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8580" activeTab="3"/>
  </bookViews>
  <sheets>
    <sheet name="Premiums" sheetId="1" r:id="rId1"/>
    <sheet name="Payments" sheetId="4" r:id="rId2"/>
    <sheet name="Income Statement" sheetId="3" r:id="rId3"/>
    <sheet name="Balance Sheet" sheetId="2" r:id="rId4"/>
  </sheets>
  <definedNames>
    <definedName name="_xlnm.Print_Area" localSheetId="3">'Balance Sheet'!$A$1:$AF$141</definedName>
    <definedName name="_xlnm.Print_Area" localSheetId="2">'Income Statement'!$A$1:$AF$68</definedName>
    <definedName name="_xlnm.Print_Area" localSheetId="1">Payments!$A$1:$BJ$30</definedName>
    <definedName name="_xlnm.Print_Area" localSheetId="0">Premiums!$A$1:$BJ$30</definedName>
    <definedName name="_xlnm.Print_Titles" localSheetId="3">'Balance Sheet'!$B:$B</definedName>
    <definedName name="_xlnm.Print_Titles" localSheetId="2">'Income Statement'!$B:$B</definedName>
    <definedName name="_xlnm.Print_Titles" localSheetId="1">Payments!$B:$B</definedName>
    <definedName name="_xlnm.Print_Titles" localSheetId="0">Premiums!$B:$B</definedName>
  </definedNames>
  <calcPr calcId="124519"/>
</workbook>
</file>

<file path=xl/calcChain.xml><?xml version="1.0" encoding="utf-8"?>
<calcChain xmlns="http://schemas.openxmlformats.org/spreadsheetml/2006/main">
  <c r="A100" i="1"/>
  <c r="A101"/>
  <c r="A102"/>
  <c r="A103"/>
  <c r="A104"/>
  <c r="A105"/>
  <c r="A106"/>
  <c r="A107"/>
  <c r="A108"/>
  <c r="A109"/>
  <c r="A100" i="4"/>
  <c r="A102"/>
  <c r="A103"/>
  <c r="A104"/>
  <c r="A105"/>
  <c r="A106"/>
  <c r="A101"/>
  <c r="A107"/>
  <c r="A108"/>
  <c r="A109"/>
</calcChain>
</file>

<file path=xl/sharedStrings.xml><?xml version="1.0" encoding="utf-8"?>
<sst xmlns="http://schemas.openxmlformats.org/spreadsheetml/2006/main" count="701" uniqueCount="292">
  <si>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</si>
  <si>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</si>
  <si>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</si>
  <si>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</si>
  <si>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</si>
  <si>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</si>
  <si>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</si>
  <si>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</si>
  <si>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</si>
  <si>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</si>
  <si>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</si>
  <si>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</si>
  <si>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</si>
  <si>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</si>
  <si>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V.</t>
  </si>
  <si>
    <t>VІ.</t>
  </si>
  <si>
    <t>VІІ.</t>
  </si>
  <si>
    <t>(а)</t>
  </si>
  <si>
    <t>8.</t>
  </si>
  <si>
    <t>9.</t>
  </si>
  <si>
    <t>I.</t>
  </si>
  <si>
    <t>(аа)</t>
  </si>
  <si>
    <t>10.</t>
  </si>
  <si>
    <t>ІII.</t>
  </si>
  <si>
    <t>11.</t>
  </si>
  <si>
    <t>12.</t>
  </si>
  <si>
    <t>№</t>
  </si>
  <si>
    <t>10.1</t>
  </si>
  <si>
    <t>10.2</t>
  </si>
  <si>
    <t>10.3</t>
  </si>
  <si>
    <t>10.4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</si>
  <si>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</si>
  <si>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</si>
  <si>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</si>
  <si>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</si>
  <si>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</si>
  <si>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</si>
  <si>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</si>
  <si>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</si>
  <si>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</si>
  <si>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</si>
  <si>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</si>
  <si>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</si>
  <si>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Other damage to property </t>
  </si>
  <si>
    <t xml:space="preserve">Motor vehicle liability 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</si>
  <si>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</si>
  <si>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</si>
  <si>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</si>
  <si>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</si>
  <si>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</si>
  <si>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</si>
  <si>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</si>
  <si>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</si>
  <si>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CLASSES OF INSURANCE</t>
  </si>
  <si>
    <t>total</t>
  </si>
  <si>
    <t>inward reinsurance</t>
  </si>
  <si>
    <t>BULSTRAD Vienna Insurance Group</t>
  </si>
  <si>
    <t>DZI - General insurance</t>
  </si>
  <si>
    <t>BUL INS</t>
  </si>
  <si>
    <t xml:space="preserve">Allianz Bulgaria </t>
  </si>
  <si>
    <t>LEV INS</t>
  </si>
  <si>
    <t xml:space="preserve">ARMEEC </t>
  </si>
  <si>
    <t xml:space="preserve">Generali Insurance </t>
  </si>
  <si>
    <t>Euroins</t>
  </si>
  <si>
    <t xml:space="preserve">UNIQA Insurance </t>
  </si>
  <si>
    <t>EUROINS</t>
  </si>
  <si>
    <t>Bulgarian Export Insurance Agency</t>
  </si>
  <si>
    <t>Groupama Insurance</t>
  </si>
  <si>
    <t>TOTAL</t>
  </si>
  <si>
    <t>BGN</t>
  </si>
  <si>
    <t>TOTAL:</t>
  </si>
  <si>
    <t>MARKET SHARE BASED ON GROSS PREMIUMS:</t>
  </si>
  <si>
    <r>
      <t>1</t>
    </r>
    <r>
      <rPr>
        <i/>
        <sz val="10"/>
        <rFont val="Times New Roman Cyr"/>
        <charset val="204"/>
      </rPr>
      <t xml:space="preserve">As per data submitted by insurers to the Financial Supervision Commission according to Ordinance No. 30 dd 19.07.2006 </t>
    </r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</si>
  <si>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</si>
  <si>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</si>
  <si>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</si>
  <si>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</si>
  <si>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</si>
  <si>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</si>
  <si>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</si>
  <si>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</si>
  <si>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</si>
  <si>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</si>
  <si>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</si>
  <si>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</si>
  <si>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</si>
  <si>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</si>
  <si>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</si>
  <si>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</si>
  <si>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</si>
  <si>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</si>
  <si>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</si>
  <si>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</si>
  <si>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</si>
  <si>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assignors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</si>
  <si>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</si>
  <si>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</si>
  <si>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</si>
  <si>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</si>
  <si>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</si>
  <si>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</si>
  <si>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</si>
  <si>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</si>
  <si>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</si>
  <si>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</si>
  <si>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</si>
  <si>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</si>
  <si>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</t>
  </si>
  <si>
    <t>Receivables under recourse claims and claims abandoned, including:</t>
  </si>
  <si>
    <t>Other receivables, including:</t>
  </si>
  <si>
    <t>Total Group ІІІ</t>
  </si>
  <si>
    <t>Total Section D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</si>
  <si>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</si>
  <si>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</si>
  <si>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</si>
  <si>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</si>
  <si>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</si>
  <si>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</si>
  <si>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</si>
  <si>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</si>
  <si>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</si>
  <si>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</si>
  <si>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</si>
  <si>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</si>
  <si>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</si>
  <si>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</si>
  <si>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</si>
  <si>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</si>
  <si>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</si>
  <si>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</si>
  <si>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</si>
  <si>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</si>
  <si>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</si>
  <si>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</si>
  <si>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</si>
  <si>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</si>
  <si>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</si>
  <si>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</si>
  <si>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</si>
  <si>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</si>
  <si>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</si>
  <si>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</si>
  <si>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</si>
  <si>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</si>
  <si>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</si>
  <si>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TECHNICAL PROVISIONS</t>
  </si>
  <si>
    <t>Unearned premium provision:</t>
  </si>
  <si>
    <t>(a)</t>
  </si>
  <si>
    <t>gross amount</t>
  </si>
  <si>
    <t>(b)</t>
  </si>
  <si>
    <t>reinsurers' share (-)</t>
  </si>
  <si>
    <t>Unearned premium provision, net of reinsurance</t>
  </si>
  <si>
    <t>Unexpired risks provision</t>
  </si>
  <si>
    <t>Mathematical provision:</t>
  </si>
  <si>
    <t>Mathematical provision, net of reinsurance</t>
  </si>
  <si>
    <t>Outstanding claims provision:</t>
  </si>
  <si>
    <t>Outstanding claims provision, net of reinsurance</t>
  </si>
  <si>
    <t>Reserve fund</t>
  </si>
  <si>
    <t>Capitalised value of pensions</t>
  </si>
  <si>
    <t>Capitalised value of pensions, net of reinsurance</t>
  </si>
  <si>
    <t>Provision for future participation in income</t>
  </si>
  <si>
    <t>Bonuses and rebates provision</t>
  </si>
  <si>
    <t>Other technical provisions</t>
  </si>
  <si>
    <t>Other technical provisions, net of reinsurance</t>
  </si>
  <si>
    <t>Total Section C</t>
  </si>
  <si>
    <t>UNIT-LINKED LIFE INSURANCE PROVISION</t>
  </si>
  <si>
    <t>Amount, net of reinsurance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</si>
  <si>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</si>
  <si>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</si>
  <si>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</si>
  <si>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</si>
  <si>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</si>
  <si>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</si>
  <si>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</si>
  <si>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</si>
  <si>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</si>
  <si>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</si>
  <si>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</si>
  <si>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</si>
  <si>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</si>
  <si>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</si>
  <si>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</si>
  <si>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TOTAL LIABILITIES</t>
  </si>
  <si>
    <t>H.</t>
  </si>
  <si>
    <t>PROVISIONAL LIABILITIES</t>
  </si>
  <si>
    <t>Energia</t>
  </si>
  <si>
    <t>Technical account - non-life insurance</t>
  </si>
  <si>
    <t>Earned premiums, net of reinsurance</t>
  </si>
  <si>
    <t xml:space="preserve">gross premiums written 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</si>
  <si>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</si>
  <si>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</si>
  <si>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</si>
  <si>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</si>
  <si>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</si>
  <si>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</si>
  <si>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 (а-b+c-d)</t>
  </si>
  <si>
    <t>Allocated investment return transferred from the non-technical account (item ІІІ b)</t>
  </si>
  <si>
    <t>Other technical income, net of reinsurance</t>
  </si>
  <si>
    <t>Claims incurred, net of reinsurance</t>
  </si>
  <si>
    <t>paid claims, net of reinsurance</t>
  </si>
  <si>
    <t>(аb)</t>
  </si>
  <si>
    <t>reinsurers` share</t>
  </si>
  <si>
    <t>change in the gross amount of outstanding loss reserve</t>
  </si>
  <si>
    <t>change in the reinsurers` share in outstanding loss reserve</t>
  </si>
  <si>
    <t>Total for 4 (а+b-c)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</si>
  <si>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</si>
  <si>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</si>
  <si>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</si>
  <si>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>Total for 5 (а-b)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</si>
  <si>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</si>
  <si>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</si>
  <si>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</si>
  <si>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</si>
  <si>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</si>
  <si>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</si>
  <si>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>Total for 7 (а+b+c-d)</t>
  </si>
  <si>
    <t>Other technical expenses, net of reinsurance</t>
  </si>
  <si>
    <t>Change in equalization reserve (+/-)</t>
  </si>
  <si>
    <t>Sub-total sum - balance of the technical account for non-life insurance
(1+2+3-4+5-6-7-8+9+10)</t>
  </si>
  <si>
    <t>NON-TECHNICAL ACCOUNT</t>
  </si>
  <si>
    <t>Balance on the technical account - non-life insurance (item І 10)</t>
  </si>
  <si>
    <t>Balance on the technical account -life insurance (item ІІ 14)</t>
  </si>
  <si>
    <t>Investment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</si>
  <si>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</si>
  <si>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</si>
  <si>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</si>
  <si>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</si>
  <si>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</si>
  <si>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</si>
  <si>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</si>
  <si>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>Total for b (bа+bb)</t>
  </si>
  <si>
    <t>value re-adjustments on investments</t>
  </si>
  <si>
    <t>gains on the realization of investments</t>
  </si>
  <si>
    <t>Total for 3 (а+b+c+d)</t>
  </si>
  <si>
    <t>Allocated investments return transferred from life insurance technical account (item ІІ 12)</t>
  </si>
  <si>
    <t>Investment charges</t>
  </si>
  <si>
    <t>investment management charges, including interest</t>
  </si>
  <si>
    <t>value adjustments on investments</t>
  </si>
  <si>
    <t>losses on the realization of investments</t>
  </si>
  <si>
    <t>Total 5 (а+b+c)</t>
  </si>
  <si>
    <t>Allocated investment return transferred to the non-life technical account  (item І 2)</t>
  </si>
  <si>
    <t>Other income</t>
  </si>
  <si>
    <t>Other charges including value adjustments</t>
  </si>
  <si>
    <t>Profit ot loss on ordinary activities (1+2+3+4-5-6+7-8)</t>
  </si>
  <si>
    <t>Extraordinary incomes</t>
  </si>
  <si>
    <t>Extraordinary charges</t>
  </si>
  <si>
    <t>Extraordinary profit or loss (10-11)</t>
  </si>
  <si>
    <t>Corporate tax</t>
  </si>
  <si>
    <t>Other taxes</t>
  </si>
  <si>
    <t>Profit or loss for the period (9+12-13)</t>
  </si>
  <si>
    <t>Reinsurers' share in deferred acquisition expenses</t>
  </si>
  <si>
    <t>Other accruals and deferred income</t>
  </si>
  <si>
    <t>Total Section G</t>
  </si>
  <si>
    <t>incl. return premiums and written-off receivables on early terminated contracts concluded during the reporting period (deducted from the gross premiums written)</t>
  </si>
  <si>
    <t>incl. return premiums and written-off receivables on early terminated contracts concluded in previous reporting periods</t>
  </si>
  <si>
    <t>OZK Insurance</t>
  </si>
  <si>
    <t>Bul Ins</t>
  </si>
  <si>
    <t>Lev Ins</t>
  </si>
  <si>
    <t>Health Insurance Company Bulgaria AD</t>
  </si>
  <si>
    <t>United Health Insurance Fund Doverie Insurance AD</t>
  </si>
  <si>
    <t>Euroins– Health Insurance ZEAD</t>
  </si>
  <si>
    <t>DallBogg:Zhivot i Zdrave EAD</t>
  </si>
  <si>
    <t>Insurance Company Medico - 21</t>
  </si>
  <si>
    <t>Tokuda Health Insurance</t>
  </si>
  <si>
    <t>OZOK – Health Insurance AD</t>
  </si>
  <si>
    <t>FI Health Insurance AD</t>
  </si>
  <si>
    <t>Insurance and health insurance company Hope</t>
  </si>
  <si>
    <t>Saglasie Insurance</t>
  </si>
  <si>
    <t>ZAD European Health Insurance Fund</t>
  </si>
  <si>
    <t>Insurance company "Health Insurance Institute"</t>
  </si>
  <si>
    <t>OZOK Ins AD</t>
  </si>
  <si>
    <t>Insurance Company "ASSET INSURANCE" AD</t>
  </si>
  <si>
    <t>MARKET SHARE</t>
  </si>
  <si>
    <t>Result for"а" (аа-аb)</t>
  </si>
  <si>
    <t xml:space="preserve">   incl. Compulsary accident insurance for passangers</t>
  </si>
  <si>
    <t>1.1</t>
  </si>
  <si>
    <t>in thous. BGN</t>
  </si>
  <si>
    <t>Insurance Company Euroamerican AD (Health Insurance Company Planeta JSC)</t>
  </si>
  <si>
    <r>
      <t xml:space="preserve">GROSS WRITTEN PREMIUMS AS AT 31.12.2016 - NONLIFE INSURANCE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</si>
  <si>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t>Insurance company EIG Re (HDI Insurance)</t>
  </si>
  <si>
    <t>Nova ins AD                          (UBB - AIG Insurance company)</t>
  </si>
  <si>
    <t>Nova ins AD                        (UBB - AIG Insurance company)</t>
  </si>
  <si>
    <t xml:space="preserve"> Nova ins AD (UBB - AIG Insurance company)</t>
  </si>
  <si>
    <t>Accident and Sickness</t>
  </si>
  <si>
    <t>Motor Insurance</t>
  </si>
  <si>
    <t>Aircraft Insurance</t>
  </si>
  <si>
    <t>Marine Insurance</t>
  </si>
  <si>
    <t xml:space="preserve">Fire and natural forces and property </t>
  </si>
  <si>
    <t>Credit, Suretyship, Miscellaneous financial loss and Legal expenses</t>
  </si>
  <si>
    <r>
      <t xml:space="preserve">GROSS CLAIMS PAID AS AT 31.12.2016 - NONLIFE INSURANCE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</si>
  <si>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r>
      <t xml:space="preserve">INCOME STATEMENT OF NONLIFE INSURERS AS AT 31.12.2016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</si>
  <si>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r>
      <t xml:space="preserve">BALANCE SHEET OF NONLIFE INSURERS AS AT 31.12.2016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</si>
</sst>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9">
    <numFmt numFmtId="164" formatCode="_-* #,##0.00\ [$€-1]_-;\-* #,##0.00\ [$€-1]_-;_-* &quot;-&quot;??\ [$€-1]_-"/>
    <numFmt numFmtId="165" formatCode="0.000000"/>
    <numFmt numFmtId="166" formatCode="0.0;\(0.0\)"/>
    <numFmt numFmtId="167" formatCode="_-* #,##0\ _L_e_i_-;\-* #,##0\ _L_e_i_-;_-* &quot;-&quot;\ _L_e_i_-;_-@_-"/>
    <numFmt numFmtId="168" formatCode="_-* #,##0.00\ _L_e_i_-;\-* #,##0.00\ _L_e_i_-;_-* &quot;-&quot;??\ _L_e_i_-;_-@_-"/>
    <numFmt numFmtId="169" formatCode="_-* #,##0\ &quot;Lei&quot;_-;\-* #,##0\ &quot;Lei&quot;_-;_-* &quot;-&quot;\ &quot;Lei&quot;_-;_-@_-"/>
    <numFmt numFmtId="170" formatCode="_-* #,##0.00\ &quot;Lei&quot;_-;\-* #,##0.00\ &quot;Lei&quot;_-;_-* &quot;-&quot;??\ &quot;Lei&quot;_-;_-@_-"/>
    <numFmt numFmtId="171" formatCode="#,##0;\(#,##0\)"/>
    <numFmt numFmtId="172" formatCode="0.0%"/>
  </numFmts>
  <fonts count="32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Book Antiqua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 Cyr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.5"/>
      <name val="Times New Roman"/>
      <family val="1"/>
      <charset val="204"/>
    </font>
    <font>
      <sz val="10"/>
      <color theme="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9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6" fillId="0" borderId="0" applyFont="0" applyFill="0" applyBorder="0" applyAlignment="0" applyProtection="0"/>
    <xf numFmtId="165" fontId="7" fillId="0" borderId="1" applyFill="0" applyBorder="0">
      <alignment horizontal="center" vertical="center"/>
    </xf>
    <xf numFmtId="166" fontId="8" fillId="0" borderId="0" applyFill="0" applyBorder="0">
      <alignment horizontal="center" vertic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4" fillId="0" borderId="0">
      <alignment horizontal="center" vertical="center" wrapText="1"/>
    </xf>
    <xf numFmtId="0" fontId="4" fillId="0" borderId="0" applyFill="0">
      <alignment horizontal="center" vertical="center" wrapText="1"/>
    </xf>
    <xf numFmtId="9" fontId="1" fillId="0" borderId="0" applyFont="0" applyFill="0" applyBorder="0" applyAlignment="0" applyProtection="0"/>
    <xf numFmtId="1" fontId="9" fillId="0" borderId="2">
      <alignment horizontal="right"/>
    </xf>
    <xf numFmtId="171" fontId="10" fillId="0" borderId="0" applyFill="0" applyBorder="0">
      <alignment horizontal="right"/>
    </xf>
  </cellStyleXfs>
  <cellXfs count="108">
    <xf numFmtId="0" fontId="0" fillId="0" borderId="0" xfId="0"/>
    <xf numFmtId="3" fontId="5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4" fillId="2" borderId="3" xfId="9" applyNumberFormat="1" applyFont="1" applyFill="1" applyBorder="1" applyAlignment="1" applyProtection="1">
      <alignment horizontal="center"/>
    </xf>
    <xf numFmtId="3" fontId="14" fillId="2" borderId="3" xfId="9" applyNumberFormat="1" applyFont="1" applyFill="1" applyBorder="1" applyAlignment="1" applyProtection="1">
      <alignment horizontal="left" vertical="center" wrapText="1"/>
    </xf>
    <xf numFmtId="0" fontId="24" fillId="2" borderId="3" xfId="0" applyFont="1" applyFill="1" applyBorder="1" applyAlignment="1">
      <alignment horizontal="center"/>
    </xf>
    <xf numFmtId="0" fontId="7" fillId="2" borderId="3" xfId="0" applyFont="1" applyFill="1" applyBorder="1"/>
    <xf numFmtId="0" fontId="0" fillId="2" borderId="3" xfId="0" applyFill="1" applyBorder="1"/>
    <xf numFmtId="3" fontId="5" fillId="2" borderId="3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3" fontId="8" fillId="2" borderId="3" xfId="9" applyNumberFormat="1" applyFont="1" applyFill="1" applyBorder="1" applyProtection="1">
      <alignment horizontal="center" vertical="center" wrapText="1"/>
    </xf>
    <xf numFmtId="3" fontId="8" fillId="2" borderId="3" xfId="9" applyNumberFormat="1" applyFont="1" applyFill="1" applyBorder="1" applyAlignment="1" applyProtection="1">
      <alignment horizontal="left" vertical="center" wrapText="1"/>
    </xf>
    <xf numFmtId="0" fontId="0" fillId="2" borderId="3" xfId="0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3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17" fillId="4" borderId="3" xfId="1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 wrapText="1"/>
    </xf>
    <xf numFmtId="3" fontId="12" fillId="4" borderId="3" xfId="0" applyNumberFormat="1" applyFont="1" applyFill="1" applyBorder="1" applyAlignment="1" applyProtection="1">
      <alignment horizontal="right" vertical="center" wrapText="1"/>
    </xf>
    <xf numFmtId="3" fontId="12" fillId="4" borderId="3" xfId="10" applyNumberFormat="1" applyFont="1" applyFill="1" applyBorder="1" applyAlignment="1" applyProtection="1">
      <alignment vertical="center" wrapText="1"/>
    </xf>
    <xf numFmtId="49" fontId="7" fillId="4" borderId="3" xfId="0" applyNumberFormat="1" applyFont="1" applyFill="1" applyBorder="1" applyAlignment="1">
      <alignment horizontal="center" vertical="center"/>
    </xf>
    <xf numFmtId="0" fontId="17" fillId="4" borderId="3" xfId="10" applyFont="1" applyFill="1" applyBorder="1" applyAlignment="1">
      <alignment vertical="center" wrapText="1"/>
    </xf>
    <xf numFmtId="0" fontId="18" fillId="4" borderId="3" xfId="0" applyFont="1" applyFill="1" applyBorder="1" applyAlignment="1">
      <alignment vertical="center" wrapText="1"/>
    </xf>
    <xf numFmtId="0" fontId="19" fillId="4" borderId="0" xfId="0" applyFont="1" applyFill="1" applyBorder="1"/>
    <xf numFmtId="3" fontId="0" fillId="4" borderId="0" xfId="0" applyNumberFormat="1" applyFill="1"/>
    <xf numFmtId="3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28" fillId="4" borderId="0" xfId="0" applyFont="1" applyFill="1"/>
    <xf numFmtId="172" fontId="30" fillId="4" borderId="0" xfId="11" applyNumberFormat="1" applyFont="1" applyFill="1"/>
    <xf numFmtId="0" fontId="1" fillId="4" borderId="0" xfId="0" applyFont="1" applyFill="1"/>
    <xf numFmtId="0" fontId="7" fillId="4" borderId="0" xfId="0" applyFont="1" applyFill="1"/>
    <xf numFmtId="172" fontId="7" fillId="4" borderId="0" xfId="11" applyNumberFormat="1" applyFont="1" applyFill="1"/>
    <xf numFmtId="1" fontId="0" fillId="4" borderId="0" xfId="0" applyNumberFormat="1" applyFill="1"/>
    <xf numFmtId="3" fontId="5" fillId="2" borderId="3" xfId="9" applyNumberFormat="1" applyFont="1" applyFill="1" applyBorder="1" applyAlignment="1" applyProtection="1">
      <alignment horizontal="center" vertical="center"/>
    </xf>
    <xf numFmtId="0" fontId="21" fillId="4" borderId="0" xfId="0" applyFont="1" applyFill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171" fontId="11" fillId="2" borderId="3" xfId="0" applyNumberFormat="1" applyFont="1" applyFill="1" applyBorder="1" applyAlignment="1">
      <alignment horizontal="center" vertical="center"/>
    </xf>
    <xf numFmtId="171" fontId="11" fillId="2" borderId="3" xfId="0" applyNumberFormat="1" applyFont="1" applyFill="1" applyBorder="1" applyAlignment="1">
      <alignment horizontal="right" vertical="center"/>
    </xf>
    <xf numFmtId="3" fontId="8" fillId="4" borderId="3" xfId="9" applyNumberFormat="1" applyFont="1" applyFill="1" applyBorder="1" applyAlignment="1" applyProtection="1">
      <alignment horizontal="center" vertical="center"/>
    </xf>
    <xf numFmtId="3" fontId="8" fillId="4" borderId="3" xfId="9" applyNumberFormat="1" applyFont="1" applyFill="1" applyBorder="1" applyAlignment="1" applyProtection="1">
      <alignment horizontal="left" vertical="center" wrapText="1"/>
    </xf>
    <xf numFmtId="3" fontId="7" fillId="4" borderId="3" xfId="0" applyNumberFormat="1" applyFont="1" applyFill="1" applyBorder="1" applyAlignment="1">
      <alignment vertical="center"/>
    </xf>
    <xf numFmtId="3" fontId="14" fillId="4" borderId="3" xfId="9" applyNumberFormat="1" applyFont="1" applyFill="1" applyBorder="1" applyAlignment="1" applyProtection="1">
      <alignment horizontal="right" vertical="center" wrapText="1"/>
    </xf>
    <xf numFmtId="3" fontId="8" fillId="4" borderId="3" xfId="9" applyNumberFormat="1" applyFont="1" applyFill="1" applyBorder="1" applyAlignment="1" applyProtection="1">
      <alignment vertical="center" wrapText="1"/>
    </xf>
    <xf numFmtId="3" fontId="8" fillId="4" borderId="3" xfId="9" applyNumberFormat="1" applyFont="1" applyFill="1" applyBorder="1" applyAlignment="1" applyProtection="1">
      <alignment horizontal="right" vertical="center" wrapText="1"/>
    </xf>
    <xf numFmtId="0" fontId="19" fillId="4" borderId="4" xfId="0" applyFont="1" applyFill="1" applyBorder="1"/>
    <xf numFmtId="0" fontId="23" fillId="4" borderId="0" xfId="0" applyFont="1" applyFill="1"/>
    <xf numFmtId="3" fontId="8" fillId="4" borderId="3" xfId="9" applyNumberFormat="1" applyFont="1" applyFill="1" applyBorder="1" applyAlignment="1" applyProtection="1">
      <alignment horizontal="right" vertical="center"/>
    </xf>
    <xf numFmtId="3" fontId="8" fillId="4" borderId="3" xfId="9" applyNumberFormat="1" applyFont="1" applyFill="1" applyBorder="1" applyAlignment="1" applyProtection="1">
      <alignment horizontal="center" vertical="center" wrapText="1"/>
    </xf>
    <xf numFmtId="3" fontId="8" fillId="4" borderId="3" xfId="9" applyNumberFormat="1" applyFont="1" applyFill="1" applyBorder="1" applyProtection="1">
      <alignment horizontal="center" vertical="center" wrapText="1"/>
    </xf>
    <xf numFmtId="3" fontId="8" fillId="4" borderId="3" xfId="9" applyNumberFormat="1" applyFont="1" applyFill="1" applyBorder="1" applyAlignment="1" applyProtection="1">
      <alignment horizontal="right"/>
    </xf>
    <xf numFmtId="3" fontId="8" fillId="4" borderId="3" xfId="9" applyNumberFormat="1" applyFont="1" applyFill="1" applyBorder="1" applyAlignment="1" applyProtection="1">
      <alignment horizontal="left"/>
    </xf>
    <xf numFmtId="3" fontId="14" fillId="4" borderId="3" xfId="9" applyNumberFormat="1" applyFont="1" applyFill="1" applyBorder="1" applyAlignment="1" applyProtection="1">
      <alignment horizontal="center"/>
    </xf>
    <xf numFmtId="0" fontId="8" fillId="4" borderId="0" xfId="0" applyFont="1" applyFill="1"/>
    <xf numFmtId="3" fontId="14" fillId="4" borderId="3" xfId="9" applyNumberFormat="1" applyFont="1" applyFill="1" applyBorder="1" applyAlignment="1" applyProtection="1">
      <alignment horizontal="center" vertical="center" wrapText="1"/>
    </xf>
    <xf numFmtId="3" fontId="14" fillId="4" borderId="3" xfId="9" applyNumberFormat="1" applyFont="1" applyFill="1" applyBorder="1" applyAlignment="1" applyProtection="1">
      <alignment horizontal="left"/>
    </xf>
    <xf numFmtId="3" fontId="7" fillId="4" borderId="3" xfId="0" applyNumberFormat="1" applyFont="1" applyFill="1" applyBorder="1" applyAlignment="1">
      <alignment horizontal="right" vertical="center"/>
    </xf>
    <xf numFmtId="0" fontId="14" fillId="4" borderId="3" xfId="9" applyNumberFormat="1" applyFont="1" applyFill="1" applyBorder="1" applyAlignment="1" applyProtection="1">
      <alignment horizontal="center" vertical="center" wrapText="1"/>
    </xf>
    <xf numFmtId="0" fontId="8" fillId="4" borderId="3" xfId="9" applyNumberFormat="1" applyFont="1" applyFill="1" applyBorder="1" applyAlignment="1" applyProtection="1">
      <alignment horizontal="left" vertical="center" wrapText="1"/>
    </xf>
    <xf numFmtId="0" fontId="14" fillId="4" borderId="3" xfId="9" applyNumberFormat="1" applyFont="1" applyFill="1" applyBorder="1" applyAlignment="1" applyProtection="1">
      <alignment horizontal="left" vertical="center" wrapText="1"/>
    </xf>
    <xf numFmtId="0" fontId="14" fillId="4" borderId="3" xfId="0" applyFont="1" applyFill="1" applyBorder="1" applyAlignment="1">
      <alignment horizontal="left"/>
    </xf>
    <xf numFmtId="0" fontId="14" fillId="4" borderId="3" xfId="9" applyNumberFormat="1" applyFont="1" applyFill="1" applyBorder="1" applyAlignment="1" applyProtection="1">
      <alignment horizontal="center"/>
    </xf>
    <xf numFmtId="0" fontId="14" fillId="4" borderId="3" xfId="9" applyNumberFormat="1" applyFont="1" applyFill="1" applyBorder="1" applyAlignment="1" applyProtection="1">
      <alignment horizontal="left"/>
    </xf>
    <xf numFmtId="0" fontId="8" fillId="4" borderId="3" xfId="9" applyNumberFormat="1" applyFont="1" applyFill="1" applyBorder="1" applyAlignment="1" applyProtection="1">
      <alignment horizontal="left" wrapText="1"/>
    </xf>
    <xf numFmtId="0" fontId="8" fillId="4" borderId="3" xfId="9" applyNumberFormat="1" applyFont="1" applyFill="1" applyBorder="1" applyAlignment="1" applyProtection="1">
      <alignment horizontal="center" vertical="center" wrapText="1"/>
    </xf>
    <xf numFmtId="3" fontId="7" fillId="4" borderId="0" xfId="0" applyNumberFormat="1" applyFont="1" applyFill="1" applyAlignment="1">
      <alignment horizontal="right" vertical="center"/>
    </xf>
    <xf numFmtId="0" fontId="14" fillId="4" borderId="3" xfId="9" applyNumberFormat="1" applyFont="1" applyFill="1" applyBorder="1" applyAlignment="1" applyProtection="1">
      <alignment horizontal="right" vertical="center" wrapText="1"/>
    </xf>
    <xf numFmtId="0" fontId="15" fillId="4" borderId="3" xfId="9" applyNumberFormat="1" applyFont="1" applyFill="1" applyBorder="1" applyAlignment="1" applyProtection="1">
      <alignment horizontal="left" vertical="center" wrapText="1"/>
    </xf>
    <xf numFmtId="3" fontId="14" fillId="4" borderId="3" xfId="9" applyNumberFormat="1" applyFont="1" applyFill="1" applyBorder="1" applyAlignment="1" applyProtection="1">
      <alignment horizontal="left" vertical="center" wrapText="1"/>
    </xf>
    <xf numFmtId="0" fontId="11" fillId="4" borderId="3" xfId="9" applyNumberFormat="1" applyFont="1" applyFill="1" applyBorder="1" applyAlignment="1" applyProtection="1">
      <alignment horizontal="center" vertical="center" wrapText="1"/>
    </xf>
    <xf numFmtId="3" fontId="14" fillId="4" borderId="3" xfId="9" applyNumberFormat="1" applyFont="1" applyFill="1" applyBorder="1" applyProtection="1">
      <alignment horizontal="center" vertical="center" wrapText="1"/>
    </xf>
    <xf numFmtId="0" fontId="7" fillId="4" borderId="0" xfId="0" applyFont="1" applyFill="1" applyAlignment="1">
      <alignment horizontal="center"/>
    </xf>
    <xf numFmtId="3" fontId="11" fillId="4" borderId="3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3" fontId="31" fillId="4" borderId="3" xfId="0" applyNumberFormat="1" applyFont="1" applyFill="1" applyBorder="1" applyAlignment="1" applyProtection="1">
      <alignment horizontal="right" vertical="center" wrapText="1"/>
    </xf>
    <xf numFmtId="3" fontId="5" fillId="4" borderId="3" xfId="0" applyNumberFormat="1" applyFont="1" applyFill="1" applyBorder="1" applyAlignment="1" applyProtection="1">
      <alignment horizontal="right" vertical="center" wrapText="1"/>
    </xf>
    <xf numFmtId="0" fontId="24" fillId="2" borderId="3" xfId="0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3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quotePrefix="1" applyFont="1" applyFill="1" applyBorder="1" applyAlignment="1">
      <alignment horizontal="center" vertical="center" wrapText="1"/>
    </xf>
    <xf numFmtId="172" fontId="5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0" fontId="26" fillId="2" borderId="3" xfId="0" applyNumberFormat="1" applyFont="1" applyFill="1" applyBorder="1" applyAlignment="1">
      <alignment horizontal="center" vertical="center" wrapText="1"/>
    </xf>
    <xf numFmtId="0" fontId="25" fillId="2" borderId="3" xfId="8" applyFont="1" applyFill="1" applyBorder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25" fillId="2" borderId="5" xfId="8" applyFont="1" applyFill="1" applyBorder="1" applyAlignment="1">
      <alignment horizontal="center" vertical="center"/>
    </xf>
    <xf numFmtId="0" fontId="25" fillId="2" borderId="6" xfId="8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7" fillId="2" borderId="3" xfId="10" applyFont="1" applyFill="1" applyBorder="1" applyAlignment="1">
      <alignment horizontal="center" vertical="center" wrapText="1"/>
    </xf>
    <xf numFmtId="172" fontId="11" fillId="2" borderId="5" xfId="11" applyNumberFormat="1" applyFont="1" applyFill="1" applyBorder="1" applyAlignment="1">
      <alignment horizontal="center" vertical="center"/>
    </xf>
    <xf numFmtId="172" fontId="11" fillId="2" borderId="6" xfId="11" applyNumberFormat="1" applyFont="1" applyFill="1" applyBorder="1" applyAlignment="1">
      <alignment horizontal="center" vertical="center"/>
    </xf>
    <xf numFmtId="3" fontId="3" fillId="2" borderId="3" xfId="9" applyNumberFormat="1" applyFont="1" applyFill="1" applyBorder="1" applyAlignment="1" applyProtection="1">
      <alignment horizontal="center" vertical="center" wrapText="1"/>
    </xf>
    <xf numFmtId="3" fontId="16" fillId="2" borderId="3" xfId="9" applyNumberFormat="1" applyFont="1" applyFill="1" applyBorder="1" applyAlignment="1" applyProtection="1">
      <alignment horizontal="center" vertical="center" wrapText="1"/>
    </xf>
    <xf numFmtId="3" fontId="14" fillId="2" borderId="5" xfId="9" applyNumberFormat="1" applyFont="1" applyFill="1" applyBorder="1" applyAlignment="1" applyProtection="1">
      <alignment horizontal="center" vertical="center" wrapText="1"/>
    </xf>
    <xf numFmtId="3" fontId="14" fillId="2" borderId="6" xfId="9" applyNumberFormat="1" applyFont="1" applyFill="1" applyBorder="1" applyAlignment="1" applyProtection="1">
      <alignment horizontal="center" vertical="center" wrapText="1"/>
    </xf>
    <xf numFmtId="3" fontId="11" fillId="2" borderId="5" xfId="9" applyNumberFormat="1" applyFont="1" applyFill="1" applyBorder="1" applyAlignment="1" applyProtection="1">
      <alignment horizontal="center" vertical="center" wrapText="1"/>
    </xf>
    <xf numFmtId="3" fontId="11" fillId="2" borderId="6" xfId="9" applyNumberFormat="1" applyFont="1" applyFill="1" applyBorder="1" applyAlignment="1" applyProtection="1">
      <alignment horizontal="center" vertical="center" wrapText="1"/>
    </xf>
    <xf numFmtId="171" fontId="11" fillId="2" borderId="5" xfId="0" applyNumberFormat="1" applyFont="1" applyFill="1" applyBorder="1" applyAlignment="1">
      <alignment horizontal="center" vertical="center"/>
    </xf>
    <xf numFmtId="171" fontId="11" fillId="2" borderId="6" xfId="0" applyNumberFormat="1" applyFont="1" applyFill="1" applyBorder="1" applyAlignment="1">
      <alignment horizontal="center" vertical="center"/>
    </xf>
  </cellXfs>
  <cellStyles count="14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_Book1" xfId="8"/>
    <cellStyle name="Normal_Spravki_NonLIfe_New" xfId="9"/>
    <cellStyle name="Normal_Spravki_NonLIfe1999" xfId="10"/>
    <cellStyle name="Percent" xfId="11" builtinId="5"/>
    <cellStyle name="spravki" xfId="12"/>
    <cellStyle name="TBI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0"/>
              <a:t>STRUCTURE OF GROSS PREMIUMS  WRITTEN BY CLASS OF INSURANCE AS AT 31.12.2016 - NONLIFE INSURANCE</a:t>
            </a:r>
          </a:p>
        </c:rich>
      </c:tx>
      <c:layout>
        <c:manualLayout>
          <c:xMode val="edge"/>
          <c:yMode val="edge"/>
          <c:x val="0.13208993624772339"/>
          <c:y val="3.011224954462660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3993317395264124"/>
          <c:y val="0.53557991803278693"/>
          <c:w val="0.53617144808743167"/>
          <c:h val="0.401803506375227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4743283242258748E-2"/>
                  <c:y val="-2.6954007285974559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1432980418943513"/>
                  <c:y val="-0.16367395264116566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5.9404826958105811E-2"/>
                  <c:y val="8.7792349726775964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5.7534153005464467E-2"/>
                  <c:y val="-3.8382058287795992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6.8124886156648509E-2"/>
                  <c:y val="-0.12733857012750438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1.3840277777777795E-2"/>
                  <c:y val="-0.2444036885245904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5.6195241347905309E-2"/>
                  <c:y val="-0.31347108378870725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2.6310109289617491E-2"/>
                  <c:y val="-0.15578028233151203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4420969945355189"/>
                  <c:y val="-0.2198677140255009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5649100637522803"/>
                  <c:y val="-0.12682764116575587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Mode val="edge"/>
                  <c:yMode val="edge"/>
                  <c:x val="0.55007607632157818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Times New Roman"/>
                    <a:cs typeface="Times New Roman" pitchFamily="18" charset="0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Premiums!$B$100:$B$109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 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Premiums!$A$100:$A$109</c:f>
              <c:numCache>
                <c:formatCode>0.0%</c:formatCode>
                <c:ptCount val="10"/>
                <c:pt idx="0">
                  <c:v>4.8878447550483671E-2</c:v>
                </c:pt>
                <c:pt idx="1">
                  <c:v>0.69818328738936331</c:v>
                </c:pt>
                <c:pt idx="2">
                  <c:v>4.513371958389854E-3</c:v>
                </c:pt>
                <c:pt idx="3">
                  <c:v>7.0073103023190891E-3</c:v>
                </c:pt>
                <c:pt idx="4">
                  <c:v>3.6403387833605395E-3</c:v>
                </c:pt>
                <c:pt idx="5">
                  <c:v>1.1220419646218071E-2</c:v>
                </c:pt>
                <c:pt idx="6">
                  <c:v>0.16831255273248347</c:v>
                </c:pt>
                <c:pt idx="7">
                  <c:v>2.4796153750657454E-2</c:v>
                </c:pt>
                <c:pt idx="8">
                  <c:v>2.1687945200242028E-2</c:v>
                </c:pt>
                <c:pt idx="9">
                  <c:v>1.1760172686482552E-2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11" r="0.750000000000003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b="0"/>
              <a:t>STRUCTURE OF GROSS CLAIMS PAID BY CLASSES OF INSURANCE AS AT 31.12.2016
NONLIFE INSURANCE</a:t>
            </a:r>
          </a:p>
        </c:rich>
      </c:tx>
      <c:layout>
        <c:manualLayout>
          <c:xMode val="edge"/>
          <c:yMode val="edge"/>
          <c:x val="0.16254337431693991"/>
          <c:y val="2.000455373406193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4233003187613886"/>
          <c:y val="0.48498975409836081"/>
          <c:w val="0.52003210382513565"/>
          <c:h val="0.4133961748633879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857525045537344"/>
                  <c:y val="-2.3316256830601033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0972222222222278E-2"/>
                  <c:y val="-0.1899020514794969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0683583646048493"/>
                  <c:y val="0.13879640879887117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9.3898104603074253E-2"/>
                  <c:y val="3.710250659701221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8.6232888065267008E-2"/>
                  <c:y val="-6.3808585839662771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3.1269272764290992E-2"/>
                  <c:y val="-0.16093542867644059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1909842753617072E-4"/>
                  <c:y val="-0.26709926224857705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2.2604294938015891E-2"/>
                  <c:y val="-0.17923578140918267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6527900863807432"/>
                  <c:y val="-0.19278641916496739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7014717352550029"/>
                  <c:y val="-0.10954787048981153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Payments!$B$100:$B$109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 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Payments!$A$100:$A$109</c:f>
              <c:numCache>
                <c:formatCode>0.0%</c:formatCode>
                <c:ptCount val="10"/>
                <c:pt idx="0">
                  <c:v>4.5206602896361345E-2</c:v>
                </c:pt>
                <c:pt idx="1">
                  <c:v>0.83024496383441371</c:v>
                </c:pt>
                <c:pt idx="2">
                  <c:v>1.9380125632271986E-3</c:v>
                </c:pt>
                <c:pt idx="3">
                  <c:v>5.2177421599669527E-4</c:v>
                </c:pt>
                <c:pt idx="4">
                  <c:v>3.8626670552403255E-3</c:v>
                </c:pt>
                <c:pt idx="5">
                  <c:v>4.3453725226720369E-3</c:v>
                </c:pt>
                <c:pt idx="6">
                  <c:v>8.9954252711324983E-2</c:v>
                </c:pt>
                <c:pt idx="7">
                  <c:v>7.7335127622963481E-3</c:v>
                </c:pt>
                <c:pt idx="8">
                  <c:v>9.5251346832160386E-3</c:v>
                </c:pt>
                <c:pt idx="9">
                  <c:v>6.667706755251324E-3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30</xdr:row>
      <xdr:rowOff>93889</xdr:rowOff>
    </xdr:from>
    <xdr:to>
      <xdr:col>8</xdr:col>
      <xdr:colOff>622436</xdr:colOff>
      <xdr:row>57</xdr:row>
      <xdr:rowOff>90782</xdr:rowOff>
    </xdr:to>
    <xdr:graphicFrame macro="">
      <xdr:nvGraphicFramePr>
        <xdr:cNvPr id="13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</xdr:colOff>
      <xdr:row>30</xdr:row>
      <xdr:rowOff>95249</xdr:rowOff>
    </xdr:from>
    <xdr:to>
      <xdr:col>8</xdr:col>
      <xdr:colOff>264567</xdr:colOff>
      <xdr:row>57</xdr:row>
      <xdr:rowOff>78535</xdr:rowOff>
    </xdr:to>
    <xdr:graphicFrame macro="">
      <xdr:nvGraphicFramePr>
        <xdr:cNvPr id="3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113"/>
  <sheetViews>
    <sheetView topLeftCell="A2" zoomScaleSheetLayoutView="70" workbookViewId="0">
      <selection activeCell="A2" sqref="A2"/>
    </sheetView>
  </sheetViews>
  <sheetFormatPr defaultRowHeight="12.75"/>
  <cols>
    <col min="1" max="1" width="5.42578125" style="17" customWidth="1"/>
    <col min="2" max="2" width="49.140625" style="17" customWidth="1"/>
    <col min="3" max="3" width="12.42578125" style="17" customWidth="1"/>
    <col min="4" max="8" width="11.28515625" style="17" customWidth="1"/>
    <col min="9" max="20" width="12.5703125" style="17" customWidth="1"/>
    <col min="21" max="40" width="12.42578125" style="17" customWidth="1"/>
    <col min="41" max="58" width="12.5703125" style="17" customWidth="1"/>
    <col min="59" max="59" width="10.7109375" style="17" customWidth="1"/>
    <col min="60" max="60" width="10" style="17" customWidth="1"/>
    <col min="61" max="62" width="12.5703125" style="30" customWidth="1"/>
    <col min="63" max="16384" width="9.140625" style="17"/>
  </cols>
  <sheetData>
    <row r="1" spans="1:62" ht="22.5" customHeight="1">
      <c r="A1" s="92" t="s">
        <v>278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</row>
    <row r="2" spans="1:62" ht="21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79" t="s">
        <v>69</v>
      </c>
    </row>
    <row r="3" spans="1:62" ht="51" customHeight="1">
      <c r="A3" s="88" t="s">
        <v>26</v>
      </c>
      <c r="B3" s="88" t="s">
        <v>53</v>
      </c>
      <c r="C3" s="85" t="s">
        <v>61</v>
      </c>
      <c r="D3" s="85"/>
      <c r="E3" s="85" t="s">
        <v>56</v>
      </c>
      <c r="F3" s="85"/>
      <c r="G3" s="84" t="s">
        <v>60</v>
      </c>
      <c r="H3" s="84"/>
      <c r="I3" s="85" t="s">
        <v>57</v>
      </c>
      <c r="J3" s="86"/>
      <c r="K3" s="85" t="s">
        <v>59</v>
      </c>
      <c r="L3" s="85"/>
      <c r="M3" s="84" t="s">
        <v>58</v>
      </c>
      <c r="N3" s="84"/>
      <c r="O3" s="84" t="s">
        <v>65</v>
      </c>
      <c r="P3" s="84"/>
      <c r="Q3" s="84" t="s">
        <v>255</v>
      </c>
      <c r="R3" s="84"/>
      <c r="S3" s="85" t="s">
        <v>64</v>
      </c>
      <c r="T3" s="86"/>
      <c r="U3" s="85" t="s">
        <v>62</v>
      </c>
      <c r="V3" s="85"/>
      <c r="W3" s="84" t="s">
        <v>185</v>
      </c>
      <c r="X3" s="84"/>
      <c r="Y3" s="84" t="s">
        <v>279</v>
      </c>
      <c r="Z3" s="84"/>
      <c r="AA3" s="84" t="s">
        <v>258</v>
      </c>
      <c r="AB3" s="84"/>
      <c r="AC3" s="84" t="s">
        <v>266</v>
      </c>
      <c r="AD3" s="84"/>
      <c r="AE3" s="84" t="s">
        <v>259</v>
      </c>
      <c r="AF3" s="84"/>
      <c r="AG3" s="84" t="s">
        <v>66</v>
      </c>
      <c r="AH3" s="84"/>
      <c r="AI3" s="84" t="s">
        <v>67</v>
      </c>
      <c r="AJ3" s="84"/>
      <c r="AK3" s="84" t="s">
        <v>280</v>
      </c>
      <c r="AL3" s="84"/>
      <c r="AM3" s="84" t="s">
        <v>260</v>
      </c>
      <c r="AN3" s="84"/>
      <c r="AO3" s="84" t="s">
        <v>262</v>
      </c>
      <c r="AP3" s="84"/>
      <c r="AQ3" s="84" t="s">
        <v>263</v>
      </c>
      <c r="AR3" s="84"/>
      <c r="AS3" s="84" t="s">
        <v>261</v>
      </c>
      <c r="AT3" s="84"/>
      <c r="AU3" s="84" t="s">
        <v>265</v>
      </c>
      <c r="AV3" s="84"/>
      <c r="AW3" s="84" t="s">
        <v>268</v>
      </c>
      <c r="AX3" s="84"/>
      <c r="AY3" s="84" t="s">
        <v>270</v>
      </c>
      <c r="AZ3" s="84"/>
      <c r="BA3" s="84" t="s">
        <v>269</v>
      </c>
      <c r="BB3" s="84"/>
      <c r="BC3" s="84" t="s">
        <v>267</v>
      </c>
      <c r="BD3" s="84"/>
      <c r="BE3" s="84" t="s">
        <v>271</v>
      </c>
      <c r="BF3" s="84"/>
      <c r="BG3" s="84" t="s">
        <v>277</v>
      </c>
      <c r="BH3" s="84"/>
      <c r="BI3" s="84" t="s">
        <v>68</v>
      </c>
      <c r="BJ3" s="84"/>
    </row>
    <row r="4" spans="1:62" ht="36" customHeight="1">
      <c r="A4" s="88"/>
      <c r="B4" s="89"/>
      <c r="C4" s="10" t="s">
        <v>54</v>
      </c>
      <c r="D4" s="11" t="s">
        <v>55</v>
      </c>
      <c r="E4" s="10" t="s">
        <v>54</v>
      </c>
      <c r="F4" s="11" t="s">
        <v>55</v>
      </c>
      <c r="G4" s="10" t="s">
        <v>54</v>
      </c>
      <c r="H4" s="11" t="s">
        <v>55</v>
      </c>
      <c r="I4" s="10" t="s">
        <v>54</v>
      </c>
      <c r="J4" s="11" t="s">
        <v>55</v>
      </c>
      <c r="K4" s="10" t="s">
        <v>54</v>
      </c>
      <c r="L4" s="11" t="s">
        <v>55</v>
      </c>
      <c r="M4" s="10" t="s">
        <v>54</v>
      </c>
      <c r="N4" s="11" t="s">
        <v>55</v>
      </c>
      <c r="O4" s="10" t="s">
        <v>54</v>
      </c>
      <c r="P4" s="11" t="s">
        <v>55</v>
      </c>
      <c r="Q4" s="10" t="s">
        <v>54</v>
      </c>
      <c r="R4" s="11" t="s">
        <v>55</v>
      </c>
      <c r="S4" s="10" t="s">
        <v>54</v>
      </c>
      <c r="T4" s="11" t="s">
        <v>55</v>
      </c>
      <c r="U4" s="10" t="s">
        <v>54</v>
      </c>
      <c r="V4" s="11" t="s">
        <v>55</v>
      </c>
      <c r="W4" s="10" t="s">
        <v>54</v>
      </c>
      <c r="X4" s="11" t="s">
        <v>55</v>
      </c>
      <c r="Y4" s="10" t="s">
        <v>54</v>
      </c>
      <c r="Z4" s="11" t="s">
        <v>55</v>
      </c>
      <c r="AA4" s="10" t="s">
        <v>54</v>
      </c>
      <c r="AB4" s="11" t="s">
        <v>55</v>
      </c>
      <c r="AC4" s="10" t="s">
        <v>54</v>
      </c>
      <c r="AD4" s="11" t="s">
        <v>55</v>
      </c>
      <c r="AE4" s="10" t="s">
        <v>54</v>
      </c>
      <c r="AF4" s="11" t="s">
        <v>55</v>
      </c>
      <c r="AG4" s="10" t="s">
        <v>54</v>
      </c>
      <c r="AH4" s="11" t="s">
        <v>55</v>
      </c>
      <c r="AI4" s="10" t="s">
        <v>54</v>
      </c>
      <c r="AJ4" s="11" t="s">
        <v>55</v>
      </c>
      <c r="AK4" s="10" t="s">
        <v>54</v>
      </c>
      <c r="AL4" s="11" t="s">
        <v>55</v>
      </c>
      <c r="AM4" s="10" t="s">
        <v>54</v>
      </c>
      <c r="AN4" s="11" t="s">
        <v>55</v>
      </c>
      <c r="AO4" s="10" t="s">
        <v>54</v>
      </c>
      <c r="AP4" s="11" t="s">
        <v>55</v>
      </c>
      <c r="AQ4" s="10" t="s">
        <v>54</v>
      </c>
      <c r="AR4" s="11" t="s">
        <v>55</v>
      </c>
      <c r="AS4" s="10" t="s">
        <v>54</v>
      </c>
      <c r="AT4" s="11" t="s">
        <v>55</v>
      </c>
      <c r="AU4" s="10" t="s">
        <v>54</v>
      </c>
      <c r="AV4" s="11" t="s">
        <v>55</v>
      </c>
      <c r="AW4" s="10" t="s">
        <v>54</v>
      </c>
      <c r="AX4" s="11" t="s">
        <v>55</v>
      </c>
      <c r="AY4" s="10" t="s">
        <v>54</v>
      </c>
      <c r="AZ4" s="11" t="s">
        <v>55</v>
      </c>
      <c r="BA4" s="10" t="s">
        <v>54</v>
      </c>
      <c r="BB4" s="11" t="s">
        <v>55</v>
      </c>
      <c r="BC4" s="10" t="s">
        <v>54</v>
      </c>
      <c r="BD4" s="11" t="s">
        <v>55</v>
      </c>
      <c r="BE4" s="10" t="s">
        <v>54</v>
      </c>
      <c r="BF4" s="11" t="s">
        <v>55</v>
      </c>
      <c r="BG4" s="10" t="s">
        <v>54</v>
      </c>
      <c r="BH4" s="11" t="s">
        <v>55</v>
      </c>
      <c r="BI4" s="12" t="s">
        <v>54</v>
      </c>
      <c r="BJ4" s="2" t="s">
        <v>55</v>
      </c>
    </row>
    <row r="5" spans="1:62" ht="18" customHeight="1">
      <c r="A5" s="19">
        <v>1</v>
      </c>
      <c r="B5" s="20" t="s">
        <v>35</v>
      </c>
      <c r="C5" s="21">
        <v>3697805.5481034992</v>
      </c>
      <c r="D5" s="21">
        <v>2345.85</v>
      </c>
      <c r="E5" s="21">
        <v>3271939.1699999981</v>
      </c>
      <c r="F5" s="21">
        <v>0</v>
      </c>
      <c r="G5" s="21">
        <v>1400169</v>
      </c>
      <c r="H5" s="21">
        <v>0</v>
      </c>
      <c r="I5" s="22">
        <v>4393826.18</v>
      </c>
      <c r="J5" s="23">
        <v>0</v>
      </c>
      <c r="K5" s="23">
        <v>2415427.1800000006</v>
      </c>
      <c r="L5" s="23">
        <v>0</v>
      </c>
      <c r="M5" s="23">
        <v>376702.25</v>
      </c>
      <c r="N5" s="23">
        <v>0</v>
      </c>
      <c r="O5" s="23">
        <v>2489927.7400000002</v>
      </c>
      <c r="P5" s="23">
        <v>0</v>
      </c>
      <c r="Q5" s="22">
        <v>1559759.99</v>
      </c>
      <c r="R5" s="22">
        <v>0</v>
      </c>
      <c r="S5" s="22">
        <v>216291.21</v>
      </c>
      <c r="T5" s="22">
        <v>0</v>
      </c>
      <c r="U5" s="22">
        <v>9459478.1986999996</v>
      </c>
      <c r="V5" s="22">
        <v>0</v>
      </c>
      <c r="W5" s="22">
        <v>259887.35999999999</v>
      </c>
      <c r="X5" s="22">
        <v>0</v>
      </c>
      <c r="Y5" s="22">
        <v>932.71</v>
      </c>
      <c r="Z5" s="22">
        <v>0</v>
      </c>
      <c r="AA5" s="22">
        <v>238782.93</v>
      </c>
      <c r="AB5" s="22">
        <v>0</v>
      </c>
      <c r="AC5" s="22">
        <v>123054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890284.89000000013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v>21488</v>
      </c>
      <c r="AP5" s="22">
        <v>0</v>
      </c>
      <c r="AQ5" s="22">
        <v>5500.2000000000007</v>
      </c>
      <c r="AR5" s="22">
        <v>0</v>
      </c>
      <c r="AS5" s="22">
        <v>49276.420000000151</v>
      </c>
      <c r="AT5" s="22">
        <v>0</v>
      </c>
      <c r="AU5" s="22">
        <v>633785.85764237354</v>
      </c>
      <c r="AV5" s="22">
        <v>0</v>
      </c>
      <c r="AW5" s="22">
        <v>0</v>
      </c>
      <c r="AX5" s="22">
        <v>0</v>
      </c>
      <c r="AY5" s="22">
        <v>95834.94</v>
      </c>
      <c r="AZ5" s="22">
        <v>0</v>
      </c>
      <c r="BA5" s="22">
        <v>1019134</v>
      </c>
      <c r="BB5" s="22">
        <v>0</v>
      </c>
      <c r="BC5" s="22">
        <v>726.26999999999828</v>
      </c>
      <c r="BD5" s="22">
        <v>0</v>
      </c>
      <c r="BE5" s="22">
        <v>340025.67999999976</v>
      </c>
      <c r="BF5" s="22">
        <v>0</v>
      </c>
      <c r="BG5" s="22">
        <v>0</v>
      </c>
      <c r="BH5" s="22">
        <v>0</v>
      </c>
      <c r="BI5" s="77">
        <v>32960039.724445876</v>
      </c>
      <c r="BJ5" s="77">
        <v>2345.85</v>
      </c>
    </row>
    <row r="6" spans="1:62" ht="18" customHeight="1">
      <c r="A6" s="24" t="s">
        <v>275</v>
      </c>
      <c r="B6" s="20" t="s">
        <v>274</v>
      </c>
      <c r="C6" s="21">
        <v>265443.52999999997</v>
      </c>
      <c r="D6" s="21">
        <v>0</v>
      </c>
      <c r="E6" s="21">
        <v>526045.26</v>
      </c>
      <c r="F6" s="21">
        <v>0</v>
      </c>
      <c r="G6" s="21">
        <v>763701</v>
      </c>
      <c r="H6" s="21">
        <v>0</v>
      </c>
      <c r="I6" s="22">
        <v>336424.25</v>
      </c>
      <c r="J6" s="23">
        <v>0</v>
      </c>
      <c r="K6" s="23">
        <v>56136.91</v>
      </c>
      <c r="L6" s="23">
        <v>0</v>
      </c>
      <c r="M6" s="23">
        <v>59654.54</v>
      </c>
      <c r="N6" s="23">
        <v>0</v>
      </c>
      <c r="O6" s="23">
        <v>254372.25</v>
      </c>
      <c r="P6" s="23">
        <v>0</v>
      </c>
      <c r="Q6" s="22">
        <v>323764.75</v>
      </c>
      <c r="R6" s="22">
        <v>0</v>
      </c>
      <c r="S6" s="22">
        <v>42541.34</v>
      </c>
      <c r="T6" s="22">
        <v>0</v>
      </c>
      <c r="U6" s="22">
        <v>1381339.594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0</v>
      </c>
      <c r="AV6" s="22">
        <v>0</v>
      </c>
      <c r="AW6" s="22">
        <v>0</v>
      </c>
      <c r="AX6" s="22">
        <v>0</v>
      </c>
      <c r="AY6" s="22">
        <v>0</v>
      </c>
      <c r="AZ6" s="22">
        <v>0</v>
      </c>
      <c r="BA6" s="22">
        <v>0</v>
      </c>
      <c r="BB6" s="22">
        <v>0</v>
      </c>
      <c r="BC6" s="22">
        <v>0</v>
      </c>
      <c r="BD6" s="22">
        <v>0</v>
      </c>
      <c r="BE6" s="22">
        <v>19721.509999999991</v>
      </c>
      <c r="BF6" s="22">
        <v>0</v>
      </c>
      <c r="BG6" s="22">
        <v>0</v>
      </c>
      <c r="BH6" s="22">
        <v>0</v>
      </c>
      <c r="BI6" s="77">
        <v>4029144.9339999999</v>
      </c>
      <c r="BJ6" s="77">
        <v>0</v>
      </c>
    </row>
    <row r="7" spans="1:62" ht="18" customHeight="1">
      <c r="A7" s="19">
        <v>2</v>
      </c>
      <c r="B7" s="20" t="s">
        <v>36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3234379.12</v>
      </c>
      <c r="P7" s="21">
        <v>0</v>
      </c>
      <c r="Q7" s="21">
        <v>248463.05000000002</v>
      </c>
      <c r="R7" s="21">
        <v>0</v>
      </c>
      <c r="S7" s="21">
        <v>0</v>
      </c>
      <c r="T7" s="21">
        <v>0</v>
      </c>
      <c r="U7" s="21">
        <v>10193586.390000001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10014615.130002588</v>
      </c>
      <c r="AB7" s="21">
        <v>0</v>
      </c>
      <c r="AC7" s="21">
        <v>441739</v>
      </c>
      <c r="AD7" s="21">
        <v>0</v>
      </c>
      <c r="AE7" s="21">
        <v>10104263.609999999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211063.54999999981</v>
      </c>
      <c r="AN7" s="21">
        <v>0</v>
      </c>
      <c r="AO7" s="21">
        <v>2124929.29</v>
      </c>
      <c r="AP7" s="21">
        <v>0</v>
      </c>
      <c r="AQ7" s="21">
        <v>2932657.5900000008</v>
      </c>
      <c r="AR7" s="21">
        <v>0</v>
      </c>
      <c r="AS7" s="21">
        <v>723250.38</v>
      </c>
      <c r="AT7" s="21">
        <v>0</v>
      </c>
      <c r="AU7" s="21">
        <v>2593461.8823458985</v>
      </c>
      <c r="AV7" s="21">
        <v>0</v>
      </c>
      <c r="AW7" s="21">
        <v>1341094.8700000001</v>
      </c>
      <c r="AX7" s="21">
        <v>0</v>
      </c>
      <c r="AY7" s="21">
        <v>1067124.21</v>
      </c>
      <c r="AZ7" s="21">
        <v>0</v>
      </c>
      <c r="BA7" s="21">
        <v>704576</v>
      </c>
      <c r="BB7" s="21">
        <v>0</v>
      </c>
      <c r="BC7" s="21">
        <v>398411.89999999898</v>
      </c>
      <c r="BD7" s="21">
        <v>0</v>
      </c>
      <c r="BE7" s="21">
        <v>199.5</v>
      </c>
      <c r="BF7" s="21">
        <v>0</v>
      </c>
      <c r="BG7" s="21">
        <v>216</v>
      </c>
      <c r="BH7" s="21">
        <v>0</v>
      </c>
      <c r="BI7" s="78">
        <v>46334031.472348489</v>
      </c>
      <c r="BJ7" s="78">
        <v>0</v>
      </c>
    </row>
    <row r="8" spans="1:62" ht="17.25" customHeight="1">
      <c r="A8" s="19">
        <v>3</v>
      </c>
      <c r="B8" s="20" t="s">
        <v>37</v>
      </c>
      <c r="C8" s="21">
        <v>109667523.60011199</v>
      </c>
      <c r="D8" s="21">
        <v>0</v>
      </c>
      <c r="E8" s="21">
        <v>78694148.519999892</v>
      </c>
      <c r="F8" s="21">
        <v>14644.81</v>
      </c>
      <c r="G8" s="21">
        <v>42528959</v>
      </c>
      <c r="H8" s="21">
        <v>0</v>
      </c>
      <c r="I8" s="21">
        <v>80219513.669999987</v>
      </c>
      <c r="J8" s="21">
        <v>0</v>
      </c>
      <c r="K8" s="21">
        <v>77440568.280000001</v>
      </c>
      <c r="L8" s="21">
        <v>0</v>
      </c>
      <c r="M8" s="21">
        <v>19405379.120000001</v>
      </c>
      <c r="N8" s="21">
        <v>0</v>
      </c>
      <c r="O8" s="21">
        <v>23790547.34</v>
      </c>
      <c r="P8" s="21">
        <v>0</v>
      </c>
      <c r="Q8" s="21">
        <v>8593475.75</v>
      </c>
      <c r="R8" s="21">
        <v>0</v>
      </c>
      <c r="S8" s="21">
        <v>20888255.340000004</v>
      </c>
      <c r="T8" s="21">
        <v>0</v>
      </c>
      <c r="U8" s="21">
        <v>38908653.5634</v>
      </c>
      <c r="V8" s="21">
        <v>0</v>
      </c>
      <c r="W8" s="21">
        <v>394901.78</v>
      </c>
      <c r="X8" s="21">
        <v>0</v>
      </c>
      <c r="Y8" s="21">
        <v>1596.6</v>
      </c>
      <c r="Z8" s="21">
        <v>0</v>
      </c>
      <c r="AA8" s="21">
        <v>0</v>
      </c>
      <c r="AB8" s="21">
        <v>0</v>
      </c>
      <c r="AC8" s="21">
        <v>185960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1696833.7999999998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1270185.0199999982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7990445.0900000148</v>
      </c>
      <c r="BF8" s="21">
        <v>0</v>
      </c>
      <c r="BG8" s="21">
        <v>0</v>
      </c>
      <c r="BH8" s="21">
        <v>0</v>
      </c>
      <c r="BI8" s="78">
        <v>511676946.47351187</v>
      </c>
      <c r="BJ8" s="78">
        <v>14644.81</v>
      </c>
    </row>
    <row r="9" spans="1:62" ht="18" customHeight="1">
      <c r="A9" s="19">
        <v>4</v>
      </c>
      <c r="B9" s="20" t="s">
        <v>38</v>
      </c>
      <c r="C9" s="21">
        <v>0</v>
      </c>
      <c r="D9" s="21">
        <v>0</v>
      </c>
      <c r="E9" s="21">
        <v>3956411.8400000003</v>
      </c>
      <c r="F9" s="21">
        <v>0</v>
      </c>
      <c r="G9" s="21">
        <v>0</v>
      </c>
      <c r="H9" s="21">
        <v>0</v>
      </c>
      <c r="I9" s="21">
        <v>186069.48</v>
      </c>
      <c r="J9" s="21">
        <v>0</v>
      </c>
      <c r="K9" s="21">
        <v>45075.79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49899.73</v>
      </c>
      <c r="R9" s="21">
        <v>0</v>
      </c>
      <c r="S9" s="21">
        <v>0</v>
      </c>
      <c r="T9" s="21">
        <v>0</v>
      </c>
      <c r="U9" s="21">
        <v>3084454.05</v>
      </c>
      <c r="V9" s="21">
        <v>1185348.4099999999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78">
        <v>7321910.8900000006</v>
      </c>
      <c r="BJ9" s="78">
        <v>1185348.4099999999</v>
      </c>
    </row>
    <row r="10" spans="1:62" ht="18" customHeight="1">
      <c r="A10" s="19">
        <v>5</v>
      </c>
      <c r="B10" s="20" t="s">
        <v>39</v>
      </c>
      <c r="C10" s="21">
        <v>2822129.6881999001</v>
      </c>
      <c r="D10" s="21">
        <v>247831.13</v>
      </c>
      <c r="E10" s="21">
        <v>2117250.1300000004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385315.37</v>
      </c>
      <c r="N10" s="21">
        <v>0</v>
      </c>
      <c r="O10" s="21">
        <v>87669.440000000002</v>
      </c>
      <c r="P10" s="21">
        <v>0</v>
      </c>
      <c r="Q10" s="21">
        <v>0</v>
      </c>
      <c r="R10" s="21">
        <v>0</v>
      </c>
      <c r="S10" s="21">
        <v>7140.02</v>
      </c>
      <c r="T10" s="21">
        <v>0</v>
      </c>
      <c r="U10" s="21">
        <v>695090.06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85130.36</v>
      </c>
      <c r="BF10" s="21">
        <v>0</v>
      </c>
      <c r="BG10" s="21">
        <v>0</v>
      </c>
      <c r="BH10" s="21">
        <v>0</v>
      </c>
      <c r="BI10" s="78">
        <v>6199725.0681999018</v>
      </c>
      <c r="BJ10" s="78">
        <v>247831.13</v>
      </c>
    </row>
    <row r="11" spans="1:62" ht="18" customHeight="1">
      <c r="A11" s="19">
        <v>6</v>
      </c>
      <c r="B11" s="20" t="s">
        <v>40</v>
      </c>
      <c r="C11" s="21">
        <v>1284408.8058233</v>
      </c>
      <c r="D11" s="21">
        <v>32433.91</v>
      </c>
      <c r="E11" s="21">
        <v>648463.61999999988</v>
      </c>
      <c r="F11" s="21">
        <v>0</v>
      </c>
      <c r="G11" s="21">
        <v>53439</v>
      </c>
      <c r="H11" s="21">
        <v>0</v>
      </c>
      <c r="I11" s="21">
        <v>459520.12</v>
      </c>
      <c r="J11" s="21">
        <v>27600</v>
      </c>
      <c r="K11" s="21">
        <v>1660792.49</v>
      </c>
      <c r="L11" s="21">
        <v>-60547.26</v>
      </c>
      <c r="M11" s="21">
        <v>9553.48</v>
      </c>
      <c r="N11" s="21">
        <v>0</v>
      </c>
      <c r="O11" s="21">
        <v>107973.17</v>
      </c>
      <c r="P11" s="21">
        <v>0</v>
      </c>
      <c r="Q11" s="21">
        <v>0</v>
      </c>
      <c r="R11" s="21">
        <v>0</v>
      </c>
      <c r="S11" s="21">
        <v>36066.449999999997</v>
      </c>
      <c r="T11" s="21">
        <v>0</v>
      </c>
      <c r="U11" s="21">
        <v>23230.46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1919.1999999999998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82918.8</v>
      </c>
      <c r="BF11" s="21">
        <v>0</v>
      </c>
      <c r="BG11" s="21">
        <v>0</v>
      </c>
      <c r="BH11" s="21">
        <v>0</v>
      </c>
      <c r="BI11" s="78">
        <v>4368285.5958233001</v>
      </c>
      <c r="BJ11" s="78">
        <v>-513.34999999999854</v>
      </c>
    </row>
    <row r="12" spans="1:62" ht="18" customHeight="1">
      <c r="A12" s="19">
        <v>7</v>
      </c>
      <c r="B12" s="20" t="s">
        <v>41</v>
      </c>
      <c r="C12" s="21">
        <v>804297.47576071997</v>
      </c>
      <c r="D12" s="21">
        <v>0</v>
      </c>
      <c r="E12" s="21">
        <v>6344008.5299999956</v>
      </c>
      <c r="F12" s="21">
        <v>0</v>
      </c>
      <c r="G12" s="21">
        <v>54695</v>
      </c>
      <c r="H12" s="21">
        <v>0</v>
      </c>
      <c r="I12" s="21">
        <v>2973124.5599999996</v>
      </c>
      <c r="J12" s="21">
        <v>0</v>
      </c>
      <c r="K12" s="21">
        <v>3391037.8499999996</v>
      </c>
      <c r="L12" s="21">
        <v>0</v>
      </c>
      <c r="M12" s="21">
        <v>14655.029999999999</v>
      </c>
      <c r="N12" s="21">
        <v>0</v>
      </c>
      <c r="O12" s="21">
        <v>1729341.56</v>
      </c>
      <c r="P12" s="21">
        <v>0</v>
      </c>
      <c r="Q12" s="21">
        <v>194481.09</v>
      </c>
      <c r="R12" s="21">
        <v>0</v>
      </c>
      <c r="S12" s="21">
        <v>906119.74</v>
      </c>
      <c r="T12" s="21">
        <v>0</v>
      </c>
      <c r="U12" s="21">
        <v>1669654.16</v>
      </c>
      <c r="V12" s="21">
        <v>0</v>
      </c>
      <c r="W12" s="21">
        <v>4902.79</v>
      </c>
      <c r="X12" s="21">
        <v>0</v>
      </c>
      <c r="Y12" s="21">
        <v>12240.68</v>
      </c>
      <c r="Z12" s="21">
        <v>0</v>
      </c>
      <c r="AA12" s="21">
        <v>1584.8200000000002</v>
      </c>
      <c r="AB12" s="21">
        <v>0</v>
      </c>
      <c r="AC12" s="21">
        <v>2575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38522.199999999997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12121.619999999999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49195.44</v>
      </c>
      <c r="BF12" s="21">
        <v>0</v>
      </c>
      <c r="BG12" s="21">
        <v>0</v>
      </c>
      <c r="BH12" s="21">
        <v>0</v>
      </c>
      <c r="BI12" s="78">
        <v>18202557.545760714</v>
      </c>
      <c r="BJ12" s="78">
        <v>0</v>
      </c>
    </row>
    <row r="13" spans="1:62" ht="18" customHeight="1">
      <c r="A13" s="19">
        <v>8</v>
      </c>
      <c r="B13" s="20" t="s">
        <v>42</v>
      </c>
      <c r="C13" s="21">
        <v>11171310.198973503</v>
      </c>
      <c r="D13" s="21">
        <v>36968.54</v>
      </c>
      <c r="E13" s="21">
        <v>39332139.769999973</v>
      </c>
      <c r="F13" s="21">
        <v>3908227.05</v>
      </c>
      <c r="G13" s="21">
        <v>3749699</v>
      </c>
      <c r="H13" s="21">
        <v>0</v>
      </c>
      <c r="I13" s="21">
        <v>24326476.740000002</v>
      </c>
      <c r="J13" s="21">
        <v>0</v>
      </c>
      <c r="K13" s="21">
        <v>35258196.189999998</v>
      </c>
      <c r="L13" s="21">
        <v>11221674.289999999</v>
      </c>
      <c r="M13" s="21">
        <v>285354.56</v>
      </c>
      <c r="N13" s="21">
        <v>0</v>
      </c>
      <c r="O13" s="21">
        <v>12828011.99</v>
      </c>
      <c r="P13" s="21">
        <v>0</v>
      </c>
      <c r="Q13" s="21">
        <v>5685869.5899999999</v>
      </c>
      <c r="R13" s="21">
        <v>0</v>
      </c>
      <c r="S13" s="21">
        <v>14526746.270000001</v>
      </c>
      <c r="T13" s="21">
        <v>0</v>
      </c>
      <c r="U13" s="21">
        <v>39615929.351800002</v>
      </c>
      <c r="V13" s="21">
        <v>10056847.66</v>
      </c>
      <c r="W13" s="21">
        <v>42611807.75</v>
      </c>
      <c r="X13" s="21">
        <v>0</v>
      </c>
      <c r="Y13" s="21">
        <v>2013910.37</v>
      </c>
      <c r="Z13" s="21">
        <v>0</v>
      </c>
      <c r="AA13" s="21">
        <v>1010030.6300000078</v>
      </c>
      <c r="AB13" s="21">
        <v>0</v>
      </c>
      <c r="AC13" s="21">
        <v>160007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5237167.74</v>
      </c>
      <c r="AJ13" s="21">
        <v>0</v>
      </c>
      <c r="AK13" s="21">
        <v>2798487.53</v>
      </c>
      <c r="AL13" s="21">
        <v>0</v>
      </c>
      <c r="AM13" s="21">
        <v>0</v>
      </c>
      <c r="AN13" s="21">
        <v>0</v>
      </c>
      <c r="AO13" s="21">
        <v>2914.61</v>
      </c>
      <c r="AP13" s="21">
        <v>0</v>
      </c>
      <c r="AQ13" s="21">
        <v>0</v>
      </c>
      <c r="AR13" s="21">
        <v>0</v>
      </c>
      <c r="AS13" s="21">
        <v>465238.81999999791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198271.49</v>
      </c>
      <c r="AZ13" s="21">
        <v>0</v>
      </c>
      <c r="BA13" s="21">
        <v>0</v>
      </c>
      <c r="BB13" s="21">
        <v>0</v>
      </c>
      <c r="BC13" s="21">
        <v>53817.32</v>
      </c>
      <c r="BD13" s="21">
        <v>0</v>
      </c>
      <c r="BE13" s="21">
        <v>1151461.2599999998</v>
      </c>
      <c r="BF13" s="21">
        <v>0</v>
      </c>
      <c r="BG13" s="21">
        <v>0</v>
      </c>
      <c r="BH13" s="21">
        <v>0</v>
      </c>
      <c r="BI13" s="78">
        <v>242482848.18077347</v>
      </c>
      <c r="BJ13" s="78">
        <v>25223717.539999999</v>
      </c>
    </row>
    <row r="14" spans="1:62" ht="18" customHeight="1">
      <c r="A14" s="19">
        <v>9</v>
      </c>
      <c r="B14" s="20" t="s">
        <v>43</v>
      </c>
      <c r="C14" s="21">
        <v>1970542.8290188001</v>
      </c>
      <c r="D14" s="21">
        <v>511.42</v>
      </c>
      <c r="E14" s="21">
        <v>6474878.7599999998</v>
      </c>
      <c r="F14" s="21">
        <v>75068.2</v>
      </c>
      <c r="G14" s="21">
        <v>1633254</v>
      </c>
      <c r="H14" s="21">
        <v>0</v>
      </c>
      <c r="I14" s="21">
        <v>2458866.61</v>
      </c>
      <c r="J14" s="21">
        <v>0</v>
      </c>
      <c r="K14" s="21">
        <v>8408917.6600000001</v>
      </c>
      <c r="L14" s="21">
        <v>0</v>
      </c>
      <c r="M14" s="21">
        <v>1383692.9</v>
      </c>
      <c r="N14" s="21">
        <v>0</v>
      </c>
      <c r="O14" s="21">
        <v>2096882.37</v>
      </c>
      <c r="P14" s="21">
        <v>0</v>
      </c>
      <c r="Q14" s="21">
        <v>739855.52</v>
      </c>
      <c r="R14" s="21">
        <v>0</v>
      </c>
      <c r="S14" s="21">
        <v>3733561.05</v>
      </c>
      <c r="T14" s="21">
        <v>0</v>
      </c>
      <c r="U14" s="21">
        <v>805507.02</v>
      </c>
      <c r="V14" s="21">
        <v>0</v>
      </c>
      <c r="W14" s="21">
        <v>212111.19</v>
      </c>
      <c r="X14" s="21">
        <v>0</v>
      </c>
      <c r="Y14" s="21">
        <v>395246.79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21507.66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107092.94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123749.94000000005</v>
      </c>
      <c r="BF14" s="21">
        <v>0</v>
      </c>
      <c r="BG14" s="21">
        <v>0</v>
      </c>
      <c r="BH14" s="21">
        <v>0</v>
      </c>
      <c r="BI14" s="78">
        <v>30565667.239018802</v>
      </c>
      <c r="BJ14" s="78">
        <v>75579.62</v>
      </c>
    </row>
    <row r="15" spans="1:62" ht="17.25" customHeight="1">
      <c r="A15" s="19">
        <v>10</v>
      </c>
      <c r="B15" s="25" t="s">
        <v>44</v>
      </c>
      <c r="C15" s="21">
        <v>42226512.052861296</v>
      </c>
      <c r="D15" s="21">
        <v>0</v>
      </c>
      <c r="E15" s="21">
        <v>35529327.850000016</v>
      </c>
      <c r="F15" s="21">
        <v>0</v>
      </c>
      <c r="G15" s="21">
        <v>143443212</v>
      </c>
      <c r="H15" s="21">
        <v>0</v>
      </c>
      <c r="I15" s="21">
        <v>47104850.809999995</v>
      </c>
      <c r="J15" s="21">
        <v>0</v>
      </c>
      <c r="K15" s="21">
        <v>19901889.280000001</v>
      </c>
      <c r="L15" s="21">
        <v>0</v>
      </c>
      <c r="M15" s="21">
        <v>105669585.71999498</v>
      </c>
      <c r="N15" s="21">
        <v>0</v>
      </c>
      <c r="O15" s="21">
        <v>55211003.829999998</v>
      </c>
      <c r="P15" s="21">
        <v>0</v>
      </c>
      <c r="Q15" s="21">
        <v>56662701.490000002</v>
      </c>
      <c r="R15" s="21">
        <v>0</v>
      </c>
      <c r="S15" s="21">
        <v>10905277.359999999</v>
      </c>
      <c r="T15" s="21">
        <v>0</v>
      </c>
      <c r="U15" s="21">
        <v>31753837.930000003</v>
      </c>
      <c r="V15" s="21">
        <v>0</v>
      </c>
      <c r="W15" s="21">
        <v>257197.66</v>
      </c>
      <c r="X15" s="21">
        <v>0</v>
      </c>
      <c r="Y15" s="21">
        <v>1220.56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2275413.38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65770089.459393613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17196.25</v>
      </c>
      <c r="BD15" s="21">
        <v>0</v>
      </c>
      <c r="BE15" s="21">
        <v>4235997.8899999047</v>
      </c>
      <c r="BF15" s="21">
        <v>0</v>
      </c>
      <c r="BG15" s="21">
        <v>0</v>
      </c>
      <c r="BH15" s="21">
        <v>0</v>
      </c>
      <c r="BI15" s="78">
        <v>620965313.52224958</v>
      </c>
      <c r="BJ15" s="78">
        <v>0</v>
      </c>
    </row>
    <row r="16" spans="1:62" ht="18" customHeight="1">
      <c r="A16" s="24" t="s">
        <v>27</v>
      </c>
      <c r="B16" s="20" t="s">
        <v>31</v>
      </c>
      <c r="C16" s="21">
        <v>40369916.490000002</v>
      </c>
      <c r="D16" s="21">
        <v>0</v>
      </c>
      <c r="E16" s="21">
        <v>35528280.290000014</v>
      </c>
      <c r="F16" s="21">
        <v>0</v>
      </c>
      <c r="G16" s="21">
        <v>142654958</v>
      </c>
      <c r="H16" s="21">
        <v>0</v>
      </c>
      <c r="I16" s="21">
        <v>47034108.569999993</v>
      </c>
      <c r="J16" s="21">
        <v>0</v>
      </c>
      <c r="K16" s="21">
        <v>19371996.690000001</v>
      </c>
      <c r="L16" s="21">
        <v>0</v>
      </c>
      <c r="M16" s="21">
        <v>102496402.16999498</v>
      </c>
      <c r="N16" s="21">
        <v>0</v>
      </c>
      <c r="O16" s="21">
        <v>54653175.609999999</v>
      </c>
      <c r="P16" s="21">
        <v>0</v>
      </c>
      <c r="Q16" s="21">
        <v>54675456.530000001</v>
      </c>
      <c r="R16" s="21">
        <v>0</v>
      </c>
      <c r="S16" s="21">
        <v>9772671.5399999991</v>
      </c>
      <c r="T16" s="21">
        <v>0</v>
      </c>
      <c r="U16" s="21">
        <v>30282573.73</v>
      </c>
      <c r="V16" s="21">
        <v>0</v>
      </c>
      <c r="W16" s="21">
        <v>257197.66</v>
      </c>
      <c r="X16" s="21">
        <v>0</v>
      </c>
      <c r="Y16" s="21">
        <v>1220.56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2275413.38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65746259.469393611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17196.25</v>
      </c>
      <c r="BD16" s="21">
        <v>0</v>
      </c>
      <c r="BE16" s="21">
        <v>4180588.3599999044</v>
      </c>
      <c r="BF16" s="21">
        <v>0</v>
      </c>
      <c r="BG16" s="21">
        <v>0</v>
      </c>
      <c r="BH16" s="21">
        <v>0</v>
      </c>
      <c r="BI16" s="78">
        <v>609317415.29938853</v>
      </c>
      <c r="BJ16" s="78">
        <v>0</v>
      </c>
    </row>
    <row r="17" spans="1:74" ht="18" customHeight="1">
      <c r="A17" s="24" t="s">
        <v>28</v>
      </c>
      <c r="B17" s="26" t="s">
        <v>32</v>
      </c>
      <c r="C17" s="21">
        <v>1092915.8481700001</v>
      </c>
      <c r="D17" s="21">
        <v>0</v>
      </c>
      <c r="E17" s="21">
        <v>1047.56</v>
      </c>
      <c r="F17" s="21">
        <v>0</v>
      </c>
      <c r="G17" s="21">
        <v>0</v>
      </c>
      <c r="H17" s="21">
        <v>0</v>
      </c>
      <c r="I17" s="21">
        <v>52772.24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-116.49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1">
        <v>0</v>
      </c>
      <c r="BI17" s="78">
        <v>1146619.1581700002</v>
      </c>
      <c r="BJ17" s="78">
        <v>0</v>
      </c>
    </row>
    <row r="18" spans="1:74" ht="17.25" customHeight="1">
      <c r="A18" s="24" t="s">
        <v>29</v>
      </c>
      <c r="B18" s="26" t="s">
        <v>33</v>
      </c>
      <c r="C18" s="21">
        <v>249157.4</v>
      </c>
      <c r="D18" s="21">
        <v>0</v>
      </c>
      <c r="E18" s="21">
        <v>0</v>
      </c>
      <c r="F18" s="21">
        <v>0</v>
      </c>
      <c r="G18" s="21">
        <v>788254</v>
      </c>
      <c r="H18" s="21">
        <v>0</v>
      </c>
      <c r="I18" s="21">
        <v>17970</v>
      </c>
      <c r="J18" s="21">
        <v>0</v>
      </c>
      <c r="K18" s="21">
        <v>0</v>
      </c>
      <c r="L18" s="21">
        <v>0</v>
      </c>
      <c r="M18" s="21">
        <v>3067275.5</v>
      </c>
      <c r="N18" s="21">
        <v>0</v>
      </c>
      <c r="O18" s="21">
        <v>557828.22</v>
      </c>
      <c r="P18" s="21">
        <v>0</v>
      </c>
      <c r="Q18" s="21">
        <v>1987244.96</v>
      </c>
      <c r="R18" s="21">
        <v>0</v>
      </c>
      <c r="S18" s="21">
        <v>5800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12786.339999999987</v>
      </c>
      <c r="BF18" s="21">
        <v>0</v>
      </c>
      <c r="BG18" s="21">
        <v>0</v>
      </c>
      <c r="BH18" s="21">
        <v>0</v>
      </c>
      <c r="BI18" s="78">
        <v>6686316.4199999999</v>
      </c>
      <c r="BJ18" s="78">
        <v>0</v>
      </c>
    </row>
    <row r="19" spans="1:74" ht="18" customHeight="1">
      <c r="A19" s="24" t="s">
        <v>30</v>
      </c>
      <c r="B19" s="20" t="s">
        <v>34</v>
      </c>
      <c r="C19" s="21">
        <v>514522.31469130004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529892.59</v>
      </c>
      <c r="L19" s="21">
        <v>0</v>
      </c>
      <c r="M19" s="21">
        <v>105908.04999999999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1126805.82</v>
      </c>
      <c r="T19" s="21">
        <v>0</v>
      </c>
      <c r="U19" s="21">
        <v>1471380.69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23829.990000000005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42623.19</v>
      </c>
      <c r="BF19" s="21">
        <v>0</v>
      </c>
      <c r="BG19" s="21">
        <v>0</v>
      </c>
      <c r="BH19" s="21">
        <v>0</v>
      </c>
      <c r="BI19" s="78">
        <v>3814962.6446913001</v>
      </c>
      <c r="BJ19" s="78">
        <v>0</v>
      </c>
    </row>
    <row r="20" spans="1:74" ht="17.25" customHeight="1">
      <c r="A20" s="19">
        <v>11</v>
      </c>
      <c r="B20" s="25" t="s">
        <v>45</v>
      </c>
      <c r="C20" s="21">
        <v>994521.35629560018</v>
      </c>
      <c r="D20" s="21">
        <v>8177.96</v>
      </c>
      <c r="E20" s="21">
        <v>1731685.2699999998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365850.02999999997</v>
      </c>
      <c r="L20" s="21">
        <v>0</v>
      </c>
      <c r="M20" s="21">
        <v>1645653.48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10546.78</v>
      </c>
      <c r="T20" s="21">
        <v>0</v>
      </c>
      <c r="U20" s="21">
        <v>419771.9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78">
        <v>5168028.8162956005</v>
      </c>
      <c r="BJ20" s="78">
        <v>8177.96</v>
      </c>
    </row>
    <row r="21" spans="1:74" ht="17.25" customHeight="1">
      <c r="A21" s="19">
        <v>12</v>
      </c>
      <c r="B21" s="25" t="s">
        <v>46</v>
      </c>
      <c r="C21" s="21">
        <v>57275.452168999997</v>
      </c>
      <c r="D21" s="21">
        <v>0</v>
      </c>
      <c r="E21" s="21">
        <v>208629.31000000003</v>
      </c>
      <c r="F21" s="21">
        <v>0</v>
      </c>
      <c r="G21" s="21">
        <v>7429</v>
      </c>
      <c r="H21" s="21">
        <v>0</v>
      </c>
      <c r="I21" s="21">
        <v>24348.6</v>
      </c>
      <c r="J21" s="21">
        <v>0</v>
      </c>
      <c r="K21" s="21">
        <v>1229997.3799999999</v>
      </c>
      <c r="L21" s="21">
        <v>0</v>
      </c>
      <c r="M21" s="21">
        <v>5395.7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4253.75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78">
        <v>1537329.1921689997</v>
      </c>
      <c r="BJ21" s="78">
        <v>0</v>
      </c>
    </row>
    <row r="22" spans="1:74" ht="18" customHeight="1">
      <c r="A22" s="19">
        <v>13</v>
      </c>
      <c r="B22" s="25" t="s">
        <v>47</v>
      </c>
      <c r="C22" s="21">
        <v>2614920.8839419</v>
      </c>
      <c r="D22" s="21">
        <v>0</v>
      </c>
      <c r="E22" s="21">
        <v>10895019.090000009</v>
      </c>
      <c r="F22" s="21">
        <v>33345.61</v>
      </c>
      <c r="G22" s="21">
        <v>1612927</v>
      </c>
      <c r="H22" s="21">
        <v>0</v>
      </c>
      <c r="I22" s="21">
        <v>4130288.3</v>
      </c>
      <c r="J22" s="21">
        <v>0</v>
      </c>
      <c r="K22" s="21">
        <v>5948952.0300000003</v>
      </c>
      <c r="L22" s="21">
        <v>0</v>
      </c>
      <c r="M22" s="21">
        <v>414552.07000000007</v>
      </c>
      <c r="N22" s="21">
        <v>0</v>
      </c>
      <c r="O22" s="21">
        <v>4141193.38</v>
      </c>
      <c r="P22" s="21">
        <v>0</v>
      </c>
      <c r="Q22" s="21">
        <v>3242388.31</v>
      </c>
      <c r="R22" s="21">
        <v>0</v>
      </c>
      <c r="S22" s="21">
        <v>2484144.15</v>
      </c>
      <c r="T22" s="21">
        <v>0</v>
      </c>
      <c r="U22" s="21">
        <v>2648540.61</v>
      </c>
      <c r="V22" s="21">
        <v>0</v>
      </c>
      <c r="W22" s="21">
        <v>186323.57</v>
      </c>
      <c r="X22" s="21">
        <v>0</v>
      </c>
      <c r="Y22" s="21">
        <v>1154030.44</v>
      </c>
      <c r="Z22" s="21">
        <v>0</v>
      </c>
      <c r="AA22" s="21">
        <v>0</v>
      </c>
      <c r="AB22" s="21">
        <v>0</v>
      </c>
      <c r="AC22" s="21">
        <v>34821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234132.92</v>
      </c>
      <c r="AJ22" s="21">
        <v>0</v>
      </c>
      <c r="AK22" s="21">
        <v>65747.509999999995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198016.85000000006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1280</v>
      </c>
      <c r="BD22" s="21">
        <v>0</v>
      </c>
      <c r="BE22" s="21">
        <v>218794.51000000109</v>
      </c>
      <c r="BF22" s="21">
        <v>0</v>
      </c>
      <c r="BG22" s="21">
        <v>0</v>
      </c>
      <c r="BH22" s="21">
        <v>0</v>
      </c>
      <c r="BI22" s="78">
        <v>40226072.623941906</v>
      </c>
      <c r="BJ22" s="78">
        <v>33345.61</v>
      </c>
    </row>
    <row r="23" spans="1:74" ht="18" customHeight="1">
      <c r="A23" s="19">
        <v>14</v>
      </c>
      <c r="B23" s="25" t="s">
        <v>48</v>
      </c>
      <c r="C23" s="21">
        <v>307054.21026999998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18388.490000000002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96511.54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5729997.1399999997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4286.01</v>
      </c>
      <c r="BF23" s="21">
        <v>0</v>
      </c>
      <c r="BG23" s="21">
        <v>0</v>
      </c>
      <c r="BH23" s="21">
        <v>0</v>
      </c>
      <c r="BI23" s="78">
        <v>6156237.3902699994</v>
      </c>
      <c r="BJ23" s="78">
        <v>0</v>
      </c>
    </row>
    <row r="24" spans="1:74" ht="18" customHeight="1">
      <c r="A24" s="19">
        <v>15</v>
      </c>
      <c r="B24" s="25" t="s">
        <v>49</v>
      </c>
      <c r="C24" s="21">
        <v>19269.178199999998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2357495.25</v>
      </c>
      <c r="L24" s="21">
        <v>0</v>
      </c>
      <c r="M24" s="21">
        <v>0</v>
      </c>
      <c r="N24" s="21">
        <v>0</v>
      </c>
      <c r="O24" s="21">
        <v>8790781.3699999992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7985854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1634.1399999999999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143168.00999999998</v>
      </c>
      <c r="BF24" s="21">
        <v>0</v>
      </c>
      <c r="BG24" s="21">
        <v>0</v>
      </c>
      <c r="BH24" s="21">
        <v>0</v>
      </c>
      <c r="BI24" s="78">
        <v>19298201.948200002</v>
      </c>
      <c r="BJ24" s="78">
        <v>0</v>
      </c>
    </row>
    <row r="25" spans="1:74" ht="18" customHeight="1">
      <c r="A25" s="19">
        <v>16</v>
      </c>
      <c r="B25" s="25" t="s">
        <v>50</v>
      </c>
      <c r="C25" s="21">
        <v>473736.86982700002</v>
      </c>
      <c r="D25" s="21">
        <v>0</v>
      </c>
      <c r="E25" s="21">
        <v>144779.16</v>
      </c>
      <c r="F25" s="21">
        <v>0</v>
      </c>
      <c r="G25" s="21">
        <v>1168</v>
      </c>
      <c r="H25" s="21">
        <v>0</v>
      </c>
      <c r="I25" s="21">
        <v>381391.73</v>
      </c>
      <c r="J25" s="21">
        <v>0</v>
      </c>
      <c r="K25" s="21">
        <v>1893511.4</v>
      </c>
      <c r="L25" s="21">
        <v>2444.79</v>
      </c>
      <c r="M25" s="21">
        <v>1871.2200000000012</v>
      </c>
      <c r="N25" s="21">
        <v>0</v>
      </c>
      <c r="O25" s="21">
        <v>270835.27</v>
      </c>
      <c r="P25" s="21">
        <v>0</v>
      </c>
      <c r="Q25" s="21">
        <v>814836.28</v>
      </c>
      <c r="R25" s="21">
        <v>0</v>
      </c>
      <c r="S25" s="21">
        <v>2183661.5</v>
      </c>
      <c r="T25" s="21">
        <v>0</v>
      </c>
      <c r="U25" s="21">
        <v>435084.03</v>
      </c>
      <c r="V25" s="21">
        <v>0</v>
      </c>
      <c r="W25" s="21">
        <v>12110.35</v>
      </c>
      <c r="X25" s="21">
        <v>0</v>
      </c>
      <c r="Y25" s="21">
        <v>0</v>
      </c>
      <c r="Z25" s="21">
        <v>0</v>
      </c>
      <c r="AA25" s="21">
        <v>8656.9599999999336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1220619.7100000002</v>
      </c>
      <c r="AJ25" s="21">
        <v>0</v>
      </c>
      <c r="AK25" s="21">
        <v>1863824.65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19082.5</v>
      </c>
      <c r="BF25" s="21">
        <v>0</v>
      </c>
      <c r="BG25" s="21">
        <v>0</v>
      </c>
      <c r="BH25" s="21">
        <v>0</v>
      </c>
      <c r="BI25" s="78">
        <v>9725169.6298270002</v>
      </c>
      <c r="BJ25" s="78">
        <v>2444.79</v>
      </c>
    </row>
    <row r="26" spans="1:74" ht="18" customHeight="1">
      <c r="A26" s="19">
        <v>17</v>
      </c>
      <c r="B26" s="25" t="s">
        <v>51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4108.13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78">
        <v>4108.13</v>
      </c>
      <c r="BJ26" s="78">
        <v>0</v>
      </c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</row>
    <row r="27" spans="1:74" ht="18" customHeight="1">
      <c r="A27" s="19">
        <v>18</v>
      </c>
      <c r="B27" s="25" t="s">
        <v>52</v>
      </c>
      <c r="C27" s="21">
        <v>4223078.9543425301</v>
      </c>
      <c r="D27" s="21">
        <v>0</v>
      </c>
      <c r="E27" s="21">
        <v>1438817.39</v>
      </c>
      <c r="F27" s="21">
        <v>0</v>
      </c>
      <c r="G27" s="21">
        <v>996867</v>
      </c>
      <c r="H27" s="21">
        <v>0</v>
      </c>
      <c r="I27" s="21">
        <v>2564337.2800000003</v>
      </c>
      <c r="J27" s="21">
        <v>0</v>
      </c>
      <c r="K27" s="21">
        <v>2809298.29</v>
      </c>
      <c r="L27" s="21">
        <v>0</v>
      </c>
      <c r="M27" s="21">
        <v>602266.71</v>
      </c>
      <c r="N27" s="21">
        <v>0</v>
      </c>
      <c r="O27" s="21">
        <v>2155820.36</v>
      </c>
      <c r="P27" s="21">
        <v>0</v>
      </c>
      <c r="Q27" s="21">
        <v>195208.42</v>
      </c>
      <c r="R27" s="21">
        <v>0</v>
      </c>
      <c r="S27" s="21">
        <v>61148.46</v>
      </c>
      <c r="T27" s="21">
        <v>0</v>
      </c>
      <c r="U27" s="21">
        <v>2792602.8804000001</v>
      </c>
      <c r="V27" s="21">
        <v>0</v>
      </c>
      <c r="W27" s="21">
        <v>0</v>
      </c>
      <c r="X27" s="21">
        <v>0</v>
      </c>
      <c r="Y27" s="21">
        <v>2568.4699999999998</v>
      </c>
      <c r="Z27" s="21">
        <v>0</v>
      </c>
      <c r="AA27" s="21">
        <v>350013.35000000516</v>
      </c>
      <c r="AB27" s="21">
        <v>0</v>
      </c>
      <c r="AC27" s="21">
        <v>1706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796556.85999999975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21585.499999999971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66307.139999999898</v>
      </c>
      <c r="BF27" s="21">
        <v>0</v>
      </c>
      <c r="BG27" s="21">
        <v>0</v>
      </c>
      <c r="BH27" s="21">
        <v>0</v>
      </c>
      <c r="BI27" s="78">
        <v>19078183.064742535</v>
      </c>
      <c r="BJ27" s="78">
        <v>0</v>
      </c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</row>
    <row r="28" spans="1:74" s="9" customFormat="1" ht="18" customHeight="1">
      <c r="A28" s="91" t="s">
        <v>70</v>
      </c>
      <c r="B28" s="91"/>
      <c r="C28" s="8">
        <v>182334387.10389906</v>
      </c>
      <c r="D28" s="8">
        <v>328268.81</v>
      </c>
      <c r="E28" s="8">
        <v>190787498.40999988</v>
      </c>
      <c r="F28" s="8">
        <v>4031285.67</v>
      </c>
      <c r="G28" s="8">
        <v>195481818</v>
      </c>
      <c r="H28" s="8">
        <v>0</v>
      </c>
      <c r="I28" s="8">
        <v>169241002.56999999</v>
      </c>
      <c r="J28" s="8">
        <v>27600</v>
      </c>
      <c r="K28" s="8">
        <v>163131117.23000002</v>
      </c>
      <c r="L28" s="8">
        <v>11163571.819999998</v>
      </c>
      <c r="M28" s="8">
        <v>130199977.60999499</v>
      </c>
      <c r="N28" s="8">
        <v>0</v>
      </c>
      <c r="O28" s="8">
        <v>117030878.48</v>
      </c>
      <c r="P28" s="8">
        <v>0</v>
      </c>
      <c r="Q28" s="8">
        <v>77986939.219999999</v>
      </c>
      <c r="R28" s="8">
        <v>0</v>
      </c>
      <c r="S28" s="8">
        <v>55963212.080000013</v>
      </c>
      <c r="T28" s="8">
        <v>0</v>
      </c>
      <c r="U28" s="8">
        <v>142505420.60429999</v>
      </c>
      <c r="V28" s="8">
        <v>11242196.07</v>
      </c>
      <c r="W28" s="8">
        <v>43939242.450000003</v>
      </c>
      <c r="X28" s="8">
        <v>0</v>
      </c>
      <c r="Y28" s="8">
        <v>3581746.62</v>
      </c>
      <c r="Z28" s="8">
        <v>0</v>
      </c>
      <c r="AA28" s="8">
        <v>11625603.0200026</v>
      </c>
      <c r="AB28" s="8">
        <v>0</v>
      </c>
      <c r="AC28" s="8">
        <v>8935716</v>
      </c>
      <c r="AD28" s="8">
        <v>0</v>
      </c>
      <c r="AE28" s="8">
        <v>10104263.609999999</v>
      </c>
      <c r="AF28" s="8">
        <v>0</v>
      </c>
      <c r="AG28" s="8">
        <v>5729997.1399999997</v>
      </c>
      <c r="AH28" s="8">
        <v>0</v>
      </c>
      <c r="AI28" s="8">
        <v>12389531.5</v>
      </c>
      <c r="AJ28" s="8">
        <v>0</v>
      </c>
      <c r="AK28" s="8">
        <v>4749567.3499999996</v>
      </c>
      <c r="AL28" s="8">
        <v>0</v>
      </c>
      <c r="AM28" s="8">
        <v>211063.54999999981</v>
      </c>
      <c r="AN28" s="8">
        <v>0</v>
      </c>
      <c r="AO28" s="8">
        <v>2149331.9</v>
      </c>
      <c r="AP28" s="8">
        <v>0</v>
      </c>
      <c r="AQ28" s="8">
        <v>2938157.790000001</v>
      </c>
      <c r="AR28" s="8">
        <v>0</v>
      </c>
      <c r="AS28" s="8">
        <v>68511398.209393606</v>
      </c>
      <c r="AT28" s="8">
        <v>0</v>
      </c>
      <c r="AU28" s="8">
        <v>3227247.7399882721</v>
      </c>
      <c r="AV28" s="8">
        <v>0</v>
      </c>
      <c r="AW28" s="8">
        <v>1341094.8700000001</v>
      </c>
      <c r="AX28" s="8">
        <v>0</v>
      </c>
      <c r="AY28" s="8">
        <v>1468323.5799999998</v>
      </c>
      <c r="AZ28" s="8">
        <v>0</v>
      </c>
      <c r="BA28" s="8">
        <v>1723710</v>
      </c>
      <c r="BB28" s="8">
        <v>0</v>
      </c>
      <c r="BC28" s="8">
        <v>471431.739999999</v>
      </c>
      <c r="BD28" s="8">
        <v>0</v>
      </c>
      <c r="BE28" s="8">
        <v>14510762.129999921</v>
      </c>
      <c r="BF28" s="8">
        <v>0</v>
      </c>
      <c r="BG28" s="8">
        <v>216</v>
      </c>
      <c r="BH28" s="8">
        <v>0</v>
      </c>
      <c r="BI28" s="8">
        <v>1622270656.5075779</v>
      </c>
      <c r="BJ28" s="8">
        <v>26792922.369999997</v>
      </c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</row>
    <row r="29" spans="1:74" s="9" customFormat="1" ht="17.25" customHeight="1">
      <c r="A29" s="90" t="s">
        <v>71</v>
      </c>
      <c r="B29" s="90"/>
      <c r="C29" s="87">
        <v>0.11239455412232401</v>
      </c>
      <c r="D29" s="87"/>
      <c r="E29" s="87">
        <v>0.1176052205867589</v>
      </c>
      <c r="F29" s="87"/>
      <c r="G29" s="87">
        <v>0.12049889284247611</v>
      </c>
      <c r="H29" s="87"/>
      <c r="I29" s="87">
        <v>0.10432353065815898</v>
      </c>
      <c r="J29" s="87"/>
      <c r="K29" s="87">
        <v>0.10055727543096198</v>
      </c>
      <c r="L29" s="87"/>
      <c r="M29" s="87">
        <v>8.0257863931465875E-2</v>
      </c>
      <c r="N29" s="87"/>
      <c r="O29" s="87">
        <v>7.2140168479619751E-2</v>
      </c>
      <c r="P29" s="87"/>
      <c r="Q29" s="87">
        <v>4.8072705320263989E-2</v>
      </c>
      <c r="R29" s="87"/>
      <c r="S29" s="87">
        <v>3.4496840496688476E-2</v>
      </c>
      <c r="T29" s="87"/>
      <c r="U29" s="87">
        <v>8.7843184509720146E-2</v>
      </c>
      <c r="V29" s="87"/>
      <c r="W29" s="87">
        <v>2.7085025716110989E-2</v>
      </c>
      <c r="X29" s="87"/>
      <c r="Y29" s="87">
        <v>2.2078600791009678E-3</v>
      </c>
      <c r="Z29" s="87"/>
      <c r="AA29" s="87">
        <v>7.1662536540173776E-3</v>
      </c>
      <c r="AB29" s="87"/>
      <c r="AC29" s="87">
        <v>5.5081536266191229E-3</v>
      </c>
      <c r="AD29" s="87"/>
      <c r="AE29" s="87">
        <v>6.2284696881298738E-3</v>
      </c>
      <c r="AF29" s="87"/>
      <c r="AG29" s="87">
        <v>3.532084561238092E-3</v>
      </c>
      <c r="AH29" s="87"/>
      <c r="AI29" s="87">
        <v>7.6371544108873712E-3</v>
      </c>
      <c r="AJ29" s="87"/>
      <c r="AK29" s="87">
        <v>2.9277280772771063E-3</v>
      </c>
      <c r="AL29" s="87"/>
      <c r="AM29" s="87">
        <v>1.3010378333192389E-4</v>
      </c>
      <c r="AN29" s="87"/>
      <c r="AO29" s="87">
        <v>1.3248910663446745E-3</v>
      </c>
      <c r="AP29" s="87"/>
      <c r="AQ29" s="87">
        <v>1.8111390834900899E-3</v>
      </c>
      <c r="AR29" s="87"/>
      <c r="AS29" s="87">
        <v>4.2231792786590158E-2</v>
      </c>
      <c r="AT29" s="87"/>
      <c r="AU29" s="87">
        <v>1.9893398965471561E-3</v>
      </c>
      <c r="AV29" s="87"/>
      <c r="AW29" s="87">
        <v>8.26677635214772E-4</v>
      </c>
      <c r="AX29" s="87"/>
      <c r="AY29" s="87">
        <v>9.0510395050909991E-4</v>
      </c>
      <c r="AZ29" s="87"/>
      <c r="BA29" s="87">
        <v>1.0625292352330409E-3</v>
      </c>
      <c r="BB29" s="87"/>
      <c r="BC29" s="87">
        <v>2.9059993047947781E-4</v>
      </c>
      <c r="BD29" s="87"/>
      <c r="BE29" s="87">
        <v>8.9447232937311886E-3</v>
      </c>
      <c r="BF29" s="87"/>
      <c r="BG29" s="87">
        <v>1.3314670960331891E-7</v>
      </c>
      <c r="BH29" s="87"/>
      <c r="BI29" s="87">
        <v>1.0000000000000007</v>
      </c>
      <c r="BJ29" s="87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</row>
    <row r="30" spans="1:74" ht="18" customHeight="1">
      <c r="A30" s="27" t="s">
        <v>72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9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</row>
    <row r="31" spans="1:74" ht="11.25" customHeight="1">
      <c r="BH31" s="33"/>
      <c r="BI31" s="83"/>
      <c r="BJ31" s="83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</row>
    <row r="32" spans="1:74">
      <c r="BH32" s="33"/>
      <c r="BI32" s="83"/>
      <c r="BJ32" s="83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</row>
    <row r="33" spans="15:74">
      <c r="BH33" s="33"/>
      <c r="BI33" s="83"/>
      <c r="BJ33" s="83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</row>
    <row r="34" spans="15:74">
      <c r="BH34" s="33"/>
      <c r="BI34" s="83"/>
      <c r="BJ34" s="83"/>
    </row>
    <row r="35" spans="15:74">
      <c r="BH35" s="33"/>
      <c r="BI35" s="83"/>
      <c r="BJ35" s="83"/>
    </row>
    <row r="36" spans="15:74">
      <c r="BH36" s="33"/>
      <c r="BI36" s="83"/>
      <c r="BJ36" s="83"/>
    </row>
    <row r="37" spans="15:74">
      <c r="BH37" s="33"/>
      <c r="BI37" s="83"/>
      <c r="BJ37" s="83"/>
    </row>
    <row r="38" spans="15:74">
      <c r="O38" s="33"/>
      <c r="P38" s="33"/>
      <c r="BH38" s="33"/>
      <c r="BI38" s="83"/>
      <c r="BJ38" s="83"/>
    </row>
    <row r="39" spans="15:74">
      <c r="BH39" s="33"/>
      <c r="BI39" s="34"/>
      <c r="BJ39" s="35"/>
    </row>
    <row r="40" spans="15:74">
      <c r="BH40" s="33"/>
      <c r="BJ40" s="83"/>
    </row>
    <row r="41" spans="15:74">
      <c r="BH41" s="33"/>
      <c r="BJ41" s="83"/>
    </row>
    <row r="42" spans="15:74">
      <c r="BH42" s="33"/>
      <c r="BJ42" s="83"/>
    </row>
    <row r="43" spans="15:74">
      <c r="BH43" s="33"/>
      <c r="BJ43" s="83"/>
    </row>
    <row r="44" spans="15:74">
      <c r="BH44" s="33"/>
      <c r="BJ44" s="83"/>
    </row>
    <row r="45" spans="15:74">
      <c r="BH45" s="33"/>
      <c r="BJ45" s="83"/>
    </row>
    <row r="46" spans="15:74">
      <c r="BH46" s="33"/>
      <c r="BJ46" s="83"/>
    </row>
    <row r="47" spans="15:74">
      <c r="BH47" s="33"/>
      <c r="BJ47" s="83"/>
    </row>
    <row r="48" spans="15:74">
      <c r="BH48" s="33"/>
      <c r="BJ48" s="83"/>
    </row>
    <row r="49" spans="15:62">
      <c r="O49" s="33"/>
      <c r="P49" s="33"/>
      <c r="BH49" s="33"/>
      <c r="BJ49" s="83"/>
    </row>
    <row r="50" spans="15:62">
      <c r="BH50" s="33"/>
      <c r="BI50" s="83"/>
      <c r="BJ50" s="83"/>
    </row>
    <row r="51" spans="15:62">
      <c r="BH51" s="33"/>
      <c r="BI51" s="83"/>
      <c r="BJ51" s="83"/>
    </row>
    <row r="52" spans="15:62">
      <c r="BH52" s="33"/>
      <c r="BI52" s="83"/>
      <c r="BJ52" s="83"/>
    </row>
    <row r="53" spans="15:62">
      <c r="BH53" s="33"/>
      <c r="BI53" s="83"/>
      <c r="BJ53" s="83"/>
    </row>
    <row r="54" spans="15:62">
      <c r="BH54" s="33"/>
      <c r="BI54" s="83"/>
      <c r="BJ54" s="83"/>
    </row>
    <row r="55" spans="15:62">
      <c r="BH55" s="33"/>
      <c r="BI55" s="83"/>
      <c r="BJ55" s="83"/>
    </row>
    <row r="56" spans="15:62">
      <c r="BH56" s="33"/>
      <c r="BI56" s="83"/>
      <c r="BJ56" s="83"/>
    </row>
    <row r="57" spans="15:62">
      <c r="BH57" s="33"/>
      <c r="BI57" s="83"/>
      <c r="BJ57" s="83"/>
    </row>
    <row r="58" spans="15:62">
      <c r="BH58" s="33"/>
      <c r="BI58" s="83"/>
      <c r="BJ58" s="83"/>
    </row>
    <row r="98" spans="1:2">
      <c r="B98" s="33"/>
    </row>
    <row r="99" spans="1:2">
      <c r="B99" s="33"/>
    </row>
    <row r="100" spans="1:2">
      <c r="A100" s="32">
        <f>(BI5+BI7)/$BI$28</f>
        <v>4.8878447550483671E-2</v>
      </c>
      <c r="B100" s="31" t="s">
        <v>283</v>
      </c>
    </row>
    <row r="101" spans="1:2">
      <c r="A101" s="32">
        <f>(BI15+BI8)/$BI$28</f>
        <v>0.69818328738936331</v>
      </c>
      <c r="B101" s="31" t="s">
        <v>284</v>
      </c>
    </row>
    <row r="102" spans="1:2">
      <c r="A102" s="32">
        <f>BI9/$BI$28</f>
        <v>4.513371958389854E-3</v>
      </c>
      <c r="B102" s="31" t="s">
        <v>38</v>
      </c>
    </row>
    <row r="103" spans="1:2">
      <c r="A103" s="32">
        <f>(BI10+BI20)/$BI$28</f>
        <v>7.0073103023190891E-3</v>
      </c>
      <c r="B103" s="31" t="s">
        <v>285</v>
      </c>
    </row>
    <row r="104" spans="1:2">
      <c r="A104" s="32">
        <f>(BI11+BI21)/$BI$28</f>
        <v>3.6403387833605395E-3</v>
      </c>
      <c r="B104" s="31" t="s">
        <v>286</v>
      </c>
    </row>
    <row r="105" spans="1:2">
      <c r="A105" s="32">
        <f>BI12/$BI$28</f>
        <v>1.1220419646218071E-2</v>
      </c>
      <c r="B105" s="31" t="s">
        <v>41</v>
      </c>
    </row>
    <row r="106" spans="1:2">
      <c r="A106" s="32">
        <f>(BI13+BI14)/$BI$28</f>
        <v>0.16831255273248347</v>
      </c>
      <c r="B106" s="31" t="s">
        <v>287</v>
      </c>
    </row>
    <row r="107" spans="1:2">
      <c r="A107" s="32">
        <f>BI22/$BI$28</f>
        <v>2.4796153750657454E-2</v>
      </c>
      <c r="B107" s="31" t="s">
        <v>47</v>
      </c>
    </row>
    <row r="108" spans="1:2">
      <c r="A108" s="32">
        <f>SUM(BI23:BI26)/$BI$28</f>
        <v>2.1687945200242028E-2</v>
      </c>
      <c r="B108" s="31" t="s">
        <v>288</v>
      </c>
    </row>
    <row r="109" spans="1:2">
      <c r="A109" s="32">
        <f>BI27/$BI$28</f>
        <v>1.1760172686482552E-2</v>
      </c>
      <c r="B109" s="31" t="s">
        <v>52</v>
      </c>
    </row>
    <row r="110" spans="1:2">
      <c r="A110" s="31"/>
      <c r="B110" s="31"/>
    </row>
    <row r="111" spans="1:2">
      <c r="A111" s="31"/>
      <c r="B111" s="31"/>
    </row>
    <row r="112" spans="1:2">
      <c r="A112" s="33"/>
      <c r="B112" s="33"/>
    </row>
    <row r="113" spans="1:2">
      <c r="A113" s="33"/>
      <c r="B113" s="33"/>
    </row>
  </sheetData>
  <mergeCells count="65">
    <mergeCell ref="A1:BJ1"/>
    <mergeCell ref="G29:H29"/>
    <mergeCell ref="BG29:BH29"/>
    <mergeCell ref="BG3:BH3"/>
    <mergeCell ref="BE3:BF3"/>
    <mergeCell ref="BC3:BD3"/>
    <mergeCell ref="BC29:BD29"/>
    <mergeCell ref="U29:V29"/>
    <mergeCell ref="AC3:AD3"/>
    <mergeCell ref="AI29:AJ29"/>
    <mergeCell ref="AI3:AJ3"/>
    <mergeCell ref="AY3:AZ3"/>
    <mergeCell ref="BE29:BF29"/>
    <mergeCell ref="AM29:AN29"/>
    <mergeCell ref="AE29:AF29"/>
    <mergeCell ref="AU29:AV29"/>
    <mergeCell ref="AO29:AP29"/>
    <mergeCell ref="A29:B29"/>
    <mergeCell ref="A28:B28"/>
    <mergeCell ref="C29:D29"/>
    <mergeCell ref="BI29:BJ29"/>
    <mergeCell ref="AY29:AZ29"/>
    <mergeCell ref="BA29:BB29"/>
    <mergeCell ref="AO3:AP3"/>
    <mergeCell ref="S29:T29"/>
    <mergeCell ref="AS3:AT3"/>
    <mergeCell ref="AW3:AX3"/>
    <mergeCell ref="U3:V3"/>
    <mergeCell ref="AW29:AX29"/>
    <mergeCell ref="AQ3:AR3"/>
    <mergeCell ref="AG29:AH29"/>
    <mergeCell ref="AS29:AT29"/>
    <mergeCell ref="AQ29:AR29"/>
    <mergeCell ref="AC29:AD29"/>
    <mergeCell ref="AA29:AB29"/>
    <mergeCell ref="W29:X29"/>
    <mergeCell ref="AK29:AL29"/>
    <mergeCell ref="W3:X3"/>
    <mergeCell ref="Y29:Z29"/>
    <mergeCell ref="E3:F3"/>
    <mergeCell ref="E29:F29"/>
    <mergeCell ref="Q3:R3"/>
    <mergeCell ref="Q29:R29"/>
    <mergeCell ref="A3:A4"/>
    <mergeCell ref="B3:B4"/>
    <mergeCell ref="I29:J29"/>
    <mergeCell ref="O29:P29"/>
    <mergeCell ref="M29:N29"/>
    <mergeCell ref="K29:L29"/>
    <mergeCell ref="BI3:BJ3"/>
    <mergeCell ref="S3:T3"/>
    <mergeCell ref="AE3:AF3"/>
    <mergeCell ref="AM3:AN3"/>
    <mergeCell ref="C3:D3"/>
    <mergeCell ref="Y3:Z3"/>
    <mergeCell ref="I3:J3"/>
    <mergeCell ref="O3:P3"/>
    <mergeCell ref="K3:L3"/>
    <mergeCell ref="BA3:BB3"/>
    <mergeCell ref="AU3:AV3"/>
    <mergeCell ref="AK3:AL3"/>
    <mergeCell ref="G3:H3"/>
    <mergeCell ref="AG3:AH3"/>
    <mergeCell ref="AA3:AB3"/>
    <mergeCell ref="M3:N3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23622047244094491"/>
  <pageSetup paperSize="9" scale="47" orientation="landscape" r:id="rId1"/>
  <headerFooter alignWithMargins="0"/>
  <colBreaks count="2" manualBreakCount="2">
    <brk id="22" max="29" man="1"/>
    <brk id="4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110"/>
  <sheetViews>
    <sheetView zoomScaleSheetLayoutView="70" workbookViewId="0">
      <selection activeCell="A2" sqref="A2"/>
    </sheetView>
  </sheetViews>
  <sheetFormatPr defaultRowHeight="12.75"/>
  <cols>
    <col min="1" max="1" width="4.85546875" style="17" customWidth="1"/>
    <col min="2" max="2" width="49.140625" style="17" customWidth="1"/>
    <col min="3" max="3" width="11.140625" style="17" customWidth="1"/>
    <col min="4" max="22" width="12.7109375" style="17" customWidth="1"/>
    <col min="23" max="23" width="11.140625" style="17" customWidth="1"/>
    <col min="24" max="28" width="12.5703125" style="17" customWidth="1"/>
    <col min="29" max="29" width="11.28515625" style="17" customWidth="1"/>
    <col min="30" max="30" width="12.5703125" style="17" customWidth="1"/>
    <col min="31" max="31" width="11.28515625" style="17" customWidth="1"/>
    <col min="32" max="32" width="12.7109375" style="17" customWidth="1"/>
    <col min="33" max="33" width="11.28515625" style="17" customWidth="1"/>
    <col min="34" max="34" width="12.7109375" style="17" customWidth="1"/>
    <col min="35" max="35" width="11.28515625" style="17" customWidth="1"/>
    <col min="36" max="36" width="12.7109375" style="17" customWidth="1"/>
    <col min="37" max="37" width="11.28515625" style="17" customWidth="1"/>
    <col min="38" max="38" width="12.7109375" style="17" customWidth="1"/>
    <col min="39" max="39" width="11.28515625" style="17" customWidth="1"/>
    <col min="40" max="40" width="12.7109375" style="17" customWidth="1"/>
    <col min="41" max="41" width="11.28515625" style="17" customWidth="1"/>
    <col min="42" max="42" width="12.7109375" style="17" customWidth="1"/>
    <col min="43" max="43" width="11.28515625" style="17" customWidth="1"/>
    <col min="44" max="48" width="12.7109375" style="17" customWidth="1"/>
    <col min="49" max="49" width="11.140625" style="17" customWidth="1"/>
    <col min="50" max="50" width="12.7109375" style="17" customWidth="1"/>
    <col min="51" max="51" width="11.28515625" style="17" customWidth="1"/>
    <col min="52" max="58" width="12.7109375" style="17" customWidth="1"/>
    <col min="59" max="59" width="10.5703125" style="17" customWidth="1"/>
    <col min="60" max="60" width="10" style="17" customWidth="1"/>
    <col min="61" max="61" width="12.28515625" style="17" customWidth="1"/>
    <col min="62" max="62" width="12.7109375" style="17" customWidth="1"/>
    <col min="63" max="63" width="13.85546875" style="17" customWidth="1"/>
    <col min="64" max="16384" width="9.140625" style="17"/>
  </cols>
  <sheetData>
    <row r="1" spans="1:64" ht="21.75" customHeight="1">
      <c r="A1" s="92" t="s">
        <v>289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</row>
    <row r="2" spans="1:64" ht="21.75" customHeight="1">
      <c r="BJ2" s="5" t="s">
        <v>69</v>
      </c>
    </row>
    <row r="3" spans="1:64" ht="50.25" customHeight="1">
      <c r="A3" s="88" t="s">
        <v>26</v>
      </c>
      <c r="B3" s="95" t="s">
        <v>53</v>
      </c>
      <c r="C3" s="85" t="s">
        <v>61</v>
      </c>
      <c r="D3" s="85"/>
      <c r="E3" s="85" t="s">
        <v>56</v>
      </c>
      <c r="F3" s="85"/>
      <c r="G3" s="84" t="s">
        <v>60</v>
      </c>
      <c r="H3" s="84"/>
      <c r="I3" s="85" t="s">
        <v>57</v>
      </c>
      <c r="J3" s="86"/>
      <c r="K3" s="85" t="s">
        <v>59</v>
      </c>
      <c r="L3" s="85"/>
      <c r="M3" s="84" t="s">
        <v>58</v>
      </c>
      <c r="N3" s="84"/>
      <c r="O3" s="84" t="s">
        <v>65</v>
      </c>
      <c r="P3" s="84"/>
      <c r="Q3" s="84" t="s">
        <v>255</v>
      </c>
      <c r="R3" s="84"/>
      <c r="S3" s="85" t="s">
        <v>64</v>
      </c>
      <c r="T3" s="86"/>
      <c r="U3" s="85" t="s">
        <v>62</v>
      </c>
      <c r="V3" s="85"/>
      <c r="W3" s="84" t="s">
        <v>185</v>
      </c>
      <c r="X3" s="84"/>
      <c r="Y3" s="84" t="s">
        <v>279</v>
      </c>
      <c r="Z3" s="84"/>
      <c r="AA3" s="84" t="s">
        <v>258</v>
      </c>
      <c r="AB3" s="84"/>
      <c r="AC3" s="84" t="s">
        <v>266</v>
      </c>
      <c r="AD3" s="84"/>
      <c r="AE3" s="84" t="s">
        <v>259</v>
      </c>
      <c r="AF3" s="84"/>
      <c r="AG3" s="84" t="s">
        <v>66</v>
      </c>
      <c r="AH3" s="84"/>
      <c r="AI3" s="84" t="s">
        <v>67</v>
      </c>
      <c r="AJ3" s="84"/>
      <c r="AK3" s="84" t="s">
        <v>281</v>
      </c>
      <c r="AL3" s="84"/>
      <c r="AM3" s="84" t="s">
        <v>260</v>
      </c>
      <c r="AN3" s="84"/>
      <c r="AO3" s="84" t="s">
        <v>262</v>
      </c>
      <c r="AP3" s="84"/>
      <c r="AQ3" s="84" t="s">
        <v>263</v>
      </c>
      <c r="AR3" s="84"/>
      <c r="AS3" s="84" t="s">
        <v>261</v>
      </c>
      <c r="AT3" s="84"/>
      <c r="AU3" s="84" t="s">
        <v>265</v>
      </c>
      <c r="AV3" s="84"/>
      <c r="AW3" s="84" t="s">
        <v>268</v>
      </c>
      <c r="AX3" s="84"/>
      <c r="AY3" s="84" t="s">
        <v>270</v>
      </c>
      <c r="AZ3" s="84"/>
      <c r="BA3" s="84" t="s">
        <v>269</v>
      </c>
      <c r="BB3" s="84"/>
      <c r="BC3" s="84" t="s">
        <v>267</v>
      </c>
      <c r="BD3" s="84"/>
      <c r="BE3" s="84" t="s">
        <v>271</v>
      </c>
      <c r="BF3" s="84"/>
      <c r="BG3" s="84" t="s">
        <v>277</v>
      </c>
      <c r="BH3" s="84"/>
      <c r="BI3" s="84" t="s">
        <v>68</v>
      </c>
      <c r="BJ3" s="84"/>
    </row>
    <row r="4" spans="1:64" ht="36" customHeight="1">
      <c r="A4" s="88"/>
      <c r="B4" s="96"/>
      <c r="C4" s="10" t="s">
        <v>54</v>
      </c>
      <c r="D4" s="11" t="s">
        <v>55</v>
      </c>
      <c r="E4" s="10" t="s">
        <v>54</v>
      </c>
      <c r="F4" s="11" t="s">
        <v>55</v>
      </c>
      <c r="G4" s="10" t="s">
        <v>54</v>
      </c>
      <c r="H4" s="11" t="s">
        <v>55</v>
      </c>
      <c r="I4" s="10" t="s">
        <v>54</v>
      </c>
      <c r="J4" s="11" t="s">
        <v>55</v>
      </c>
      <c r="K4" s="10" t="s">
        <v>54</v>
      </c>
      <c r="L4" s="11" t="s">
        <v>55</v>
      </c>
      <c r="M4" s="10" t="s">
        <v>54</v>
      </c>
      <c r="N4" s="11" t="s">
        <v>55</v>
      </c>
      <c r="O4" s="10" t="s">
        <v>54</v>
      </c>
      <c r="P4" s="11" t="s">
        <v>55</v>
      </c>
      <c r="Q4" s="10" t="s">
        <v>54</v>
      </c>
      <c r="R4" s="11" t="s">
        <v>55</v>
      </c>
      <c r="S4" s="10" t="s">
        <v>54</v>
      </c>
      <c r="T4" s="11" t="s">
        <v>55</v>
      </c>
      <c r="U4" s="10" t="s">
        <v>54</v>
      </c>
      <c r="V4" s="11" t="s">
        <v>55</v>
      </c>
      <c r="W4" s="10" t="s">
        <v>54</v>
      </c>
      <c r="X4" s="11" t="s">
        <v>55</v>
      </c>
      <c r="Y4" s="10" t="s">
        <v>54</v>
      </c>
      <c r="Z4" s="11" t="s">
        <v>55</v>
      </c>
      <c r="AA4" s="10" t="s">
        <v>54</v>
      </c>
      <c r="AB4" s="11" t="s">
        <v>55</v>
      </c>
      <c r="AC4" s="10" t="s">
        <v>54</v>
      </c>
      <c r="AD4" s="11" t="s">
        <v>55</v>
      </c>
      <c r="AE4" s="10" t="s">
        <v>54</v>
      </c>
      <c r="AF4" s="11" t="s">
        <v>55</v>
      </c>
      <c r="AG4" s="10" t="s">
        <v>54</v>
      </c>
      <c r="AH4" s="11" t="s">
        <v>55</v>
      </c>
      <c r="AI4" s="10" t="s">
        <v>54</v>
      </c>
      <c r="AJ4" s="11" t="s">
        <v>55</v>
      </c>
      <c r="AK4" s="10" t="s">
        <v>54</v>
      </c>
      <c r="AL4" s="11" t="s">
        <v>55</v>
      </c>
      <c r="AM4" s="10" t="s">
        <v>54</v>
      </c>
      <c r="AN4" s="11" t="s">
        <v>55</v>
      </c>
      <c r="AO4" s="10" t="s">
        <v>54</v>
      </c>
      <c r="AP4" s="11" t="s">
        <v>55</v>
      </c>
      <c r="AQ4" s="10" t="s">
        <v>54</v>
      </c>
      <c r="AR4" s="11" t="s">
        <v>55</v>
      </c>
      <c r="AS4" s="10" t="s">
        <v>54</v>
      </c>
      <c r="AT4" s="11" t="s">
        <v>55</v>
      </c>
      <c r="AU4" s="10" t="s">
        <v>54</v>
      </c>
      <c r="AV4" s="11" t="s">
        <v>55</v>
      </c>
      <c r="AW4" s="10" t="s">
        <v>54</v>
      </c>
      <c r="AX4" s="11" t="s">
        <v>55</v>
      </c>
      <c r="AY4" s="10" t="s">
        <v>54</v>
      </c>
      <c r="AZ4" s="11" t="s">
        <v>55</v>
      </c>
      <c r="BA4" s="10" t="s">
        <v>54</v>
      </c>
      <c r="BB4" s="11" t="s">
        <v>55</v>
      </c>
      <c r="BC4" s="10" t="s">
        <v>54</v>
      </c>
      <c r="BD4" s="11" t="s">
        <v>55</v>
      </c>
      <c r="BE4" s="10" t="s">
        <v>54</v>
      </c>
      <c r="BF4" s="11" t="s">
        <v>55</v>
      </c>
      <c r="BG4" s="10" t="s">
        <v>54</v>
      </c>
      <c r="BH4" s="11" t="s">
        <v>55</v>
      </c>
      <c r="BI4" s="12" t="s">
        <v>54</v>
      </c>
      <c r="BJ4" s="2" t="s">
        <v>55</v>
      </c>
    </row>
    <row r="5" spans="1:64" ht="18" customHeight="1">
      <c r="A5" s="19">
        <v>1</v>
      </c>
      <c r="B5" s="20" t="s">
        <v>35</v>
      </c>
      <c r="C5" s="44">
        <v>1266506.3900000001</v>
      </c>
      <c r="D5" s="44">
        <v>0</v>
      </c>
      <c r="E5" s="44">
        <v>1652294.7</v>
      </c>
      <c r="F5" s="44">
        <v>10800</v>
      </c>
      <c r="G5" s="44">
        <v>131986</v>
      </c>
      <c r="H5" s="44">
        <v>0</v>
      </c>
      <c r="I5" s="44">
        <v>1311318.7843875329</v>
      </c>
      <c r="J5" s="44">
        <v>0</v>
      </c>
      <c r="K5" s="44">
        <v>691237.08000000007</v>
      </c>
      <c r="L5" s="44">
        <v>0</v>
      </c>
      <c r="M5" s="44">
        <v>55777.25</v>
      </c>
      <c r="N5" s="44">
        <v>0</v>
      </c>
      <c r="O5" s="44">
        <v>715570.67</v>
      </c>
      <c r="P5" s="44">
        <v>0</v>
      </c>
      <c r="Q5" s="44">
        <v>321559.88999999996</v>
      </c>
      <c r="R5" s="44">
        <v>0</v>
      </c>
      <c r="S5" s="44">
        <v>22342</v>
      </c>
      <c r="T5" s="44">
        <v>0</v>
      </c>
      <c r="U5" s="44">
        <v>2627136.33</v>
      </c>
      <c r="V5" s="44">
        <v>0</v>
      </c>
      <c r="W5" s="44">
        <v>438688.96</v>
      </c>
      <c r="X5" s="44">
        <v>0</v>
      </c>
      <c r="Y5" s="44">
        <v>67781.88</v>
      </c>
      <c r="Z5" s="44">
        <v>0</v>
      </c>
      <c r="AA5" s="44">
        <v>30430.720000000001</v>
      </c>
      <c r="AB5" s="44">
        <v>0</v>
      </c>
      <c r="AC5" s="44">
        <v>87000</v>
      </c>
      <c r="AD5" s="44">
        <v>0</v>
      </c>
      <c r="AE5" s="44">
        <v>0</v>
      </c>
      <c r="AF5" s="44">
        <v>0</v>
      </c>
      <c r="AG5" s="44">
        <v>0</v>
      </c>
      <c r="AH5" s="44">
        <v>0</v>
      </c>
      <c r="AI5" s="44">
        <v>28170</v>
      </c>
      <c r="AJ5" s="44">
        <v>0</v>
      </c>
      <c r="AK5" s="44">
        <v>0</v>
      </c>
      <c r="AL5" s="44">
        <v>0</v>
      </c>
      <c r="AM5" s="44">
        <v>0</v>
      </c>
      <c r="AN5" s="44">
        <v>0</v>
      </c>
      <c r="AO5" s="44">
        <v>0</v>
      </c>
      <c r="AP5" s="44">
        <v>0</v>
      </c>
      <c r="AQ5" s="44">
        <v>877</v>
      </c>
      <c r="AR5" s="44">
        <v>0</v>
      </c>
      <c r="AS5" s="44">
        <v>5100</v>
      </c>
      <c r="AT5" s="44">
        <v>0</v>
      </c>
      <c r="AU5" s="44">
        <v>43678.41</v>
      </c>
      <c r="AV5" s="44">
        <v>0</v>
      </c>
      <c r="AW5" s="44">
        <v>0</v>
      </c>
      <c r="AX5" s="44">
        <v>0</v>
      </c>
      <c r="AY5" s="44">
        <v>0</v>
      </c>
      <c r="AZ5" s="44">
        <v>0</v>
      </c>
      <c r="BA5" s="44">
        <v>145153</v>
      </c>
      <c r="BB5" s="44">
        <v>0</v>
      </c>
      <c r="BC5" s="44">
        <v>0</v>
      </c>
      <c r="BD5" s="44">
        <v>0</v>
      </c>
      <c r="BE5" s="44">
        <v>28065.71</v>
      </c>
      <c r="BF5" s="44">
        <v>0</v>
      </c>
      <c r="BG5" s="44">
        <v>0</v>
      </c>
      <c r="BH5" s="44">
        <v>0</v>
      </c>
      <c r="BI5" s="75">
        <v>9670674.7743875347</v>
      </c>
      <c r="BJ5" s="75">
        <v>10800</v>
      </c>
      <c r="BK5" s="36"/>
      <c r="BL5" s="28"/>
    </row>
    <row r="6" spans="1:64" ht="18" customHeight="1">
      <c r="A6" s="24" t="s">
        <v>275</v>
      </c>
      <c r="B6" s="20" t="s">
        <v>274</v>
      </c>
      <c r="C6" s="44">
        <v>3839.6</v>
      </c>
      <c r="D6" s="44">
        <v>0</v>
      </c>
      <c r="E6" s="44">
        <v>467600</v>
      </c>
      <c r="F6" s="44">
        <v>10800</v>
      </c>
      <c r="G6" s="44">
        <v>0</v>
      </c>
      <c r="H6" s="44">
        <v>0</v>
      </c>
      <c r="I6" s="44">
        <v>25000.29973600322</v>
      </c>
      <c r="J6" s="44">
        <v>0</v>
      </c>
      <c r="K6" s="44">
        <v>1600</v>
      </c>
      <c r="L6" s="44">
        <v>0</v>
      </c>
      <c r="M6" s="44">
        <v>0</v>
      </c>
      <c r="N6" s="44">
        <v>0</v>
      </c>
      <c r="O6" s="44">
        <v>0</v>
      </c>
      <c r="P6" s="44">
        <v>0</v>
      </c>
      <c r="Q6" s="44">
        <v>24000</v>
      </c>
      <c r="R6" s="44">
        <v>0</v>
      </c>
      <c r="S6" s="44">
        <v>22342</v>
      </c>
      <c r="T6" s="44">
        <v>0</v>
      </c>
      <c r="U6" s="44">
        <v>22840.02</v>
      </c>
      <c r="V6" s="44">
        <v>0</v>
      </c>
      <c r="W6" s="44">
        <v>0</v>
      </c>
      <c r="X6" s="44">
        <v>0</v>
      </c>
      <c r="Y6" s="44">
        <v>0</v>
      </c>
      <c r="Z6" s="44">
        <v>0</v>
      </c>
      <c r="AA6" s="44">
        <v>0</v>
      </c>
      <c r="AB6" s="44">
        <v>0</v>
      </c>
      <c r="AC6" s="44">
        <v>0</v>
      </c>
      <c r="AD6" s="44">
        <v>0</v>
      </c>
      <c r="AE6" s="44">
        <v>0</v>
      </c>
      <c r="AF6" s="44">
        <v>0</v>
      </c>
      <c r="AG6" s="44">
        <v>0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>
        <v>0</v>
      </c>
      <c r="AO6" s="44">
        <v>0</v>
      </c>
      <c r="AP6" s="44">
        <v>0</v>
      </c>
      <c r="AQ6" s="44">
        <v>0</v>
      </c>
      <c r="AR6" s="44">
        <v>0</v>
      </c>
      <c r="AS6" s="44">
        <v>0</v>
      </c>
      <c r="AT6" s="44">
        <v>0</v>
      </c>
      <c r="AU6" s="44">
        <v>0</v>
      </c>
      <c r="AV6" s="44">
        <v>0</v>
      </c>
      <c r="AW6" s="44">
        <v>0</v>
      </c>
      <c r="AX6" s="44">
        <v>0</v>
      </c>
      <c r="AY6" s="44">
        <v>0</v>
      </c>
      <c r="AZ6" s="44">
        <v>0</v>
      </c>
      <c r="BA6" s="44">
        <v>0</v>
      </c>
      <c r="BB6" s="44">
        <v>0</v>
      </c>
      <c r="BC6" s="44">
        <v>0</v>
      </c>
      <c r="BD6" s="44">
        <v>0</v>
      </c>
      <c r="BE6" s="44">
        <v>0</v>
      </c>
      <c r="BF6" s="44">
        <v>0</v>
      </c>
      <c r="BG6" s="44">
        <v>0</v>
      </c>
      <c r="BH6" s="44">
        <v>0</v>
      </c>
      <c r="BI6" s="75">
        <v>567221.91973600327</v>
      </c>
      <c r="BJ6" s="75">
        <v>10800</v>
      </c>
      <c r="BK6" s="36"/>
      <c r="BL6" s="28"/>
    </row>
    <row r="7" spans="1:64" ht="18" customHeight="1">
      <c r="A7" s="19">
        <v>2</v>
      </c>
      <c r="B7" s="20" t="s">
        <v>36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2279235.5</v>
      </c>
      <c r="P7" s="44">
        <v>0</v>
      </c>
      <c r="Q7" s="44">
        <v>12439.4</v>
      </c>
      <c r="R7" s="44">
        <v>0</v>
      </c>
      <c r="S7" s="44">
        <v>0</v>
      </c>
      <c r="T7" s="44">
        <v>0</v>
      </c>
      <c r="U7" s="44">
        <v>5531454.8399999989</v>
      </c>
      <c r="V7" s="44">
        <v>0</v>
      </c>
      <c r="W7" s="44">
        <v>0</v>
      </c>
      <c r="X7" s="44">
        <v>0</v>
      </c>
      <c r="Y7" s="44">
        <v>560</v>
      </c>
      <c r="Z7" s="44">
        <v>0</v>
      </c>
      <c r="AA7" s="44">
        <v>5812865.3300000429</v>
      </c>
      <c r="AB7" s="44">
        <v>0</v>
      </c>
      <c r="AC7" s="44">
        <v>864843</v>
      </c>
      <c r="AD7" s="44">
        <v>0</v>
      </c>
      <c r="AE7" s="44">
        <v>6070838.6100000003</v>
      </c>
      <c r="AF7" s="44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788419.93000000506</v>
      </c>
      <c r="AN7" s="44">
        <v>0</v>
      </c>
      <c r="AO7" s="44">
        <v>1118752.33</v>
      </c>
      <c r="AP7" s="44">
        <v>0</v>
      </c>
      <c r="AQ7" s="44">
        <v>1946542.2599999912</v>
      </c>
      <c r="AR7" s="44">
        <v>0</v>
      </c>
      <c r="AS7" s="44">
        <v>1212024.74</v>
      </c>
      <c r="AT7" s="44">
        <v>0</v>
      </c>
      <c r="AU7" s="44">
        <v>1581551.2000000007</v>
      </c>
      <c r="AV7" s="44">
        <v>0</v>
      </c>
      <c r="AW7" s="44">
        <v>481681</v>
      </c>
      <c r="AX7" s="44">
        <v>0</v>
      </c>
      <c r="AY7" s="44">
        <v>583670.36</v>
      </c>
      <c r="AZ7" s="44">
        <v>0</v>
      </c>
      <c r="BA7" s="44">
        <v>525395</v>
      </c>
      <c r="BB7" s="44">
        <v>0</v>
      </c>
      <c r="BC7" s="44">
        <v>235473.30000000063</v>
      </c>
      <c r="BD7" s="44">
        <v>0</v>
      </c>
      <c r="BE7" s="44">
        <v>46.8</v>
      </c>
      <c r="BF7" s="44">
        <v>0</v>
      </c>
      <c r="BG7" s="44">
        <v>0</v>
      </c>
      <c r="BH7" s="44">
        <v>0</v>
      </c>
      <c r="BI7" s="75">
        <v>29045793.600000031</v>
      </c>
      <c r="BJ7" s="75">
        <v>0</v>
      </c>
      <c r="BK7" s="36"/>
      <c r="BL7" s="28"/>
    </row>
    <row r="8" spans="1:64" ht="18" customHeight="1">
      <c r="A8" s="19">
        <v>3</v>
      </c>
      <c r="B8" s="20" t="s">
        <v>37</v>
      </c>
      <c r="C8" s="44">
        <v>69875647.80999966</v>
      </c>
      <c r="D8" s="44">
        <v>0</v>
      </c>
      <c r="E8" s="44">
        <v>50644885.149999984</v>
      </c>
      <c r="F8" s="44">
        <v>2179.91</v>
      </c>
      <c r="G8" s="44">
        <v>20300420</v>
      </c>
      <c r="H8" s="44">
        <v>0</v>
      </c>
      <c r="I8" s="44">
        <v>48578693.897214897</v>
      </c>
      <c r="J8" s="44">
        <v>0</v>
      </c>
      <c r="K8" s="44">
        <v>52974081.460000001</v>
      </c>
      <c r="L8" s="44">
        <v>0</v>
      </c>
      <c r="M8" s="44">
        <v>18176699.919999994</v>
      </c>
      <c r="N8" s="44">
        <v>0</v>
      </c>
      <c r="O8" s="44">
        <v>22108973.199999999</v>
      </c>
      <c r="P8" s="44">
        <v>0</v>
      </c>
      <c r="Q8" s="44">
        <v>5242333.29</v>
      </c>
      <c r="R8" s="44">
        <v>0</v>
      </c>
      <c r="S8" s="44">
        <v>14532169.390000001</v>
      </c>
      <c r="T8" s="44">
        <v>0</v>
      </c>
      <c r="U8" s="44">
        <v>26735946.050000001</v>
      </c>
      <c r="V8" s="44">
        <v>0</v>
      </c>
      <c r="W8" s="44">
        <v>271356.05</v>
      </c>
      <c r="X8" s="44">
        <v>0</v>
      </c>
      <c r="Y8" s="44">
        <v>1900285.44</v>
      </c>
      <c r="Z8" s="44">
        <v>0</v>
      </c>
      <c r="AA8" s="44">
        <v>0</v>
      </c>
      <c r="AB8" s="44">
        <v>0</v>
      </c>
      <c r="AC8" s="44">
        <v>20441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1069412.6599999999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681580.02</v>
      </c>
      <c r="AT8" s="44">
        <v>0</v>
      </c>
      <c r="AU8" s="44">
        <v>0</v>
      </c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>
        <v>0</v>
      </c>
      <c r="BB8" s="44">
        <v>0</v>
      </c>
      <c r="BC8" s="44">
        <v>0</v>
      </c>
      <c r="BD8" s="44">
        <v>0</v>
      </c>
      <c r="BE8" s="44">
        <v>2458517.94</v>
      </c>
      <c r="BF8" s="44">
        <v>0</v>
      </c>
      <c r="BG8" s="44">
        <v>0</v>
      </c>
      <c r="BH8" s="44">
        <v>0</v>
      </c>
      <c r="BI8" s="75">
        <v>335571443.27721459</v>
      </c>
      <c r="BJ8" s="75">
        <v>2179.91</v>
      </c>
      <c r="BK8" s="36"/>
      <c r="BL8" s="28"/>
    </row>
    <row r="9" spans="1:64" ht="18" customHeight="1">
      <c r="A9" s="19">
        <v>4</v>
      </c>
      <c r="B9" s="20" t="s">
        <v>38</v>
      </c>
      <c r="C9" s="44">
        <v>0</v>
      </c>
      <c r="D9" s="44">
        <v>0</v>
      </c>
      <c r="E9" s="44">
        <v>1643368.29</v>
      </c>
      <c r="F9" s="44">
        <v>0</v>
      </c>
      <c r="G9" s="44">
        <v>0</v>
      </c>
      <c r="H9" s="44">
        <v>0</v>
      </c>
      <c r="I9" s="44">
        <v>16411.417078829862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0</v>
      </c>
      <c r="AW9" s="44">
        <v>0</v>
      </c>
      <c r="AX9" s="44">
        <v>0</v>
      </c>
      <c r="AY9" s="44">
        <v>0</v>
      </c>
      <c r="AZ9" s="44">
        <v>0</v>
      </c>
      <c r="BA9" s="44">
        <v>0</v>
      </c>
      <c r="BB9" s="44">
        <v>0</v>
      </c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75">
        <v>1659779.7070788299</v>
      </c>
      <c r="BJ9" s="75">
        <v>0</v>
      </c>
      <c r="BK9" s="36"/>
      <c r="BL9" s="28"/>
    </row>
    <row r="10" spans="1:64" ht="18" customHeight="1">
      <c r="A10" s="19">
        <v>5</v>
      </c>
      <c r="B10" s="20" t="s">
        <v>39</v>
      </c>
      <c r="C10" s="44">
        <v>76133.709999999992</v>
      </c>
      <c r="D10" s="44">
        <v>64831.039999999994</v>
      </c>
      <c r="E10" s="44">
        <v>330202.56</v>
      </c>
      <c r="F10" s="44">
        <v>78233.2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25793.48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>
        <v>0</v>
      </c>
      <c r="AX10" s="44">
        <v>0</v>
      </c>
      <c r="AY10" s="44">
        <v>0</v>
      </c>
      <c r="AZ10" s="44">
        <v>0</v>
      </c>
      <c r="BA10" s="44">
        <v>0</v>
      </c>
      <c r="BB10" s="44">
        <v>0</v>
      </c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75">
        <v>432129.75</v>
      </c>
      <c r="BJ10" s="75">
        <v>143064.24</v>
      </c>
      <c r="BK10" s="36"/>
      <c r="BL10" s="28"/>
    </row>
    <row r="11" spans="1:64" ht="18" customHeight="1">
      <c r="A11" s="19">
        <v>6</v>
      </c>
      <c r="B11" s="20" t="s">
        <v>40</v>
      </c>
      <c r="C11" s="44">
        <v>128401.89000000001</v>
      </c>
      <c r="D11" s="44">
        <v>14645.81</v>
      </c>
      <c r="E11" s="44">
        <v>2883506.45</v>
      </c>
      <c r="F11" s="44">
        <v>2664637.9500000002</v>
      </c>
      <c r="G11" s="44">
        <v>3565</v>
      </c>
      <c r="H11" s="44">
        <v>0</v>
      </c>
      <c r="I11" s="44">
        <v>66322.948713344915</v>
      </c>
      <c r="J11" s="44">
        <v>0</v>
      </c>
      <c r="K11" s="44">
        <v>51239.42</v>
      </c>
      <c r="L11" s="44">
        <v>0</v>
      </c>
      <c r="M11" s="44">
        <v>2079.48</v>
      </c>
      <c r="N11" s="44">
        <v>0</v>
      </c>
      <c r="O11" s="44">
        <v>14208.330078125</v>
      </c>
      <c r="P11" s="44">
        <v>0</v>
      </c>
      <c r="Q11" s="44">
        <v>0</v>
      </c>
      <c r="R11" s="44">
        <v>0</v>
      </c>
      <c r="S11" s="44">
        <v>33191.08</v>
      </c>
      <c r="T11" s="44">
        <v>0</v>
      </c>
      <c r="U11" s="44">
        <v>1152.33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124127.75</v>
      </c>
      <c r="BF11" s="44">
        <v>0</v>
      </c>
      <c r="BG11" s="44">
        <v>0</v>
      </c>
      <c r="BH11" s="44">
        <v>0</v>
      </c>
      <c r="BI11" s="75">
        <v>3307794.6787914704</v>
      </c>
      <c r="BJ11" s="75">
        <v>2679283.7600000002</v>
      </c>
      <c r="BK11" s="36"/>
      <c r="BL11" s="28"/>
    </row>
    <row r="12" spans="1:64" ht="18" customHeight="1">
      <c r="A12" s="19">
        <v>7</v>
      </c>
      <c r="B12" s="20" t="s">
        <v>41</v>
      </c>
      <c r="C12" s="44">
        <v>181836.45000000004</v>
      </c>
      <c r="D12" s="44">
        <v>0</v>
      </c>
      <c r="E12" s="44">
        <v>1113521.6600000004</v>
      </c>
      <c r="F12" s="44">
        <v>0</v>
      </c>
      <c r="G12" s="44">
        <v>2382</v>
      </c>
      <c r="H12" s="44">
        <v>0</v>
      </c>
      <c r="I12" s="44">
        <v>1103833.6670958898</v>
      </c>
      <c r="J12" s="44">
        <v>0</v>
      </c>
      <c r="K12" s="44">
        <v>355132.36</v>
      </c>
      <c r="L12" s="44">
        <v>0</v>
      </c>
      <c r="M12" s="44">
        <v>0</v>
      </c>
      <c r="N12" s="44">
        <v>0</v>
      </c>
      <c r="O12" s="44">
        <v>701519.13</v>
      </c>
      <c r="P12" s="44">
        <v>0</v>
      </c>
      <c r="Q12" s="44">
        <v>0</v>
      </c>
      <c r="R12" s="44">
        <v>0</v>
      </c>
      <c r="S12" s="44">
        <v>174046.21</v>
      </c>
      <c r="T12" s="44">
        <v>0</v>
      </c>
      <c r="U12" s="44">
        <v>79928.41</v>
      </c>
      <c r="V12" s="44">
        <v>0</v>
      </c>
      <c r="W12" s="44">
        <v>1568</v>
      </c>
      <c r="X12" s="44">
        <v>0</v>
      </c>
      <c r="Y12" s="44">
        <v>1420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4934.9400000000005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S12" s="44">
        <v>1401.62</v>
      </c>
      <c r="AT12" s="44">
        <v>0</v>
      </c>
      <c r="AU12" s="44">
        <v>0</v>
      </c>
      <c r="AV12" s="44">
        <v>0</v>
      </c>
      <c r="AW12" s="44">
        <v>0</v>
      </c>
      <c r="AX12" s="44">
        <v>0</v>
      </c>
      <c r="AY12" s="44">
        <v>0</v>
      </c>
      <c r="AZ12" s="44">
        <v>0</v>
      </c>
      <c r="BA12" s="44">
        <v>0</v>
      </c>
      <c r="BB12" s="44">
        <v>0</v>
      </c>
      <c r="BC12" s="44">
        <v>0</v>
      </c>
      <c r="BD12" s="44">
        <v>0</v>
      </c>
      <c r="BE12" s="44">
        <v>0</v>
      </c>
      <c r="BF12" s="44">
        <v>0</v>
      </c>
      <c r="BG12" s="44">
        <v>0</v>
      </c>
      <c r="BH12" s="44">
        <v>0</v>
      </c>
      <c r="BI12" s="75">
        <v>3721524.4470958901</v>
      </c>
      <c r="BJ12" s="75">
        <v>0</v>
      </c>
      <c r="BK12" s="36"/>
      <c r="BL12" s="28"/>
    </row>
    <row r="13" spans="1:64" ht="18" customHeight="1">
      <c r="A13" s="19">
        <v>8</v>
      </c>
      <c r="B13" s="20" t="s">
        <v>42</v>
      </c>
      <c r="C13" s="44">
        <v>2900474.8200000003</v>
      </c>
      <c r="D13" s="44">
        <v>105331.39</v>
      </c>
      <c r="E13" s="44">
        <v>9374494.1699999999</v>
      </c>
      <c r="F13" s="44">
        <v>2435049.89</v>
      </c>
      <c r="G13" s="44">
        <v>530764</v>
      </c>
      <c r="H13" s="44">
        <v>0</v>
      </c>
      <c r="I13" s="44">
        <v>10145267.26927245</v>
      </c>
      <c r="J13" s="44">
        <v>0</v>
      </c>
      <c r="K13" s="44">
        <v>10870198.76</v>
      </c>
      <c r="L13" s="44">
        <v>381260.86</v>
      </c>
      <c r="M13" s="44">
        <v>0</v>
      </c>
      <c r="N13" s="44">
        <v>0</v>
      </c>
      <c r="O13" s="44">
        <v>7103989.6399999997</v>
      </c>
      <c r="P13" s="44">
        <v>0</v>
      </c>
      <c r="Q13" s="44">
        <v>3352602.9800000004</v>
      </c>
      <c r="R13" s="44">
        <v>0</v>
      </c>
      <c r="S13" s="44">
        <v>14214037.030000001</v>
      </c>
      <c r="T13" s="44">
        <v>0</v>
      </c>
      <c r="U13" s="44">
        <v>9725743.5199999996</v>
      </c>
      <c r="V13" s="44">
        <v>36000.949999999997</v>
      </c>
      <c r="W13" s="44">
        <v>485980.99</v>
      </c>
      <c r="X13" s="44">
        <v>0</v>
      </c>
      <c r="Y13" s="44">
        <v>527303.25</v>
      </c>
      <c r="Z13" s="44">
        <v>0</v>
      </c>
      <c r="AA13" s="44">
        <v>43416.329999999994</v>
      </c>
      <c r="AB13" s="44">
        <v>0</v>
      </c>
      <c r="AC13" s="44">
        <v>2863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700021.84999999986</v>
      </c>
      <c r="AJ13" s="44">
        <v>0</v>
      </c>
      <c r="AK13" s="44">
        <v>254895.81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S13" s="44">
        <v>131829.46</v>
      </c>
      <c r="AT13" s="44">
        <v>0</v>
      </c>
      <c r="AU13" s="44">
        <v>0</v>
      </c>
      <c r="AV13" s="44">
        <v>0</v>
      </c>
      <c r="AW13" s="44">
        <v>0</v>
      </c>
      <c r="AX13" s="44">
        <v>0</v>
      </c>
      <c r="AY13" s="44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0</v>
      </c>
      <c r="BE13" s="44">
        <v>46119.1</v>
      </c>
      <c r="BF13" s="44">
        <v>0</v>
      </c>
      <c r="BG13" s="44">
        <v>0</v>
      </c>
      <c r="BH13" s="44">
        <v>0</v>
      </c>
      <c r="BI13" s="75">
        <v>70410001.979272425</v>
      </c>
      <c r="BJ13" s="75">
        <v>2957643.0900000003</v>
      </c>
      <c r="BK13" s="36"/>
      <c r="BL13" s="28"/>
    </row>
    <row r="14" spans="1:64" ht="18" customHeight="1">
      <c r="A14" s="19">
        <v>9</v>
      </c>
      <c r="B14" s="20" t="s">
        <v>43</v>
      </c>
      <c r="C14" s="44">
        <v>1016434.11312</v>
      </c>
      <c r="D14" s="44">
        <v>2954.79</v>
      </c>
      <c r="E14" s="44">
        <v>993059.48</v>
      </c>
      <c r="F14" s="44">
        <v>0</v>
      </c>
      <c r="G14" s="44">
        <v>119404</v>
      </c>
      <c r="H14" s="44">
        <v>0</v>
      </c>
      <c r="I14" s="44">
        <v>314792.72728797689</v>
      </c>
      <c r="J14" s="44">
        <v>0</v>
      </c>
      <c r="K14" s="44">
        <v>3069139.04</v>
      </c>
      <c r="L14" s="44">
        <v>0</v>
      </c>
      <c r="M14" s="44">
        <v>69808.08</v>
      </c>
      <c r="N14" s="44">
        <v>0</v>
      </c>
      <c r="O14" s="44">
        <v>14668.12</v>
      </c>
      <c r="P14" s="44">
        <v>0</v>
      </c>
      <c r="Q14" s="44">
        <v>125898.94</v>
      </c>
      <c r="R14" s="44">
        <v>0</v>
      </c>
      <c r="S14" s="44">
        <v>681790.22000000009</v>
      </c>
      <c r="T14" s="44">
        <v>0</v>
      </c>
      <c r="U14" s="44">
        <v>194859.56</v>
      </c>
      <c r="V14" s="44">
        <v>0</v>
      </c>
      <c r="W14" s="44">
        <v>665.9</v>
      </c>
      <c r="X14" s="44">
        <v>0</v>
      </c>
      <c r="Y14" s="44">
        <v>10070.959999999999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1315.27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T14" s="44">
        <v>0</v>
      </c>
      <c r="AU14" s="44">
        <v>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4">
        <v>0</v>
      </c>
      <c r="BB14" s="44">
        <v>0</v>
      </c>
      <c r="BC14" s="44">
        <v>0</v>
      </c>
      <c r="BD14" s="44">
        <v>0</v>
      </c>
      <c r="BE14" s="44">
        <v>17965.37</v>
      </c>
      <c r="BF14" s="44">
        <v>0</v>
      </c>
      <c r="BG14" s="44">
        <v>0</v>
      </c>
      <c r="BH14" s="44">
        <v>0</v>
      </c>
      <c r="BI14" s="75">
        <v>6629871.7804079764</v>
      </c>
      <c r="BJ14" s="75">
        <v>2954.79</v>
      </c>
      <c r="BK14" s="36"/>
      <c r="BL14" s="28"/>
    </row>
    <row r="15" spans="1:64" ht="18" customHeight="1">
      <c r="A15" s="19">
        <v>10</v>
      </c>
      <c r="B15" s="25" t="s">
        <v>44</v>
      </c>
      <c r="C15" s="44">
        <v>30125618.390000015</v>
      </c>
      <c r="D15" s="44">
        <v>0</v>
      </c>
      <c r="E15" s="44">
        <v>30456240.930000007</v>
      </c>
      <c r="F15" s="44">
        <v>0</v>
      </c>
      <c r="G15" s="44">
        <v>96720878</v>
      </c>
      <c r="H15" s="44">
        <v>0</v>
      </c>
      <c r="I15" s="44">
        <v>26816449.176609255</v>
      </c>
      <c r="J15" s="44">
        <v>0</v>
      </c>
      <c r="K15" s="44">
        <v>12801300.42</v>
      </c>
      <c r="L15" s="44">
        <v>19338.41</v>
      </c>
      <c r="M15" s="44">
        <v>44296503.039999999</v>
      </c>
      <c r="N15" s="44">
        <v>0</v>
      </c>
      <c r="O15" s="44">
        <v>42213917.780000001</v>
      </c>
      <c r="P15" s="44">
        <v>0</v>
      </c>
      <c r="Q15" s="44">
        <v>36786668.609999999</v>
      </c>
      <c r="R15" s="44">
        <v>0</v>
      </c>
      <c r="S15" s="44">
        <v>18362227.760000002</v>
      </c>
      <c r="T15" s="44">
        <v>0</v>
      </c>
      <c r="U15" s="44">
        <v>20072934.100000001</v>
      </c>
      <c r="V15" s="44">
        <v>0</v>
      </c>
      <c r="W15" s="44">
        <v>22141.26</v>
      </c>
      <c r="X15" s="44">
        <v>0</v>
      </c>
      <c r="Y15" s="44">
        <v>6247686.0799999991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750101.53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9217887.5</v>
      </c>
      <c r="AT15" s="44">
        <v>0</v>
      </c>
      <c r="AU15" s="44">
        <v>0</v>
      </c>
      <c r="AV15" s="44">
        <v>0</v>
      </c>
      <c r="AW15" s="44">
        <v>0</v>
      </c>
      <c r="AX15" s="44">
        <v>0</v>
      </c>
      <c r="AY15" s="44">
        <v>0</v>
      </c>
      <c r="AZ15" s="44">
        <v>0</v>
      </c>
      <c r="BA15" s="44">
        <v>0</v>
      </c>
      <c r="BB15" s="44">
        <v>0</v>
      </c>
      <c r="BC15" s="44">
        <v>466.73</v>
      </c>
      <c r="BD15" s="44">
        <v>0</v>
      </c>
      <c r="BE15" s="44">
        <v>587488.87058390037</v>
      </c>
      <c r="BF15" s="44">
        <v>0</v>
      </c>
      <c r="BG15" s="44">
        <v>0</v>
      </c>
      <c r="BH15" s="44">
        <v>0</v>
      </c>
      <c r="BI15" s="75">
        <v>375478510.17719311</v>
      </c>
      <c r="BJ15" s="75">
        <v>19338.41</v>
      </c>
      <c r="BK15" s="36"/>
      <c r="BL15" s="28"/>
    </row>
    <row r="16" spans="1:64" ht="18" customHeight="1">
      <c r="A16" s="24" t="s">
        <v>27</v>
      </c>
      <c r="B16" s="20" t="s">
        <v>31</v>
      </c>
      <c r="C16" s="44">
        <v>29557400.240000017</v>
      </c>
      <c r="D16" s="44">
        <v>0</v>
      </c>
      <c r="E16" s="44">
        <v>29656216.480000008</v>
      </c>
      <c r="F16" s="44">
        <v>0</v>
      </c>
      <c r="G16" s="44">
        <v>96720878</v>
      </c>
      <c r="H16" s="44">
        <v>0</v>
      </c>
      <c r="I16" s="44">
        <v>26443265.163702704</v>
      </c>
      <c r="J16" s="44">
        <v>0</v>
      </c>
      <c r="K16" s="44">
        <v>12676620.689999999</v>
      </c>
      <c r="L16" s="44">
        <v>19338.41</v>
      </c>
      <c r="M16" s="44">
        <v>44146435.390000001</v>
      </c>
      <c r="N16" s="44">
        <v>0</v>
      </c>
      <c r="O16" s="44">
        <v>42178629.170000002</v>
      </c>
      <c r="P16" s="44">
        <v>0</v>
      </c>
      <c r="Q16" s="44">
        <v>36702481.530000001</v>
      </c>
      <c r="R16" s="44">
        <v>0</v>
      </c>
      <c r="S16" s="44">
        <v>17860231.34</v>
      </c>
      <c r="T16" s="44">
        <v>0</v>
      </c>
      <c r="U16" s="44">
        <v>19746894.350000001</v>
      </c>
      <c r="V16" s="44">
        <v>0</v>
      </c>
      <c r="W16" s="44">
        <v>22141.26</v>
      </c>
      <c r="X16" s="44">
        <v>0</v>
      </c>
      <c r="Y16" s="44">
        <v>6239992.7499999991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750101.53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9217887.5</v>
      </c>
      <c r="AT16" s="44">
        <v>0</v>
      </c>
      <c r="AU16" s="44">
        <v>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0</v>
      </c>
      <c r="BB16" s="44">
        <v>0</v>
      </c>
      <c r="BC16" s="44">
        <v>466.73</v>
      </c>
      <c r="BD16" s="44">
        <v>0</v>
      </c>
      <c r="BE16" s="44">
        <v>586981.35058390035</v>
      </c>
      <c r="BF16" s="44">
        <v>0</v>
      </c>
      <c r="BG16" s="44">
        <v>0</v>
      </c>
      <c r="BH16" s="44">
        <v>0</v>
      </c>
      <c r="BI16" s="75">
        <v>372506623.47428662</v>
      </c>
      <c r="BJ16" s="75">
        <v>19338.41</v>
      </c>
      <c r="BK16" s="36"/>
      <c r="BL16" s="28"/>
    </row>
    <row r="17" spans="1:82" ht="18" customHeight="1">
      <c r="A17" s="24" t="s">
        <v>28</v>
      </c>
      <c r="B17" s="26" t="s">
        <v>32</v>
      </c>
      <c r="C17" s="44">
        <v>506932.58000000007</v>
      </c>
      <c r="D17" s="44">
        <v>0</v>
      </c>
      <c r="E17" s="44">
        <v>800024.45000000007</v>
      </c>
      <c r="F17" s="44">
        <v>0</v>
      </c>
      <c r="G17" s="44">
        <v>0</v>
      </c>
      <c r="H17" s="44">
        <v>0</v>
      </c>
      <c r="I17" s="44">
        <v>373184.01290654956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67180.14</v>
      </c>
      <c r="T17" s="44">
        <v>0</v>
      </c>
      <c r="U17" s="44">
        <v>55840.13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S17" s="44">
        <v>0</v>
      </c>
      <c r="AT17" s="44">
        <v>0</v>
      </c>
      <c r="AU17" s="44">
        <v>0</v>
      </c>
      <c r="AV17" s="44">
        <v>0</v>
      </c>
      <c r="AW17" s="44">
        <v>0</v>
      </c>
      <c r="AX17" s="44">
        <v>0</v>
      </c>
      <c r="AY17" s="44">
        <v>0</v>
      </c>
      <c r="AZ17" s="44">
        <v>0</v>
      </c>
      <c r="BA17" s="44">
        <v>0</v>
      </c>
      <c r="BB17" s="44">
        <v>0</v>
      </c>
      <c r="BC17" s="44">
        <v>0</v>
      </c>
      <c r="BD17" s="44">
        <v>0</v>
      </c>
      <c r="BE17" s="44">
        <v>0</v>
      </c>
      <c r="BF17" s="44">
        <v>0</v>
      </c>
      <c r="BG17" s="44">
        <v>0</v>
      </c>
      <c r="BH17" s="44">
        <v>0</v>
      </c>
      <c r="BI17" s="75">
        <v>1803161.3129065495</v>
      </c>
      <c r="BJ17" s="75">
        <v>0</v>
      </c>
      <c r="BK17" s="36"/>
      <c r="BL17" s="28"/>
    </row>
    <row r="18" spans="1:82" ht="18" customHeight="1">
      <c r="A18" s="24" t="s">
        <v>29</v>
      </c>
      <c r="B18" s="26" t="s">
        <v>33</v>
      </c>
      <c r="C18" s="44">
        <v>7793.9400000000005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149720.37</v>
      </c>
      <c r="N18" s="44">
        <v>0</v>
      </c>
      <c r="O18" s="44">
        <v>35288.61</v>
      </c>
      <c r="P18" s="44">
        <v>0</v>
      </c>
      <c r="Q18" s="44">
        <v>84187.08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7693.33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T18" s="44">
        <v>0</v>
      </c>
      <c r="AU18" s="44">
        <v>0</v>
      </c>
      <c r="AV18" s="44">
        <v>0</v>
      </c>
      <c r="AW18" s="44">
        <v>0</v>
      </c>
      <c r="AX18" s="44">
        <v>0</v>
      </c>
      <c r="AY18" s="44">
        <v>0</v>
      </c>
      <c r="AZ18" s="44">
        <v>0</v>
      </c>
      <c r="BA18" s="44">
        <v>0</v>
      </c>
      <c r="BB18" s="44">
        <v>0</v>
      </c>
      <c r="BC18" s="44">
        <v>0</v>
      </c>
      <c r="BD18" s="44">
        <v>0</v>
      </c>
      <c r="BE18" s="44">
        <v>0</v>
      </c>
      <c r="BF18" s="44">
        <v>0</v>
      </c>
      <c r="BG18" s="44">
        <v>0</v>
      </c>
      <c r="BH18" s="44">
        <v>0</v>
      </c>
      <c r="BI18" s="75">
        <v>284683.33</v>
      </c>
      <c r="BJ18" s="75">
        <v>0</v>
      </c>
      <c r="BK18" s="36"/>
      <c r="BL18" s="28"/>
    </row>
    <row r="19" spans="1:82" ht="18" customHeight="1">
      <c r="A19" s="24" t="s">
        <v>30</v>
      </c>
      <c r="B19" s="20" t="s">
        <v>34</v>
      </c>
      <c r="C19" s="44">
        <v>53491.63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124679.73</v>
      </c>
      <c r="L19" s="44">
        <v>0</v>
      </c>
      <c r="M19" s="44">
        <v>347.2800000000002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434816.27999999997</v>
      </c>
      <c r="T19" s="44">
        <v>0</v>
      </c>
      <c r="U19" s="44">
        <v>270199.62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S19" s="44">
        <v>0</v>
      </c>
      <c r="AT19" s="44">
        <v>0</v>
      </c>
      <c r="AU19" s="44">
        <v>0</v>
      </c>
      <c r="AV19" s="44">
        <v>0</v>
      </c>
      <c r="AW19" s="44">
        <v>0</v>
      </c>
      <c r="AX19" s="44">
        <v>0</v>
      </c>
      <c r="AY19" s="44">
        <v>0</v>
      </c>
      <c r="AZ19" s="44">
        <v>0</v>
      </c>
      <c r="BA19" s="44">
        <v>0</v>
      </c>
      <c r="BB19" s="44">
        <v>0</v>
      </c>
      <c r="BC19" s="44">
        <v>0</v>
      </c>
      <c r="BD19" s="44">
        <v>0</v>
      </c>
      <c r="BE19" s="44">
        <v>507.52</v>
      </c>
      <c r="BF19" s="44">
        <v>0</v>
      </c>
      <c r="BG19" s="44">
        <v>0</v>
      </c>
      <c r="BH19" s="44">
        <v>0</v>
      </c>
      <c r="BI19" s="75">
        <v>884042.05999999994</v>
      </c>
      <c r="BJ19" s="75">
        <v>0</v>
      </c>
      <c r="BK19" s="36"/>
      <c r="BL19" s="28"/>
    </row>
    <row r="20" spans="1:82" ht="18" customHeight="1">
      <c r="A20" s="19">
        <v>11</v>
      </c>
      <c r="B20" s="25" t="s">
        <v>45</v>
      </c>
      <c r="C20" s="44">
        <v>14735.39</v>
      </c>
      <c r="D20" s="44">
        <v>14735.39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0</v>
      </c>
      <c r="AT20" s="44">
        <v>0</v>
      </c>
      <c r="AU20" s="44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0</v>
      </c>
      <c r="BA20" s="44">
        <v>0</v>
      </c>
      <c r="BB20" s="44">
        <v>0</v>
      </c>
      <c r="BC20" s="44">
        <v>0</v>
      </c>
      <c r="BD20" s="44">
        <v>0</v>
      </c>
      <c r="BE20" s="44">
        <v>0</v>
      </c>
      <c r="BF20" s="44">
        <v>0</v>
      </c>
      <c r="BG20" s="44">
        <v>0</v>
      </c>
      <c r="BH20" s="44">
        <v>0</v>
      </c>
      <c r="BI20" s="75">
        <v>14735.39</v>
      </c>
      <c r="BJ20" s="75">
        <v>14735.39</v>
      </c>
      <c r="BK20" s="36"/>
      <c r="BL20" s="28"/>
    </row>
    <row r="21" spans="1:82" ht="18" customHeight="1">
      <c r="A21" s="19">
        <v>12</v>
      </c>
      <c r="B21" s="25" t="s">
        <v>46</v>
      </c>
      <c r="C21" s="44">
        <v>324.43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0</v>
      </c>
      <c r="AY21" s="44">
        <v>0</v>
      </c>
      <c r="AZ21" s="44">
        <v>0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0</v>
      </c>
      <c r="BI21" s="75">
        <v>324.43</v>
      </c>
      <c r="BJ21" s="75">
        <v>0</v>
      </c>
      <c r="BK21" s="36"/>
      <c r="BL21" s="28"/>
    </row>
    <row r="22" spans="1:82" ht="18" customHeight="1">
      <c r="A22" s="19">
        <v>13</v>
      </c>
      <c r="B22" s="25" t="s">
        <v>47</v>
      </c>
      <c r="C22" s="44">
        <v>76893.609999999986</v>
      </c>
      <c r="D22" s="44">
        <v>2517.2400000000002</v>
      </c>
      <c r="E22" s="44">
        <v>2850970.8899999997</v>
      </c>
      <c r="F22" s="44">
        <v>0</v>
      </c>
      <c r="G22" s="44">
        <v>117709</v>
      </c>
      <c r="H22" s="44">
        <v>0</v>
      </c>
      <c r="I22" s="44">
        <v>417379.15246227448</v>
      </c>
      <c r="J22" s="44">
        <v>0</v>
      </c>
      <c r="K22" s="44">
        <v>343454.95</v>
      </c>
      <c r="L22" s="44">
        <v>0</v>
      </c>
      <c r="M22" s="44">
        <v>10119.74</v>
      </c>
      <c r="N22" s="44">
        <v>0</v>
      </c>
      <c r="O22" s="44">
        <v>1044348.1</v>
      </c>
      <c r="P22" s="44">
        <v>0</v>
      </c>
      <c r="Q22" s="44">
        <v>451378.82</v>
      </c>
      <c r="R22" s="44">
        <v>0</v>
      </c>
      <c r="S22" s="44">
        <v>598835.04</v>
      </c>
      <c r="T22" s="44">
        <v>0</v>
      </c>
      <c r="U22" s="44">
        <v>615013.67000000004</v>
      </c>
      <c r="V22" s="44">
        <v>0</v>
      </c>
      <c r="W22" s="44">
        <v>2902.4</v>
      </c>
      <c r="X22" s="44">
        <v>0</v>
      </c>
      <c r="Y22" s="44">
        <v>84155.66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1579.72</v>
      </c>
      <c r="AJ22" s="44">
        <v>0</v>
      </c>
      <c r="AK22" s="44">
        <v>354.2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951.49</v>
      </c>
      <c r="AT22" s="44">
        <v>0</v>
      </c>
      <c r="AU22" s="44">
        <v>0</v>
      </c>
      <c r="AV22" s="44">
        <v>0</v>
      </c>
      <c r="AW22" s="44">
        <v>0</v>
      </c>
      <c r="AX22" s="44">
        <v>0</v>
      </c>
      <c r="AY22" s="44">
        <v>0</v>
      </c>
      <c r="AZ22" s="44">
        <v>0</v>
      </c>
      <c r="BA22" s="44">
        <v>0</v>
      </c>
      <c r="BB22" s="44">
        <v>0</v>
      </c>
      <c r="BC22" s="44">
        <v>0</v>
      </c>
      <c r="BD22" s="44">
        <v>0</v>
      </c>
      <c r="BE22" s="44">
        <v>7196.2499999999991</v>
      </c>
      <c r="BF22" s="44">
        <v>0</v>
      </c>
      <c r="BG22" s="44">
        <v>0</v>
      </c>
      <c r="BH22" s="44">
        <v>0</v>
      </c>
      <c r="BI22" s="75">
        <v>6623242.6924622748</v>
      </c>
      <c r="BJ22" s="75">
        <v>2517.2400000000002</v>
      </c>
      <c r="BK22" s="36"/>
      <c r="BL22" s="28"/>
    </row>
    <row r="23" spans="1:82" ht="18" customHeight="1">
      <c r="A23" s="19">
        <v>14</v>
      </c>
      <c r="B23" s="25" t="s">
        <v>48</v>
      </c>
      <c r="C23" s="44">
        <v>3664.87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55044.100000000006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5274960.2800000012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0</v>
      </c>
      <c r="AT23" s="44">
        <v>0</v>
      </c>
      <c r="AU23" s="44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v>0</v>
      </c>
      <c r="BH23" s="44">
        <v>0</v>
      </c>
      <c r="BI23" s="75">
        <v>5333669.2500000009</v>
      </c>
      <c r="BJ23" s="75">
        <v>0</v>
      </c>
      <c r="BK23" s="36"/>
      <c r="BL23" s="28"/>
    </row>
    <row r="24" spans="1:82" ht="18" customHeight="1">
      <c r="A24" s="19">
        <v>15</v>
      </c>
      <c r="B24" s="25" t="s">
        <v>49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59466.9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75">
        <v>59466.9</v>
      </c>
      <c r="BJ24" s="75">
        <v>0</v>
      </c>
      <c r="BK24" s="36"/>
      <c r="BL24" s="28"/>
    </row>
    <row r="25" spans="1:82" ht="18" customHeight="1">
      <c r="A25" s="19">
        <v>16</v>
      </c>
      <c r="B25" s="25" t="s">
        <v>50</v>
      </c>
      <c r="C25" s="44">
        <v>0</v>
      </c>
      <c r="D25" s="44">
        <v>0</v>
      </c>
      <c r="E25" s="44">
        <v>53533.130000000005</v>
      </c>
      <c r="F25" s="44">
        <v>0</v>
      </c>
      <c r="G25" s="44">
        <v>0</v>
      </c>
      <c r="H25" s="44">
        <v>0</v>
      </c>
      <c r="I25" s="44">
        <v>78729.408101840207</v>
      </c>
      <c r="J25" s="44">
        <v>0</v>
      </c>
      <c r="K25" s="44">
        <v>1060546.1599999999</v>
      </c>
      <c r="L25" s="44">
        <v>0</v>
      </c>
      <c r="M25" s="44">
        <v>534439.14</v>
      </c>
      <c r="N25" s="44">
        <v>0</v>
      </c>
      <c r="O25" s="44">
        <v>55100.629000000001</v>
      </c>
      <c r="P25" s="44">
        <v>0</v>
      </c>
      <c r="Q25" s="44">
        <v>455130.17</v>
      </c>
      <c r="R25" s="44">
        <v>0</v>
      </c>
      <c r="S25" s="44">
        <v>7143.08</v>
      </c>
      <c r="T25" s="44">
        <v>0</v>
      </c>
      <c r="U25" s="44">
        <v>376432.44</v>
      </c>
      <c r="V25" s="44">
        <v>0</v>
      </c>
      <c r="W25" s="44">
        <v>14131.95</v>
      </c>
      <c r="X25" s="44">
        <v>0</v>
      </c>
      <c r="Y25" s="44">
        <v>16982.599999999999</v>
      </c>
      <c r="Z25" s="44">
        <v>0</v>
      </c>
      <c r="AA25" s="44">
        <v>1700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85811.13</v>
      </c>
      <c r="AJ25" s="44">
        <v>0</v>
      </c>
      <c r="AK25" s="44">
        <v>24832.5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S25" s="44">
        <v>0</v>
      </c>
      <c r="AT25" s="44">
        <v>0</v>
      </c>
      <c r="AU25" s="44">
        <v>0</v>
      </c>
      <c r="AV25" s="44">
        <v>0</v>
      </c>
      <c r="AW25" s="44">
        <v>0</v>
      </c>
      <c r="AX25" s="44">
        <v>0</v>
      </c>
      <c r="AY25" s="44">
        <v>0</v>
      </c>
      <c r="AZ25" s="44">
        <v>0</v>
      </c>
      <c r="BA25" s="44">
        <v>0</v>
      </c>
      <c r="BB25" s="44">
        <v>0</v>
      </c>
      <c r="BC25" s="44">
        <v>0</v>
      </c>
      <c r="BD25" s="44">
        <v>0</v>
      </c>
      <c r="BE25" s="44">
        <v>0</v>
      </c>
      <c r="BF25" s="44">
        <v>0</v>
      </c>
      <c r="BG25" s="44">
        <v>0</v>
      </c>
      <c r="BH25" s="44">
        <v>0</v>
      </c>
      <c r="BI25" s="75">
        <v>2764512.3371018404</v>
      </c>
      <c r="BJ25" s="75">
        <v>0</v>
      </c>
      <c r="BK25" s="36"/>
      <c r="BL25" s="28"/>
    </row>
    <row r="26" spans="1:82" ht="18" customHeight="1">
      <c r="A26" s="19">
        <v>17</v>
      </c>
      <c r="B26" s="25" t="s">
        <v>51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S26" s="44">
        <v>0</v>
      </c>
      <c r="AT26" s="44">
        <v>0</v>
      </c>
      <c r="AU26" s="44">
        <v>0</v>
      </c>
      <c r="AV26" s="44">
        <v>0</v>
      </c>
      <c r="AW26" s="44">
        <v>0</v>
      </c>
      <c r="AX26" s="44">
        <v>0</v>
      </c>
      <c r="AY26" s="44">
        <v>0</v>
      </c>
      <c r="AZ26" s="44">
        <v>0</v>
      </c>
      <c r="BA26" s="44">
        <v>0</v>
      </c>
      <c r="BB26" s="44">
        <v>0</v>
      </c>
      <c r="BC26" s="44">
        <v>0</v>
      </c>
      <c r="BD26" s="44">
        <v>0</v>
      </c>
      <c r="BE26" s="44">
        <v>0</v>
      </c>
      <c r="BF26" s="44">
        <v>0</v>
      </c>
      <c r="BG26" s="44">
        <v>0</v>
      </c>
      <c r="BH26" s="44">
        <v>0</v>
      </c>
      <c r="BI26" s="75">
        <v>0</v>
      </c>
      <c r="BJ26" s="75">
        <v>0</v>
      </c>
      <c r="BK26" s="36"/>
      <c r="BL26" s="28"/>
    </row>
    <row r="27" spans="1:82" ht="18" customHeight="1">
      <c r="A27" s="19">
        <v>18</v>
      </c>
      <c r="B27" s="25" t="s">
        <v>52</v>
      </c>
      <c r="C27" s="44">
        <v>1438351.7699999979</v>
      </c>
      <c r="D27" s="44">
        <v>0</v>
      </c>
      <c r="E27" s="44">
        <v>594383.35000000021</v>
      </c>
      <c r="F27" s="44">
        <v>0</v>
      </c>
      <c r="G27" s="44">
        <v>220420</v>
      </c>
      <c r="H27" s="44">
        <v>0</v>
      </c>
      <c r="I27" s="44">
        <v>589236.9117757054</v>
      </c>
      <c r="J27" s="44">
        <v>0</v>
      </c>
      <c r="K27" s="44">
        <v>1062441.1499999999</v>
      </c>
      <c r="L27" s="44">
        <v>0</v>
      </c>
      <c r="M27" s="44">
        <v>34337.199999999997</v>
      </c>
      <c r="N27" s="44">
        <v>0</v>
      </c>
      <c r="O27" s="44">
        <v>466373.25</v>
      </c>
      <c r="P27" s="44">
        <v>0</v>
      </c>
      <c r="Q27" s="44">
        <v>23990.82</v>
      </c>
      <c r="R27" s="44">
        <v>0</v>
      </c>
      <c r="S27" s="44">
        <v>920.12</v>
      </c>
      <c r="T27" s="44">
        <v>0</v>
      </c>
      <c r="U27" s="44">
        <v>949219.24</v>
      </c>
      <c r="V27" s="44">
        <v>0</v>
      </c>
      <c r="W27" s="44">
        <v>0</v>
      </c>
      <c r="X27" s="44">
        <v>0</v>
      </c>
      <c r="Y27" s="44">
        <v>30820.880000000001</v>
      </c>
      <c r="Z27" s="44">
        <v>0</v>
      </c>
      <c r="AA27" s="44">
        <v>58172.25</v>
      </c>
      <c r="AB27" s="44">
        <v>0</v>
      </c>
      <c r="AC27" s="44">
        <v>0</v>
      </c>
      <c r="AD27" s="44">
        <v>0</v>
      </c>
      <c r="AE27" s="44">
        <v>0</v>
      </c>
      <c r="AF27" s="44">
        <v>0</v>
      </c>
      <c r="AG27" s="44">
        <v>0</v>
      </c>
      <c r="AH27" s="44">
        <v>0</v>
      </c>
      <c r="AI27" s="44">
        <v>238065.58000000002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S27" s="44">
        <v>1097.6500000000001</v>
      </c>
      <c r="AT27" s="44">
        <v>0</v>
      </c>
      <c r="AU27" s="44">
        <v>0</v>
      </c>
      <c r="AV27" s="44">
        <v>0</v>
      </c>
      <c r="AW27" s="44">
        <v>0</v>
      </c>
      <c r="AX27" s="44">
        <v>0</v>
      </c>
      <c r="AY27" s="44">
        <v>0</v>
      </c>
      <c r="AZ27" s="44">
        <v>0</v>
      </c>
      <c r="BA27" s="44">
        <v>0</v>
      </c>
      <c r="BB27" s="44">
        <v>0</v>
      </c>
      <c r="BC27" s="44">
        <v>0</v>
      </c>
      <c r="BD27" s="44">
        <v>0</v>
      </c>
      <c r="BE27" s="44">
        <v>2620.0983142999999</v>
      </c>
      <c r="BF27" s="44">
        <v>0</v>
      </c>
      <c r="BG27" s="44">
        <v>0</v>
      </c>
      <c r="BH27" s="44">
        <v>0</v>
      </c>
      <c r="BI27" s="75">
        <v>5710450.2700900044</v>
      </c>
      <c r="BJ27" s="75">
        <v>0</v>
      </c>
      <c r="BK27" s="36"/>
      <c r="BL27" s="28"/>
    </row>
    <row r="28" spans="1:82" s="9" customFormat="1" ht="18" customHeight="1">
      <c r="A28" s="93" t="s">
        <v>70</v>
      </c>
      <c r="B28" s="94"/>
      <c r="C28" s="76">
        <v>107105023.64311968</v>
      </c>
      <c r="D28" s="76">
        <v>205015.65999999997</v>
      </c>
      <c r="E28" s="76">
        <v>102590460.76000001</v>
      </c>
      <c r="F28" s="76">
        <v>5190900.95</v>
      </c>
      <c r="G28" s="76">
        <v>118147528</v>
      </c>
      <c r="H28" s="76">
        <v>0</v>
      </c>
      <c r="I28" s="76">
        <v>89493479.460000008</v>
      </c>
      <c r="J28" s="76">
        <v>0</v>
      </c>
      <c r="K28" s="76">
        <v>83338237.700000003</v>
      </c>
      <c r="L28" s="76">
        <v>400599.26999999996</v>
      </c>
      <c r="M28" s="76">
        <v>63179763.849999987</v>
      </c>
      <c r="N28" s="76">
        <v>0</v>
      </c>
      <c r="O28" s="76">
        <v>76717904.349078134</v>
      </c>
      <c r="P28" s="76">
        <v>0</v>
      </c>
      <c r="Q28" s="76">
        <v>46772002.920000002</v>
      </c>
      <c r="R28" s="76">
        <v>0</v>
      </c>
      <c r="S28" s="76">
        <v>48626701.93</v>
      </c>
      <c r="T28" s="76">
        <v>0</v>
      </c>
      <c r="U28" s="76">
        <v>66935613.969999991</v>
      </c>
      <c r="V28" s="76">
        <v>36000.949999999997</v>
      </c>
      <c r="W28" s="76">
        <v>1237435.51</v>
      </c>
      <c r="X28" s="76">
        <v>0</v>
      </c>
      <c r="Y28" s="76">
        <v>8887066.75</v>
      </c>
      <c r="Z28" s="76">
        <v>0</v>
      </c>
      <c r="AA28" s="76">
        <v>5946584.6300000427</v>
      </c>
      <c r="AB28" s="76">
        <v>0</v>
      </c>
      <c r="AC28" s="76">
        <v>975147</v>
      </c>
      <c r="AD28" s="76">
        <v>0</v>
      </c>
      <c r="AE28" s="76">
        <v>6070838.6100000003</v>
      </c>
      <c r="AF28" s="76">
        <v>0</v>
      </c>
      <c r="AG28" s="76">
        <v>5274960.2800000012</v>
      </c>
      <c r="AH28" s="76">
        <v>0</v>
      </c>
      <c r="AI28" s="76">
        <v>2878097.4099999997</v>
      </c>
      <c r="AJ28" s="76">
        <v>0</v>
      </c>
      <c r="AK28" s="76">
        <v>281397.78000000003</v>
      </c>
      <c r="AL28" s="76">
        <v>0</v>
      </c>
      <c r="AM28" s="76">
        <v>788419.93000000506</v>
      </c>
      <c r="AN28" s="76">
        <v>0</v>
      </c>
      <c r="AO28" s="76">
        <v>1118752.33</v>
      </c>
      <c r="AP28" s="76">
        <v>0</v>
      </c>
      <c r="AQ28" s="76">
        <v>1947419.2599999912</v>
      </c>
      <c r="AR28" s="76">
        <v>0</v>
      </c>
      <c r="AS28" s="76">
        <v>11251872.48</v>
      </c>
      <c r="AT28" s="76">
        <v>0</v>
      </c>
      <c r="AU28" s="76">
        <v>1625229.6100000006</v>
      </c>
      <c r="AV28" s="76">
        <v>0</v>
      </c>
      <c r="AW28" s="76">
        <v>481681</v>
      </c>
      <c r="AX28" s="76">
        <v>0</v>
      </c>
      <c r="AY28" s="76">
        <v>583670.36</v>
      </c>
      <c r="AZ28" s="76">
        <v>0</v>
      </c>
      <c r="BA28" s="76">
        <v>670548</v>
      </c>
      <c r="BB28" s="76">
        <v>0</v>
      </c>
      <c r="BC28" s="76">
        <v>235940.03000000064</v>
      </c>
      <c r="BD28" s="76">
        <v>0</v>
      </c>
      <c r="BE28" s="76">
        <v>3272147.8888981999</v>
      </c>
      <c r="BF28" s="76">
        <v>0</v>
      </c>
      <c r="BG28" s="76">
        <v>0</v>
      </c>
      <c r="BH28" s="76">
        <v>0</v>
      </c>
      <c r="BI28" s="76">
        <v>856433925.44109595</v>
      </c>
      <c r="BJ28" s="76">
        <v>5832516.8300000001</v>
      </c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</row>
    <row r="29" spans="1:82" ht="18" customHeight="1">
      <c r="A29" s="97" t="s">
        <v>272</v>
      </c>
      <c r="B29" s="97"/>
      <c r="C29" s="98">
        <v>0.12505929583295819</v>
      </c>
      <c r="D29" s="99"/>
      <c r="E29" s="98">
        <v>0.11978794593775816</v>
      </c>
      <c r="F29" s="99"/>
      <c r="G29" s="98">
        <v>0.13795288169971728</v>
      </c>
      <c r="H29" s="99"/>
      <c r="I29" s="98">
        <v>0.1044954862266899</v>
      </c>
      <c r="J29" s="99"/>
      <c r="K29" s="98">
        <v>9.7308426516473701E-2</v>
      </c>
      <c r="L29" s="99"/>
      <c r="M29" s="98">
        <v>7.3770739310052444E-2</v>
      </c>
      <c r="N29" s="99"/>
      <c r="O29" s="98">
        <v>8.9578310795623256E-2</v>
      </c>
      <c r="P29" s="99"/>
      <c r="Q29" s="98">
        <v>5.4612506032979305E-2</v>
      </c>
      <c r="R29" s="99"/>
      <c r="S29" s="98">
        <v>5.6778112689727239E-2</v>
      </c>
      <c r="T29" s="99"/>
      <c r="U29" s="98">
        <v>7.8156191600566985E-2</v>
      </c>
      <c r="V29" s="99"/>
      <c r="W29" s="98">
        <v>1.444869794669418E-3</v>
      </c>
      <c r="X29" s="99"/>
      <c r="Y29" s="98">
        <v>1.0376827080294401E-2</v>
      </c>
      <c r="Z29" s="99"/>
      <c r="AA29" s="98">
        <v>6.9434248846895292E-3</v>
      </c>
      <c r="AB29" s="99"/>
      <c r="AC29" s="98">
        <v>1.1386132321857315E-3</v>
      </c>
      <c r="AD29" s="99"/>
      <c r="AE29" s="98">
        <v>7.088507857594838E-3</v>
      </c>
      <c r="AF29" s="99"/>
      <c r="AG29" s="98">
        <v>6.1592145328469988E-3</v>
      </c>
      <c r="AH29" s="99"/>
      <c r="AI29" s="98">
        <v>3.3605597869300545E-3</v>
      </c>
      <c r="AJ29" s="99"/>
      <c r="AK29" s="98">
        <v>3.2856916528040326E-4</v>
      </c>
      <c r="AL29" s="99"/>
      <c r="AM29" s="98">
        <v>9.2058465525398107E-4</v>
      </c>
      <c r="AN29" s="99"/>
      <c r="AO29" s="98">
        <v>1.3062914683392537E-3</v>
      </c>
      <c r="AP29" s="99"/>
      <c r="AQ29" s="98">
        <v>2.2738698248052193E-3</v>
      </c>
      <c r="AR29" s="99"/>
      <c r="AS29" s="98">
        <v>1.3138050870888679E-2</v>
      </c>
      <c r="AT29" s="99"/>
      <c r="AU29" s="98">
        <v>1.8976707504469136E-3</v>
      </c>
      <c r="AV29" s="99"/>
      <c r="AW29" s="98">
        <v>5.6242634217451863E-4</v>
      </c>
      <c r="AX29" s="99"/>
      <c r="AY29" s="98">
        <v>6.8151242338909874E-4</v>
      </c>
      <c r="AZ29" s="99"/>
      <c r="BA29" s="98">
        <v>7.8295357070849606E-4</v>
      </c>
      <c r="BB29" s="99"/>
      <c r="BC29" s="98">
        <v>2.7549122353891177E-4</v>
      </c>
      <c r="BD29" s="99"/>
      <c r="BE29" s="98">
        <v>3.8206658934171948E-3</v>
      </c>
      <c r="BF29" s="99"/>
      <c r="BG29" s="98">
        <v>0</v>
      </c>
      <c r="BH29" s="99"/>
      <c r="BI29" s="98">
        <v>1.0000000000000002</v>
      </c>
      <c r="BJ29" s="99"/>
    </row>
    <row r="30" spans="1:82" ht="18" customHeight="1">
      <c r="A30" s="27" t="s">
        <v>72</v>
      </c>
      <c r="BI30" s="30"/>
    </row>
    <row r="31" spans="1:82">
      <c r="BH31" s="33"/>
      <c r="BI31" s="83"/>
      <c r="BJ31" s="33"/>
      <c r="BK31" s="33"/>
    </row>
    <row r="32" spans="1:82">
      <c r="BH32" s="33"/>
      <c r="BI32" s="83"/>
      <c r="BJ32" s="33"/>
      <c r="BK32" s="33"/>
    </row>
    <row r="33" spans="60:63">
      <c r="BH33" s="33"/>
      <c r="BI33" s="83"/>
      <c r="BJ33" s="33"/>
      <c r="BK33" s="33"/>
    </row>
    <row r="34" spans="60:63">
      <c r="BH34" s="33"/>
      <c r="BI34" s="83"/>
      <c r="BJ34" s="33"/>
      <c r="BK34" s="33"/>
    </row>
    <row r="35" spans="60:63">
      <c r="BH35" s="33"/>
      <c r="BI35" s="83"/>
      <c r="BJ35" s="33"/>
      <c r="BK35" s="33"/>
    </row>
    <row r="36" spans="60:63">
      <c r="BH36" s="33"/>
      <c r="BI36" s="83"/>
      <c r="BJ36" s="33"/>
      <c r="BK36" s="33"/>
    </row>
    <row r="37" spans="60:63">
      <c r="BH37" s="33"/>
      <c r="BI37" s="83"/>
      <c r="BJ37" s="33"/>
      <c r="BK37" s="33"/>
    </row>
    <row r="38" spans="60:63">
      <c r="BH38" s="33"/>
      <c r="BI38" s="83"/>
      <c r="BJ38" s="33"/>
      <c r="BK38" s="33"/>
    </row>
    <row r="39" spans="60:63">
      <c r="BH39" s="33"/>
      <c r="BI39" s="34"/>
      <c r="BJ39" s="33"/>
      <c r="BK39" s="33"/>
    </row>
    <row r="40" spans="60:63">
      <c r="BH40" s="33"/>
      <c r="BJ40" s="33"/>
      <c r="BK40" s="33"/>
    </row>
    <row r="41" spans="60:63">
      <c r="BH41" s="33"/>
      <c r="BJ41" s="33"/>
      <c r="BK41" s="33"/>
    </row>
    <row r="42" spans="60:63">
      <c r="BH42" s="33"/>
      <c r="BJ42" s="33"/>
      <c r="BK42" s="33"/>
    </row>
    <row r="43" spans="60:63">
      <c r="BH43" s="33"/>
      <c r="BJ43" s="33"/>
      <c r="BK43" s="33"/>
    </row>
    <row r="44" spans="60:63">
      <c r="BH44" s="33"/>
      <c r="BJ44" s="33"/>
      <c r="BK44" s="33"/>
    </row>
    <row r="45" spans="60:63">
      <c r="BH45" s="33"/>
      <c r="BJ45" s="33"/>
      <c r="BK45" s="33"/>
    </row>
    <row r="46" spans="60:63">
      <c r="BH46" s="33"/>
      <c r="BJ46" s="33"/>
      <c r="BK46" s="33"/>
    </row>
    <row r="47" spans="60:63">
      <c r="BH47" s="33"/>
      <c r="BJ47" s="33"/>
      <c r="BK47" s="33"/>
    </row>
    <row r="48" spans="60:63">
      <c r="BH48" s="33"/>
      <c r="BJ48" s="33"/>
      <c r="BK48" s="33"/>
    </row>
    <row r="49" spans="60:63">
      <c r="BH49" s="33"/>
      <c r="BJ49" s="33"/>
      <c r="BK49" s="33"/>
    </row>
    <row r="50" spans="60:63">
      <c r="BH50" s="33"/>
      <c r="BI50" s="33"/>
      <c r="BJ50" s="33"/>
      <c r="BK50" s="33"/>
    </row>
    <row r="51" spans="60:63">
      <c r="BH51" s="33"/>
      <c r="BI51" s="33"/>
      <c r="BJ51" s="33"/>
      <c r="BK51" s="33"/>
    </row>
    <row r="52" spans="60:63">
      <c r="BH52" s="33"/>
      <c r="BI52" s="33"/>
      <c r="BJ52" s="33"/>
      <c r="BK52" s="33"/>
    </row>
    <row r="53" spans="60:63">
      <c r="BH53" s="33"/>
      <c r="BI53" s="33"/>
      <c r="BJ53" s="33"/>
      <c r="BK53" s="33"/>
    </row>
    <row r="54" spans="60:63">
      <c r="BH54" s="33"/>
      <c r="BI54" s="33"/>
      <c r="BJ54" s="33"/>
      <c r="BK54" s="33"/>
    </row>
    <row r="55" spans="60:63">
      <c r="BH55" s="33"/>
      <c r="BI55" s="33"/>
      <c r="BJ55" s="33"/>
      <c r="BK55" s="33"/>
    </row>
    <row r="56" spans="60:63">
      <c r="BH56" s="33"/>
      <c r="BI56" s="33"/>
      <c r="BJ56" s="33"/>
      <c r="BK56" s="33"/>
    </row>
    <row r="57" spans="60:63">
      <c r="BH57" s="33"/>
      <c r="BI57" s="33"/>
      <c r="BJ57" s="33"/>
      <c r="BK57" s="33"/>
    </row>
    <row r="58" spans="60:63">
      <c r="BH58" s="33"/>
      <c r="BI58" s="33"/>
      <c r="BJ58" s="33"/>
      <c r="BK58" s="33"/>
    </row>
    <row r="59" spans="60:63">
      <c r="BH59" s="33"/>
      <c r="BI59" s="33"/>
      <c r="BJ59" s="33"/>
      <c r="BK59" s="33"/>
    </row>
    <row r="98" spans="1:2">
      <c r="A98" s="31"/>
      <c r="B98" s="31"/>
    </row>
    <row r="99" spans="1:2">
      <c r="A99" s="31"/>
      <c r="B99" s="31"/>
    </row>
    <row r="100" spans="1:2">
      <c r="A100" s="32">
        <f>(BI5+BI7)/$BI$28</f>
        <v>4.5206602896361345E-2</v>
      </c>
      <c r="B100" s="31" t="s">
        <v>283</v>
      </c>
    </row>
    <row r="101" spans="1:2">
      <c r="A101" s="32">
        <f>(BI15+BI8)/$BI$28</f>
        <v>0.83024496383441371</v>
      </c>
      <c r="B101" s="31" t="s">
        <v>284</v>
      </c>
    </row>
    <row r="102" spans="1:2">
      <c r="A102" s="32">
        <f>BI9/$BI$28</f>
        <v>1.9380125632271986E-3</v>
      </c>
      <c r="B102" s="31" t="s">
        <v>38</v>
      </c>
    </row>
    <row r="103" spans="1:2">
      <c r="A103" s="32">
        <f>(BI10+BI20)/$BI$28</f>
        <v>5.2177421599669527E-4</v>
      </c>
      <c r="B103" s="31" t="s">
        <v>285</v>
      </c>
    </row>
    <row r="104" spans="1:2">
      <c r="A104" s="32">
        <f>(BI11+BI21)/$BI$28</f>
        <v>3.8626670552403255E-3</v>
      </c>
      <c r="B104" s="31" t="s">
        <v>286</v>
      </c>
    </row>
    <row r="105" spans="1:2">
      <c r="A105" s="32">
        <f>BI12/$BI$28</f>
        <v>4.3453725226720369E-3</v>
      </c>
      <c r="B105" s="31" t="s">
        <v>41</v>
      </c>
    </row>
    <row r="106" spans="1:2">
      <c r="A106" s="32">
        <f>(BI13+BI14)/$BI$28</f>
        <v>8.9954252711324983E-2</v>
      </c>
      <c r="B106" s="31" t="s">
        <v>287</v>
      </c>
    </row>
    <row r="107" spans="1:2">
      <c r="A107" s="32">
        <f>BI22/$BI$28</f>
        <v>7.7335127622963481E-3</v>
      </c>
      <c r="B107" s="31" t="s">
        <v>47</v>
      </c>
    </row>
    <row r="108" spans="1:2">
      <c r="A108" s="32">
        <f>SUM(BI23:BI26)/$BI$28</f>
        <v>9.5251346832160386E-3</v>
      </c>
      <c r="B108" s="31" t="s">
        <v>288</v>
      </c>
    </row>
    <row r="109" spans="1:2">
      <c r="A109" s="32">
        <f>BI27/$BI$28</f>
        <v>6.667706755251324E-3</v>
      </c>
      <c r="B109" s="31" t="s">
        <v>52</v>
      </c>
    </row>
    <row r="110" spans="1:2">
      <c r="A110" s="31"/>
      <c r="B110" s="31"/>
    </row>
  </sheetData>
  <mergeCells count="65">
    <mergeCell ref="A1:BJ1"/>
    <mergeCell ref="K29:L29"/>
    <mergeCell ref="I29:J29"/>
    <mergeCell ref="G29:H29"/>
    <mergeCell ref="E29:F29"/>
    <mergeCell ref="C29:D29"/>
    <mergeCell ref="U29:V29"/>
    <mergeCell ref="S29:T29"/>
    <mergeCell ref="Q29:R29"/>
    <mergeCell ref="O29:P29"/>
    <mergeCell ref="M29:N29"/>
    <mergeCell ref="AE29:AF29"/>
    <mergeCell ref="AC29:AD29"/>
    <mergeCell ref="AA29:AB29"/>
    <mergeCell ref="Y29:Z29"/>
    <mergeCell ref="W29:X29"/>
    <mergeCell ref="A29:B29"/>
    <mergeCell ref="BI29:BJ29"/>
    <mergeCell ref="BG29:BH29"/>
    <mergeCell ref="BE29:BF29"/>
    <mergeCell ref="BC29:BD29"/>
    <mergeCell ref="BA29:BB29"/>
    <mergeCell ref="AY29:AZ29"/>
    <mergeCell ref="AW29:AX29"/>
    <mergeCell ref="AU29:AV29"/>
    <mergeCell ref="AS29:AT29"/>
    <mergeCell ref="AQ29:AR29"/>
    <mergeCell ref="AO29:AP29"/>
    <mergeCell ref="AM29:AN29"/>
    <mergeCell ref="AK29:AL29"/>
    <mergeCell ref="AI29:AJ29"/>
    <mergeCell ref="AG29:AH29"/>
    <mergeCell ref="AC3:AD3"/>
    <mergeCell ref="AU3:AV3"/>
    <mergeCell ref="BC3:BD3"/>
    <mergeCell ref="AW3:AX3"/>
    <mergeCell ref="AE3:AF3"/>
    <mergeCell ref="AI3:AJ3"/>
    <mergeCell ref="AG3:AH3"/>
    <mergeCell ref="A28:B28"/>
    <mergeCell ref="B3:B4"/>
    <mergeCell ref="AA3:AB3"/>
    <mergeCell ref="W3:X3"/>
    <mergeCell ref="C3:D3"/>
    <mergeCell ref="O3:P3"/>
    <mergeCell ref="Q3:R3"/>
    <mergeCell ref="S3:T3"/>
    <mergeCell ref="U3:V3"/>
    <mergeCell ref="I3:J3"/>
    <mergeCell ref="K3:L3"/>
    <mergeCell ref="A3:A4"/>
    <mergeCell ref="E3:F3"/>
    <mergeCell ref="G3:H3"/>
    <mergeCell ref="Y3:Z3"/>
    <mergeCell ref="M3:N3"/>
    <mergeCell ref="BI3:BJ3"/>
    <mergeCell ref="AM3:AN3"/>
    <mergeCell ref="AY3:AZ3"/>
    <mergeCell ref="AK3:AL3"/>
    <mergeCell ref="BG3:BH3"/>
    <mergeCell ref="BE3:BF3"/>
    <mergeCell ref="AO3:AP3"/>
    <mergeCell ref="AQ3:AR3"/>
    <mergeCell ref="AS3:AT3"/>
    <mergeCell ref="BA3:BB3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23622047244094491"/>
  <pageSetup paperSize="9" scale="47" orientation="landscape" r:id="rId1"/>
  <headerFooter alignWithMargins="0"/>
  <colBreaks count="2" manualBreakCount="2">
    <brk id="22" max="29" man="1"/>
    <brk id="4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J69"/>
  <sheetViews>
    <sheetView zoomScaleSheetLayoutView="70" workbookViewId="0">
      <selection activeCell="A2" sqref="A2"/>
    </sheetView>
  </sheetViews>
  <sheetFormatPr defaultRowHeight="12.75"/>
  <cols>
    <col min="1" max="1" width="4.5703125" style="17" customWidth="1"/>
    <col min="2" max="2" width="64.140625" style="17" customWidth="1"/>
    <col min="3" max="14" width="12.7109375" style="17" customWidth="1"/>
    <col min="15" max="15" width="13.7109375" style="17" customWidth="1"/>
    <col min="16" max="29" width="12.7109375" style="17" customWidth="1"/>
    <col min="30" max="30" width="16.85546875" style="17" customWidth="1"/>
    <col min="31" max="31" width="15" style="17" customWidth="1"/>
    <col min="32" max="32" width="12.7109375" style="17" customWidth="1"/>
    <col min="33" max="16384" width="9.140625" style="17"/>
  </cols>
  <sheetData>
    <row r="1" spans="1:62" ht="21.75" customHeight="1">
      <c r="A1" s="92" t="s">
        <v>290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</row>
    <row r="2" spans="1:62" ht="20.25" customHeight="1">
      <c r="AF2" s="37" t="s">
        <v>276</v>
      </c>
    </row>
    <row r="3" spans="1:62" ht="63.75">
      <c r="A3" s="100"/>
      <c r="B3" s="101"/>
      <c r="C3" s="1" t="s">
        <v>61</v>
      </c>
      <c r="D3" s="2" t="s">
        <v>59</v>
      </c>
      <c r="E3" s="2" t="s">
        <v>56</v>
      </c>
      <c r="F3" s="2" t="s">
        <v>256</v>
      </c>
      <c r="G3" s="82" t="s">
        <v>66</v>
      </c>
      <c r="H3" s="2" t="s">
        <v>64</v>
      </c>
      <c r="I3" s="2" t="s">
        <v>57</v>
      </c>
      <c r="J3" s="2" t="s">
        <v>63</v>
      </c>
      <c r="K3" s="2" t="s">
        <v>185</v>
      </c>
      <c r="L3" s="2" t="s">
        <v>257</v>
      </c>
      <c r="M3" s="2" t="s">
        <v>255</v>
      </c>
      <c r="N3" s="2" t="s">
        <v>62</v>
      </c>
      <c r="O3" s="82" t="s">
        <v>279</v>
      </c>
      <c r="P3" s="2" t="s">
        <v>67</v>
      </c>
      <c r="Q3" s="82" t="s">
        <v>282</v>
      </c>
      <c r="R3" s="16" t="s">
        <v>265</v>
      </c>
      <c r="S3" s="16" t="s">
        <v>258</v>
      </c>
      <c r="T3" s="16" t="s">
        <v>261</v>
      </c>
      <c r="U3" s="16" t="s">
        <v>262</v>
      </c>
      <c r="V3" s="16" t="s">
        <v>259</v>
      </c>
      <c r="W3" s="16" t="s">
        <v>266</v>
      </c>
      <c r="X3" s="16" t="s">
        <v>267</v>
      </c>
      <c r="Y3" s="16" t="s">
        <v>263</v>
      </c>
      <c r="Z3" s="16" t="s">
        <v>260</v>
      </c>
      <c r="AA3" s="16" t="s">
        <v>264</v>
      </c>
      <c r="AB3" s="16" t="s">
        <v>269</v>
      </c>
      <c r="AC3" s="16" t="s">
        <v>268</v>
      </c>
      <c r="AD3" s="80" t="s">
        <v>277</v>
      </c>
      <c r="AE3" s="16" t="s">
        <v>271</v>
      </c>
      <c r="AF3" s="16" t="s">
        <v>68</v>
      </c>
    </row>
    <row r="4" spans="1:62" ht="17.25" customHeight="1">
      <c r="A4" s="3" t="s">
        <v>20</v>
      </c>
      <c r="B4" s="4" t="s">
        <v>186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0"/>
    </row>
    <row r="5" spans="1:62" ht="16.5" customHeight="1">
      <c r="A5" s="42" t="s">
        <v>4</v>
      </c>
      <c r="B5" s="43" t="s">
        <v>187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0"/>
    </row>
    <row r="6" spans="1:62" ht="16.5" customHeight="1">
      <c r="A6" s="47" t="s">
        <v>17</v>
      </c>
      <c r="B6" s="43" t="s">
        <v>188</v>
      </c>
      <c r="C6" s="44">
        <v>182334</v>
      </c>
      <c r="D6" s="44">
        <v>163131</v>
      </c>
      <c r="E6" s="44">
        <v>190788</v>
      </c>
      <c r="F6" s="44">
        <v>130200</v>
      </c>
      <c r="G6" s="44">
        <v>8209</v>
      </c>
      <c r="H6" s="44">
        <v>55963</v>
      </c>
      <c r="I6" s="44">
        <v>169241</v>
      </c>
      <c r="J6" s="44">
        <v>117031</v>
      </c>
      <c r="K6" s="44">
        <v>43939</v>
      </c>
      <c r="L6" s="44">
        <v>195482</v>
      </c>
      <c r="M6" s="44">
        <v>77987</v>
      </c>
      <c r="N6" s="44">
        <v>142505</v>
      </c>
      <c r="O6" s="44">
        <v>3582</v>
      </c>
      <c r="P6" s="44">
        <v>12389.531499999999</v>
      </c>
      <c r="Q6" s="44">
        <v>4749.5673499999994</v>
      </c>
      <c r="R6" s="44">
        <v>3227</v>
      </c>
      <c r="S6" s="44">
        <v>11626</v>
      </c>
      <c r="T6" s="44">
        <v>68511</v>
      </c>
      <c r="U6" s="44">
        <v>2149</v>
      </c>
      <c r="V6" s="44">
        <v>10104</v>
      </c>
      <c r="W6" s="44">
        <v>8936</v>
      </c>
      <c r="X6" s="44">
        <v>471</v>
      </c>
      <c r="Y6" s="44">
        <v>2938.1570000000002</v>
      </c>
      <c r="Z6" s="44">
        <v>211</v>
      </c>
      <c r="AA6" s="44">
        <v>1468</v>
      </c>
      <c r="AB6" s="44">
        <v>1724</v>
      </c>
      <c r="AC6" s="44">
        <v>1341</v>
      </c>
      <c r="AD6" s="44">
        <v>1</v>
      </c>
      <c r="AE6" s="44">
        <v>14511</v>
      </c>
      <c r="AF6" s="40">
        <v>1624749.2558499998</v>
      </c>
      <c r="AH6" s="28"/>
    </row>
    <row r="7" spans="1:62" ht="47.25" customHeight="1">
      <c r="A7" s="47"/>
      <c r="B7" s="43" t="s">
        <v>253</v>
      </c>
      <c r="C7" s="44">
        <v>-6554</v>
      </c>
      <c r="D7" s="44">
        <v>-320</v>
      </c>
      <c r="E7" s="44">
        <v>-5127</v>
      </c>
      <c r="F7" s="44">
        <v>-10966</v>
      </c>
      <c r="G7" s="44">
        <v>0</v>
      </c>
      <c r="H7" s="44">
        <v>-3814</v>
      </c>
      <c r="I7" s="44">
        <v>-3818</v>
      </c>
      <c r="J7" s="44">
        <v>-6778</v>
      </c>
      <c r="K7" s="44">
        <v>-2</v>
      </c>
      <c r="L7" s="44">
        <v>-10600</v>
      </c>
      <c r="M7" s="44">
        <v>-4319</v>
      </c>
      <c r="N7" s="44">
        <v>-29659</v>
      </c>
      <c r="O7" s="44">
        <v>0</v>
      </c>
      <c r="P7" s="44">
        <v>-819.61981000000003</v>
      </c>
      <c r="Q7" s="44">
        <v>0</v>
      </c>
      <c r="R7" s="44">
        <v>0</v>
      </c>
      <c r="S7" s="44">
        <v>0</v>
      </c>
      <c r="T7" s="44">
        <v>-4643</v>
      </c>
      <c r="U7" s="44">
        <v>0</v>
      </c>
      <c r="V7" s="44">
        <v>-235</v>
      </c>
      <c r="W7" s="44">
        <v>0</v>
      </c>
      <c r="X7" s="44">
        <v>0</v>
      </c>
      <c r="Y7" s="44">
        <v>-133.292</v>
      </c>
      <c r="Z7" s="44">
        <v>0</v>
      </c>
      <c r="AA7" s="44">
        <v>0</v>
      </c>
      <c r="AB7" s="44">
        <v>0</v>
      </c>
      <c r="AC7" s="44">
        <v>0</v>
      </c>
      <c r="AD7" s="44">
        <v>0</v>
      </c>
      <c r="AE7" s="44">
        <v>-517</v>
      </c>
      <c r="AF7" s="40">
        <v>-88304.911810000005</v>
      </c>
      <c r="AH7" s="28"/>
    </row>
    <row r="8" spans="1:62" ht="16.5" customHeight="1">
      <c r="A8" s="47" t="s">
        <v>149</v>
      </c>
      <c r="B8" s="43" t="s">
        <v>189</v>
      </c>
      <c r="C8" s="44">
        <v>-59161</v>
      </c>
      <c r="D8" s="44">
        <v>-25211</v>
      </c>
      <c r="E8" s="44">
        <v>-64484</v>
      </c>
      <c r="F8" s="44">
        <v>-80968</v>
      </c>
      <c r="G8" s="44">
        <v>-3151</v>
      </c>
      <c r="H8" s="44">
        <v>-28671</v>
      </c>
      <c r="I8" s="44">
        <v>-10390</v>
      </c>
      <c r="J8" s="44">
        <v>-19088</v>
      </c>
      <c r="K8" s="44">
        <v>-27540</v>
      </c>
      <c r="L8" s="44">
        <v>-37022</v>
      </c>
      <c r="M8" s="44">
        <v>-32587</v>
      </c>
      <c r="N8" s="44">
        <v>-28189</v>
      </c>
      <c r="O8" s="44">
        <v>-4751</v>
      </c>
      <c r="P8" s="44">
        <v>-682.36782999999991</v>
      </c>
      <c r="Q8" s="44">
        <v>-691.47759999999994</v>
      </c>
      <c r="R8" s="44">
        <v>-26</v>
      </c>
      <c r="S8" s="44">
        <v>-275</v>
      </c>
      <c r="T8" s="44">
        <v>-3020</v>
      </c>
      <c r="U8" s="44">
        <v>0</v>
      </c>
      <c r="V8" s="44">
        <v>0</v>
      </c>
      <c r="W8" s="44">
        <v>-39</v>
      </c>
      <c r="X8" s="44">
        <v>-26</v>
      </c>
      <c r="Y8" s="44">
        <v>0</v>
      </c>
      <c r="Z8" s="44">
        <v>0</v>
      </c>
      <c r="AA8" s="44">
        <v>-165</v>
      </c>
      <c r="AB8" s="44">
        <v>0</v>
      </c>
      <c r="AC8" s="44">
        <v>0</v>
      </c>
      <c r="AD8" s="44">
        <v>0</v>
      </c>
      <c r="AE8" s="44">
        <v>-1398</v>
      </c>
      <c r="AF8" s="40">
        <v>-427535.84542999999</v>
      </c>
    </row>
    <row r="9" spans="1:62" ht="16.5" customHeight="1">
      <c r="A9" s="47" t="s">
        <v>190</v>
      </c>
      <c r="B9" s="43" t="s">
        <v>191</v>
      </c>
      <c r="C9" s="44">
        <v>20980</v>
      </c>
      <c r="D9" s="44">
        <v>-4028</v>
      </c>
      <c r="E9" s="44">
        <v>437</v>
      </c>
      <c r="F9" s="44">
        <v>-1443</v>
      </c>
      <c r="G9" s="44">
        <v>244</v>
      </c>
      <c r="H9" s="44">
        <v>2195</v>
      </c>
      <c r="I9" s="44">
        <v>-3633</v>
      </c>
      <c r="J9" s="44">
        <v>5176</v>
      </c>
      <c r="K9" s="44">
        <v>4471</v>
      </c>
      <c r="L9" s="44">
        <v>517</v>
      </c>
      <c r="M9" s="44">
        <v>1330</v>
      </c>
      <c r="N9" s="44">
        <v>1422</v>
      </c>
      <c r="O9" s="44">
        <v>291</v>
      </c>
      <c r="P9" s="44">
        <v>360.67850999999831</v>
      </c>
      <c r="Q9" s="44">
        <v>-138.54875000000001</v>
      </c>
      <c r="R9" s="44">
        <v>65</v>
      </c>
      <c r="S9" s="44">
        <v>-525</v>
      </c>
      <c r="T9" s="44">
        <v>-9669</v>
      </c>
      <c r="U9" s="44">
        <v>28</v>
      </c>
      <c r="V9" s="44">
        <v>-710</v>
      </c>
      <c r="W9" s="44">
        <v>-3338</v>
      </c>
      <c r="X9" s="44">
        <v>130</v>
      </c>
      <c r="Y9" s="44">
        <v>150.31899999999999</v>
      </c>
      <c r="Z9" s="44">
        <v>681</v>
      </c>
      <c r="AA9" s="44">
        <v>963</v>
      </c>
      <c r="AB9" s="44">
        <v>228</v>
      </c>
      <c r="AC9" s="44">
        <v>-267</v>
      </c>
      <c r="AD9" s="44">
        <v>0</v>
      </c>
      <c r="AE9" s="44">
        <v>-3434</v>
      </c>
      <c r="AF9" s="40">
        <v>12483.448759999996</v>
      </c>
    </row>
    <row r="10" spans="1:62" ht="16.5" customHeight="1">
      <c r="A10" s="47"/>
      <c r="B10" s="43" t="s">
        <v>192</v>
      </c>
      <c r="C10" s="44">
        <v>4971</v>
      </c>
      <c r="D10" s="44">
        <v>-2500</v>
      </c>
      <c r="E10" s="44">
        <v>1337</v>
      </c>
      <c r="F10" s="44">
        <v>0</v>
      </c>
      <c r="G10" s="44">
        <v>0</v>
      </c>
      <c r="H10" s="44">
        <v>0</v>
      </c>
      <c r="I10" s="44">
        <v>0</v>
      </c>
      <c r="J10" s="44">
        <v>3108</v>
      </c>
      <c r="K10" s="44">
        <v>-69</v>
      </c>
      <c r="L10" s="44">
        <v>616</v>
      </c>
      <c r="M10" s="44">
        <v>261</v>
      </c>
      <c r="N10" s="44">
        <v>-71</v>
      </c>
      <c r="O10" s="44">
        <v>0</v>
      </c>
      <c r="P10" s="44">
        <v>-385.94731999999993</v>
      </c>
      <c r="Q10" s="44">
        <v>0</v>
      </c>
      <c r="R10" s="44">
        <v>0</v>
      </c>
      <c r="S10" s="44">
        <v>0</v>
      </c>
      <c r="T10" s="44">
        <v>0</v>
      </c>
      <c r="U10" s="44">
        <v>36</v>
      </c>
      <c r="V10" s="44">
        <v>0</v>
      </c>
      <c r="W10" s="44">
        <v>0</v>
      </c>
      <c r="X10" s="44">
        <v>-8</v>
      </c>
      <c r="Y10" s="44">
        <v>10.938000000000001</v>
      </c>
      <c r="Z10" s="44">
        <v>233</v>
      </c>
      <c r="AA10" s="44">
        <v>0</v>
      </c>
      <c r="AB10" s="44">
        <v>0</v>
      </c>
      <c r="AC10" s="44">
        <v>0</v>
      </c>
      <c r="AD10" s="44">
        <v>0</v>
      </c>
      <c r="AE10" s="44">
        <v>-552</v>
      </c>
      <c r="AF10" s="40">
        <v>6986.9906799999999</v>
      </c>
    </row>
    <row r="11" spans="1:62" ht="16.5" customHeight="1">
      <c r="A11" s="47" t="s">
        <v>193</v>
      </c>
      <c r="B11" s="43" t="s">
        <v>194</v>
      </c>
      <c r="C11" s="44">
        <v>-1414</v>
      </c>
      <c r="D11" s="44">
        <v>302</v>
      </c>
      <c r="E11" s="44">
        <v>-1386</v>
      </c>
      <c r="F11" s="44">
        <v>771</v>
      </c>
      <c r="G11" s="44">
        <v>-21</v>
      </c>
      <c r="H11" s="44">
        <v>-1525</v>
      </c>
      <c r="I11" s="44">
        <v>232</v>
      </c>
      <c r="J11" s="44">
        <v>1112</v>
      </c>
      <c r="K11" s="44">
        <v>1624</v>
      </c>
      <c r="L11" s="44">
        <v>-2005</v>
      </c>
      <c r="M11" s="44">
        <v>-1461</v>
      </c>
      <c r="N11" s="44">
        <v>-90</v>
      </c>
      <c r="O11" s="44">
        <v>-291</v>
      </c>
      <c r="P11" s="44">
        <v>-285.07680000000005</v>
      </c>
      <c r="Q11" s="44">
        <v>173.40188000000001</v>
      </c>
      <c r="R11" s="44">
        <v>0</v>
      </c>
      <c r="S11" s="44">
        <v>0</v>
      </c>
      <c r="T11" s="44">
        <v>18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71</v>
      </c>
      <c r="AB11" s="44">
        <v>0</v>
      </c>
      <c r="AC11" s="44">
        <v>0</v>
      </c>
      <c r="AD11" s="44">
        <v>0</v>
      </c>
      <c r="AE11" s="44">
        <v>22</v>
      </c>
      <c r="AF11" s="40">
        <v>-4152.6749199999995</v>
      </c>
    </row>
    <row r="12" spans="1:62" ht="16.5" customHeight="1">
      <c r="A12" s="50"/>
      <c r="B12" s="45" t="s">
        <v>195</v>
      </c>
      <c r="C12" s="44">
        <v>142739</v>
      </c>
      <c r="D12" s="44">
        <v>134194</v>
      </c>
      <c r="E12" s="44">
        <v>125355</v>
      </c>
      <c r="F12" s="44">
        <v>48560</v>
      </c>
      <c r="G12" s="44">
        <v>5281</v>
      </c>
      <c r="H12" s="44">
        <v>27962</v>
      </c>
      <c r="I12" s="44">
        <v>155450</v>
      </c>
      <c r="J12" s="44">
        <v>104231</v>
      </c>
      <c r="K12" s="44">
        <v>22494</v>
      </c>
      <c r="L12" s="44">
        <v>156972</v>
      </c>
      <c r="M12" s="44">
        <v>45269</v>
      </c>
      <c r="N12" s="44">
        <v>115648</v>
      </c>
      <c r="O12" s="44">
        <v>-1169</v>
      </c>
      <c r="P12" s="44">
        <v>11782.765379999997</v>
      </c>
      <c r="Q12" s="44">
        <v>4092.9428799999991</v>
      </c>
      <c r="R12" s="44">
        <v>3266</v>
      </c>
      <c r="S12" s="44">
        <v>10826</v>
      </c>
      <c r="T12" s="44">
        <v>55840</v>
      </c>
      <c r="U12" s="44">
        <v>2177</v>
      </c>
      <c r="V12" s="44">
        <v>9394</v>
      </c>
      <c r="W12" s="44">
        <v>5559</v>
      </c>
      <c r="X12" s="44">
        <v>575</v>
      </c>
      <c r="Y12" s="44">
        <v>3088.4760000000001</v>
      </c>
      <c r="Z12" s="44">
        <v>892</v>
      </c>
      <c r="AA12" s="44">
        <v>2337</v>
      </c>
      <c r="AB12" s="44">
        <v>1952</v>
      </c>
      <c r="AC12" s="44">
        <v>1074</v>
      </c>
      <c r="AD12" s="44">
        <v>1</v>
      </c>
      <c r="AE12" s="44">
        <v>9701</v>
      </c>
      <c r="AF12" s="40">
        <v>1205544.18426</v>
      </c>
    </row>
    <row r="13" spans="1:62" ht="30">
      <c r="A13" s="51" t="s">
        <v>5</v>
      </c>
      <c r="B13" s="46" t="s">
        <v>196</v>
      </c>
      <c r="C13" s="44">
        <v>0</v>
      </c>
      <c r="D13" s="44">
        <v>2940</v>
      </c>
      <c r="E13" s="44">
        <v>6874</v>
      </c>
      <c r="F13" s="44">
        <v>285</v>
      </c>
      <c r="G13" s="44">
        <v>0</v>
      </c>
      <c r="H13" s="44">
        <v>0</v>
      </c>
      <c r="I13" s="44">
        <v>6626</v>
      </c>
      <c r="J13" s="44">
        <v>0</v>
      </c>
      <c r="K13" s="44">
        <v>0</v>
      </c>
      <c r="L13" s="44">
        <v>0</v>
      </c>
      <c r="M13" s="44">
        <v>867</v>
      </c>
      <c r="N13" s="44">
        <v>0</v>
      </c>
      <c r="O13" s="44">
        <v>0</v>
      </c>
      <c r="P13" s="44">
        <v>0</v>
      </c>
      <c r="Q13" s="44">
        <v>0</v>
      </c>
      <c r="R13" s="44">
        <v>14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492</v>
      </c>
      <c r="AC13" s="44">
        <v>0</v>
      </c>
      <c r="AD13" s="44">
        <v>0</v>
      </c>
      <c r="AE13" s="44">
        <v>0</v>
      </c>
      <c r="AF13" s="40">
        <v>18098</v>
      </c>
    </row>
    <row r="14" spans="1:62" ht="16.5" customHeight="1">
      <c r="A14" s="51" t="s">
        <v>6</v>
      </c>
      <c r="B14" s="43" t="s">
        <v>197</v>
      </c>
      <c r="C14" s="44">
        <v>2478</v>
      </c>
      <c r="D14" s="44">
        <v>3850</v>
      </c>
      <c r="E14" s="44">
        <v>2602</v>
      </c>
      <c r="F14" s="44">
        <v>25</v>
      </c>
      <c r="G14" s="44">
        <v>431</v>
      </c>
      <c r="H14" s="44">
        <v>229</v>
      </c>
      <c r="I14" s="44">
        <v>722</v>
      </c>
      <c r="J14" s="44">
        <v>2711</v>
      </c>
      <c r="K14" s="44">
        <v>0</v>
      </c>
      <c r="L14" s="44">
        <v>0</v>
      </c>
      <c r="M14" s="44">
        <v>231</v>
      </c>
      <c r="N14" s="44">
        <v>5182</v>
      </c>
      <c r="O14" s="44">
        <v>170</v>
      </c>
      <c r="P14" s="44">
        <v>0</v>
      </c>
      <c r="Q14" s="44">
        <v>1.2708199999999998</v>
      </c>
      <c r="R14" s="44">
        <v>0</v>
      </c>
      <c r="S14" s="44">
        <v>0</v>
      </c>
      <c r="T14" s="44">
        <v>471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4</v>
      </c>
      <c r="AA14" s="44">
        <v>0</v>
      </c>
      <c r="AB14" s="44">
        <v>0</v>
      </c>
      <c r="AC14" s="44">
        <v>0</v>
      </c>
      <c r="AD14" s="44">
        <v>0</v>
      </c>
      <c r="AE14" s="44">
        <v>110</v>
      </c>
      <c r="AF14" s="40">
        <v>19217.270820000002</v>
      </c>
    </row>
    <row r="15" spans="1:62" ht="16.5" customHeight="1">
      <c r="A15" s="42" t="s">
        <v>7</v>
      </c>
      <c r="B15" s="43" t="s">
        <v>198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0"/>
    </row>
    <row r="16" spans="1:62" ht="16.5" customHeight="1">
      <c r="A16" s="47" t="s">
        <v>17</v>
      </c>
      <c r="B16" s="43" t="s">
        <v>199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0"/>
    </row>
    <row r="17" spans="1:32" ht="16.5" customHeight="1">
      <c r="A17" s="47" t="s">
        <v>21</v>
      </c>
      <c r="B17" s="43" t="s">
        <v>148</v>
      </c>
      <c r="C17" s="44">
        <v>-102338</v>
      </c>
      <c r="D17" s="44">
        <v>-77620</v>
      </c>
      <c r="E17" s="44">
        <v>-102500</v>
      </c>
      <c r="F17" s="44">
        <v>-64773</v>
      </c>
      <c r="G17" s="44">
        <v>-5687</v>
      </c>
      <c r="H17" s="44">
        <v>-47354</v>
      </c>
      <c r="I17" s="44">
        <v>-86732</v>
      </c>
      <c r="J17" s="44">
        <v>-77698</v>
      </c>
      <c r="K17" s="44">
        <v>-1248</v>
      </c>
      <c r="L17" s="44">
        <v>-95785</v>
      </c>
      <c r="M17" s="44">
        <v>-50913</v>
      </c>
      <c r="N17" s="44">
        <v>-68945</v>
      </c>
      <c r="O17" s="44">
        <v>-8509</v>
      </c>
      <c r="P17" s="44">
        <v>-3057.2700599999998</v>
      </c>
      <c r="Q17" s="44">
        <v>-327.91967</v>
      </c>
      <c r="R17" s="44">
        <v>-1634</v>
      </c>
      <c r="S17" s="44">
        <v>-5947</v>
      </c>
      <c r="T17" s="44">
        <v>-11967</v>
      </c>
      <c r="U17" s="44">
        <v>-1531</v>
      </c>
      <c r="V17" s="44">
        <v>-6173</v>
      </c>
      <c r="W17" s="44">
        <v>-975</v>
      </c>
      <c r="X17" s="44">
        <v>-236</v>
      </c>
      <c r="Y17" s="44">
        <v>-1947.4639999999999</v>
      </c>
      <c r="Z17" s="44">
        <v>-807</v>
      </c>
      <c r="AA17" s="44">
        <v>-588</v>
      </c>
      <c r="AB17" s="44">
        <v>-671</v>
      </c>
      <c r="AC17" s="44">
        <v>-482</v>
      </c>
      <c r="AD17" s="44">
        <v>0</v>
      </c>
      <c r="AE17" s="44">
        <v>-3406</v>
      </c>
      <c r="AF17" s="40">
        <v>-829851.65373000002</v>
      </c>
    </row>
    <row r="18" spans="1:32" ht="16.5" customHeight="1">
      <c r="A18" s="47" t="s">
        <v>200</v>
      </c>
      <c r="B18" s="43" t="s">
        <v>201</v>
      </c>
      <c r="C18" s="44">
        <v>25406</v>
      </c>
      <c r="D18" s="44">
        <v>7745</v>
      </c>
      <c r="E18" s="44">
        <v>28381</v>
      </c>
      <c r="F18" s="44">
        <v>40854</v>
      </c>
      <c r="G18" s="44">
        <v>2987</v>
      </c>
      <c r="H18" s="44">
        <v>30691</v>
      </c>
      <c r="I18" s="44">
        <v>5492</v>
      </c>
      <c r="J18" s="44">
        <v>9974</v>
      </c>
      <c r="K18" s="44">
        <v>61</v>
      </c>
      <c r="L18" s="44">
        <v>34264</v>
      </c>
      <c r="M18" s="44">
        <v>27504</v>
      </c>
      <c r="N18" s="44">
        <v>11763</v>
      </c>
      <c r="O18" s="44">
        <v>8887</v>
      </c>
      <c r="P18" s="44">
        <v>117.73886</v>
      </c>
      <c r="Q18" s="44">
        <v>0.23902999999999999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171</v>
      </c>
      <c r="AF18" s="40">
        <v>234297.97789000001</v>
      </c>
    </row>
    <row r="19" spans="1:32" ht="16.5" customHeight="1">
      <c r="A19" s="50"/>
      <c r="B19" s="47" t="s">
        <v>273</v>
      </c>
      <c r="C19" s="44">
        <v>-76932</v>
      </c>
      <c r="D19" s="44">
        <v>-69875</v>
      </c>
      <c r="E19" s="44">
        <v>-74119</v>
      </c>
      <c r="F19" s="44">
        <v>-23919</v>
      </c>
      <c r="G19" s="44">
        <v>-2700</v>
      </c>
      <c r="H19" s="44">
        <v>-16663</v>
      </c>
      <c r="I19" s="44">
        <v>-81240</v>
      </c>
      <c r="J19" s="44">
        <v>-67724</v>
      </c>
      <c r="K19" s="44">
        <v>-1187</v>
      </c>
      <c r="L19" s="44">
        <v>-61521</v>
      </c>
      <c r="M19" s="44">
        <v>-23409</v>
      </c>
      <c r="N19" s="44">
        <v>-57182</v>
      </c>
      <c r="O19" s="44">
        <v>378</v>
      </c>
      <c r="P19" s="44">
        <v>-2939.5311999999999</v>
      </c>
      <c r="Q19" s="44">
        <v>-327.68063999999998</v>
      </c>
      <c r="R19" s="44">
        <v>-1634</v>
      </c>
      <c r="S19" s="44">
        <v>-5947</v>
      </c>
      <c r="T19" s="44">
        <v>-11967</v>
      </c>
      <c r="U19" s="44">
        <v>-1531</v>
      </c>
      <c r="V19" s="44">
        <v>-6173</v>
      </c>
      <c r="W19" s="44">
        <v>-975</v>
      </c>
      <c r="X19" s="44">
        <v>-236</v>
      </c>
      <c r="Y19" s="44">
        <v>-1947.4639999999999</v>
      </c>
      <c r="Z19" s="44">
        <v>-807</v>
      </c>
      <c r="AA19" s="44">
        <v>-588</v>
      </c>
      <c r="AB19" s="44">
        <v>-671</v>
      </c>
      <c r="AC19" s="44">
        <v>-482</v>
      </c>
      <c r="AD19" s="44">
        <v>0</v>
      </c>
      <c r="AE19" s="44">
        <v>-3235</v>
      </c>
      <c r="AF19" s="40">
        <v>-595553.67584000004</v>
      </c>
    </row>
    <row r="20" spans="1:32" ht="16.5" customHeight="1">
      <c r="A20" s="47" t="s">
        <v>149</v>
      </c>
      <c r="B20" s="43" t="s">
        <v>202</v>
      </c>
      <c r="C20" s="44">
        <v>-26920</v>
      </c>
      <c r="D20" s="44">
        <v>-7994</v>
      </c>
      <c r="E20" s="44">
        <v>36687</v>
      </c>
      <c r="F20" s="44">
        <v>-4845</v>
      </c>
      <c r="G20" s="44">
        <v>5387</v>
      </c>
      <c r="H20" s="44">
        <v>9033</v>
      </c>
      <c r="I20" s="44">
        <v>-2403</v>
      </c>
      <c r="J20" s="44">
        <v>16318</v>
      </c>
      <c r="K20" s="44">
        <v>4024</v>
      </c>
      <c r="L20" s="44">
        <v>-23374</v>
      </c>
      <c r="M20" s="44">
        <v>4520</v>
      </c>
      <c r="N20" s="44">
        <v>-4091</v>
      </c>
      <c r="O20" s="44">
        <v>9814</v>
      </c>
      <c r="P20" s="44">
        <v>-2078.4034599999941</v>
      </c>
      <c r="Q20" s="44">
        <v>45.539339999999996</v>
      </c>
      <c r="R20" s="44">
        <v>-118</v>
      </c>
      <c r="S20" s="44">
        <v>-396</v>
      </c>
      <c r="T20" s="44">
        <v>-18254</v>
      </c>
      <c r="U20" s="44">
        <v>213</v>
      </c>
      <c r="V20" s="44">
        <v>-151</v>
      </c>
      <c r="W20" s="44">
        <v>-111</v>
      </c>
      <c r="X20" s="44">
        <v>7</v>
      </c>
      <c r="Y20" s="44">
        <v>-179.61099999999999</v>
      </c>
      <c r="Z20" s="44">
        <v>-57</v>
      </c>
      <c r="AA20" s="44">
        <v>53</v>
      </c>
      <c r="AB20" s="44">
        <v>43</v>
      </c>
      <c r="AC20" s="44">
        <v>140</v>
      </c>
      <c r="AD20" s="44">
        <v>0</v>
      </c>
      <c r="AE20" s="44">
        <v>-3461</v>
      </c>
      <c r="AF20" s="40">
        <v>-8148.4751199999946</v>
      </c>
    </row>
    <row r="21" spans="1:32" ht="16.5" customHeight="1">
      <c r="A21" s="47" t="s">
        <v>190</v>
      </c>
      <c r="B21" s="43" t="s">
        <v>203</v>
      </c>
      <c r="C21" s="44">
        <v>21303</v>
      </c>
      <c r="D21" s="44">
        <v>1110</v>
      </c>
      <c r="E21" s="44">
        <v>-29570</v>
      </c>
      <c r="F21" s="44">
        <v>6367</v>
      </c>
      <c r="G21" s="44">
        <v>-2769</v>
      </c>
      <c r="H21" s="44">
        <v>-7739</v>
      </c>
      <c r="I21" s="44">
        <v>-220</v>
      </c>
      <c r="J21" s="44">
        <v>-9226</v>
      </c>
      <c r="K21" s="44">
        <v>-6</v>
      </c>
      <c r="L21" s="44">
        <v>2287</v>
      </c>
      <c r="M21" s="44">
        <v>-3266</v>
      </c>
      <c r="N21" s="44">
        <v>-4587</v>
      </c>
      <c r="O21" s="44">
        <v>-9814</v>
      </c>
      <c r="P21" s="44">
        <v>79.644429999999375</v>
      </c>
      <c r="Q21" s="44">
        <v>-187.59557000000001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8</v>
      </c>
      <c r="AB21" s="44">
        <v>0</v>
      </c>
      <c r="AC21" s="44">
        <v>0</v>
      </c>
      <c r="AD21" s="44">
        <v>0</v>
      </c>
      <c r="AE21" s="44">
        <v>216</v>
      </c>
      <c r="AF21" s="40">
        <v>-36013.951139999997</v>
      </c>
    </row>
    <row r="22" spans="1:32" ht="16.5" customHeight="1">
      <c r="A22" s="50"/>
      <c r="B22" s="45" t="s">
        <v>204</v>
      </c>
      <c r="C22" s="44">
        <v>-82549</v>
      </c>
      <c r="D22" s="44">
        <v>-76759</v>
      </c>
      <c r="E22" s="44">
        <v>-67002</v>
      </c>
      <c r="F22" s="44">
        <v>-22397</v>
      </c>
      <c r="G22" s="44">
        <v>-82</v>
      </c>
      <c r="H22" s="44">
        <v>-15369</v>
      </c>
      <c r="I22" s="44">
        <v>-83863</v>
      </c>
      <c r="J22" s="44">
        <v>-60632</v>
      </c>
      <c r="K22" s="44">
        <v>2831</v>
      </c>
      <c r="L22" s="44">
        <v>-82608</v>
      </c>
      <c r="M22" s="44">
        <v>-22155</v>
      </c>
      <c r="N22" s="44">
        <v>-65860</v>
      </c>
      <c r="O22" s="44">
        <v>378</v>
      </c>
      <c r="P22" s="44">
        <v>-4938.2902299999942</v>
      </c>
      <c r="Q22" s="44">
        <v>-469.73687000000001</v>
      </c>
      <c r="R22" s="44">
        <v>-1752</v>
      </c>
      <c r="S22" s="44">
        <v>-6343</v>
      </c>
      <c r="T22" s="44">
        <v>-30221</v>
      </c>
      <c r="U22" s="44">
        <v>-1318</v>
      </c>
      <c r="V22" s="44">
        <v>-6324</v>
      </c>
      <c r="W22" s="44">
        <v>-1086</v>
      </c>
      <c r="X22" s="44">
        <v>-229</v>
      </c>
      <c r="Y22" s="44">
        <v>-2127.0749999999998</v>
      </c>
      <c r="Z22" s="44">
        <v>-864</v>
      </c>
      <c r="AA22" s="44">
        <v>-527</v>
      </c>
      <c r="AB22" s="44">
        <v>-628</v>
      </c>
      <c r="AC22" s="44">
        <v>-342</v>
      </c>
      <c r="AD22" s="44">
        <v>0</v>
      </c>
      <c r="AE22" s="44">
        <v>-6480</v>
      </c>
      <c r="AF22" s="40">
        <v>-639716.10210000002</v>
      </c>
    </row>
    <row r="23" spans="1:32" ht="30">
      <c r="A23" s="42" t="s">
        <v>9</v>
      </c>
      <c r="B23" s="43" t="s">
        <v>205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0"/>
    </row>
    <row r="24" spans="1:32" ht="16.5" customHeight="1">
      <c r="A24" s="47" t="s">
        <v>17</v>
      </c>
      <c r="B24" s="43" t="s">
        <v>206</v>
      </c>
      <c r="C24" s="44">
        <v>4366</v>
      </c>
      <c r="D24" s="44">
        <v>-264</v>
      </c>
      <c r="E24" s="44">
        <v>12385</v>
      </c>
      <c r="F24" s="44">
        <v>0</v>
      </c>
      <c r="G24" s="44">
        <v>-11</v>
      </c>
      <c r="H24" s="44">
        <v>2935</v>
      </c>
      <c r="I24" s="44">
        <v>1661</v>
      </c>
      <c r="J24" s="44">
        <v>5327</v>
      </c>
      <c r="K24" s="44">
        <v>57</v>
      </c>
      <c r="L24" s="44">
        <v>10144</v>
      </c>
      <c r="M24" s="44">
        <v>8411</v>
      </c>
      <c r="N24" s="44">
        <v>9348</v>
      </c>
      <c r="O24" s="44">
        <v>551</v>
      </c>
      <c r="P24" s="44">
        <v>958.51201999999955</v>
      </c>
      <c r="Q24" s="44">
        <v>8.6993899999999993</v>
      </c>
      <c r="R24" s="44">
        <v>0</v>
      </c>
      <c r="S24" s="44">
        <v>-28</v>
      </c>
      <c r="T24" s="44">
        <v>457</v>
      </c>
      <c r="U24" s="44">
        <v>0</v>
      </c>
      <c r="V24" s="44">
        <v>0</v>
      </c>
      <c r="W24" s="44">
        <v>0</v>
      </c>
      <c r="X24" s="44">
        <v>13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386</v>
      </c>
      <c r="AF24" s="40">
        <v>56705.211410000004</v>
      </c>
    </row>
    <row r="25" spans="1:32" ht="15">
      <c r="A25" s="47" t="s">
        <v>149</v>
      </c>
      <c r="B25" s="43" t="s">
        <v>207</v>
      </c>
      <c r="C25" s="44">
        <v>435</v>
      </c>
      <c r="D25" s="44">
        <v>0</v>
      </c>
      <c r="E25" s="44">
        <v>-5775</v>
      </c>
      <c r="F25" s="44">
        <v>4088</v>
      </c>
      <c r="G25" s="44">
        <v>0</v>
      </c>
      <c r="H25" s="44">
        <v>-1468</v>
      </c>
      <c r="I25" s="44">
        <v>0</v>
      </c>
      <c r="J25" s="44">
        <v>-2772</v>
      </c>
      <c r="K25" s="44">
        <v>0</v>
      </c>
      <c r="L25" s="44">
        <v>0</v>
      </c>
      <c r="M25" s="44">
        <v>-4337</v>
      </c>
      <c r="N25" s="44">
        <v>-5</v>
      </c>
      <c r="O25" s="44">
        <v>-258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44">
        <v>0</v>
      </c>
      <c r="AD25" s="44">
        <v>0</v>
      </c>
      <c r="AE25" s="44">
        <v>0</v>
      </c>
      <c r="AF25" s="40">
        <v>-10092</v>
      </c>
    </row>
    <row r="26" spans="1:32" ht="16.5" customHeight="1">
      <c r="A26" s="42"/>
      <c r="B26" s="45" t="s">
        <v>208</v>
      </c>
      <c r="C26" s="44">
        <v>4801</v>
      </c>
      <c r="D26" s="44">
        <v>-264</v>
      </c>
      <c r="E26" s="44">
        <v>6610</v>
      </c>
      <c r="F26" s="44">
        <v>4088</v>
      </c>
      <c r="G26" s="44">
        <v>-11</v>
      </c>
      <c r="H26" s="44">
        <v>1467</v>
      </c>
      <c r="I26" s="44">
        <v>1661</v>
      </c>
      <c r="J26" s="44">
        <v>2555</v>
      </c>
      <c r="K26" s="44">
        <v>57</v>
      </c>
      <c r="L26" s="44">
        <v>10144</v>
      </c>
      <c r="M26" s="44">
        <v>4074</v>
      </c>
      <c r="N26" s="44">
        <v>9343</v>
      </c>
      <c r="O26" s="44">
        <v>293</v>
      </c>
      <c r="P26" s="44">
        <v>958.51201999999955</v>
      </c>
      <c r="Q26" s="44">
        <v>8.6993899999999993</v>
      </c>
      <c r="R26" s="44">
        <v>0</v>
      </c>
      <c r="S26" s="44">
        <v>-28</v>
      </c>
      <c r="T26" s="44">
        <v>457</v>
      </c>
      <c r="U26" s="44">
        <v>0</v>
      </c>
      <c r="V26" s="44">
        <v>0</v>
      </c>
      <c r="W26" s="44">
        <v>0</v>
      </c>
      <c r="X26" s="44">
        <v>13</v>
      </c>
      <c r="Y26" s="4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0</v>
      </c>
      <c r="AE26" s="44">
        <v>386</v>
      </c>
      <c r="AF26" s="40">
        <v>46613.211410000004</v>
      </c>
    </row>
    <row r="27" spans="1:32" ht="16.5" customHeight="1">
      <c r="A27" s="42" t="s">
        <v>10</v>
      </c>
      <c r="B27" s="43" t="s">
        <v>209</v>
      </c>
      <c r="C27" s="44">
        <v>-231</v>
      </c>
      <c r="D27" s="44">
        <v>-791</v>
      </c>
      <c r="E27" s="44">
        <v>0</v>
      </c>
      <c r="F27" s="44">
        <v>-4</v>
      </c>
      <c r="G27" s="44">
        <v>-537</v>
      </c>
      <c r="H27" s="44">
        <v>-1454</v>
      </c>
      <c r="I27" s="44">
        <v>-279</v>
      </c>
      <c r="J27" s="44">
        <v>0</v>
      </c>
      <c r="K27" s="44">
        <v>-3786</v>
      </c>
      <c r="L27" s="44">
        <v>0</v>
      </c>
      <c r="M27" s="44">
        <v>0</v>
      </c>
      <c r="N27" s="44">
        <v>-359</v>
      </c>
      <c r="O27" s="44">
        <v>-7</v>
      </c>
      <c r="P27" s="44">
        <v>0</v>
      </c>
      <c r="Q27" s="44">
        <v>0</v>
      </c>
      <c r="R27" s="44">
        <v>-73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-3</v>
      </c>
      <c r="AA27" s="44">
        <v>0</v>
      </c>
      <c r="AB27" s="44">
        <v>0</v>
      </c>
      <c r="AC27" s="44">
        <v>0</v>
      </c>
      <c r="AD27" s="44">
        <v>0</v>
      </c>
      <c r="AE27" s="44">
        <v>0</v>
      </c>
      <c r="AF27" s="40">
        <v>-7524</v>
      </c>
    </row>
    <row r="28" spans="1:32" ht="16.5" customHeight="1">
      <c r="A28" s="42" t="s">
        <v>11</v>
      </c>
      <c r="B28" s="43" t="s">
        <v>210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0"/>
    </row>
    <row r="29" spans="1:32" ht="16.5" customHeight="1">
      <c r="A29" s="47" t="s">
        <v>17</v>
      </c>
      <c r="B29" s="43" t="s">
        <v>211</v>
      </c>
      <c r="C29" s="44">
        <v>-40353</v>
      </c>
      <c r="D29" s="44">
        <v>-37078</v>
      </c>
      <c r="E29" s="44">
        <v>-38557</v>
      </c>
      <c r="F29" s="44">
        <v>-35570</v>
      </c>
      <c r="G29" s="44">
        <v>-1151</v>
      </c>
      <c r="H29" s="44">
        <v>-12363</v>
      </c>
      <c r="I29" s="44">
        <v>-57655</v>
      </c>
      <c r="J29" s="44">
        <v>-35799</v>
      </c>
      <c r="K29" s="44">
        <v>-386</v>
      </c>
      <c r="L29" s="44">
        <v>-42338</v>
      </c>
      <c r="M29" s="44">
        <v>-21619</v>
      </c>
      <c r="N29" s="44">
        <v>-30071</v>
      </c>
      <c r="O29" s="44">
        <v>-1238</v>
      </c>
      <c r="P29" s="44">
        <v>-4080.5514399999993</v>
      </c>
      <c r="Q29" s="44">
        <v>-1439.9686099999999</v>
      </c>
      <c r="R29" s="44">
        <v>-92</v>
      </c>
      <c r="S29" s="44">
        <v>-2314</v>
      </c>
      <c r="T29" s="44">
        <v>-14443</v>
      </c>
      <c r="U29" s="44">
        <v>-226</v>
      </c>
      <c r="V29" s="44">
        <v>-933</v>
      </c>
      <c r="W29" s="44">
        <v>-2238</v>
      </c>
      <c r="X29" s="44">
        <v>-39</v>
      </c>
      <c r="Y29" s="44">
        <v>-331.56700000000001</v>
      </c>
      <c r="Z29" s="44">
        <v>-23</v>
      </c>
      <c r="AA29" s="44">
        <v>-398</v>
      </c>
      <c r="AB29" s="44">
        <v>-456</v>
      </c>
      <c r="AC29" s="44">
        <v>-511</v>
      </c>
      <c r="AD29" s="44">
        <v>0</v>
      </c>
      <c r="AE29" s="44">
        <v>-3981</v>
      </c>
      <c r="AF29" s="40">
        <v>-385684.08704999997</v>
      </c>
    </row>
    <row r="30" spans="1:32" ht="16.5" customHeight="1">
      <c r="A30" s="47" t="s">
        <v>149</v>
      </c>
      <c r="B30" s="43" t="s">
        <v>212</v>
      </c>
      <c r="C30" s="44">
        <v>0</v>
      </c>
      <c r="D30" s="44">
        <v>0</v>
      </c>
      <c r="E30" s="44">
        <v>1118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-1564</v>
      </c>
      <c r="M30" s="44">
        <v>0</v>
      </c>
      <c r="N30" s="44">
        <v>0</v>
      </c>
      <c r="O30" s="44">
        <v>0</v>
      </c>
      <c r="P30" s="44">
        <v>0</v>
      </c>
      <c r="Q30" s="44">
        <v>10.573379999999997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0">
        <v>-435.42662000000001</v>
      </c>
    </row>
    <row r="31" spans="1:32" ht="16.5" customHeight="1">
      <c r="A31" s="47" t="s">
        <v>190</v>
      </c>
      <c r="B31" s="43" t="s">
        <v>213</v>
      </c>
      <c r="C31" s="44">
        <v>-30075</v>
      </c>
      <c r="D31" s="44">
        <v>-13301</v>
      </c>
      <c r="E31" s="44">
        <v>-18550</v>
      </c>
      <c r="F31" s="44">
        <v>-11915</v>
      </c>
      <c r="G31" s="44">
        <v>-1340</v>
      </c>
      <c r="H31" s="44">
        <v>-11275</v>
      </c>
      <c r="I31" s="44">
        <v>-5064</v>
      </c>
      <c r="J31" s="44">
        <v>-8843</v>
      </c>
      <c r="K31" s="44">
        <v>-5803</v>
      </c>
      <c r="L31" s="44">
        <v>-11453</v>
      </c>
      <c r="M31" s="44">
        <v>-4298</v>
      </c>
      <c r="N31" s="44">
        <v>-17079</v>
      </c>
      <c r="O31" s="44">
        <v>-278</v>
      </c>
      <c r="P31" s="44">
        <v>-3940.2848399999989</v>
      </c>
      <c r="Q31" s="44">
        <v>-529.7703600000001</v>
      </c>
      <c r="R31" s="44">
        <v>-871</v>
      </c>
      <c r="S31" s="44">
        <v>-1383</v>
      </c>
      <c r="T31" s="44">
        <v>-10250</v>
      </c>
      <c r="U31" s="44">
        <v>-624</v>
      </c>
      <c r="V31" s="44">
        <v>-1277</v>
      </c>
      <c r="W31" s="44">
        <v>-335</v>
      </c>
      <c r="X31" s="44">
        <v>-894</v>
      </c>
      <c r="Y31" s="44">
        <v>-441.358</v>
      </c>
      <c r="Z31" s="44">
        <v>-426</v>
      </c>
      <c r="AA31" s="44">
        <v>-404</v>
      </c>
      <c r="AB31" s="44">
        <v>-317</v>
      </c>
      <c r="AC31" s="44">
        <v>-281</v>
      </c>
      <c r="AD31" s="44">
        <v>-309</v>
      </c>
      <c r="AE31" s="44">
        <v>-2583</v>
      </c>
      <c r="AF31" s="40">
        <v>-164139.41320000001</v>
      </c>
    </row>
    <row r="32" spans="1:32" ht="16.5" customHeight="1">
      <c r="A32" s="47" t="s">
        <v>193</v>
      </c>
      <c r="B32" s="43" t="s">
        <v>214</v>
      </c>
      <c r="C32" s="44">
        <v>17912</v>
      </c>
      <c r="D32" s="44">
        <v>946</v>
      </c>
      <c r="E32" s="44">
        <v>10794</v>
      </c>
      <c r="F32" s="44">
        <v>32208</v>
      </c>
      <c r="G32" s="44">
        <v>979</v>
      </c>
      <c r="H32" s="44">
        <v>9499</v>
      </c>
      <c r="I32" s="44">
        <v>734</v>
      </c>
      <c r="J32" s="44">
        <v>1796</v>
      </c>
      <c r="K32" s="44">
        <v>2174</v>
      </c>
      <c r="L32" s="44">
        <v>8297</v>
      </c>
      <c r="M32" s="44">
        <v>4903</v>
      </c>
      <c r="N32" s="44">
        <v>5306</v>
      </c>
      <c r="O32" s="44">
        <v>2060</v>
      </c>
      <c r="P32" s="44">
        <v>57.155199999999994</v>
      </c>
      <c r="Q32" s="44">
        <v>22.354689999999998</v>
      </c>
      <c r="R32" s="44">
        <v>0</v>
      </c>
      <c r="S32" s="44">
        <v>0</v>
      </c>
      <c r="T32" s="44">
        <v>99</v>
      </c>
      <c r="U32" s="44">
        <v>0</v>
      </c>
      <c r="V32" s="44">
        <v>0</v>
      </c>
      <c r="W32" s="44">
        <v>9</v>
      </c>
      <c r="X32" s="44">
        <v>0</v>
      </c>
      <c r="Y32" s="44">
        <v>0</v>
      </c>
      <c r="Z32" s="44">
        <v>0</v>
      </c>
      <c r="AA32" s="44">
        <v>55</v>
      </c>
      <c r="AB32" s="44">
        <v>0</v>
      </c>
      <c r="AC32" s="44">
        <v>0</v>
      </c>
      <c r="AD32" s="44">
        <v>0</v>
      </c>
      <c r="AE32" s="44">
        <v>289</v>
      </c>
      <c r="AF32" s="40">
        <v>98139.509889999987</v>
      </c>
    </row>
    <row r="33" spans="1:32" ht="16.5" customHeight="1">
      <c r="A33" s="52"/>
      <c r="B33" s="45" t="s">
        <v>215</v>
      </c>
      <c r="C33" s="44">
        <v>-52516</v>
      </c>
      <c r="D33" s="44">
        <v>-49433</v>
      </c>
      <c r="E33" s="44">
        <v>-45195</v>
      </c>
      <c r="F33" s="44">
        <v>-15277</v>
      </c>
      <c r="G33" s="44">
        <v>-1512</v>
      </c>
      <c r="H33" s="44">
        <v>-14139</v>
      </c>
      <c r="I33" s="44">
        <v>-61985</v>
      </c>
      <c r="J33" s="44">
        <v>-42846</v>
      </c>
      <c r="K33" s="44">
        <v>-4015</v>
      </c>
      <c r="L33" s="44">
        <v>-47058</v>
      </c>
      <c r="M33" s="44">
        <v>-21014</v>
      </c>
      <c r="N33" s="44">
        <v>-41844</v>
      </c>
      <c r="O33" s="44">
        <v>544</v>
      </c>
      <c r="P33" s="44">
        <v>-7963.6810799999976</v>
      </c>
      <c r="Q33" s="44">
        <v>-1936.8109000000002</v>
      </c>
      <c r="R33" s="44">
        <v>-963</v>
      </c>
      <c r="S33" s="44">
        <v>-3697</v>
      </c>
      <c r="T33" s="44">
        <v>-24594</v>
      </c>
      <c r="U33" s="44">
        <v>-850</v>
      </c>
      <c r="V33" s="44">
        <v>-2210</v>
      </c>
      <c r="W33" s="44">
        <v>-2564</v>
      </c>
      <c r="X33" s="44">
        <v>-933</v>
      </c>
      <c r="Y33" s="44">
        <v>-772.92499999999995</v>
      </c>
      <c r="Z33" s="44">
        <v>-449</v>
      </c>
      <c r="AA33" s="44">
        <v>-747</v>
      </c>
      <c r="AB33" s="44">
        <v>-773</v>
      </c>
      <c r="AC33" s="44">
        <v>-792</v>
      </c>
      <c r="AD33" s="44">
        <v>-309</v>
      </c>
      <c r="AE33" s="44">
        <v>-6275</v>
      </c>
      <c r="AF33" s="40">
        <v>-452119.41697999998</v>
      </c>
    </row>
    <row r="34" spans="1:32" ht="16.5" customHeight="1">
      <c r="A34" s="42" t="s">
        <v>18</v>
      </c>
      <c r="B34" s="43" t="s">
        <v>216</v>
      </c>
      <c r="C34" s="44">
        <v>-11088</v>
      </c>
      <c r="D34" s="44">
        <v>-5141</v>
      </c>
      <c r="E34" s="44">
        <v>-4121</v>
      </c>
      <c r="F34" s="44">
        <v>-12179</v>
      </c>
      <c r="G34" s="44">
        <v>-2674</v>
      </c>
      <c r="H34" s="44">
        <v>-2154</v>
      </c>
      <c r="I34" s="44">
        <v>-13244</v>
      </c>
      <c r="J34" s="44">
        <v>-6018</v>
      </c>
      <c r="K34" s="44">
        <v>-392</v>
      </c>
      <c r="L34" s="44">
        <v>-24798</v>
      </c>
      <c r="M34" s="44">
        <v>-6466</v>
      </c>
      <c r="N34" s="44">
        <v>-14110</v>
      </c>
      <c r="O34" s="44">
        <v>-640</v>
      </c>
      <c r="P34" s="44">
        <v>-808.37353000000007</v>
      </c>
      <c r="Q34" s="44">
        <v>-261.70172000000002</v>
      </c>
      <c r="R34" s="44">
        <v>-296</v>
      </c>
      <c r="S34" s="44">
        <v>-343</v>
      </c>
      <c r="T34" s="44">
        <v>-3089</v>
      </c>
      <c r="U34" s="44">
        <v>0</v>
      </c>
      <c r="V34" s="44">
        <v>-31</v>
      </c>
      <c r="W34" s="44">
        <v>0</v>
      </c>
      <c r="X34" s="44">
        <v>-10</v>
      </c>
      <c r="Y34" s="44">
        <v>-178.17599999999999</v>
      </c>
      <c r="Z34" s="44">
        <v>-1</v>
      </c>
      <c r="AA34" s="44">
        <v>-1992</v>
      </c>
      <c r="AB34" s="44">
        <v>-973</v>
      </c>
      <c r="AC34" s="44">
        <v>-2</v>
      </c>
      <c r="AD34" s="44">
        <v>0</v>
      </c>
      <c r="AE34" s="44">
        <v>-508</v>
      </c>
      <c r="AF34" s="40">
        <v>-111518.25125</v>
      </c>
    </row>
    <row r="35" spans="1:32" ht="30" customHeight="1">
      <c r="A35" s="42"/>
      <c r="B35" s="43" t="s">
        <v>254</v>
      </c>
      <c r="C35" s="44">
        <v>-6475</v>
      </c>
      <c r="D35" s="44">
        <v>-3389</v>
      </c>
      <c r="E35" s="44">
        <v>-5069</v>
      </c>
      <c r="F35" s="44">
        <v>-5121</v>
      </c>
      <c r="G35" s="44">
        <v>0</v>
      </c>
      <c r="H35" s="44">
        <v>-1518</v>
      </c>
      <c r="I35" s="44">
        <v>-3237</v>
      </c>
      <c r="J35" s="44">
        <v>-2120</v>
      </c>
      <c r="K35" s="44">
        <v>-309</v>
      </c>
      <c r="L35" s="44">
        <v>-8264</v>
      </c>
      <c r="M35" s="44">
        <v>-4077</v>
      </c>
      <c r="N35" s="44">
        <v>-10334</v>
      </c>
      <c r="O35" s="44">
        <v>-139</v>
      </c>
      <c r="P35" s="44">
        <v>-579.09103000000005</v>
      </c>
      <c r="Q35" s="44">
        <v>-71.288600000000002</v>
      </c>
      <c r="R35" s="44">
        <v>-297</v>
      </c>
      <c r="S35" s="44">
        <v>-343</v>
      </c>
      <c r="T35" s="44">
        <v>-3029</v>
      </c>
      <c r="U35" s="44">
        <v>0</v>
      </c>
      <c r="V35" s="44">
        <v>-31</v>
      </c>
      <c r="W35" s="44">
        <v>0</v>
      </c>
      <c r="X35" s="44">
        <v>-10</v>
      </c>
      <c r="Y35" s="44">
        <v>-169.03299999999999</v>
      </c>
      <c r="Z35" s="44">
        <v>-1</v>
      </c>
      <c r="AA35" s="44">
        <v>-1973</v>
      </c>
      <c r="AB35" s="44">
        <v>-936</v>
      </c>
      <c r="AC35" s="44">
        <v>0</v>
      </c>
      <c r="AD35" s="44">
        <v>0</v>
      </c>
      <c r="AE35" s="44">
        <v>-199</v>
      </c>
      <c r="AF35" s="40">
        <v>-57690.412630000006</v>
      </c>
    </row>
    <row r="36" spans="1:32" ht="16.5" customHeight="1">
      <c r="A36" s="42" t="s">
        <v>19</v>
      </c>
      <c r="B36" s="43" t="s">
        <v>217</v>
      </c>
      <c r="C36" s="44">
        <v>-36</v>
      </c>
      <c r="D36" s="44">
        <v>0</v>
      </c>
      <c r="E36" s="44">
        <v>0</v>
      </c>
      <c r="F36" s="44">
        <v>0</v>
      </c>
      <c r="G36" s="44">
        <v>-340</v>
      </c>
      <c r="H36" s="44">
        <v>0</v>
      </c>
      <c r="I36" s="44">
        <v>-2</v>
      </c>
      <c r="J36" s="44">
        <v>-12</v>
      </c>
      <c r="K36" s="44">
        <v>0</v>
      </c>
      <c r="L36" s="44">
        <v>0</v>
      </c>
      <c r="M36" s="44">
        <v>0</v>
      </c>
      <c r="N36" s="44">
        <v>1334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0">
        <v>944</v>
      </c>
    </row>
    <row r="37" spans="1:32" ht="30.75" customHeight="1">
      <c r="A37" s="42" t="s">
        <v>22</v>
      </c>
      <c r="B37" s="43" t="s">
        <v>218</v>
      </c>
      <c r="C37" s="44">
        <v>3598</v>
      </c>
      <c r="D37" s="44">
        <v>8596</v>
      </c>
      <c r="E37" s="44">
        <v>25123</v>
      </c>
      <c r="F37" s="44">
        <v>3101</v>
      </c>
      <c r="G37" s="44">
        <v>556</v>
      </c>
      <c r="H37" s="44">
        <v>-3458</v>
      </c>
      <c r="I37" s="44">
        <v>5086</v>
      </c>
      <c r="J37" s="44">
        <v>-11</v>
      </c>
      <c r="K37" s="44">
        <v>17189</v>
      </c>
      <c r="L37" s="44">
        <v>12652</v>
      </c>
      <c r="M37" s="44">
        <v>806</v>
      </c>
      <c r="N37" s="44">
        <v>9334</v>
      </c>
      <c r="O37" s="44">
        <v>-431</v>
      </c>
      <c r="P37" s="44">
        <v>-969.06743999999549</v>
      </c>
      <c r="Q37" s="44">
        <v>1434.6635999999992</v>
      </c>
      <c r="R37" s="44">
        <v>196</v>
      </c>
      <c r="S37" s="44">
        <v>415</v>
      </c>
      <c r="T37" s="44">
        <v>-1136</v>
      </c>
      <c r="U37" s="44">
        <v>9</v>
      </c>
      <c r="V37" s="44">
        <v>829</v>
      </c>
      <c r="W37" s="44">
        <v>1909</v>
      </c>
      <c r="X37" s="44">
        <v>-584</v>
      </c>
      <c r="Y37" s="44">
        <v>10.300000000000352</v>
      </c>
      <c r="Z37" s="44">
        <v>-421</v>
      </c>
      <c r="AA37" s="44">
        <v>-929</v>
      </c>
      <c r="AB37" s="44">
        <v>70</v>
      </c>
      <c r="AC37" s="44">
        <v>-62</v>
      </c>
      <c r="AD37" s="44">
        <v>-308</v>
      </c>
      <c r="AE37" s="44">
        <v>-3066</v>
      </c>
      <c r="AF37" s="40">
        <v>79538.896160000004</v>
      </c>
    </row>
    <row r="38" spans="1:32" ht="18" customHeight="1">
      <c r="A38" s="3" t="s">
        <v>23</v>
      </c>
      <c r="B38" s="4" t="s">
        <v>219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40">
        <v>0</v>
      </c>
    </row>
    <row r="39" spans="1:32" ht="16.5" customHeight="1">
      <c r="A39" s="42" t="s">
        <v>4</v>
      </c>
      <c r="B39" s="43" t="s">
        <v>220</v>
      </c>
      <c r="C39" s="44">
        <v>3598</v>
      </c>
      <c r="D39" s="44">
        <v>8596</v>
      </c>
      <c r="E39" s="44">
        <v>25123</v>
      </c>
      <c r="F39" s="44">
        <v>3101</v>
      </c>
      <c r="G39" s="44">
        <v>556</v>
      </c>
      <c r="H39" s="44">
        <v>-3458</v>
      </c>
      <c r="I39" s="44">
        <v>5086</v>
      </c>
      <c r="J39" s="44">
        <v>-11</v>
      </c>
      <c r="K39" s="44">
        <v>17189</v>
      </c>
      <c r="L39" s="44">
        <v>12652</v>
      </c>
      <c r="M39" s="44">
        <v>806</v>
      </c>
      <c r="N39" s="44">
        <v>9334</v>
      </c>
      <c r="O39" s="44">
        <v>-431</v>
      </c>
      <c r="P39" s="44">
        <v>-969.06743999999549</v>
      </c>
      <c r="Q39" s="44">
        <v>1434.6635999999992</v>
      </c>
      <c r="R39" s="44">
        <v>196</v>
      </c>
      <c r="S39" s="44">
        <v>415</v>
      </c>
      <c r="T39" s="44">
        <v>-1136</v>
      </c>
      <c r="U39" s="44">
        <v>9</v>
      </c>
      <c r="V39" s="44">
        <v>829</v>
      </c>
      <c r="W39" s="44">
        <v>1909</v>
      </c>
      <c r="X39" s="44">
        <v>-584</v>
      </c>
      <c r="Y39" s="44">
        <v>10.300000000000352</v>
      </c>
      <c r="Z39" s="44">
        <v>-421</v>
      </c>
      <c r="AA39" s="44">
        <v>-929</v>
      </c>
      <c r="AB39" s="44">
        <v>70</v>
      </c>
      <c r="AC39" s="44">
        <v>-62</v>
      </c>
      <c r="AD39" s="44">
        <v>-308</v>
      </c>
      <c r="AE39" s="44">
        <v>-3066</v>
      </c>
      <c r="AF39" s="40">
        <v>79538.896160000004</v>
      </c>
    </row>
    <row r="40" spans="1:32" ht="16.5" customHeight="1">
      <c r="A40" s="42" t="s">
        <v>5</v>
      </c>
      <c r="B40" s="43" t="s">
        <v>221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44">
        <v>0</v>
      </c>
      <c r="AF40" s="40">
        <v>0</v>
      </c>
    </row>
    <row r="41" spans="1:32" ht="16.5" customHeight="1">
      <c r="A41" s="52" t="s">
        <v>6</v>
      </c>
      <c r="B41" s="43" t="s">
        <v>222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0"/>
    </row>
    <row r="42" spans="1:32" ht="16.5" customHeight="1">
      <c r="A42" s="47" t="s">
        <v>17</v>
      </c>
      <c r="B42" s="43" t="s">
        <v>223</v>
      </c>
      <c r="C42" s="44">
        <v>0</v>
      </c>
      <c r="D42" s="44">
        <v>821</v>
      </c>
      <c r="E42" s="44">
        <v>3714</v>
      </c>
      <c r="F42" s="44">
        <v>0</v>
      </c>
      <c r="G42" s="44">
        <v>0</v>
      </c>
      <c r="H42" s="44">
        <v>0</v>
      </c>
      <c r="I42" s="44">
        <v>37</v>
      </c>
      <c r="J42" s="44">
        <v>1</v>
      </c>
      <c r="K42" s="44">
        <v>0</v>
      </c>
      <c r="L42" s="44">
        <v>0</v>
      </c>
      <c r="M42" s="44">
        <v>575</v>
      </c>
      <c r="N42" s="44">
        <v>0</v>
      </c>
      <c r="O42" s="44">
        <v>0</v>
      </c>
      <c r="P42" s="44">
        <v>0</v>
      </c>
      <c r="Q42" s="44">
        <v>0</v>
      </c>
      <c r="R42" s="44">
        <v>43</v>
      </c>
      <c r="S42" s="44">
        <v>0</v>
      </c>
      <c r="T42" s="44">
        <v>0</v>
      </c>
      <c r="U42" s="44">
        <v>172</v>
      </c>
      <c r="V42" s="44">
        <v>244</v>
      </c>
      <c r="W42" s="44">
        <v>0</v>
      </c>
      <c r="X42" s="44">
        <v>132</v>
      </c>
      <c r="Y42" s="44">
        <v>0</v>
      </c>
      <c r="Z42" s="44">
        <v>1</v>
      </c>
      <c r="AA42" s="44">
        <v>0</v>
      </c>
      <c r="AB42" s="44">
        <v>0</v>
      </c>
      <c r="AC42" s="44">
        <v>5</v>
      </c>
      <c r="AD42" s="44">
        <v>0</v>
      </c>
      <c r="AE42" s="44">
        <v>0</v>
      </c>
      <c r="AF42" s="40">
        <v>5745</v>
      </c>
    </row>
    <row r="43" spans="1:32" ht="16.5" customHeight="1">
      <c r="A43" s="50"/>
      <c r="B43" s="43" t="s">
        <v>224</v>
      </c>
      <c r="C43" s="44">
        <v>0</v>
      </c>
      <c r="D43" s="44">
        <v>0</v>
      </c>
      <c r="E43" s="44">
        <v>3689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575</v>
      </c>
      <c r="N43" s="44">
        <v>0</v>
      </c>
      <c r="O43" s="44">
        <v>0</v>
      </c>
      <c r="P43" s="44">
        <v>0</v>
      </c>
      <c r="Q43" s="44">
        <v>0</v>
      </c>
      <c r="R43" s="44">
        <v>43</v>
      </c>
      <c r="S43" s="44">
        <v>0</v>
      </c>
      <c r="T43" s="44">
        <v>0</v>
      </c>
      <c r="U43" s="44">
        <v>0</v>
      </c>
      <c r="V43" s="44">
        <v>244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  <c r="AF43" s="40">
        <v>4551</v>
      </c>
    </row>
    <row r="44" spans="1:32" ht="16.5" customHeight="1">
      <c r="A44" s="50" t="s">
        <v>149</v>
      </c>
      <c r="B44" s="43" t="s">
        <v>225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0"/>
    </row>
    <row r="45" spans="1:32" ht="16.5" customHeight="1">
      <c r="A45" s="50"/>
      <c r="B45" s="43" t="s">
        <v>224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44">
        <v>0</v>
      </c>
      <c r="AF45" s="40">
        <v>0</v>
      </c>
    </row>
    <row r="46" spans="1:32" ht="16.5" customHeight="1">
      <c r="A46" s="53" t="s">
        <v>226</v>
      </c>
      <c r="B46" s="43" t="s">
        <v>227</v>
      </c>
      <c r="C46" s="44">
        <v>322</v>
      </c>
      <c r="D46" s="44">
        <v>756</v>
      </c>
      <c r="E46" s="44">
        <v>50</v>
      </c>
      <c r="F46" s="44">
        <v>22</v>
      </c>
      <c r="G46" s="44">
        <v>0</v>
      </c>
      <c r="H46" s="44">
        <v>0</v>
      </c>
      <c r="I46" s="44">
        <v>60</v>
      </c>
      <c r="J46" s="44">
        <v>204</v>
      </c>
      <c r="K46" s="44">
        <v>0</v>
      </c>
      <c r="L46" s="44">
        <v>85</v>
      </c>
      <c r="M46" s="44">
        <v>94</v>
      </c>
      <c r="N46" s="44">
        <v>4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24</v>
      </c>
      <c r="U46" s="44">
        <v>2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39</v>
      </c>
      <c r="AB46" s="44">
        <v>0</v>
      </c>
      <c r="AC46" s="44">
        <v>0</v>
      </c>
      <c r="AD46" s="44">
        <v>0</v>
      </c>
      <c r="AE46" s="44">
        <v>0</v>
      </c>
      <c r="AF46" s="40">
        <v>1662</v>
      </c>
    </row>
    <row r="47" spans="1:32" ht="16.5" customHeight="1">
      <c r="A47" s="53" t="s">
        <v>228</v>
      </c>
      <c r="B47" s="43" t="s">
        <v>229</v>
      </c>
      <c r="C47" s="44">
        <v>2520</v>
      </c>
      <c r="D47" s="44">
        <v>2624</v>
      </c>
      <c r="E47" s="44">
        <v>3053</v>
      </c>
      <c r="F47" s="44">
        <v>263</v>
      </c>
      <c r="G47" s="44">
        <v>39</v>
      </c>
      <c r="H47" s="44">
        <v>1315</v>
      </c>
      <c r="I47" s="44">
        <v>8443</v>
      </c>
      <c r="J47" s="44">
        <v>322</v>
      </c>
      <c r="K47" s="44">
        <v>2033</v>
      </c>
      <c r="L47" s="44">
        <v>830</v>
      </c>
      <c r="M47" s="44">
        <v>557</v>
      </c>
      <c r="N47" s="44">
        <v>3481</v>
      </c>
      <c r="O47" s="44">
        <v>25</v>
      </c>
      <c r="P47" s="44">
        <v>401.25289000000004</v>
      </c>
      <c r="Q47" s="44">
        <v>159.42886000000001</v>
      </c>
      <c r="R47" s="44">
        <v>133</v>
      </c>
      <c r="S47" s="44">
        <v>200</v>
      </c>
      <c r="T47" s="44">
        <v>390</v>
      </c>
      <c r="U47" s="44">
        <v>32</v>
      </c>
      <c r="V47" s="44">
        <v>160</v>
      </c>
      <c r="W47" s="44">
        <v>28</v>
      </c>
      <c r="X47" s="44">
        <v>34</v>
      </c>
      <c r="Y47" s="44">
        <v>0</v>
      </c>
      <c r="Z47" s="44">
        <v>31</v>
      </c>
      <c r="AA47" s="44">
        <v>32</v>
      </c>
      <c r="AB47" s="44">
        <v>492</v>
      </c>
      <c r="AC47" s="44">
        <v>228</v>
      </c>
      <c r="AD47" s="44">
        <v>10</v>
      </c>
      <c r="AE47" s="44">
        <v>186</v>
      </c>
      <c r="AF47" s="40">
        <v>28021.68175</v>
      </c>
    </row>
    <row r="48" spans="1:32" ht="16.5" customHeight="1">
      <c r="A48" s="54"/>
      <c r="B48" s="47" t="s">
        <v>230</v>
      </c>
      <c r="C48" s="44">
        <v>2842</v>
      </c>
      <c r="D48" s="44">
        <v>3380</v>
      </c>
      <c r="E48" s="44">
        <v>3103</v>
      </c>
      <c r="F48" s="44">
        <v>285</v>
      </c>
      <c r="G48" s="44">
        <v>39</v>
      </c>
      <c r="H48" s="44">
        <v>1315</v>
      </c>
      <c r="I48" s="44">
        <v>8503</v>
      </c>
      <c r="J48" s="44">
        <v>526</v>
      </c>
      <c r="K48" s="44">
        <v>2033</v>
      </c>
      <c r="L48" s="44">
        <v>915</v>
      </c>
      <c r="M48" s="44">
        <v>651</v>
      </c>
      <c r="N48" s="44">
        <v>3485</v>
      </c>
      <c r="O48" s="44">
        <v>25</v>
      </c>
      <c r="P48" s="44">
        <v>401.25289000000004</v>
      </c>
      <c r="Q48" s="44">
        <v>159.42886000000001</v>
      </c>
      <c r="R48" s="44">
        <v>133</v>
      </c>
      <c r="S48" s="44">
        <v>200</v>
      </c>
      <c r="T48" s="44">
        <v>414</v>
      </c>
      <c r="U48" s="44">
        <v>34</v>
      </c>
      <c r="V48" s="44">
        <v>160</v>
      </c>
      <c r="W48" s="44">
        <v>28</v>
      </c>
      <c r="X48" s="44">
        <v>34</v>
      </c>
      <c r="Y48" s="44">
        <v>0</v>
      </c>
      <c r="Z48" s="44">
        <v>31</v>
      </c>
      <c r="AA48" s="44">
        <v>71</v>
      </c>
      <c r="AB48" s="44">
        <v>492</v>
      </c>
      <c r="AC48" s="44">
        <v>228</v>
      </c>
      <c r="AD48" s="44">
        <v>10</v>
      </c>
      <c r="AE48" s="44">
        <v>186</v>
      </c>
      <c r="AF48" s="40">
        <v>29683.68175</v>
      </c>
    </row>
    <row r="49" spans="1:32" ht="16.5" customHeight="1">
      <c r="A49" s="50" t="s">
        <v>190</v>
      </c>
      <c r="B49" s="43" t="s">
        <v>231</v>
      </c>
      <c r="C49" s="44">
        <v>14090</v>
      </c>
      <c r="D49" s="44">
        <v>348</v>
      </c>
      <c r="E49" s="44">
        <v>2438</v>
      </c>
      <c r="F49" s="44">
        <v>11717</v>
      </c>
      <c r="G49" s="44">
        <v>1928</v>
      </c>
      <c r="H49" s="44">
        <v>2310</v>
      </c>
      <c r="I49" s="44">
        <v>80</v>
      </c>
      <c r="J49" s="44">
        <v>749</v>
      </c>
      <c r="K49" s="44">
        <v>27</v>
      </c>
      <c r="L49" s="44">
        <v>372</v>
      </c>
      <c r="M49" s="44">
        <v>3396</v>
      </c>
      <c r="N49" s="44">
        <v>1095</v>
      </c>
      <c r="O49" s="44">
        <v>122</v>
      </c>
      <c r="P49" s="44">
        <v>0</v>
      </c>
      <c r="Q49" s="44">
        <v>1.0000000000000001E-5</v>
      </c>
      <c r="R49" s="44">
        <v>0</v>
      </c>
      <c r="S49" s="44">
        <v>0</v>
      </c>
      <c r="T49" s="44">
        <v>5826</v>
      </c>
      <c r="U49" s="44">
        <v>697</v>
      </c>
      <c r="V49" s="44">
        <v>1016</v>
      </c>
      <c r="W49" s="44">
        <v>0</v>
      </c>
      <c r="X49" s="44">
        <v>2510</v>
      </c>
      <c r="Y49" s="44">
        <v>23.998000000000001</v>
      </c>
      <c r="Z49" s="44">
        <v>49</v>
      </c>
      <c r="AA49" s="44">
        <v>32</v>
      </c>
      <c r="AB49" s="44">
        <v>0</v>
      </c>
      <c r="AC49" s="44">
        <v>21</v>
      </c>
      <c r="AD49" s="44">
        <v>9</v>
      </c>
      <c r="AE49" s="44">
        <v>10</v>
      </c>
      <c r="AF49" s="40">
        <v>48865.998010000003</v>
      </c>
    </row>
    <row r="50" spans="1:32" ht="16.5" customHeight="1">
      <c r="A50" s="50" t="s">
        <v>193</v>
      </c>
      <c r="B50" s="43" t="s">
        <v>232</v>
      </c>
      <c r="C50" s="44">
        <v>0</v>
      </c>
      <c r="D50" s="44">
        <v>96</v>
      </c>
      <c r="E50" s="44">
        <v>2519</v>
      </c>
      <c r="F50" s="44">
        <v>125</v>
      </c>
      <c r="G50" s="44">
        <v>836</v>
      </c>
      <c r="H50" s="44">
        <v>9</v>
      </c>
      <c r="I50" s="44">
        <v>0</v>
      </c>
      <c r="J50" s="44">
        <v>2014</v>
      </c>
      <c r="K50" s="44">
        <v>400</v>
      </c>
      <c r="L50" s="44">
        <v>0</v>
      </c>
      <c r="M50" s="44">
        <v>215</v>
      </c>
      <c r="N50" s="44">
        <v>168</v>
      </c>
      <c r="O50" s="44">
        <v>0</v>
      </c>
      <c r="P50" s="44">
        <v>26.297990000000002</v>
      </c>
      <c r="Q50" s="44">
        <v>194.11147999999997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3715</v>
      </c>
      <c r="Y50" s="44">
        <v>0</v>
      </c>
      <c r="Z50" s="44">
        <v>0</v>
      </c>
      <c r="AA50" s="44">
        <v>0</v>
      </c>
      <c r="AB50" s="44">
        <v>0</v>
      </c>
      <c r="AC50" s="44">
        <v>0</v>
      </c>
      <c r="AD50" s="44">
        <v>841</v>
      </c>
      <c r="AE50" s="44">
        <v>0</v>
      </c>
      <c r="AF50" s="40">
        <v>11158.409469999999</v>
      </c>
    </row>
    <row r="51" spans="1:32" ht="16.5" customHeight="1">
      <c r="A51" s="55"/>
      <c r="B51" s="45" t="s">
        <v>233</v>
      </c>
      <c r="C51" s="44">
        <v>16932</v>
      </c>
      <c r="D51" s="44">
        <v>4645</v>
      </c>
      <c r="E51" s="44">
        <v>11774</v>
      </c>
      <c r="F51" s="44">
        <v>12127</v>
      </c>
      <c r="G51" s="44">
        <v>2803</v>
      </c>
      <c r="H51" s="44">
        <v>3634</v>
      </c>
      <c r="I51" s="44">
        <v>8620</v>
      </c>
      <c r="J51" s="44">
        <v>3290</v>
      </c>
      <c r="K51" s="44">
        <v>2460</v>
      </c>
      <c r="L51" s="44">
        <v>1287</v>
      </c>
      <c r="M51" s="44">
        <v>4837</v>
      </c>
      <c r="N51" s="44">
        <v>4748</v>
      </c>
      <c r="O51" s="44">
        <v>147</v>
      </c>
      <c r="P51" s="44">
        <v>427.55088000000006</v>
      </c>
      <c r="Q51" s="44">
        <v>353.54034999999999</v>
      </c>
      <c r="R51" s="44">
        <v>176</v>
      </c>
      <c r="S51" s="44">
        <v>200</v>
      </c>
      <c r="T51" s="44">
        <v>6240</v>
      </c>
      <c r="U51" s="44">
        <v>903</v>
      </c>
      <c r="V51" s="44">
        <v>1420</v>
      </c>
      <c r="W51" s="44">
        <v>28</v>
      </c>
      <c r="X51" s="44">
        <v>6391</v>
      </c>
      <c r="Y51" s="44">
        <v>23.998000000000001</v>
      </c>
      <c r="Z51" s="44">
        <v>81</v>
      </c>
      <c r="AA51" s="44">
        <v>103</v>
      </c>
      <c r="AB51" s="44">
        <v>492</v>
      </c>
      <c r="AC51" s="44">
        <v>254</v>
      </c>
      <c r="AD51" s="44">
        <v>860</v>
      </c>
      <c r="AE51" s="44">
        <v>196</v>
      </c>
      <c r="AF51" s="40">
        <v>95453.089229999998</v>
      </c>
    </row>
    <row r="52" spans="1:32" ht="30">
      <c r="A52" s="52" t="s">
        <v>7</v>
      </c>
      <c r="B52" s="43" t="s">
        <v>234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0">
        <v>0</v>
      </c>
    </row>
    <row r="53" spans="1:32" ht="16.5" customHeight="1">
      <c r="A53" s="42" t="s">
        <v>9</v>
      </c>
      <c r="B53" s="43" t="s">
        <v>235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0"/>
    </row>
    <row r="54" spans="1:32" ht="16.5" customHeight="1">
      <c r="A54" s="47" t="s">
        <v>17</v>
      </c>
      <c r="B54" s="43" t="s">
        <v>236</v>
      </c>
      <c r="C54" s="44">
        <v>0</v>
      </c>
      <c r="D54" s="44">
        <v>-46</v>
      </c>
      <c r="E54" s="44">
        <v>-169</v>
      </c>
      <c r="F54" s="44">
        <v>-842</v>
      </c>
      <c r="G54" s="44">
        <v>-42</v>
      </c>
      <c r="H54" s="44">
        <v>-754</v>
      </c>
      <c r="I54" s="44">
        <v>-22</v>
      </c>
      <c r="J54" s="44">
        <v>-181</v>
      </c>
      <c r="K54" s="44">
        <v>-13</v>
      </c>
      <c r="L54" s="44">
        <v>-340</v>
      </c>
      <c r="M54" s="44">
        <v>-44</v>
      </c>
      <c r="N54" s="44">
        <v>-188</v>
      </c>
      <c r="O54" s="44">
        <v>0</v>
      </c>
      <c r="P54" s="44">
        <v>0</v>
      </c>
      <c r="Q54" s="44">
        <v>-6.2649699999999999</v>
      </c>
      <c r="R54" s="44">
        <v>0</v>
      </c>
      <c r="S54" s="44">
        <v>0</v>
      </c>
      <c r="T54" s="44">
        <v>0</v>
      </c>
      <c r="U54" s="44">
        <v>0</v>
      </c>
      <c r="V54" s="44">
        <v>-15</v>
      </c>
      <c r="W54" s="44">
        <v>0</v>
      </c>
      <c r="X54" s="44">
        <v>-9</v>
      </c>
      <c r="Y54" s="44">
        <v>0</v>
      </c>
      <c r="Z54" s="44">
        <v>-7</v>
      </c>
      <c r="AA54" s="44">
        <v>-2</v>
      </c>
      <c r="AB54" s="44">
        <v>0</v>
      </c>
      <c r="AC54" s="44">
        <v>0</v>
      </c>
      <c r="AD54" s="44">
        <v>-3</v>
      </c>
      <c r="AE54" s="44">
        <v>0</v>
      </c>
      <c r="AF54" s="40">
        <v>-2683.2649700000002</v>
      </c>
    </row>
    <row r="55" spans="1:32" ht="16.5" customHeight="1">
      <c r="A55" s="47" t="s">
        <v>149</v>
      </c>
      <c r="B55" s="43" t="s">
        <v>237</v>
      </c>
      <c r="C55" s="44">
        <v>-7848</v>
      </c>
      <c r="D55" s="44">
        <v>-898</v>
      </c>
      <c r="E55" s="44">
        <v>-3148</v>
      </c>
      <c r="F55" s="44">
        <v>-11370</v>
      </c>
      <c r="G55" s="44">
        <v>-954</v>
      </c>
      <c r="H55" s="44">
        <v>-2249</v>
      </c>
      <c r="I55" s="44">
        <v>-60</v>
      </c>
      <c r="J55" s="44">
        <v>-932</v>
      </c>
      <c r="K55" s="44">
        <v>-382</v>
      </c>
      <c r="L55" s="44">
        <v>-173</v>
      </c>
      <c r="M55" s="44">
        <v>-5</v>
      </c>
      <c r="N55" s="44">
        <v>-1234</v>
      </c>
      <c r="O55" s="44">
        <v>0</v>
      </c>
      <c r="P55" s="44">
        <v>0</v>
      </c>
      <c r="Q55" s="44">
        <v>-0.17598</v>
      </c>
      <c r="R55" s="44">
        <v>-32</v>
      </c>
      <c r="S55" s="44">
        <v>0</v>
      </c>
      <c r="T55" s="44">
        <v>-3788</v>
      </c>
      <c r="U55" s="44">
        <v>-224</v>
      </c>
      <c r="V55" s="44">
        <v>-484</v>
      </c>
      <c r="W55" s="44">
        <v>-9</v>
      </c>
      <c r="X55" s="44">
        <v>-5663</v>
      </c>
      <c r="Y55" s="44">
        <v>0</v>
      </c>
      <c r="Z55" s="44">
        <v>-75</v>
      </c>
      <c r="AA55" s="44">
        <v>0</v>
      </c>
      <c r="AB55" s="44">
        <v>-58</v>
      </c>
      <c r="AC55" s="44">
        <v>-16</v>
      </c>
      <c r="AD55" s="44">
        <v>-20</v>
      </c>
      <c r="AE55" s="44">
        <v>-8</v>
      </c>
      <c r="AF55" s="40">
        <v>-39630.17598</v>
      </c>
    </row>
    <row r="56" spans="1:32" ht="16.5" customHeight="1">
      <c r="A56" s="47" t="s">
        <v>190</v>
      </c>
      <c r="B56" s="43" t="s">
        <v>238</v>
      </c>
      <c r="C56" s="44">
        <v>0</v>
      </c>
      <c r="D56" s="44">
        <v>-26</v>
      </c>
      <c r="E56" s="44">
        <v>-1584</v>
      </c>
      <c r="F56" s="44">
        <v>-57</v>
      </c>
      <c r="G56" s="44">
        <v>0</v>
      </c>
      <c r="H56" s="44">
        <v>-32</v>
      </c>
      <c r="I56" s="44">
        <v>-783</v>
      </c>
      <c r="J56" s="44">
        <v>-95</v>
      </c>
      <c r="K56" s="44">
        <v>-23</v>
      </c>
      <c r="L56" s="44">
        <v>0</v>
      </c>
      <c r="M56" s="44">
        <v>0</v>
      </c>
      <c r="N56" s="44">
        <v>0</v>
      </c>
      <c r="O56" s="44">
        <v>0</v>
      </c>
      <c r="P56" s="44">
        <v>-3.6600199999999998</v>
      </c>
      <c r="Q56" s="44">
        <v>-51.246769999999991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-112</v>
      </c>
      <c r="Y56" s="44">
        <v>-10.14</v>
      </c>
      <c r="Z56" s="44">
        <v>0</v>
      </c>
      <c r="AA56" s="44">
        <v>0</v>
      </c>
      <c r="AB56" s="44">
        <v>0</v>
      </c>
      <c r="AC56" s="44">
        <v>0</v>
      </c>
      <c r="AD56" s="44">
        <v>-350</v>
      </c>
      <c r="AE56" s="44">
        <v>0</v>
      </c>
      <c r="AF56" s="40">
        <v>-3127.0467899999999</v>
      </c>
    </row>
    <row r="57" spans="1:32" ht="16.5" customHeight="1">
      <c r="A57" s="47"/>
      <c r="B57" s="45" t="s">
        <v>239</v>
      </c>
      <c r="C57" s="44">
        <v>-7848</v>
      </c>
      <c r="D57" s="44">
        <v>-970</v>
      </c>
      <c r="E57" s="44">
        <v>-4901</v>
      </c>
      <c r="F57" s="44">
        <v>-12269</v>
      </c>
      <c r="G57" s="44">
        <v>-996</v>
      </c>
      <c r="H57" s="44">
        <v>-3035</v>
      </c>
      <c r="I57" s="44">
        <v>-865</v>
      </c>
      <c r="J57" s="44">
        <v>-1208</v>
      </c>
      <c r="K57" s="44">
        <v>-418</v>
      </c>
      <c r="L57" s="44">
        <v>-513</v>
      </c>
      <c r="M57" s="44">
        <v>-49</v>
      </c>
      <c r="N57" s="44">
        <v>-1422</v>
      </c>
      <c r="O57" s="44">
        <v>0</v>
      </c>
      <c r="P57" s="44">
        <v>-3.6600199999999998</v>
      </c>
      <c r="Q57" s="44">
        <v>-57.687719999999992</v>
      </c>
      <c r="R57" s="44">
        <v>-32</v>
      </c>
      <c r="S57" s="44">
        <v>0</v>
      </c>
      <c r="T57" s="44">
        <v>-3788</v>
      </c>
      <c r="U57" s="44">
        <v>-224</v>
      </c>
      <c r="V57" s="44">
        <v>-499</v>
      </c>
      <c r="W57" s="44">
        <v>-9</v>
      </c>
      <c r="X57" s="44">
        <v>-5784</v>
      </c>
      <c r="Y57" s="44">
        <v>-10.14</v>
      </c>
      <c r="Z57" s="44">
        <v>-82</v>
      </c>
      <c r="AA57" s="44">
        <v>-2</v>
      </c>
      <c r="AB57" s="44">
        <v>-58</v>
      </c>
      <c r="AC57" s="44">
        <v>-16</v>
      </c>
      <c r="AD57" s="44">
        <v>-373</v>
      </c>
      <c r="AE57" s="44">
        <v>-8</v>
      </c>
      <c r="AF57" s="40">
        <v>-45440.487740000004</v>
      </c>
    </row>
    <row r="58" spans="1:32" ht="30">
      <c r="A58" s="52" t="s">
        <v>10</v>
      </c>
      <c r="B58" s="43" t="s">
        <v>240</v>
      </c>
      <c r="C58" s="44">
        <v>0</v>
      </c>
      <c r="D58" s="44">
        <v>-2940</v>
      </c>
      <c r="E58" s="44">
        <v>-6874</v>
      </c>
      <c r="F58" s="44">
        <v>-285</v>
      </c>
      <c r="G58" s="44">
        <v>0</v>
      </c>
      <c r="H58" s="44">
        <v>0</v>
      </c>
      <c r="I58" s="44">
        <v>-6626</v>
      </c>
      <c r="J58" s="44">
        <v>0</v>
      </c>
      <c r="K58" s="44">
        <v>0</v>
      </c>
      <c r="L58" s="44">
        <v>0</v>
      </c>
      <c r="M58" s="44">
        <v>-867</v>
      </c>
      <c r="N58" s="44">
        <v>0</v>
      </c>
      <c r="O58" s="44">
        <v>0</v>
      </c>
      <c r="P58" s="44">
        <v>0</v>
      </c>
      <c r="Q58" s="44">
        <v>0</v>
      </c>
      <c r="R58" s="44">
        <v>-14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-492</v>
      </c>
      <c r="AC58" s="44">
        <v>0</v>
      </c>
      <c r="AD58" s="44">
        <v>0</v>
      </c>
      <c r="AE58" s="44">
        <v>0</v>
      </c>
      <c r="AF58" s="40">
        <v>-18098</v>
      </c>
    </row>
    <row r="59" spans="1:32" ht="16.5" customHeight="1">
      <c r="A59" s="52" t="s">
        <v>11</v>
      </c>
      <c r="B59" s="43" t="s">
        <v>241</v>
      </c>
      <c r="C59" s="44">
        <v>3007</v>
      </c>
      <c r="D59" s="44">
        <v>0</v>
      </c>
      <c r="E59" s="44">
        <v>338</v>
      </c>
      <c r="F59" s="44">
        <v>81</v>
      </c>
      <c r="G59" s="44">
        <v>13</v>
      </c>
      <c r="H59" s="44">
        <v>233</v>
      </c>
      <c r="I59" s="44">
        <v>0</v>
      </c>
      <c r="J59" s="44">
        <v>7</v>
      </c>
      <c r="K59" s="44">
        <v>124</v>
      </c>
      <c r="L59" s="44">
        <v>5</v>
      </c>
      <c r="M59" s="44">
        <v>351</v>
      </c>
      <c r="N59" s="44">
        <v>2589</v>
      </c>
      <c r="O59" s="44">
        <v>41</v>
      </c>
      <c r="P59" s="44">
        <v>129.35389000000001</v>
      </c>
      <c r="Q59" s="44">
        <v>0</v>
      </c>
      <c r="R59" s="44">
        <v>0</v>
      </c>
      <c r="S59" s="44">
        <v>177</v>
      </c>
      <c r="T59" s="44">
        <v>934</v>
      </c>
      <c r="U59" s="44">
        <v>-7</v>
      </c>
      <c r="V59" s="44">
        <v>16</v>
      </c>
      <c r="W59" s="44">
        <v>51</v>
      </c>
      <c r="X59" s="44">
        <v>49</v>
      </c>
      <c r="Y59" s="44">
        <v>25.387</v>
      </c>
      <c r="Z59" s="44">
        <v>44</v>
      </c>
      <c r="AA59" s="44">
        <v>289</v>
      </c>
      <c r="AB59" s="44">
        <v>0</v>
      </c>
      <c r="AC59" s="44">
        <v>0</v>
      </c>
      <c r="AD59" s="44">
        <v>0</v>
      </c>
      <c r="AE59" s="44">
        <v>2</v>
      </c>
      <c r="AF59" s="40">
        <v>8498.7408900000009</v>
      </c>
    </row>
    <row r="60" spans="1:32" ht="16.5" customHeight="1">
      <c r="A60" s="52" t="s">
        <v>18</v>
      </c>
      <c r="B60" s="43" t="s">
        <v>242</v>
      </c>
      <c r="C60" s="44">
        <v>-3546</v>
      </c>
      <c r="D60" s="44">
        <v>-287</v>
      </c>
      <c r="E60" s="44">
        <v>-1817</v>
      </c>
      <c r="F60" s="44">
        <v>-646</v>
      </c>
      <c r="G60" s="44">
        <v>-37</v>
      </c>
      <c r="H60" s="44">
        <v>0</v>
      </c>
      <c r="I60" s="44">
        <v>-54</v>
      </c>
      <c r="J60" s="44">
        <v>-1065</v>
      </c>
      <c r="K60" s="44">
        <v>-50</v>
      </c>
      <c r="L60" s="44">
        <v>-13094</v>
      </c>
      <c r="M60" s="44">
        <v>-310</v>
      </c>
      <c r="N60" s="44">
        <v>-2727</v>
      </c>
      <c r="O60" s="44">
        <v>-214</v>
      </c>
      <c r="P60" s="44">
        <v>-7.6176900000000005</v>
      </c>
      <c r="Q60" s="44">
        <v>0</v>
      </c>
      <c r="R60" s="44">
        <v>0</v>
      </c>
      <c r="S60" s="44">
        <v>-763</v>
      </c>
      <c r="T60" s="44">
        <v>-956</v>
      </c>
      <c r="U60" s="44">
        <v>-184</v>
      </c>
      <c r="V60" s="44">
        <v>-1</v>
      </c>
      <c r="W60" s="44">
        <v>-38</v>
      </c>
      <c r="X60" s="44">
        <v>-57</v>
      </c>
      <c r="Y60" s="44">
        <v>0</v>
      </c>
      <c r="Z60" s="44">
        <v>-1024</v>
      </c>
      <c r="AA60" s="44">
        <v>-165</v>
      </c>
      <c r="AB60" s="44">
        <v>0</v>
      </c>
      <c r="AC60" s="44">
        <v>-7</v>
      </c>
      <c r="AD60" s="44">
        <v>0</v>
      </c>
      <c r="AE60" s="44">
        <v>-3</v>
      </c>
      <c r="AF60" s="40">
        <v>-27052.617689999999</v>
      </c>
    </row>
    <row r="61" spans="1:32" ht="16.5" customHeight="1">
      <c r="A61" s="52" t="s">
        <v>19</v>
      </c>
      <c r="B61" s="43" t="s">
        <v>243</v>
      </c>
      <c r="C61" s="44">
        <v>12143</v>
      </c>
      <c r="D61" s="44">
        <v>9044</v>
      </c>
      <c r="E61" s="44">
        <v>23643</v>
      </c>
      <c r="F61" s="44">
        <v>2109</v>
      </c>
      <c r="G61" s="44">
        <v>2339</v>
      </c>
      <c r="H61" s="44">
        <v>-2626</v>
      </c>
      <c r="I61" s="44">
        <v>6161</v>
      </c>
      <c r="J61" s="44">
        <v>1013</v>
      </c>
      <c r="K61" s="44">
        <v>19305</v>
      </c>
      <c r="L61" s="44">
        <v>337</v>
      </c>
      <c r="M61" s="44">
        <v>4768</v>
      </c>
      <c r="N61" s="44">
        <v>12522</v>
      </c>
      <c r="O61" s="44">
        <v>-457</v>
      </c>
      <c r="P61" s="44">
        <v>-423.44037999999551</v>
      </c>
      <c r="Q61" s="44">
        <v>1730.5162299999993</v>
      </c>
      <c r="R61" s="44">
        <v>326</v>
      </c>
      <c r="S61" s="44">
        <v>29</v>
      </c>
      <c r="T61" s="44">
        <v>1294</v>
      </c>
      <c r="U61" s="44">
        <v>497</v>
      </c>
      <c r="V61" s="44">
        <v>1765</v>
      </c>
      <c r="W61" s="44">
        <v>1941</v>
      </c>
      <c r="X61" s="44">
        <v>15</v>
      </c>
      <c r="Y61" s="44">
        <v>49.545000000000357</v>
      </c>
      <c r="Z61" s="44">
        <v>-1402</v>
      </c>
      <c r="AA61" s="44">
        <v>-704</v>
      </c>
      <c r="AB61" s="44">
        <v>12</v>
      </c>
      <c r="AC61" s="44">
        <v>169</v>
      </c>
      <c r="AD61" s="44">
        <v>179</v>
      </c>
      <c r="AE61" s="44">
        <v>-2879</v>
      </c>
      <c r="AF61" s="40">
        <v>92899.620849999992</v>
      </c>
    </row>
    <row r="62" spans="1:32" ht="16.5" customHeight="1">
      <c r="A62" s="52" t="s">
        <v>22</v>
      </c>
      <c r="B62" s="43" t="s">
        <v>244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310</v>
      </c>
      <c r="J62" s="44">
        <v>283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71.173479999999998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7.7649999999999997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0">
        <v>671.93848000000003</v>
      </c>
    </row>
    <row r="63" spans="1:32" ht="16.5" customHeight="1">
      <c r="A63" s="52" t="s">
        <v>24</v>
      </c>
      <c r="B63" s="43" t="s">
        <v>245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-50</v>
      </c>
      <c r="J63" s="44">
        <v>-255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-8.4483799999999984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4">
        <v>0</v>
      </c>
      <c r="AC63" s="44">
        <v>0</v>
      </c>
      <c r="AD63" s="44">
        <v>0</v>
      </c>
      <c r="AE63" s="44">
        <v>0</v>
      </c>
      <c r="AF63" s="40">
        <v>-313.44837999999999</v>
      </c>
    </row>
    <row r="64" spans="1:32" ht="16.5" customHeight="1">
      <c r="A64" s="52" t="s">
        <v>25</v>
      </c>
      <c r="B64" s="43" t="s">
        <v>246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260</v>
      </c>
      <c r="J64" s="44">
        <v>28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62.725099999999998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7.7649999999999997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0">
        <v>358.49009999999998</v>
      </c>
    </row>
    <row r="65" spans="1:32" ht="16.5" customHeight="1">
      <c r="A65" s="52">
        <v>13</v>
      </c>
      <c r="B65" s="43" t="s">
        <v>247</v>
      </c>
      <c r="C65" s="44">
        <v>-962</v>
      </c>
      <c r="D65" s="44">
        <v>-805</v>
      </c>
      <c r="E65" s="44">
        <v>0</v>
      </c>
      <c r="F65" s="44">
        <v>0</v>
      </c>
      <c r="G65" s="44">
        <v>0</v>
      </c>
      <c r="H65" s="44">
        <v>0</v>
      </c>
      <c r="I65" s="44">
        <v>-678</v>
      </c>
      <c r="J65" s="44">
        <v>0</v>
      </c>
      <c r="K65" s="44">
        <v>-1961</v>
      </c>
      <c r="L65" s="44">
        <v>0</v>
      </c>
      <c r="M65" s="44">
        <v>0</v>
      </c>
      <c r="N65" s="44">
        <v>0</v>
      </c>
      <c r="O65" s="44">
        <v>-12</v>
      </c>
      <c r="P65" s="44">
        <v>0</v>
      </c>
      <c r="Q65" s="44">
        <v>-167</v>
      </c>
      <c r="R65" s="44">
        <v>0</v>
      </c>
      <c r="S65" s="44">
        <v>-8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0</v>
      </c>
      <c r="AC65" s="44">
        <v>0</v>
      </c>
      <c r="AD65" s="44">
        <v>-2</v>
      </c>
      <c r="AE65" s="44">
        <v>0</v>
      </c>
      <c r="AF65" s="40">
        <v>-4595</v>
      </c>
    </row>
    <row r="66" spans="1:32" ht="16.5" customHeight="1">
      <c r="A66" s="52">
        <v>14</v>
      </c>
      <c r="B66" s="43" t="s">
        <v>248</v>
      </c>
      <c r="C66" s="44">
        <v>0</v>
      </c>
      <c r="D66" s="44">
        <v>0</v>
      </c>
      <c r="E66" s="44">
        <v>44</v>
      </c>
      <c r="F66" s="44">
        <v>0</v>
      </c>
      <c r="G66" s="44">
        <v>0</v>
      </c>
      <c r="H66" s="44">
        <v>45</v>
      </c>
      <c r="I66" s="44">
        <v>27</v>
      </c>
      <c r="J66" s="44">
        <v>0</v>
      </c>
      <c r="K66" s="44">
        <v>0</v>
      </c>
      <c r="L66" s="44">
        <v>12</v>
      </c>
      <c r="M66" s="44">
        <v>0</v>
      </c>
      <c r="N66" s="44">
        <v>-1</v>
      </c>
      <c r="O66" s="44">
        <v>0</v>
      </c>
      <c r="P66" s="44">
        <v>2.7567100000000009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-18</v>
      </c>
      <c r="AA66" s="44">
        <v>0</v>
      </c>
      <c r="AB66" s="44">
        <v>0</v>
      </c>
      <c r="AC66" s="44">
        <v>0</v>
      </c>
      <c r="AD66" s="44">
        <v>0</v>
      </c>
      <c r="AE66" s="44">
        <v>273</v>
      </c>
      <c r="AF66" s="40">
        <v>384.75671</v>
      </c>
    </row>
    <row r="67" spans="1:32" ht="16.5" customHeight="1">
      <c r="A67" s="13">
        <v>15</v>
      </c>
      <c r="B67" s="14" t="s">
        <v>249</v>
      </c>
      <c r="C67" s="39">
        <v>11181</v>
      </c>
      <c r="D67" s="39">
        <v>8239</v>
      </c>
      <c r="E67" s="39">
        <v>23687</v>
      </c>
      <c r="F67" s="39">
        <v>2109</v>
      </c>
      <c r="G67" s="39">
        <v>2339</v>
      </c>
      <c r="H67" s="39">
        <v>-2581</v>
      </c>
      <c r="I67" s="39">
        <v>5770</v>
      </c>
      <c r="J67" s="39">
        <v>1041</v>
      </c>
      <c r="K67" s="39">
        <v>17344</v>
      </c>
      <c r="L67" s="39">
        <v>349</v>
      </c>
      <c r="M67" s="39">
        <v>4768</v>
      </c>
      <c r="N67" s="39">
        <v>12521</v>
      </c>
      <c r="O67" s="39">
        <v>-469</v>
      </c>
      <c r="P67" s="39">
        <v>-357.95856999999552</v>
      </c>
      <c r="Q67" s="39">
        <v>1563.5162299999993</v>
      </c>
      <c r="R67" s="39">
        <v>326</v>
      </c>
      <c r="S67" s="39">
        <v>21</v>
      </c>
      <c r="T67" s="39">
        <v>1294</v>
      </c>
      <c r="U67" s="39">
        <v>497</v>
      </c>
      <c r="V67" s="39">
        <v>1765</v>
      </c>
      <c r="W67" s="39">
        <v>1941</v>
      </c>
      <c r="X67" s="39">
        <v>15</v>
      </c>
      <c r="Y67" s="39">
        <v>57.310000000000358</v>
      </c>
      <c r="Z67" s="39">
        <v>-1420</v>
      </c>
      <c r="AA67" s="39">
        <v>-704</v>
      </c>
      <c r="AB67" s="39">
        <v>12</v>
      </c>
      <c r="AC67" s="39">
        <v>169</v>
      </c>
      <c r="AD67" s="39">
        <v>177</v>
      </c>
      <c r="AE67" s="39">
        <v>-2606</v>
      </c>
      <c r="AF67" s="40">
        <v>89047.867659999989</v>
      </c>
    </row>
    <row r="68" spans="1:32" ht="16.5" customHeight="1">
      <c r="A68" s="48" t="s">
        <v>72</v>
      </c>
    </row>
    <row r="69" spans="1:32" ht="17.25" customHeight="1">
      <c r="A69" s="49"/>
    </row>
  </sheetData>
  <mergeCells count="2">
    <mergeCell ref="A3:B3"/>
    <mergeCell ref="A1:AF1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23622047244094491"/>
  <pageSetup paperSize="9" scale="45" orientation="landscape" r:id="rId1"/>
  <headerFooter alignWithMargins="0"/>
  <colBreaks count="1" manualBreakCount="1">
    <brk id="18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F164"/>
  <sheetViews>
    <sheetView tabSelected="1" zoomScale="70" zoomScaleNormal="70" zoomScaleSheetLayoutView="70" workbookViewId="0">
      <selection activeCell="A2" sqref="A2"/>
    </sheetView>
  </sheetViews>
  <sheetFormatPr defaultRowHeight="15"/>
  <cols>
    <col min="1" max="1" width="5.42578125" style="56" customWidth="1"/>
    <col min="2" max="2" width="62.5703125" style="56" customWidth="1"/>
    <col min="3" max="6" width="12.7109375" style="34" customWidth="1"/>
    <col min="7" max="14" width="12.7109375" style="17" customWidth="1"/>
    <col min="15" max="15" width="14.42578125" style="17" customWidth="1"/>
    <col min="16" max="29" width="12.7109375" style="17" customWidth="1"/>
    <col min="30" max="30" width="16.42578125" style="17" customWidth="1"/>
    <col min="31" max="31" width="14.42578125" style="17" customWidth="1"/>
    <col min="32" max="32" width="12.7109375" style="30" customWidth="1"/>
    <col min="33" max="16384" width="9.140625" style="17"/>
  </cols>
  <sheetData>
    <row r="1" spans="1:32" ht="21.75" customHeight="1">
      <c r="A1" s="92" t="s">
        <v>291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ht="21.75" customHeight="1">
      <c r="AF2" s="37" t="s">
        <v>276</v>
      </c>
    </row>
    <row r="3" spans="1:32" ht="75" customHeight="1">
      <c r="A3" s="102"/>
      <c r="B3" s="103"/>
      <c r="C3" s="1" t="s">
        <v>61</v>
      </c>
      <c r="D3" s="82" t="s">
        <v>59</v>
      </c>
      <c r="E3" s="82" t="s">
        <v>56</v>
      </c>
      <c r="F3" s="82" t="s">
        <v>256</v>
      </c>
      <c r="G3" s="82" t="s">
        <v>66</v>
      </c>
      <c r="H3" s="82" t="s">
        <v>64</v>
      </c>
      <c r="I3" s="82" t="s">
        <v>57</v>
      </c>
      <c r="J3" s="82" t="s">
        <v>63</v>
      </c>
      <c r="K3" s="82" t="s">
        <v>185</v>
      </c>
      <c r="L3" s="82" t="s">
        <v>257</v>
      </c>
      <c r="M3" s="82" t="s">
        <v>255</v>
      </c>
      <c r="N3" s="82" t="s">
        <v>62</v>
      </c>
      <c r="O3" s="82" t="s">
        <v>279</v>
      </c>
      <c r="P3" s="82" t="s">
        <v>67</v>
      </c>
      <c r="Q3" s="82" t="s">
        <v>282</v>
      </c>
      <c r="R3" s="81" t="s">
        <v>265</v>
      </c>
      <c r="S3" s="81" t="s">
        <v>258</v>
      </c>
      <c r="T3" s="81" t="s">
        <v>261</v>
      </c>
      <c r="U3" s="81" t="s">
        <v>262</v>
      </c>
      <c r="V3" s="81" t="s">
        <v>259</v>
      </c>
      <c r="W3" s="81" t="s">
        <v>266</v>
      </c>
      <c r="X3" s="81" t="s">
        <v>267</v>
      </c>
      <c r="Y3" s="81" t="s">
        <v>263</v>
      </c>
      <c r="Z3" s="81" t="s">
        <v>260</v>
      </c>
      <c r="AA3" s="81" t="s">
        <v>264</v>
      </c>
      <c r="AB3" s="81" t="s">
        <v>269</v>
      </c>
      <c r="AC3" s="81" t="s">
        <v>268</v>
      </c>
      <c r="AD3" s="81" t="s">
        <v>277</v>
      </c>
      <c r="AE3" s="81" t="s">
        <v>271</v>
      </c>
      <c r="AF3" s="81" t="s">
        <v>68</v>
      </c>
    </row>
    <row r="4" spans="1:32" ht="21" customHeight="1">
      <c r="A4" s="104" t="s">
        <v>73</v>
      </c>
      <c r="B4" s="105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15"/>
    </row>
    <row r="5" spans="1:32" ht="18.75" customHeight="1">
      <c r="A5" s="57" t="s">
        <v>0</v>
      </c>
      <c r="B5" s="58" t="s">
        <v>74</v>
      </c>
      <c r="C5" s="59">
        <v>1365</v>
      </c>
      <c r="D5" s="59">
        <v>256</v>
      </c>
      <c r="E5" s="59">
        <v>344</v>
      </c>
      <c r="F5" s="59">
        <v>34</v>
      </c>
      <c r="G5" s="59">
        <v>5</v>
      </c>
      <c r="H5" s="59">
        <v>157</v>
      </c>
      <c r="I5" s="59">
        <v>1915</v>
      </c>
      <c r="J5" s="59">
        <v>438</v>
      </c>
      <c r="K5" s="59">
        <v>44</v>
      </c>
      <c r="L5" s="59">
        <v>68</v>
      </c>
      <c r="M5" s="59">
        <v>953</v>
      </c>
      <c r="N5" s="59">
        <v>1083</v>
      </c>
      <c r="O5" s="59">
        <v>4</v>
      </c>
      <c r="P5" s="59">
        <v>137.43680000000009</v>
      </c>
      <c r="Q5" s="59">
        <v>153.77067000000002</v>
      </c>
      <c r="R5" s="59">
        <v>35</v>
      </c>
      <c r="S5" s="59">
        <v>108</v>
      </c>
      <c r="T5" s="59">
        <v>111</v>
      </c>
      <c r="U5" s="59">
        <v>31</v>
      </c>
      <c r="V5" s="59">
        <v>105</v>
      </c>
      <c r="W5" s="59">
        <v>0</v>
      </c>
      <c r="X5" s="59">
        <v>38</v>
      </c>
      <c r="Y5" s="59">
        <v>3.7999999999999999E-2</v>
      </c>
      <c r="Z5" s="59">
        <v>69</v>
      </c>
      <c r="AA5" s="59">
        <v>45</v>
      </c>
      <c r="AB5" s="59">
        <v>0</v>
      </c>
      <c r="AC5" s="59">
        <v>70</v>
      </c>
      <c r="AD5" s="59">
        <v>125</v>
      </c>
      <c r="AE5" s="59">
        <v>431</v>
      </c>
      <c r="AF5" s="40">
        <v>8125.2454699999998</v>
      </c>
    </row>
    <row r="6" spans="1:32">
      <c r="A6" s="60" t="s">
        <v>1</v>
      </c>
      <c r="B6" s="61" t="s">
        <v>75</v>
      </c>
      <c r="C6" s="59">
        <v>0</v>
      </c>
      <c r="D6" s="59">
        <v>256</v>
      </c>
      <c r="E6" s="59">
        <v>344</v>
      </c>
      <c r="F6" s="59">
        <v>34</v>
      </c>
      <c r="G6" s="59">
        <v>5</v>
      </c>
      <c r="H6" s="59">
        <v>157</v>
      </c>
      <c r="I6" s="59">
        <v>1564</v>
      </c>
      <c r="J6" s="59">
        <v>438</v>
      </c>
      <c r="K6" s="59">
        <v>44</v>
      </c>
      <c r="L6" s="59">
        <v>68</v>
      </c>
      <c r="M6" s="59">
        <v>944</v>
      </c>
      <c r="N6" s="59">
        <v>843</v>
      </c>
      <c r="O6" s="59">
        <v>4</v>
      </c>
      <c r="P6" s="59">
        <v>84.614330000000081</v>
      </c>
      <c r="Q6" s="59">
        <v>13.770670000000013</v>
      </c>
      <c r="R6" s="59">
        <v>35</v>
      </c>
      <c r="S6" s="59">
        <v>108</v>
      </c>
      <c r="T6" s="59">
        <v>104</v>
      </c>
      <c r="U6" s="59">
        <v>27</v>
      </c>
      <c r="V6" s="59">
        <v>105</v>
      </c>
      <c r="W6" s="59">
        <v>0</v>
      </c>
      <c r="X6" s="59">
        <v>21</v>
      </c>
      <c r="Y6" s="59">
        <v>3.7999999999999999E-2</v>
      </c>
      <c r="Z6" s="59">
        <v>69</v>
      </c>
      <c r="AA6" s="59">
        <v>45</v>
      </c>
      <c r="AB6" s="59">
        <v>0</v>
      </c>
      <c r="AC6" s="59">
        <v>0</v>
      </c>
      <c r="AD6" s="59">
        <v>0</v>
      </c>
      <c r="AE6" s="59">
        <v>378</v>
      </c>
      <c r="AF6" s="40">
        <v>5691.4229999999998</v>
      </c>
    </row>
    <row r="7" spans="1:32">
      <c r="A7" s="60" t="s">
        <v>1</v>
      </c>
      <c r="B7" s="61" t="s">
        <v>76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0</v>
      </c>
      <c r="AA7" s="59">
        <v>0</v>
      </c>
      <c r="AB7" s="59">
        <v>0</v>
      </c>
      <c r="AC7" s="59">
        <v>0</v>
      </c>
      <c r="AD7" s="59">
        <v>0</v>
      </c>
      <c r="AE7" s="59">
        <v>0</v>
      </c>
      <c r="AF7" s="40">
        <v>0</v>
      </c>
    </row>
    <row r="8" spans="1:32">
      <c r="A8" s="60" t="s">
        <v>1</v>
      </c>
      <c r="B8" s="61" t="s">
        <v>77</v>
      </c>
      <c r="C8" s="59">
        <v>1365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351</v>
      </c>
      <c r="J8" s="59">
        <v>0</v>
      </c>
      <c r="K8" s="59">
        <v>0</v>
      </c>
      <c r="L8" s="59">
        <v>0</v>
      </c>
      <c r="M8" s="59">
        <v>9</v>
      </c>
      <c r="N8" s="59">
        <v>240</v>
      </c>
      <c r="O8" s="59">
        <v>0</v>
      </c>
      <c r="P8" s="59">
        <v>52.822470000000017</v>
      </c>
      <c r="Q8" s="59">
        <v>140</v>
      </c>
      <c r="R8" s="59">
        <v>0</v>
      </c>
      <c r="S8" s="59">
        <v>0</v>
      </c>
      <c r="T8" s="59">
        <v>7</v>
      </c>
      <c r="U8" s="59">
        <v>4</v>
      </c>
      <c r="V8" s="59">
        <v>0</v>
      </c>
      <c r="W8" s="59">
        <v>0</v>
      </c>
      <c r="X8" s="59">
        <v>17</v>
      </c>
      <c r="Y8" s="59">
        <v>0</v>
      </c>
      <c r="Z8" s="59">
        <v>0</v>
      </c>
      <c r="AA8" s="59">
        <v>0</v>
      </c>
      <c r="AB8" s="59">
        <v>0</v>
      </c>
      <c r="AC8" s="59">
        <v>70</v>
      </c>
      <c r="AD8" s="59">
        <v>125</v>
      </c>
      <c r="AE8" s="59">
        <v>53</v>
      </c>
      <c r="AF8" s="40">
        <v>2433.8224700000001</v>
      </c>
    </row>
    <row r="9" spans="1:32" ht="18.75" customHeight="1">
      <c r="A9" s="60" t="s">
        <v>78</v>
      </c>
      <c r="B9" s="62" t="s">
        <v>79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40"/>
    </row>
    <row r="10" spans="1:32">
      <c r="A10" s="60" t="s">
        <v>2</v>
      </c>
      <c r="B10" s="61" t="s">
        <v>80</v>
      </c>
      <c r="C10" s="59">
        <v>30236</v>
      </c>
      <c r="D10" s="59">
        <v>18681</v>
      </c>
      <c r="E10" s="59">
        <v>9184</v>
      </c>
      <c r="F10" s="59">
        <v>8576</v>
      </c>
      <c r="G10" s="59">
        <v>0</v>
      </c>
      <c r="H10" s="59">
        <v>4919</v>
      </c>
      <c r="I10" s="59">
        <v>5519</v>
      </c>
      <c r="J10" s="59">
        <v>6485</v>
      </c>
      <c r="K10" s="59">
        <v>0</v>
      </c>
      <c r="L10" s="59">
        <v>49538</v>
      </c>
      <c r="M10" s="59">
        <v>6411</v>
      </c>
      <c r="N10" s="59">
        <v>5206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4225</v>
      </c>
      <c r="U10" s="59">
        <v>43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2432</v>
      </c>
      <c r="AB10" s="59">
        <v>0</v>
      </c>
      <c r="AC10" s="59">
        <v>0</v>
      </c>
      <c r="AD10" s="59">
        <v>4092</v>
      </c>
      <c r="AE10" s="59">
        <v>0</v>
      </c>
      <c r="AF10" s="40">
        <v>155547</v>
      </c>
    </row>
    <row r="11" spans="1:32" ht="30">
      <c r="A11" s="60" t="s">
        <v>3</v>
      </c>
      <c r="B11" s="61" t="s">
        <v>81</v>
      </c>
      <c r="C11" s="59">
        <v>12637</v>
      </c>
      <c r="D11" s="59">
        <v>0</v>
      </c>
      <c r="E11" s="59">
        <v>23893</v>
      </c>
      <c r="F11" s="59">
        <v>0</v>
      </c>
      <c r="G11" s="59">
        <v>0</v>
      </c>
      <c r="H11" s="59">
        <v>13288</v>
      </c>
      <c r="I11" s="59">
        <v>0</v>
      </c>
      <c r="J11" s="59">
        <v>0</v>
      </c>
      <c r="K11" s="59">
        <v>0</v>
      </c>
      <c r="L11" s="59">
        <v>12275</v>
      </c>
      <c r="M11" s="59">
        <v>14162</v>
      </c>
      <c r="N11" s="59">
        <v>3773</v>
      </c>
      <c r="O11" s="59">
        <v>0</v>
      </c>
      <c r="P11" s="59">
        <v>0</v>
      </c>
      <c r="Q11" s="59">
        <v>0</v>
      </c>
      <c r="R11" s="59">
        <v>500</v>
      </c>
      <c r="S11" s="59">
        <v>0</v>
      </c>
      <c r="T11" s="59">
        <v>0</v>
      </c>
      <c r="U11" s="59">
        <v>0</v>
      </c>
      <c r="V11" s="59">
        <v>6620</v>
      </c>
      <c r="W11" s="59">
        <v>5353</v>
      </c>
      <c r="X11" s="59">
        <v>0</v>
      </c>
      <c r="Y11" s="59">
        <v>0</v>
      </c>
      <c r="Z11" s="59">
        <v>0</v>
      </c>
      <c r="AA11" s="59">
        <v>50</v>
      </c>
      <c r="AB11" s="59">
        <v>593</v>
      </c>
      <c r="AC11" s="59">
        <v>0</v>
      </c>
      <c r="AD11" s="59">
        <v>0</v>
      </c>
      <c r="AE11" s="59">
        <v>0</v>
      </c>
      <c r="AF11" s="40">
        <v>93144</v>
      </c>
    </row>
    <row r="12" spans="1:32">
      <c r="A12" s="60" t="s">
        <v>4</v>
      </c>
      <c r="B12" s="61" t="s">
        <v>82</v>
      </c>
      <c r="C12" s="59">
        <v>12637</v>
      </c>
      <c r="D12" s="59">
        <v>0</v>
      </c>
      <c r="E12" s="59">
        <v>23801</v>
      </c>
      <c r="F12" s="59">
        <v>0</v>
      </c>
      <c r="G12" s="59">
        <v>0</v>
      </c>
      <c r="H12" s="59">
        <v>13288</v>
      </c>
      <c r="I12" s="59">
        <v>0</v>
      </c>
      <c r="J12" s="59">
        <v>0</v>
      </c>
      <c r="K12" s="59">
        <v>0</v>
      </c>
      <c r="L12" s="59">
        <v>12275</v>
      </c>
      <c r="M12" s="59">
        <v>4180</v>
      </c>
      <c r="N12" s="59">
        <v>3773</v>
      </c>
      <c r="O12" s="59">
        <v>0</v>
      </c>
      <c r="P12" s="59">
        <v>0</v>
      </c>
      <c r="Q12" s="59">
        <v>0</v>
      </c>
      <c r="R12" s="59">
        <v>500</v>
      </c>
      <c r="S12" s="59">
        <v>0</v>
      </c>
      <c r="T12" s="59">
        <v>0</v>
      </c>
      <c r="U12" s="59">
        <v>0</v>
      </c>
      <c r="V12" s="59">
        <v>6620</v>
      </c>
      <c r="W12" s="59">
        <v>4802</v>
      </c>
      <c r="X12" s="59">
        <v>0</v>
      </c>
      <c r="Y12" s="59">
        <v>0</v>
      </c>
      <c r="Z12" s="59">
        <v>0</v>
      </c>
      <c r="AA12" s="59">
        <v>50</v>
      </c>
      <c r="AB12" s="59">
        <v>593</v>
      </c>
      <c r="AC12" s="59">
        <v>0</v>
      </c>
      <c r="AD12" s="59">
        <v>0</v>
      </c>
      <c r="AE12" s="59">
        <v>0</v>
      </c>
      <c r="AF12" s="40">
        <v>82519</v>
      </c>
    </row>
    <row r="13" spans="1:32" ht="30">
      <c r="A13" s="60" t="s">
        <v>5</v>
      </c>
      <c r="B13" s="61" t="s">
        <v>83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40">
        <v>0</v>
      </c>
    </row>
    <row r="14" spans="1:32">
      <c r="A14" s="60" t="s">
        <v>6</v>
      </c>
      <c r="B14" s="61" t="s">
        <v>84</v>
      </c>
      <c r="C14" s="59">
        <v>0</v>
      </c>
      <c r="D14" s="59">
        <v>0</v>
      </c>
      <c r="E14" s="59">
        <v>92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9982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551</v>
      </c>
      <c r="X14" s="59">
        <v>0</v>
      </c>
      <c r="Y14" s="59">
        <v>0</v>
      </c>
      <c r="Z14" s="59">
        <v>0</v>
      </c>
      <c r="AA14" s="59">
        <v>0</v>
      </c>
      <c r="AB14" s="59">
        <v>0</v>
      </c>
      <c r="AC14" s="59">
        <v>0</v>
      </c>
      <c r="AD14" s="59">
        <v>0</v>
      </c>
      <c r="AE14" s="59">
        <v>0</v>
      </c>
      <c r="AF14" s="40">
        <v>10625</v>
      </c>
    </row>
    <row r="15" spans="1:32" ht="30">
      <c r="A15" s="60" t="s">
        <v>7</v>
      </c>
      <c r="B15" s="61" t="s">
        <v>85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9">
        <v>0</v>
      </c>
      <c r="AB15" s="59">
        <v>0</v>
      </c>
      <c r="AC15" s="59">
        <v>0</v>
      </c>
      <c r="AD15" s="59">
        <v>0</v>
      </c>
      <c r="AE15" s="59">
        <v>0</v>
      </c>
      <c r="AF15" s="40">
        <v>0</v>
      </c>
    </row>
    <row r="16" spans="1:32">
      <c r="A16" s="60" t="s">
        <v>8</v>
      </c>
      <c r="B16" s="61" t="s">
        <v>86</v>
      </c>
      <c r="C16" s="59">
        <v>172502</v>
      </c>
      <c r="D16" s="59">
        <v>142922</v>
      </c>
      <c r="E16" s="59">
        <v>115628</v>
      </c>
      <c r="F16" s="59">
        <v>60409</v>
      </c>
      <c r="G16" s="59">
        <v>28356</v>
      </c>
      <c r="H16" s="59">
        <v>60968</v>
      </c>
      <c r="I16" s="59">
        <v>247432</v>
      </c>
      <c r="J16" s="59">
        <v>44816</v>
      </c>
      <c r="K16" s="59">
        <v>45980</v>
      </c>
      <c r="L16" s="59">
        <v>14852</v>
      </c>
      <c r="M16" s="59">
        <v>19878</v>
      </c>
      <c r="N16" s="59">
        <v>175898</v>
      </c>
      <c r="O16" s="59">
        <v>1842</v>
      </c>
      <c r="P16" s="59">
        <v>17016.403030000001</v>
      </c>
      <c r="Q16" s="59">
        <v>8280.219750000002</v>
      </c>
      <c r="R16" s="59">
        <v>4476</v>
      </c>
      <c r="S16" s="59">
        <v>8022</v>
      </c>
      <c r="T16" s="59">
        <v>11773</v>
      </c>
      <c r="U16" s="59">
        <v>6509</v>
      </c>
      <c r="V16" s="59">
        <v>5238</v>
      </c>
      <c r="W16" s="59">
        <v>1258</v>
      </c>
      <c r="X16" s="59">
        <v>8089</v>
      </c>
      <c r="Y16" s="59">
        <v>5157.2890000000007</v>
      </c>
      <c r="Z16" s="59">
        <v>4569</v>
      </c>
      <c r="AA16" s="59">
        <v>1276</v>
      </c>
      <c r="AB16" s="59">
        <v>3668</v>
      </c>
      <c r="AC16" s="59">
        <v>4167</v>
      </c>
      <c r="AD16" s="59">
        <v>10857</v>
      </c>
      <c r="AE16" s="59">
        <v>13181</v>
      </c>
      <c r="AF16" s="40">
        <v>1245019.91178</v>
      </c>
    </row>
    <row r="17" spans="1:32" ht="15" customHeight="1">
      <c r="A17" s="60" t="s">
        <v>4</v>
      </c>
      <c r="B17" s="61" t="s">
        <v>87</v>
      </c>
      <c r="C17" s="59">
        <v>98010</v>
      </c>
      <c r="D17" s="59">
        <v>22283</v>
      </c>
      <c r="E17" s="59">
        <v>13376</v>
      </c>
      <c r="F17" s="59">
        <v>8196</v>
      </c>
      <c r="G17" s="59">
        <v>0</v>
      </c>
      <c r="H17" s="59">
        <v>5997</v>
      </c>
      <c r="I17" s="59">
        <v>0</v>
      </c>
      <c r="J17" s="59">
        <v>15355</v>
      </c>
      <c r="K17" s="59">
        <v>0</v>
      </c>
      <c r="L17" s="59">
        <v>265</v>
      </c>
      <c r="M17" s="59">
        <v>0</v>
      </c>
      <c r="N17" s="59">
        <v>0</v>
      </c>
      <c r="O17" s="59">
        <v>0</v>
      </c>
      <c r="P17" s="59">
        <v>0</v>
      </c>
      <c r="Q17" s="59">
        <v>1070.38328</v>
      </c>
      <c r="R17" s="59">
        <v>0</v>
      </c>
      <c r="S17" s="59">
        <v>0</v>
      </c>
      <c r="T17" s="59">
        <v>9777</v>
      </c>
      <c r="U17" s="59">
        <v>5289</v>
      </c>
      <c r="V17" s="59">
        <v>0</v>
      </c>
      <c r="W17" s="59">
        <v>0</v>
      </c>
      <c r="X17" s="59">
        <v>2056</v>
      </c>
      <c r="Y17" s="59">
        <v>0</v>
      </c>
      <c r="Z17" s="59">
        <v>3691</v>
      </c>
      <c r="AA17" s="59">
        <v>0</v>
      </c>
      <c r="AB17" s="59">
        <v>0</v>
      </c>
      <c r="AC17" s="59">
        <v>112</v>
      </c>
      <c r="AD17" s="59">
        <v>9779</v>
      </c>
      <c r="AE17" s="59">
        <v>0</v>
      </c>
      <c r="AF17" s="40">
        <v>195256.38328000001</v>
      </c>
    </row>
    <row r="18" spans="1:32">
      <c r="A18" s="60" t="s">
        <v>5</v>
      </c>
      <c r="B18" s="61" t="s">
        <v>88</v>
      </c>
      <c r="C18" s="59">
        <v>48505</v>
      </c>
      <c r="D18" s="59">
        <v>114941</v>
      </c>
      <c r="E18" s="59">
        <v>98365</v>
      </c>
      <c r="F18" s="59">
        <v>33145</v>
      </c>
      <c r="G18" s="59">
        <v>26585</v>
      </c>
      <c r="H18" s="59">
        <v>47346</v>
      </c>
      <c r="I18" s="59">
        <v>173083</v>
      </c>
      <c r="J18" s="59">
        <v>9690</v>
      </c>
      <c r="K18" s="59">
        <v>43833</v>
      </c>
      <c r="L18" s="59">
        <v>9604</v>
      </c>
      <c r="M18" s="59">
        <v>11698</v>
      </c>
      <c r="N18" s="59">
        <v>168623</v>
      </c>
      <c r="O18" s="59">
        <v>0</v>
      </c>
      <c r="P18" s="59">
        <v>16375.310790000001</v>
      </c>
      <c r="Q18" s="59">
        <v>7209.836470000002</v>
      </c>
      <c r="R18" s="59">
        <v>983</v>
      </c>
      <c r="S18" s="59">
        <v>3147</v>
      </c>
      <c r="T18" s="59">
        <v>1995</v>
      </c>
      <c r="U18" s="59">
        <v>1220</v>
      </c>
      <c r="V18" s="59">
        <v>4988</v>
      </c>
      <c r="W18" s="59">
        <v>235</v>
      </c>
      <c r="X18" s="59">
        <v>6000</v>
      </c>
      <c r="Y18" s="59">
        <v>518.54700000000003</v>
      </c>
      <c r="Z18" s="59">
        <v>872</v>
      </c>
      <c r="AA18" s="59">
        <v>726</v>
      </c>
      <c r="AB18" s="59">
        <v>2197</v>
      </c>
      <c r="AC18" s="59">
        <v>307</v>
      </c>
      <c r="AD18" s="59">
        <v>0</v>
      </c>
      <c r="AE18" s="59">
        <v>7114</v>
      </c>
      <c r="AF18" s="40">
        <v>839305.69426000002</v>
      </c>
    </row>
    <row r="19" spans="1:32">
      <c r="A19" s="60"/>
      <c r="B19" s="61" t="s">
        <v>89</v>
      </c>
      <c r="C19" s="59">
        <v>42412</v>
      </c>
      <c r="D19" s="59">
        <v>114941</v>
      </c>
      <c r="E19" s="59">
        <v>92423</v>
      </c>
      <c r="F19" s="59">
        <v>8013</v>
      </c>
      <c r="G19" s="59">
        <v>26278</v>
      </c>
      <c r="H19" s="59">
        <v>32520</v>
      </c>
      <c r="I19" s="59">
        <v>173083</v>
      </c>
      <c r="J19" s="59">
        <v>187</v>
      </c>
      <c r="K19" s="59">
        <v>41817</v>
      </c>
      <c r="L19" s="59">
        <v>9604</v>
      </c>
      <c r="M19" s="59">
        <v>10187</v>
      </c>
      <c r="N19" s="59">
        <v>159793</v>
      </c>
      <c r="O19" s="59">
        <v>0</v>
      </c>
      <c r="P19" s="59">
        <v>16375.310790000001</v>
      </c>
      <c r="Q19" s="59">
        <v>7209.836470000002</v>
      </c>
      <c r="R19" s="59">
        <v>983</v>
      </c>
      <c r="S19" s="59">
        <v>3147</v>
      </c>
      <c r="T19" s="59">
        <v>1995</v>
      </c>
      <c r="U19" s="59">
        <v>1220</v>
      </c>
      <c r="V19" s="59">
        <v>4988</v>
      </c>
      <c r="W19" s="59">
        <v>235</v>
      </c>
      <c r="X19" s="59">
        <v>2226</v>
      </c>
      <c r="Y19" s="59">
        <v>518.54700000000003</v>
      </c>
      <c r="Z19" s="59">
        <v>0</v>
      </c>
      <c r="AA19" s="59">
        <v>726</v>
      </c>
      <c r="AB19" s="59">
        <v>2197</v>
      </c>
      <c r="AC19" s="59">
        <v>307</v>
      </c>
      <c r="AD19" s="59">
        <v>0</v>
      </c>
      <c r="AE19" s="59">
        <v>7114</v>
      </c>
      <c r="AF19" s="40">
        <v>760499.69426000002</v>
      </c>
    </row>
    <row r="20" spans="1:32">
      <c r="A20" s="60" t="s">
        <v>6</v>
      </c>
      <c r="B20" s="61" t="s">
        <v>90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40">
        <v>0</v>
      </c>
    </row>
    <row r="21" spans="1:32">
      <c r="A21" s="60" t="s">
        <v>7</v>
      </c>
      <c r="B21" s="61" t="s">
        <v>91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>
        <v>0</v>
      </c>
      <c r="AC21" s="59">
        <v>0</v>
      </c>
      <c r="AD21" s="59">
        <v>0</v>
      </c>
      <c r="AE21" s="59">
        <v>0</v>
      </c>
      <c r="AF21" s="40">
        <v>0</v>
      </c>
    </row>
    <row r="22" spans="1:32">
      <c r="A22" s="60" t="s">
        <v>9</v>
      </c>
      <c r="B22" s="61" t="s">
        <v>92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9804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39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1913</v>
      </c>
      <c r="AD22" s="59">
        <v>978</v>
      </c>
      <c r="AE22" s="59">
        <v>0</v>
      </c>
      <c r="AF22" s="40">
        <v>12734</v>
      </c>
    </row>
    <row r="23" spans="1:32">
      <c r="A23" s="60" t="s">
        <v>10</v>
      </c>
      <c r="B23" s="61" t="s">
        <v>93</v>
      </c>
      <c r="C23" s="59">
        <v>25987</v>
      </c>
      <c r="D23" s="59">
        <v>5150</v>
      </c>
      <c r="E23" s="59">
        <v>3887</v>
      </c>
      <c r="F23" s="59">
        <v>19068</v>
      </c>
      <c r="G23" s="59">
        <v>1771</v>
      </c>
      <c r="H23" s="59">
        <v>7625</v>
      </c>
      <c r="I23" s="59">
        <v>64545</v>
      </c>
      <c r="J23" s="59">
        <v>19771</v>
      </c>
      <c r="K23" s="59">
        <v>2147</v>
      </c>
      <c r="L23" s="59">
        <v>4983</v>
      </c>
      <c r="M23" s="59">
        <v>8180</v>
      </c>
      <c r="N23" s="59">
        <v>7275</v>
      </c>
      <c r="O23" s="59">
        <v>1842</v>
      </c>
      <c r="P23" s="59">
        <v>641.09223999999995</v>
      </c>
      <c r="Q23" s="59">
        <v>0</v>
      </c>
      <c r="R23" s="59">
        <v>3454</v>
      </c>
      <c r="S23" s="59">
        <v>4875</v>
      </c>
      <c r="T23" s="59">
        <v>0</v>
      </c>
      <c r="U23" s="59">
        <v>0</v>
      </c>
      <c r="V23" s="59">
        <v>250</v>
      </c>
      <c r="W23" s="59">
        <v>978</v>
      </c>
      <c r="X23" s="59">
        <v>33</v>
      </c>
      <c r="Y23" s="59">
        <v>4638.7420000000002</v>
      </c>
      <c r="Z23" s="59">
        <v>6</v>
      </c>
      <c r="AA23" s="59">
        <v>550</v>
      </c>
      <c r="AB23" s="59">
        <v>1471</v>
      </c>
      <c r="AC23" s="59">
        <v>1835</v>
      </c>
      <c r="AD23" s="59">
        <v>100</v>
      </c>
      <c r="AE23" s="59">
        <v>6067</v>
      </c>
      <c r="AF23" s="40">
        <v>197129.83424</v>
      </c>
    </row>
    <row r="24" spans="1:32">
      <c r="A24" s="60" t="s">
        <v>11</v>
      </c>
      <c r="B24" s="61" t="s">
        <v>77</v>
      </c>
      <c r="C24" s="59">
        <v>0</v>
      </c>
      <c r="D24" s="59">
        <v>548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1</v>
      </c>
      <c r="U24" s="59">
        <v>0</v>
      </c>
      <c r="V24" s="59">
        <v>0</v>
      </c>
      <c r="W24" s="59">
        <v>45</v>
      </c>
      <c r="X24" s="59">
        <v>0</v>
      </c>
      <c r="Y24" s="59">
        <v>0</v>
      </c>
      <c r="Z24" s="59">
        <v>0</v>
      </c>
      <c r="AA24" s="59">
        <v>0</v>
      </c>
      <c r="AB24" s="59">
        <v>0</v>
      </c>
      <c r="AC24" s="59">
        <v>0</v>
      </c>
      <c r="AD24" s="59">
        <v>0</v>
      </c>
      <c r="AE24" s="59">
        <v>0</v>
      </c>
      <c r="AF24" s="40">
        <v>594</v>
      </c>
    </row>
    <row r="25" spans="1:32">
      <c r="A25" s="60" t="s">
        <v>12</v>
      </c>
      <c r="B25" s="61" t="s">
        <v>94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59">
        <v>0</v>
      </c>
      <c r="AB25" s="59">
        <v>0</v>
      </c>
      <c r="AC25" s="59">
        <v>0</v>
      </c>
      <c r="AD25" s="59">
        <v>0</v>
      </c>
      <c r="AE25" s="59">
        <v>0</v>
      </c>
      <c r="AF25" s="40">
        <v>0</v>
      </c>
    </row>
    <row r="26" spans="1:32" ht="14.25">
      <c r="A26" s="60"/>
      <c r="B26" s="62" t="s">
        <v>95</v>
      </c>
      <c r="C26" s="59">
        <v>215375</v>
      </c>
      <c r="D26" s="59">
        <v>161603</v>
      </c>
      <c r="E26" s="59">
        <v>148705</v>
      </c>
      <c r="F26" s="59">
        <v>68985</v>
      </c>
      <c r="G26" s="59">
        <v>28356</v>
      </c>
      <c r="H26" s="59">
        <v>79175</v>
      </c>
      <c r="I26" s="59">
        <v>252951</v>
      </c>
      <c r="J26" s="59">
        <v>51301</v>
      </c>
      <c r="K26" s="59">
        <v>45980</v>
      </c>
      <c r="L26" s="59">
        <v>76665</v>
      </c>
      <c r="M26" s="59">
        <v>40451</v>
      </c>
      <c r="N26" s="59">
        <v>184877</v>
      </c>
      <c r="O26" s="59">
        <v>1842</v>
      </c>
      <c r="P26" s="59">
        <v>17016.403030000001</v>
      </c>
      <c r="Q26" s="59">
        <v>8280.219750000002</v>
      </c>
      <c r="R26" s="59">
        <v>4976</v>
      </c>
      <c r="S26" s="59">
        <v>8022</v>
      </c>
      <c r="T26" s="59">
        <v>15998</v>
      </c>
      <c r="U26" s="59">
        <v>6552</v>
      </c>
      <c r="V26" s="59">
        <v>11858</v>
      </c>
      <c r="W26" s="59">
        <v>6611</v>
      </c>
      <c r="X26" s="59">
        <v>8089</v>
      </c>
      <c r="Y26" s="59">
        <v>5157.2890000000007</v>
      </c>
      <c r="Z26" s="59">
        <v>4569</v>
      </c>
      <c r="AA26" s="59">
        <v>3758</v>
      </c>
      <c r="AB26" s="59">
        <v>4261</v>
      </c>
      <c r="AC26" s="59">
        <v>4167</v>
      </c>
      <c r="AD26" s="59">
        <v>14949</v>
      </c>
      <c r="AE26" s="59">
        <v>13181</v>
      </c>
      <c r="AF26" s="40">
        <v>1493710.91178</v>
      </c>
    </row>
    <row r="27" spans="1:32" ht="18.75" customHeight="1">
      <c r="A27" s="60" t="s">
        <v>96</v>
      </c>
      <c r="B27" s="62" t="s">
        <v>97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  <c r="AB27" s="59">
        <v>0</v>
      </c>
      <c r="AC27" s="59">
        <v>0</v>
      </c>
      <c r="AD27" s="59">
        <v>0</v>
      </c>
      <c r="AE27" s="59">
        <v>0</v>
      </c>
      <c r="AF27" s="40">
        <v>0</v>
      </c>
    </row>
    <row r="28" spans="1:32" ht="18.75" customHeight="1">
      <c r="A28" s="60" t="s">
        <v>98</v>
      </c>
      <c r="B28" s="62" t="s">
        <v>99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40"/>
    </row>
    <row r="29" spans="1:32">
      <c r="A29" s="60" t="s">
        <v>2</v>
      </c>
      <c r="B29" s="61" t="s">
        <v>100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40"/>
    </row>
    <row r="30" spans="1:32">
      <c r="A30" s="60" t="s">
        <v>4</v>
      </c>
      <c r="B30" s="61" t="s">
        <v>101</v>
      </c>
      <c r="C30" s="59">
        <v>40041</v>
      </c>
      <c r="D30" s="59">
        <v>31368</v>
      </c>
      <c r="E30" s="59">
        <v>37999</v>
      </c>
      <c r="F30" s="59">
        <v>33563</v>
      </c>
      <c r="G30" s="59">
        <v>737</v>
      </c>
      <c r="H30" s="59">
        <v>9190.89</v>
      </c>
      <c r="I30" s="59">
        <v>28399</v>
      </c>
      <c r="J30" s="59">
        <v>25816</v>
      </c>
      <c r="K30" s="59">
        <v>16441</v>
      </c>
      <c r="L30" s="59">
        <v>64225</v>
      </c>
      <c r="M30" s="59">
        <v>18281</v>
      </c>
      <c r="N30" s="59">
        <v>41997</v>
      </c>
      <c r="O30" s="59">
        <v>120</v>
      </c>
      <c r="P30" s="59">
        <v>2350.3909800000001</v>
      </c>
      <c r="Q30" s="59">
        <v>1563.6925800000001</v>
      </c>
      <c r="R30" s="59">
        <v>1925</v>
      </c>
      <c r="S30" s="59">
        <v>3307</v>
      </c>
      <c r="T30" s="59">
        <v>15704</v>
      </c>
      <c r="U30" s="59">
        <v>96</v>
      </c>
      <c r="V30" s="59">
        <v>2957</v>
      </c>
      <c r="W30" s="59">
        <v>1430</v>
      </c>
      <c r="X30" s="59">
        <v>97</v>
      </c>
      <c r="Y30" s="59">
        <v>893.39800000000002</v>
      </c>
      <c r="Z30" s="59">
        <v>91</v>
      </c>
      <c r="AA30" s="59">
        <v>2924</v>
      </c>
      <c r="AB30" s="59">
        <v>493</v>
      </c>
      <c r="AC30" s="59">
        <v>604</v>
      </c>
      <c r="AD30" s="59">
        <v>0</v>
      </c>
      <c r="AE30" s="59">
        <v>3810</v>
      </c>
      <c r="AF30" s="40">
        <v>386423.37156</v>
      </c>
    </row>
    <row r="31" spans="1:32">
      <c r="A31" s="60" t="s">
        <v>1</v>
      </c>
      <c r="B31" s="61" t="s">
        <v>102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9">
        <v>67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  <c r="AB31" s="59">
        <v>0</v>
      </c>
      <c r="AC31" s="59">
        <v>0</v>
      </c>
      <c r="AD31" s="59">
        <v>0</v>
      </c>
      <c r="AE31" s="59">
        <v>0</v>
      </c>
      <c r="AF31" s="40">
        <v>67</v>
      </c>
    </row>
    <row r="32" spans="1:32" ht="15.75" customHeight="1">
      <c r="A32" s="60" t="s">
        <v>1</v>
      </c>
      <c r="B32" s="61" t="s">
        <v>103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40">
        <v>0</v>
      </c>
    </row>
    <row r="33" spans="1:32">
      <c r="A33" s="60" t="s">
        <v>5</v>
      </c>
      <c r="B33" s="61" t="s">
        <v>104</v>
      </c>
      <c r="C33" s="59">
        <v>0</v>
      </c>
      <c r="D33" s="59">
        <v>0</v>
      </c>
      <c r="E33" s="59">
        <v>0</v>
      </c>
      <c r="F33" s="59">
        <v>3304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10025</v>
      </c>
      <c r="M33" s="59">
        <v>1029</v>
      </c>
      <c r="N33" s="59">
        <v>33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59">
        <v>0</v>
      </c>
      <c r="AB33" s="59">
        <v>0</v>
      </c>
      <c r="AC33" s="59">
        <v>0</v>
      </c>
      <c r="AD33" s="59">
        <v>0</v>
      </c>
      <c r="AE33" s="59">
        <v>134</v>
      </c>
      <c r="AF33" s="40">
        <v>14525</v>
      </c>
    </row>
    <row r="34" spans="1:32">
      <c r="A34" s="60" t="s">
        <v>1</v>
      </c>
      <c r="B34" s="61" t="s">
        <v>102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  <c r="AB34" s="59">
        <v>0</v>
      </c>
      <c r="AC34" s="59">
        <v>0</v>
      </c>
      <c r="AD34" s="59">
        <v>0</v>
      </c>
      <c r="AE34" s="59">
        <v>0</v>
      </c>
      <c r="AF34" s="40">
        <v>0</v>
      </c>
    </row>
    <row r="35" spans="1:32" ht="15" customHeight="1">
      <c r="A35" s="60" t="s">
        <v>1</v>
      </c>
      <c r="B35" s="61" t="s">
        <v>103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  <c r="AB35" s="59">
        <v>0</v>
      </c>
      <c r="AC35" s="59">
        <v>0</v>
      </c>
      <c r="AD35" s="59">
        <v>0</v>
      </c>
      <c r="AE35" s="59">
        <v>0</v>
      </c>
      <c r="AF35" s="40">
        <v>0</v>
      </c>
    </row>
    <row r="36" spans="1:32" ht="14.25">
      <c r="A36" s="60" t="s">
        <v>13</v>
      </c>
      <c r="B36" s="62" t="s">
        <v>105</v>
      </c>
      <c r="C36" s="59">
        <v>40041</v>
      </c>
      <c r="D36" s="59">
        <v>31368</v>
      </c>
      <c r="E36" s="59">
        <v>37999</v>
      </c>
      <c r="F36" s="59">
        <v>36867</v>
      </c>
      <c r="G36" s="59">
        <v>737</v>
      </c>
      <c r="H36" s="59">
        <v>9190.89</v>
      </c>
      <c r="I36" s="59">
        <v>28399</v>
      </c>
      <c r="J36" s="59">
        <v>25816</v>
      </c>
      <c r="K36" s="59">
        <v>16441</v>
      </c>
      <c r="L36" s="59">
        <v>74250</v>
      </c>
      <c r="M36" s="59">
        <v>19310</v>
      </c>
      <c r="N36" s="59">
        <v>42030</v>
      </c>
      <c r="O36" s="59">
        <v>120</v>
      </c>
      <c r="P36" s="59">
        <v>2350.3909800000001</v>
      </c>
      <c r="Q36" s="59">
        <v>1563.6925800000001</v>
      </c>
      <c r="R36" s="59">
        <v>1925</v>
      </c>
      <c r="S36" s="59">
        <v>3307</v>
      </c>
      <c r="T36" s="59">
        <v>15704</v>
      </c>
      <c r="U36" s="59">
        <v>96</v>
      </c>
      <c r="V36" s="59">
        <v>2957</v>
      </c>
      <c r="W36" s="59">
        <v>1430</v>
      </c>
      <c r="X36" s="59">
        <v>97</v>
      </c>
      <c r="Y36" s="59">
        <v>893.39800000000002</v>
      </c>
      <c r="Z36" s="59">
        <v>91</v>
      </c>
      <c r="AA36" s="59">
        <v>2924</v>
      </c>
      <c r="AB36" s="59">
        <v>493</v>
      </c>
      <c r="AC36" s="59">
        <v>604</v>
      </c>
      <c r="AD36" s="59">
        <v>0</v>
      </c>
      <c r="AE36" s="59">
        <v>3944</v>
      </c>
      <c r="AF36" s="40">
        <v>400948.37156</v>
      </c>
    </row>
    <row r="37" spans="1:32">
      <c r="A37" s="60" t="s">
        <v>3</v>
      </c>
      <c r="B37" s="61" t="s">
        <v>106</v>
      </c>
      <c r="C37" s="59">
        <v>3</v>
      </c>
      <c r="D37" s="59">
        <v>9025</v>
      </c>
      <c r="E37" s="59">
        <v>3207</v>
      </c>
      <c r="F37" s="59">
        <v>0</v>
      </c>
      <c r="G37" s="59">
        <v>198</v>
      </c>
      <c r="H37" s="59">
        <v>825</v>
      </c>
      <c r="I37" s="59">
        <v>0</v>
      </c>
      <c r="J37" s="59">
        <v>4504</v>
      </c>
      <c r="K37" s="59">
        <v>4610</v>
      </c>
      <c r="L37" s="59">
        <v>59</v>
      </c>
      <c r="M37" s="59">
        <v>30261</v>
      </c>
      <c r="N37" s="59">
        <v>143</v>
      </c>
      <c r="O37" s="59">
        <v>5032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48</v>
      </c>
      <c r="AB37" s="59">
        <v>0</v>
      </c>
      <c r="AC37" s="59">
        <v>0</v>
      </c>
      <c r="AD37" s="59">
        <v>0</v>
      </c>
      <c r="AE37" s="59">
        <v>124</v>
      </c>
      <c r="AF37" s="40">
        <v>58039</v>
      </c>
    </row>
    <row r="38" spans="1:32">
      <c r="A38" s="60" t="s">
        <v>1</v>
      </c>
      <c r="B38" s="61" t="s">
        <v>102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59">
        <v>0</v>
      </c>
      <c r="AE38" s="59">
        <v>0</v>
      </c>
      <c r="AF38" s="40">
        <v>0</v>
      </c>
    </row>
    <row r="39" spans="1:32" ht="15" customHeight="1">
      <c r="A39" s="60" t="s">
        <v>1</v>
      </c>
      <c r="B39" s="61" t="s">
        <v>103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  <c r="AB39" s="59">
        <v>0</v>
      </c>
      <c r="AC39" s="59">
        <v>0</v>
      </c>
      <c r="AD39" s="59">
        <v>0</v>
      </c>
      <c r="AE39" s="59">
        <v>0</v>
      </c>
      <c r="AF39" s="40">
        <v>0</v>
      </c>
    </row>
    <row r="40" spans="1:32">
      <c r="A40" s="60" t="s">
        <v>8</v>
      </c>
      <c r="B40" s="61" t="s">
        <v>107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40"/>
    </row>
    <row r="41" spans="1:32">
      <c r="A41" s="60" t="s">
        <v>4</v>
      </c>
      <c r="B41" s="61" t="s">
        <v>108</v>
      </c>
      <c r="C41" s="59">
        <v>4077</v>
      </c>
      <c r="D41" s="59">
        <v>1777</v>
      </c>
      <c r="E41" s="59">
        <v>8148</v>
      </c>
      <c r="F41" s="59">
        <v>0</v>
      </c>
      <c r="G41" s="59">
        <v>0</v>
      </c>
      <c r="H41" s="59">
        <v>980</v>
      </c>
      <c r="I41" s="59">
        <v>6482</v>
      </c>
      <c r="J41" s="59">
        <v>3774</v>
      </c>
      <c r="K41" s="59">
        <v>0</v>
      </c>
      <c r="L41" s="59">
        <v>27636</v>
      </c>
      <c r="M41" s="59">
        <v>0</v>
      </c>
      <c r="N41" s="59">
        <v>3009</v>
      </c>
      <c r="O41" s="59">
        <v>154</v>
      </c>
      <c r="P41" s="59">
        <v>0</v>
      </c>
      <c r="Q41" s="59">
        <v>0</v>
      </c>
      <c r="R41" s="59">
        <v>0</v>
      </c>
      <c r="S41" s="59">
        <v>0</v>
      </c>
      <c r="T41" s="59">
        <v>274</v>
      </c>
      <c r="U41" s="59">
        <v>0</v>
      </c>
      <c r="V41" s="59">
        <v>0</v>
      </c>
      <c r="W41" s="59">
        <v>7</v>
      </c>
      <c r="X41" s="59">
        <v>0</v>
      </c>
      <c r="Y41" s="59">
        <v>0</v>
      </c>
      <c r="Z41" s="59">
        <v>0</v>
      </c>
      <c r="AA41" s="59">
        <v>0</v>
      </c>
      <c r="AB41" s="59">
        <v>0</v>
      </c>
      <c r="AC41" s="59">
        <v>0</v>
      </c>
      <c r="AD41" s="59">
        <v>0</v>
      </c>
      <c r="AE41" s="59">
        <v>158</v>
      </c>
      <c r="AF41" s="40">
        <v>56476</v>
      </c>
    </row>
    <row r="42" spans="1:32">
      <c r="A42" s="60" t="s">
        <v>1</v>
      </c>
      <c r="B42" s="61" t="s">
        <v>102</v>
      </c>
      <c r="C42" s="59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59">
        <v>0</v>
      </c>
      <c r="AC42" s="59">
        <v>0</v>
      </c>
      <c r="AD42" s="59">
        <v>0</v>
      </c>
      <c r="AE42" s="59">
        <v>0</v>
      </c>
      <c r="AF42" s="40">
        <v>0</v>
      </c>
    </row>
    <row r="43" spans="1:32" ht="13.5" customHeight="1">
      <c r="A43" s="60" t="s">
        <v>1</v>
      </c>
      <c r="B43" s="61" t="s">
        <v>103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59">
        <v>0</v>
      </c>
      <c r="AC43" s="59">
        <v>0</v>
      </c>
      <c r="AD43" s="59">
        <v>0</v>
      </c>
      <c r="AE43" s="59">
        <v>0</v>
      </c>
      <c r="AF43" s="40">
        <v>0</v>
      </c>
    </row>
    <row r="44" spans="1:32">
      <c r="A44" s="60" t="s">
        <v>5</v>
      </c>
      <c r="B44" s="61" t="s">
        <v>109</v>
      </c>
      <c r="C44" s="59">
        <v>26027</v>
      </c>
      <c r="D44" s="59">
        <v>9805</v>
      </c>
      <c r="E44" s="59">
        <v>9245</v>
      </c>
      <c r="F44" s="59">
        <v>10553</v>
      </c>
      <c r="G44" s="59">
        <v>2982</v>
      </c>
      <c r="H44" s="59">
        <v>1747</v>
      </c>
      <c r="I44" s="59">
        <v>2421</v>
      </c>
      <c r="J44" s="59">
        <v>10338</v>
      </c>
      <c r="K44" s="59">
        <v>8719</v>
      </c>
      <c r="L44" s="59">
        <v>15207</v>
      </c>
      <c r="M44" s="59">
        <v>2848</v>
      </c>
      <c r="N44" s="59">
        <v>1743</v>
      </c>
      <c r="O44" s="59">
        <v>3176</v>
      </c>
      <c r="P44" s="59">
        <v>61.715309999999995</v>
      </c>
      <c r="Q44" s="59">
        <v>2.97</v>
      </c>
      <c r="R44" s="59">
        <v>0</v>
      </c>
      <c r="S44" s="59">
        <v>287</v>
      </c>
      <c r="T44" s="59">
        <v>1067</v>
      </c>
      <c r="U44" s="59">
        <v>45</v>
      </c>
      <c r="V44" s="59">
        <v>238</v>
      </c>
      <c r="W44" s="59">
        <v>672</v>
      </c>
      <c r="X44" s="59">
        <v>267</v>
      </c>
      <c r="Y44" s="59">
        <v>16.907</v>
      </c>
      <c r="Z44" s="59">
        <v>622</v>
      </c>
      <c r="AA44" s="59">
        <v>512</v>
      </c>
      <c r="AB44" s="59">
        <v>400</v>
      </c>
      <c r="AC44" s="59">
        <v>1106</v>
      </c>
      <c r="AD44" s="59">
        <v>0</v>
      </c>
      <c r="AE44" s="59">
        <v>2178</v>
      </c>
      <c r="AF44" s="40">
        <v>112286.59231000001</v>
      </c>
    </row>
    <row r="45" spans="1:32">
      <c r="A45" s="60" t="s">
        <v>1</v>
      </c>
      <c r="B45" s="61" t="s">
        <v>102</v>
      </c>
      <c r="C45" s="59">
        <v>0</v>
      </c>
      <c r="D45" s="59">
        <v>0</v>
      </c>
      <c r="E45" s="59">
        <v>0</v>
      </c>
      <c r="F45" s="59">
        <v>0</v>
      </c>
      <c r="G45" s="59">
        <v>0</v>
      </c>
      <c r="H45" s="59">
        <v>220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480</v>
      </c>
      <c r="X45" s="59">
        <v>0</v>
      </c>
      <c r="Y45" s="59">
        <v>0</v>
      </c>
      <c r="Z45" s="59">
        <v>0</v>
      </c>
      <c r="AA45" s="59">
        <v>0</v>
      </c>
      <c r="AB45" s="59">
        <v>0</v>
      </c>
      <c r="AC45" s="59">
        <v>0</v>
      </c>
      <c r="AD45" s="59">
        <v>0</v>
      </c>
      <c r="AE45" s="59">
        <v>0</v>
      </c>
      <c r="AF45" s="40">
        <v>700</v>
      </c>
    </row>
    <row r="46" spans="1:32" ht="13.5" customHeight="1">
      <c r="A46" s="60" t="s">
        <v>1</v>
      </c>
      <c r="B46" s="61" t="s">
        <v>103</v>
      </c>
      <c r="C46" s="59">
        <v>0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  <c r="AB46" s="59">
        <v>0</v>
      </c>
      <c r="AC46" s="59">
        <v>0</v>
      </c>
      <c r="AD46" s="59">
        <v>0</v>
      </c>
      <c r="AE46" s="59">
        <v>0</v>
      </c>
      <c r="AF46" s="40">
        <v>0</v>
      </c>
    </row>
    <row r="47" spans="1:32" ht="14.25">
      <c r="A47" s="60"/>
      <c r="B47" s="62" t="s">
        <v>110</v>
      </c>
      <c r="C47" s="59">
        <v>30104</v>
      </c>
      <c r="D47" s="59">
        <v>11582</v>
      </c>
      <c r="E47" s="59">
        <v>17393</v>
      </c>
      <c r="F47" s="59">
        <v>10553</v>
      </c>
      <c r="G47" s="59">
        <v>2982</v>
      </c>
      <c r="H47" s="59">
        <v>2727</v>
      </c>
      <c r="I47" s="59">
        <v>8903</v>
      </c>
      <c r="J47" s="59">
        <v>14112</v>
      </c>
      <c r="K47" s="59">
        <v>8719</v>
      </c>
      <c r="L47" s="59">
        <v>42843</v>
      </c>
      <c r="M47" s="59">
        <v>2848</v>
      </c>
      <c r="N47" s="59">
        <v>4752</v>
      </c>
      <c r="O47" s="59">
        <v>3330</v>
      </c>
      <c r="P47" s="59">
        <v>61.715309999999995</v>
      </c>
      <c r="Q47" s="59">
        <v>2.97</v>
      </c>
      <c r="R47" s="59">
        <v>0</v>
      </c>
      <c r="S47" s="59">
        <v>287</v>
      </c>
      <c r="T47" s="59">
        <v>1341</v>
      </c>
      <c r="U47" s="59">
        <v>45</v>
      </c>
      <c r="V47" s="59">
        <v>238</v>
      </c>
      <c r="W47" s="59">
        <v>679</v>
      </c>
      <c r="X47" s="59">
        <v>267</v>
      </c>
      <c r="Y47" s="59">
        <v>16.907</v>
      </c>
      <c r="Z47" s="59">
        <v>622</v>
      </c>
      <c r="AA47" s="59">
        <v>512</v>
      </c>
      <c r="AB47" s="59">
        <v>400</v>
      </c>
      <c r="AC47" s="59">
        <v>1106</v>
      </c>
      <c r="AD47" s="59">
        <v>0</v>
      </c>
      <c r="AE47" s="59">
        <v>2336</v>
      </c>
      <c r="AF47" s="40">
        <v>168762.59231000001</v>
      </c>
    </row>
    <row r="48" spans="1:32" ht="14.25">
      <c r="A48" s="60"/>
      <c r="B48" s="62" t="s">
        <v>111</v>
      </c>
      <c r="C48" s="59">
        <v>70148</v>
      </c>
      <c r="D48" s="59">
        <v>51975</v>
      </c>
      <c r="E48" s="59">
        <v>58599</v>
      </c>
      <c r="F48" s="59">
        <v>47420</v>
      </c>
      <c r="G48" s="59">
        <v>3917</v>
      </c>
      <c r="H48" s="59">
        <v>12742.89</v>
      </c>
      <c r="I48" s="59">
        <v>37302</v>
      </c>
      <c r="J48" s="59">
        <v>44432</v>
      </c>
      <c r="K48" s="59">
        <v>29770</v>
      </c>
      <c r="L48" s="59">
        <v>117152</v>
      </c>
      <c r="M48" s="59">
        <v>52419</v>
      </c>
      <c r="N48" s="59">
        <v>46925</v>
      </c>
      <c r="O48" s="59">
        <v>8482</v>
      </c>
      <c r="P48" s="59">
        <v>2412.1062900000002</v>
      </c>
      <c r="Q48" s="59">
        <v>1566.6625800000002</v>
      </c>
      <c r="R48" s="59">
        <v>1925</v>
      </c>
      <c r="S48" s="59">
        <v>3594</v>
      </c>
      <c r="T48" s="59">
        <v>17045</v>
      </c>
      <c r="U48" s="59">
        <v>141</v>
      </c>
      <c r="V48" s="59">
        <v>3195</v>
      </c>
      <c r="W48" s="59">
        <v>2109</v>
      </c>
      <c r="X48" s="59">
        <v>364</v>
      </c>
      <c r="Y48" s="59">
        <v>910.30500000000006</v>
      </c>
      <c r="Z48" s="59">
        <v>713</v>
      </c>
      <c r="AA48" s="59">
        <v>3484</v>
      </c>
      <c r="AB48" s="59">
        <v>893</v>
      </c>
      <c r="AC48" s="59">
        <v>1710</v>
      </c>
      <c r="AD48" s="59">
        <v>0</v>
      </c>
      <c r="AE48" s="59">
        <v>6404</v>
      </c>
      <c r="AF48" s="40">
        <v>627749.96387000009</v>
      </c>
    </row>
    <row r="49" spans="1:32" ht="18.75" customHeight="1">
      <c r="A49" s="60" t="s">
        <v>112</v>
      </c>
      <c r="B49" s="62" t="s">
        <v>113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40"/>
    </row>
    <row r="50" spans="1:32">
      <c r="A50" s="60" t="s">
        <v>2</v>
      </c>
      <c r="B50" s="61" t="s">
        <v>114</v>
      </c>
      <c r="C50" s="59">
        <v>9403</v>
      </c>
      <c r="D50" s="59">
        <v>3595</v>
      </c>
      <c r="E50" s="59">
        <v>16056</v>
      </c>
      <c r="F50" s="59">
        <v>813</v>
      </c>
      <c r="G50" s="59">
        <v>738</v>
      </c>
      <c r="H50" s="59">
        <v>806</v>
      </c>
      <c r="I50" s="59">
        <v>9709</v>
      </c>
      <c r="J50" s="59">
        <v>409</v>
      </c>
      <c r="K50" s="59">
        <v>40</v>
      </c>
      <c r="L50" s="59">
        <v>385</v>
      </c>
      <c r="M50" s="59">
        <v>6356</v>
      </c>
      <c r="N50" s="59">
        <v>13307</v>
      </c>
      <c r="O50" s="59">
        <v>123</v>
      </c>
      <c r="P50" s="59">
        <v>109.58024999999998</v>
      </c>
      <c r="Q50" s="59">
        <v>20.017010000000003</v>
      </c>
      <c r="R50" s="59">
        <v>13</v>
      </c>
      <c r="S50" s="59">
        <v>43</v>
      </c>
      <c r="T50" s="59">
        <v>2819</v>
      </c>
      <c r="U50" s="59">
        <v>22</v>
      </c>
      <c r="V50" s="59">
        <v>75</v>
      </c>
      <c r="W50" s="59">
        <v>1904</v>
      </c>
      <c r="X50" s="59">
        <v>0</v>
      </c>
      <c r="Y50" s="59">
        <v>1.762</v>
      </c>
      <c r="Z50" s="59">
        <v>0</v>
      </c>
      <c r="AA50" s="59">
        <v>511</v>
      </c>
      <c r="AB50" s="59">
        <v>0</v>
      </c>
      <c r="AC50" s="59">
        <v>1</v>
      </c>
      <c r="AD50" s="59">
        <v>28</v>
      </c>
      <c r="AE50" s="59">
        <v>227</v>
      </c>
      <c r="AF50" s="40">
        <v>67514.359260000012</v>
      </c>
    </row>
    <row r="51" spans="1:32">
      <c r="A51" s="60" t="s">
        <v>4</v>
      </c>
      <c r="B51" s="61" t="s">
        <v>115</v>
      </c>
      <c r="C51" s="59">
        <v>8699</v>
      </c>
      <c r="D51" s="59">
        <v>73</v>
      </c>
      <c r="E51" s="59">
        <v>561</v>
      </c>
      <c r="F51" s="59">
        <v>370</v>
      </c>
      <c r="G51" s="59">
        <v>88</v>
      </c>
      <c r="H51" s="59">
        <v>230</v>
      </c>
      <c r="I51" s="59">
        <v>1381</v>
      </c>
      <c r="J51" s="59">
        <v>46</v>
      </c>
      <c r="K51" s="59">
        <v>10</v>
      </c>
      <c r="L51" s="59">
        <v>11</v>
      </c>
      <c r="M51" s="59">
        <v>476</v>
      </c>
      <c r="N51" s="59">
        <v>908</v>
      </c>
      <c r="O51" s="59">
        <v>123</v>
      </c>
      <c r="P51" s="59">
        <v>19.077000000000002</v>
      </c>
      <c r="Q51" s="59">
        <v>20.017010000000003</v>
      </c>
      <c r="R51" s="59">
        <v>9</v>
      </c>
      <c r="S51" s="59">
        <v>43</v>
      </c>
      <c r="T51" s="59">
        <v>1</v>
      </c>
      <c r="U51" s="59">
        <v>22</v>
      </c>
      <c r="V51" s="59">
        <v>8</v>
      </c>
      <c r="W51" s="59">
        <v>18</v>
      </c>
      <c r="X51" s="59">
        <v>0</v>
      </c>
      <c r="Y51" s="59">
        <v>1.208</v>
      </c>
      <c r="Z51" s="59">
        <v>0</v>
      </c>
      <c r="AA51" s="59">
        <v>0</v>
      </c>
      <c r="AB51" s="59">
        <v>0</v>
      </c>
      <c r="AC51" s="59">
        <v>1</v>
      </c>
      <c r="AD51" s="59">
        <v>28</v>
      </c>
      <c r="AE51" s="59">
        <v>91</v>
      </c>
      <c r="AF51" s="40">
        <v>13237.302009999999</v>
      </c>
    </row>
    <row r="52" spans="1:32">
      <c r="A52" s="60" t="s">
        <v>5</v>
      </c>
      <c r="B52" s="61" t="s">
        <v>77</v>
      </c>
      <c r="C52" s="59">
        <v>704</v>
      </c>
      <c r="D52" s="59">
        <v>3522</v>
      </c>
      <c r="E52" s="59">
        <v>15495</v>
      </c>
      <c r="F52" s="59">
        <v>443</v>
      </c>
      <c r="G52" s="59">
        <v>650</v>
      </c>
      <c r="H52" s="59">
        <v>576</v>
      </c>
      <c r="I52" s="59">
        <v>8328</v>
      </c>
      <c r="J52" s="59">
        <v>363</v>
      </c>
      <c r="K52" s="59">
        <v>30</v>
      </c>
      <c r="L52" s="59">
        <v>374</v>
      </c>
      <c r="M52" s="59">
        <v>5880</v>
      </c>
      <c r="N52" s="59">
        <v>12399</v>
      </c>
      <c r="O52" s="59">
        <v>0</v>
      </c>
      <c r="P52" s="59">
        <v>90.50324999999998</v>
      </c>
      <c r="Q52" s="59">
        <v>0</v>
      </c>
      <c r="R52" s="59">
        <v>4</v>
      </c>
      <c r="S52" s="59">
        <v>0</v>
      </c>
      <c r="T52" s="59">
        <v>2818</v>
      </c>
      <c r="U52" s="59">
        <v>0</v>
      </c>
      <c r="V52" s="59">
        <v>67</v>
      </c>
      <c r="W52" s="59">
        <v>1886</v>
      </c>
      <c r="X52" s="59">
        <v>0</v>
      </c>
      <c r="Y52" s="59">
        <v>0.55400000000000005</v>
      </c>
      <c r="Z52" s="59">
        <v>0</v>
      </c>
      <c r="AA52" s="59">
        <v>511</v>
      </c>
      <c r="AB52" s="59">
        <v>0</v>
      </c>
      <c r="AC52" s="59">
        <v>0</v>
      </c>
      <c r="AD52" s="59">
        <v>0</v>
      </c>
      <c r="AE52" s="59">
        <v>136</v>
      </c>
      <c r="AF52" s="40">
        <v>54277.057249999998</v>
      </c>
    </row>
    <row r="53" spans="1:32">
      <c r="A53" s="60" t="s">
        <v>3</v>
      </c>
      <c r="B53" s="61" t="s">
        <v>116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40"/>
    </row>
    <row r="54" spans="1:32">
      <c r="A54" s="60" t="s">
        <v>4</v>
      </c>
      <c r="B54" s="61" t="s">
        <v>117</v>
      </c>
      <c r="C54" s="59">
        <v>311</v>
      </c>
      <c r="D54" s="59">
        <v>7719</v>
      </c>
      <c r="E54" s="59">
        <v>2791</v>
      </c>
      <c r="F54" s="59">
        <v>3450</v>
      </c>
      <c r="G54" s="59">
        <v>3104</v>
      </c>
      <c r="H54" s="59">
        <v>3092</v>
      </c>
      <c r="I54" s="59">
        <v>8516</v>
      </c>
      <c r="J54" s="59">
        <v>5674</v>
      </c>
      <c r="K54" s="59">
        <v>6054</v>
      </c>
      <c r="L54" s="59">
        <v>2987</v>
      </c>
      <c r="M54" s="59">
        <v>2470</v>
      </c>
      <c r="N54" s="59">
        <v>17864</v>
      </c>
      <c r="O54" s="59">
        <v>154</v>
      </c>
      <c r="P54" s="59">
        <v>828.36835999999994</v>
      </c>
      <c r="Q54" s="59">
        <v>243.53945999999999</v>
      </c>
      <c r="R54" s="59">
        <v>493</v>
      </c>
      <c r="S54" s="59">
        <v>393</v>
      </c>
      <c r="T54" s="59">
        <v>33712</v>
      </c>
      <c r="U54" s="59">
        <v>111</v>
      </c>
      <c r="V54" s="59">
        <v>444</v>
      </c>
      <c r="W54" s="59">
        <v>4890</v>
      </c>
      <c r="X54" s="59">
        <v>351</v>
      </c>
      <c r="Y54" s="59">
        <v>396.25</v>
      </c>
      <c r="Z54" s="59">
        <v>318</v>
      </c>
      <c r="AA54" s="59">
        <v>69</v>
      </c>
      <c r="AB54" s="59">
        <v>37</v>
      </c>
      <c r="AC54" s="59">
        <v>575</v>
      </c>
      <c r="AD54" s="59">
        <v>15</v>
      </c>
      <c r="AE54" s="59">
        <v>369</v>
      </c>
      <c r="AF54" s="40">
        <v>107431.15781999999</v>
      </c>
    </row>
    <row r="55" spans="1:32">
      <c r="A55" s="60" t="s">
        <v>5</v>
      </c>
      <c r="B55" s="61" t="s">
        <v>118</v>
      </c>
      <c r="C55" s="59">
        <v>3940</v>
      </c>
      <c r="D55" s="59">
        <v>9</v>
      </c>
      <c r="E55" s="59">
        <v>24</v>
      </c>
      <c r="F55" s="59">
        <v>104</v>
      </c>
      <c r="G55" s="59">
        <v>2</v>
      </c>
      <c r="H55" s="59">
        <v>10</v>
      </c>
      <c r="I55" s="59">
        <v>40</v>
      </c>
      <c r="J55" s="59">
        <v>2068</v>
      </c>
      <c r="K55" s="59">
        <v>22</v>
      </c>
      <c r="L55" s="59">
        <v>1107</v>
      </c>
      <c r="M55" s="59">
        <v>501</v>
      </c>
      <c r="N55" s="59">
        <v>58</v>
      </c>
      <c r="O55" s="59">
        <v>21</v>
      </c>
      <c r="P55" s="59">
        <v>4.7416899999999993</v>
      </c>
      <c r="Q55" s="59">
        <v>0</v>
      </c>
      <c r="R55" s="59">
        <v>240</v>
      </c>
      <c r="S55" s="59">
        <v>12</v>
      </c>
      <c r="T55" s="59">
        <v>146</v>
      </c>
      <c r="U55" s="59">
        <v>0</v>
      </c>
      <c r="V55" s="59">
        <v>1</v>
      </c>
      <c r="W55" s="59">
        <v>0</v>
      </c>
      <c r="X55" s="59">
        <v>0</v>
      </c>
      <c r="Y55" s="59">
        <v>3.5999999999999997E-2</v>
      </c>
      <c r="Z55" s="59">
        <v>1</v>
      </c>
      <c r="AA55" s="59">
        <v>4</v>
      </c>
      <c r="AB55" s="59">
        <v>81</v>
      </c>
      <c r="AC55" s="59">
        <v>4</v>
      </c>
      <c r="AD55" s="59">
        <v>1</v>
      </c>
      <c r="AE55" s="59">
        <v>13</v>
      </c>
      <c r="AF55" s="40">
        <v>8413.777689999999</v>
      </c>
    </row>
    <row r="56" spans="1:32">
      <c r="A56" s="60" t="s">
        <v>6</v>
      </c>
      <c r="B56" s="61" t="s">
        <v>119</v>
      </c>
      <c r="C56" s="59">
        <v>0</v>
      </c>
      <c r="D56" s="59">
        <v>0</v>
      </c>
      <c r="E56" s="59">
        <v>0</v>
      </c>
      <c r="F56" s="59">
        <v>5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27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40">
        <v>32</v>
      </c>
    </row>
    <row r="57" spans="1:32" ht="14.25">
      <c r="A57" s="60"/>
      <c r="B57" s="62" t="s">
        <v>120</v>
      </c>
      <c r="C57" s="59">
        <v>4251</v>
      </c>
      <c r="D57" s="59">
        <v>7728</v>
      </c>
      <c r="E57" s="59">
        <v>2815</v>
      </c>
      <c r="F57" s="59">
        <v>3559</v>
      </c>
      <c r="G57" s="59">
        <v>3106</v>
      </c>
      <c r="H57" s="59">
        <v>3102</v>
      </c>
      <c r="I57" s="59">
        <v>8556</v>
      </c>
      <c r="J57" s="59">
        <v>7742</v>
      </c>
      <c r="K57" s="59">
        <v>6076</v>
      </c>
      <c r="L57" s="59">
        <v>4094</v>
      </c>
      <c r="M57" s="59">
        <v>2971</v>
      </c>
      <c r="N57" s="59">
        <v>17922</v>
      </c>
      <c r="O57" s="59">
        <v>202</v>
      </c>
      <c r="P57" s="59">
        <v>833.11004999999989</v>
      </c>
      <c r="Q57" s="59">
        <v>243.53945999999999</v>
      </c>
      <c r="R57" s="59">
        <v>733</v>
      </c>
      <c r="S57" s="59">
        <v>405</v>
      </c>
      <c r="T57" s="59">
        <v>33858</v>
      </c>
      <c r="U57" s="59">
        <v>111</v>
      </c>
      <c r="V57" s="59">
        <v>445</v>
      </c>
      <c r="W57" s="59">
        <v>4890</v>
      </c>
      <c r="X57" s="59">
        <v>351</v>
      </c>
      <c r="Y57" s="59">
        <v>396.286</v>
      </c>
      <c r="Z57" s="59">
        <v>319</v>
      </c>
      <c r="AA57" s="59">
        <v>73</v>
      </c>
      <c r="AB57" s="59">
        <v>118</v>
      </c>
      <c r="AC57" s="59">
        <v>579</v>
      </c>
      <c r="AD57" s="59">
        <v>16</v>
      </c>
      <c r="AE57" s="59">
        <v>382</v>
      </c>
      <c r="AF57" s="40">
        <v>115876.93551</v>
      </c>
    </row>
    <row r="58" spans="1:32">
      <c r="A58" s="60" t="s">
        <v>8</v>
      </c>
      <c r="B58" s="61" t="s">
        <v>77</v>
      </c>
      <c r="C58" s="59">
        <v>0</v>
      </c>
      <c r="D58" s="59">
        <v>0</v>
      </c>
      <c r="E58" s="59">
        <v>0</v>
      </c>
      <c r="F58" s="59">
        <v>0</v>
      </c>
      <c r="G58" s="59">
        <v>0</v>
      </c>
      <c r="H58" s="59">
        <v>86</v>
      </c>
      <c r="I58" s="59">
        <v>0</v>
      </c>
      <c r="J58" s="59">
        <v>151</v>
      </c>
      <c r="K58" s="59">
        <v>0</v>
      </c>
      <c r="L58" s="59">
        <v>355</v>
      </c>
      <c r="M58" s="59">
        <v>379</v>
      </c>
      <c r="N58" s="59">
        <v>0</v>
      </c>
      <c r="O58" s="59">
        <v>2</v>
      </c>
      <c r="P58" s="59">
        <v>76.749660000000006</v>
      </c>
      <c r="Q58" s="59">
        <v>0</v>
      </c>
      <c r="R58" s="59">
        <v>124</v>
      </c>
      <c r="S58" s="59">
        <v>0</v>
      </c>
      <c r="T58" s="59">
        <v>155</v>
      </c>
      <c r="U58" s="59">
        <v>164</v>
      </c>
      <c r="V58" s="59">
        <v>0</v>
      </c>
      <c r="W58" s="59">
        <v>0</v>
      </c>
      <c r="X58" s="59">
        <v>14</v>
      </c>
      <c r="Y58" s="59">
        <v>0</v>
      </c>
      <c r="Z58" s="59">
        <v>0</v>
      </c>
      <c r="AA58" s="59">
        <v>0</v>
      </c>
      <c r="AB58" s="59">
        <v>0</v>
      </c>
      <c r="AC58" s="59">
        <v>0</v>
      </c>
      <c r="AD58" s="59">
        <v>0</v>
      </c>
      <c r="AE58" s="59">
        <v>0</v>
      </c>
      <c r="AF58" s="40">
        <v>1506.7496599999999</v>
      </c>
    </row>
    <row r="59" spans="1:32" ht="14.25">
      <c r="A59" s="60"/>
      <c r="B59" s="62" t="s">
        <v>121</v>
      </c>
      <c r="C59" s="59">
        <v>13654</v>
      </c>
      <c r="D59" s="59">
        <v>11323</v>
      </c>
      <c r="E59" s="59">
        <v>18871</v>
      </c>
      <c r="F59" s="59">
        <v>4372</v>
      </c>
      <c r="G59" s="59">
        <v>3844</v>
      </c>
      <c r="H59" s="59">
        <v>3994</v>
      </c>
      <c r="I59" s="59">
        <v>18265</v>
      </c>
      <c r="J59" s="59">
        <v>8302</v>
      </c>
      <c r="K59" s="59">
        <v>6116</v>
      </c>
      <c r="L59" s="59">
        <v>4834</v>
      </c>
      <c r="M59" s="59">
        <v>9706</v>
      </c>
      <c r="N59" s="59">
        <v>31229</v>
      </c>
      <c r="O59" s="59">
        <v>327</v>
      </c>
      <c r="P59" s="59">
        <v>1019.4399599999999</v>
      </c>
      <c r="Q59" s="59">
        <v>263.55646999999999</v>
      </c>
      <c r="R59" s="59">
        <v>870</v>
      </c>
      <c r="S59" s="59">
        <v>448</v>
      </c>
      <c r="T59" s="59">
        <v>36832</v>
      </c>
      <c r="U59" s="59">
        <v>297</v>
      </c>
      <c r="V59" s="59">
        <v>520</v>
      </c>
      <c r="W59" s="59">
        <v>6794</v>
      </c>
      <c r="X59" s="59">
        <v>365</v>
      </c>
      <c r="Y59" s="59">
        <v>398.048</v>
      </c>
      <c r="Z59" s="59">
        <v>319</v>
      </c>
      <c r="AA59" s="59">
        <v>584</v>
      </c>
      <c r="AB59" s="59">
        <v>118</v>
      </c>
      <c r="AC59" s="59">
        <v>580</v>
      </c>
      <c r="AD59" s="59">
        <v>44</v>
      </c>
      <c r="AE59" s="59">
        <v>609</v>
      </c>
      <c r="AF59" s="40">
        <v>184898.04443000001</v>
      </c>
    </row>
    <row r="60" spans="1:32" ht="18" customHeight="1">
      <c r="A60" s="60" t="s">
        <v>122</v>
      </c>
      <c r="B60" s="62" t="s">
        <v>123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40"/>
    </row>
    <row r="61" spans="1:32">
      <c r="A61" s="60" t="s">
        <v>2</v>
      </c>
      <c r="B61" s="61" t="s">
        <v>124</v>
      </c>
      <c r="C61" s="59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199.48794000000001</v>
      </c>
      <c r="Q61" s="59">
        <v>0</v>
      </c>
      <c r="R61" s="59">
        <v>0</v>
      </c>
      <c r="S61" s="59">
        <v>0</v>
      </c>
      <c r="T61" s="59">
        <v>16</v>
      </c>
      <c r="U61" s="59">
        <v>0</v>
      </c>
      <c r="V61" s="59">
        <v>82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40">
        <v>297.48793999999998</v>
      </c>
    </row>
    <row r="62" spans="1:32">
      <c r="A62" s="60" t="s">
        <v>3</v>
      </c>
      <c r="B62" s="61" t="s">
        <v>125</v>
      </c>
      <c r="C62" s="59">
        <v>0</v>
      </c>
      <c r="D62" s="59">
        <v>0</v>
      </c>
      <c r="E62" s="59">
        <v>19610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17799</v>
      </c>
      <c r="M62" s="59">
        <v>0</v>
      </c>
      <c r="N62" s="59">
        <v>0</v>
      </c>
      <c r="O62" s="59">
        <v>0</v>
      </c>
      <c r="P62" s="59">
        <v>0</v>
      </c>
      <c r="Q62" s="59">
        <v>651.90499999999997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  <c r="AB62" s="59">
        <v>0</v>
      </c>
      <c r="AC62" s="59">
        <v>0</v>
      </c>
      <c r="AD62" s="59">
        <v>0</v>
      </c>
      <c r="AE62" s="59">
        <v>0</v>
      </c>
      <c r="AF62" s="40">
        <v>38060.904999999999</v>
      </c>
    </row>
    <row r="63" spans="1:32">
      <c r="A63" s="60" t="s">
        <v>8</v>
      </c>
      <c r="B63" s="61" t="s">
        <v>126</v>
      </c>
      <c r="C63" s="59">
        <v>553</v>
      </c>
      <c r="D63" s="59">
        <v>227</v>
      </c>
      <c r="E63" s="59">
        <v>1037</v>
      </c>
      <c r="F63" s="59">
        <v>0</v>
      </c>
      <c r="G63" s="59">
        <v>18</v>
      </c>
      <c r="H63" s="59">
        <v>99</v>
      </c>
      <c r="I63" s="59">
        <v>1088</v>
      </c>
      <c r="J63" s="59">
        <v>0</v>
      </c>
      <c r="K63" s="59">
        <v>104</v>
      </c>
      <c r="L63" s="59">
        <v>504</v>
      </c>
      <c r="M63" s="59">
        <v>199</v>
      </c>
      <c r="N63" s="59">
        <v>110</v>
      </c>
      <c r="O63" s="59">
        <v>0</v>
      </c>
      <c r="P63" s="59">
        <v>37.710290000000001</v>
      </c>
      <c r="Q63" s="59">
        <v>74.51418000000001</v>
      </c>
      <c r="R63" s="59">
        <v>0</v>
      </c>
      <c r="S63" s="59">
        <v>0</v>
      </c>
      <c r="T63" s="59">
        <v>0</v>
      </c>
      <c r="U63" s="59">
        <v>0</v>
      </c>
      <c r="V63" s="59">
        <v>8</v>
      </c>
      <c r="W63" s="59">
        <v>0</v>
      </c>
      <c r="X63" s="59">
        <v>7</v>
      </c>
      <c r="Y63" s="59">
        <v>1.2370000000000001</v>
      </c>
      <c r="Z63" s="59">
        <v>17</v>
      </c>
      <c r="AA63" s="59">
        <v>20</v>
      </c>
      <c r="AB63" s="59">
        <v>1195</v>
      </c>
      <c r="AC63" s="59">
        <v>0</v>
      </c>
      <c r="AD63" s="59">
        <v>1</v>
      </c>
      <c r="AE63" s="59">
        <v>143</v>
      </c>
      <c r="AF63" s="40">
        <v>5443.4614700000002</v>
      </c>
    </row>
    <row r="64" spans="1:32" ht="14.25">
      <c r="A64" s="60"/>
      <c r="B64" s="62" t="s">
        <v>127</v>
      </c>
      <c r="C64" s="59">
        <v>553</v>
      </c>
      <c r="D64" s="59">
        <v>227</v>
      </c>
      <c r="E64" s="59">
        <v>20647</v>
      </c>
      <c r="F64" s="59">
        <v>0</v>
      </c>
      <c r="G64" s="59">
        <v>18</v>
      </c>
      <c r="H64" s="59">
        <v>99</v>
      </c>
      <c r="I64" s="59">
        <v>1088</v>
      </c>
      <c r="J64" s="59">
        <v>0</v>
      </c>
      <c r="K64" s="59">
        <v>104</v>
      </c>
      <c r="L64" s="59">
        <v>18303</v>
      </c>
      <c r="M64" s="59">
        <v>199</v>
      </c>
      <c r="N64" s="59">
        <v>110</v>
      </c>
      <c r="O64" s="59">
        <v>0</v>
      </c>
      <c r="P64" s="59">
        <v>237.19823000000002</v>
      </c>
      <c r="Q64" s="59">
        <v>726.41917999999998</v>
      </c>
      <c r="R64" s="59">
        <v>0</v>
      </c>
      <c r="S64" s="59">
        <v>0</v>
      </c>
      <c r="T64" s="59">
        <v>16</v>
      </c>
      <c r="U64" s="59">
        <v>0</v>
      </c>
      <c r="V64" s="59">
        <v>90</v>
      </c>
      <c r="W64" s="59">
        <v>0</v>
      </c>
      <c r="X64" s="59">
        <v>7</v>
      </c>
      <c r="Y64" s="59">
        <v>1.2370000000000001</v>
      </c>
      <c r="Z64" s="59">
        <v>17</v>
      </c>
      <c r="AA64" s="59">
        <v>20</v>
      </c>
      <c r="AB64" s="59">
        <v>1195</v>
      </c>
      <c r="AC64" s="59">
        <v>0</v>
      </c>
      <c r="AD64" s="59">
        <v>1</v>
      </c>
      <c r="AE64" s="59">
        <v>143</v>
      </c>
      <c r="AF64" s="40">
        <v>43801.85441</v>
      </c>
    </row>
    <row r="65" spans="1:32" ht="17.25" customHeight="1">
      <c r="A65" s="60"/>
      <c r="B65" s="63" t="s">
        <v>128</v>
      </c>
      <c r="C65" s="59">
        <v>301095</v>
      </c>
      <c r="D65" s="59">
        <v>225384</v>
      </c>
      <c r="E65" s="59">
        <v>247166</v>
      </c>
      <c r="F65" s="59">
        <v>120811</v>
      </c>
      <c r="G65" s="59">
        <v>36140</v>
      </c>
      <c r="H65" s="59">
        <v>96167.89</v>
      </c>
      <c r="I65" s="59">
        <v>311521</v>
      </c>
      <c r="J65" s="59">
        <v>104473</v>
      </c>
      <c r="K65" s="59">
        <v>82014</v>
      </c>
      <c r="L65" s="59">
        <v>217022</v>
      </c>
      <c r="M65" s="59">
        <v>103728</v>
      </c>
      <c r="N65" s="59">
        <v>264224</v>
      </c>
      <c r="O65" s="59">
        <v>10655</v>
      </c>
      <c r="P65" s="59">
        <v>20822.584310000002</v>
      </c>
      <c r="Q65" s="59">
        <v>10990.628650000002</v>
      </c>
      <c r="R65" s="59">
        <v>7806</v>
      </c>
      <c r="S65" s="59">
        <v>12172</v>
      </c>
      <c r="T65" s="59">
        <v>70002</v>
      </c>
      <c r="U65" s="59">
        <v>7021</v>
      </c>
      <c r="V65" s="59">
        <v>15768</v>
      </c>
      <c r="W65" s="59">
        <v>15514</v>
      </c>
      <c r="X65" s="59">
        <v>8863</v>
      </c>
      <c r="Y65" s="59">
        <v>6466.9170000000004</v>
      </c>
      <c r="Z65" s="59">
        <v>5687</v>
      </c>
      <c r="AA65" s="59">
        <v>7891</v>
      </c>
      <c r="AB65" s="59">
        <v>6467</v>
      </c>
      <c r="AC65" s="59">
        <v>6527</v>
      </c>
      <c r="AD65" s="59">
        <v>15119</v>
      </c>
      <c r="AE65" s="59">
        <v>20768</v>
      </c>
      <c r="AF65" s="40">
        <v>2358286.0199599997</v>
      </c>
    </row>
    <row r="66" spans="1:32" ht="20.25" customHeight="1">
      <c r="A66" s="60" t="s">
        <v>129</v>
      </c>
      <c r="B66" s="62" t="s">
        <v>130</v>
      </c>
      <c r="C66" s="59">
        <v>15787</v>
      </c>
      <c r="D66" s="59">
        <v>0</v>
      </c>
      <c r="E66" s="59">
        <v>0</v>
      </c>
      <c r="F66" s="59">
        <v>1173</v>
      </c>
      <c r="G66" s="59">
        <v>0</v>
      </c>
      <c r="H66" s="59">
        <v>0</v>
      </c>
      <c r="I66" s="59">
        <v>15930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 s="59">
        <v>0</v>
      </c>
      <c r="R66" s="59">
        <v>0</v>
      </c>
      <c r="S66" s="59">
        <v>0</v>
      </c>
      <c r="T66" s="59">
        <v>0</v>
      </c>
      <c r="U66" s="59">
        <v>0</v>
      </c>
      <c r="V66" s="59">
        <v>867</v>
      </c>
      <c r="W66" s="59">
        <v>0</v>
      </c>
      <c r="X66" s="59">
        <v>0</v>
      </c>
      <c r="Y66" s="59">
        <v>0</v>
      </c>
      <c r="Z66" s="59">
        <v>0</v>
      </c>
      <c r="AA66" s="59">
        <v>0</v>
      </c>
      <c r="AB66" s="59">
        <v>0</v>
      </c>
      <c r="AC66" s="59">
        <v>0</v>
      </c>
      <c r="AD66" s="59">
        <v>0</v>
      </c>
      <c r="AE66" s="59">
        <v>3</v>
      </c>
      <c r="AF66" s="40">
        <v>33760</v>
      </c>
    </row>
    <row r="67" spans="1:32" ht="21" customHeight="1">
      <c r="A67" s="106" t="s">
        <v>131</v>
      </c>
      <c r="B67" s="107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0"/>
    </row>
    <row r="68" spans="1:32" ht="18.75" customHeight="1">
      <c r="A68" s="64" t="s">
        <v>132</v>
      </c>
      <c r="B68" s="65" t="s">
        <v>133</v>
      </c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40"/>
    </row>
    <row r="69" spans="1:32">
      <c r="A69" s="60" t="s">
        <v>2</v>
      </c>
      <c r="B69" s="66" t="s">
        <v>134</v>
      </c>
      <c r="C69" s="59">
        <v>33019</v>
      </c>
      <c r="D69" s="59">
        <v>36217</v>
      </c>
      <c r="E69" s="59">
        <v>31475</v>
      </c>
      <c r="F69" s="59">
        <v>32580</v>
      </c>
      <c r="G69" s="59">
        <v>10000</v>
      </c>
      <c r="H69" s="59">
        <v>10440</v>
      </c>
      <c r="I69" s="59">
        <v>66587</v>
      </c>
      <c r="J69" s="59">
        <v>16470</v>
      </c>
      <c r="K69" s="59">
        <v>17458</v>
      </c>
      <c r="L69" s="59">
        <v>43300</v>
      </c>
      <c r="M69" s="59">
        <v>8785</v>
      </c>
      <c r="N69" s="59">
        <v>47307</v>
      </c>
      <c r="O69" s="59">
        <v>11312</v>
      </c>
      <c r="P69" s="59">
        <v>7000.0000099999997</v>
      </c>
      <c r="Q69" s="59">
        <v>5000</v>
      </c>
      <c r="R69" s="59">
        <v>5000</v>
      </c>
      <c r="S69" s="59">
        <v>5860</v>
      </c>
      <c r="T69" s="59">
        <v>19000</v>
      </c>
      <c r="U69" s="59">
        <v>4600</v>
      </c>
      <c r="V69" s="59">
        <v>4600</v>
      </c>
      <c r="W69" s="59">
        <v>7400</v>
      </c>
      <c r="X69" s="59">
        <v>7000</v>
      </c>
      <c r="Y69" s="59">
        <v>4600</v>
      </c>
      <c r="Z69" s="59">
        <v>7153</v>
      </c>
      <c r="AA69" s="59">
        <v>7015</v>
      </c>
      <c r="AB69" s="59">
        <v>4600</v>
      </c>
      <c r="AC69" s="59">
        <v>4600</v>
      </c>
      <c r="AD69" s="59">
        <v>5000</v>
      </c>
      <c r="AE69" s="59">
        <v>10500</v>
      </c>
      <c r="AF69" s="40">
        <v>473878.00001000002</v>
      </c>
    </row>
    <row r="70" spans="1:32">
      <c r="A70" s="67" t="s">
        <v>1</v>
      </c>
      <c r="B70" s="61" t="s">
        <v>135</v>
      </c>
      <c r="C70" s="59">
        <v>0</v>
      </c>
      <c r="D70" s="59">
        <v>0</v>
      </c>
      <c r="E70" s="59">
        <v>0</v>
      </c>
      <c r="F70" s="59">
        <v>-12000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0</v>
      </c>
      <c r="Y70" s="59">
        <v>0</v>
      </c>
      <c r="Z70" s="59">
        <v>0</v>
      </c>
      <c r="AA70" s="59">
        <v>0</v>
      </c>
      <c r="AB70" s="59">
        <v>0</v>
      </c>
      <c r="AC70" s="59">
        <v>0</v>
      </c>
      <c r="AD70" s="59">
        <v>0</v>
      </c>
      <c r="AE70" s="59">
        <v>0</v>
      </c>
      <c r="AF70" s="40">
        <v>-12000</v>
      </c>
    </row>
    <row r="71" spans="1:32">
      <c r="A71" s="67" t="s">
        <v>1</v>
      </c>
      <c r="B71" s="61" t="s">
        <v>136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-542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9">
        <v>0</v>
      </c>
      <c r="W71" s="59">
        <v>0</v>
      </c>
      <c r="X71" s="59">
        <v>0</v>
      </c>
      <c r="Y71" s="59">
        <v>0</v>
      </c>
      <c r="Z71" s="59">
        <v>0</v>
      </c>
      <c r="AA71" s="59">
        <v>0</v>
      </c>
      <c r="AB71" s="59">
        <v>0</v>
      </c>
      <c r="AC71" s="59">
        <v>0</v>
      </c>
      <c r="AD71" s="59">
        <v>0</v>
      </c>
      <c r="AE71" s="59">
        <v>0</v>
      </c>
      <c r="AF71" s="40">
        <v>-542</v>
      </c>
    </row>
    <row r="72" spans="1:32">
      <c r="A72" s="60" t="s">
        <v>3</v>
      </c>
      <c r="B72" s="61" t="s">
        <v>137</v>
      </c>
      <c r="C72" s="59">
        <v>0</v>
      </c>
      <c r="D72" s="59">
        <v>0</v>
      </c>
      <c r="E72" s="59">
        <v>14934</v>
      </c>
      <c r="F72" s="59">
        <v>0</v>
      </c>
      <c r="G72" s="59">
        <v>0</v>
      </c>
      <c r="H72" s="59">
        <v>0</v>
      </c>
      <c r="I72" s="59">
        <v>0</v>
      </c>
      <c r="J72" s="59">
        <v>9555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  <c r="AB72" s="59">
        <v>0</v>
      </c>
      <c r="AC72" s="59">
        <v>0</v>
      </c>
      <c r="AD72" s="59">
        <v>0</v>
      </c>
      <c r="AE72" s="59">
        <v>0</v>
      </c>
      <c r="AF72" s="40">
        <v>24489</v>
      </c>
    </row>
    <row r="73" spans="1:32">
      <c r="A73" s="60" t="s">
        <v>8</v>
      </c>
      <c r="B73" s="61" t="s">
        <v>138</v>
      </c>
      <c r="C73" s="59">
        <v>-17624</v>
      </c>
      <c r="D73" s="59">
        <v>5176</v>
      </c>
      <c r="E73" s="59">
        <v>20136</v>
      </c>
      <c r="F73" s="59">
        <v>0</v>
      </c>
      <c r="G73" s="59">
        <v>0</v>
      </c>
      <c r="H73" s="59">
        <v>1908</v>
      </c>
      <c r="I73" s="59">
        <v>11322</v>
      </c>
      <c r="J73" s="59">
        <v>0</v>
      </c>
      <c r="K73" s="59">
        <v>1603</v>
      </c>
      <c r="L73" s="59">
        <v>0</v>
      </c>
      <c r="M73" s="59">
        <v>3800</v>
      </c>
      <c r="N73" s="59">
        <v>8172</v>
      </c>
      <c r="O73" s="59">
        <v>0</v>
      </c>
      <c r="P73" s="59">
        <v>790.66737000000001</v>
      </c>
      <c r="Q73" s="59">
        <v>82.662010000000009</v>
      </c>
      <c r="R73" s="59">
        <v>0</v>
      </c>
      <c r="S73" s="59">
        <v>0</v>
      </c>
      <c r="T73" s="59">
        <v>0</v>
      </c>
      <c r="U73" s="59">
        <v>0</v>
      </c>
      <c r="V73" s="59">
        <v>0</v>
      </c>
      <c r="W73" s="59">
        <v>0</v>
      </c>
      <c r="X73" s="59">
        <v>0</v>
      </c>
      <c r="Y73" s="59">
        <v>17.760999999999999</v>
      </c>
      <c r="Z73" s="59">
        <v>0</v>
      </c>
      <c r="AA73" s="59">
        <v>113</v>
      </c>
      <c r="AB73" s="59">
        <v>0</v>
      </c>
      <c r="AC73" s="59">
        <v>0</v>
      </c>
      <c r="AD73" s="59">
        <v>0</v>
      </c>
      <c r="AE73" s="59">
        <v>38</v>
      </c>
      <c r="AF73" s="40">
        <v>35535.090380000001</v>
      </c>
    </row>
    <row r="74" spans="1:32">
      <c r="A74" s="60" t="s">
        <v>12</v>
      </c>
      <c r="B74" s="61" t="s">
        <v>139</v>
      </c>
      <c r="C74" s="59">
        <v>66547</v>
      </c>
      <c r="D74" s="59">
        <v>6756</v>
      </c>
      <c r="E74" s="59">
        <v>0</v>
      </c>
      <c r="F74" s="59">
        <v>9389</v>
      </c>
      <c r="G74" s="59">
        <v>5507</v>
      </c>
      <c r="H74" s="59">
        <v>13681</v>
      </c>
      <c r="I74" s="59">
        <v>5159</v>
      </c>
      <c r="J74" s="59">
        <v>1309</v>
      </c>
      <c r="K74" s="59">
        <v>2027</v>
      </c>
      <c r="L74" s="59">
        <v>1170</v>
      </c>
      <c r="M74" s="59">
        <v>2151</v>
      </c>
      <c r="N74" s="59">
        <v>5596</v>
      </c>
      <c r="O74" s="59">
        <v>43</v>
      </c>
      <c r="P74" s="59">
        <v>1301.8206299999999</v>
      </c>
      <c r="Q74" s="59">
        <v>852.26619999999991</v>
      </c>
      <c r="R74" s="59">
        <v>397</v>
      </c>
      <c r="S74" s="59">
        <v>527</v>
      </c>
      <c r="T74" s="59">
        <v>2163</v>
      </c>
      <c r="U74" s="59">
        <v>1361</v>
      </c>
      <c r="V74" s="59">
        <v>5022</v>
      </c>
      <c r="W74" s="59">
        <v>88</v>
      </c>
      <c r="X74" s="59">
        <v>1082</v>
      </c>
      <c r="Y74" s="59">
        <v>495.745</v>
      </c>
      <c r="Z74" s="59">
        <v>0</v>
      </c>
      <c r="AA74" s="59">
        <v>418</v>
      </c>
      <c r="AB74" s="59">
        <v>17</v>
      </c>
      <c r="AC74" s="59">
        <v>719</v>
      </c>
      <c r="AD74" s="59">
        <v>85</v>
      </c>
      <c r="AE74" s="59">
        <v>1511</v>
      </c>
      <c r="AF74" s="40">
        <v>135374.83182999998</v>
      </c>
    </row>
    <row r="75" spans="1:32">
      <c r="A75" s="60" t="s">
        <v>14</v>
      </c>
      <c r="B75" s="61" t="s">
        <v>140</v>
      </c>
      <c r="C75" s="59">
        <v>0</v>
      </c>
      <c r="D75" s="59">
        <v>8113</v>
      </c>
      <c r="E75" s="59">
        <v>2551</v>
      </c>
      <c r="F75" s="59">
        <v>2578</v>
      </c>
      <c r="G75" s="59">
        <v>0</v>
      </c>
      <c r="H75" s="59">
        <v>1076</v>
      </c>
      <c r="I75" s="59">
        <v>-6037</v>
      </c>
      <c r="J75" s="59">
        <v>13169</v>
      </c>
      <c r="K75" s="59">
        <v>4958</v>
      </c>
      <c r="L75" s="59">
        <v>24168</v>
      </c>
      <c r="M75" s="59">
        <v>0</v>
      </c>
      <c r="N75" s="59">
        <v>0</v>
      </c>
      <c r="O75" s="59">
        <v>-3146</v>
      </c>
      <c r="P75" s="59">
        <v>0</v>
      </c>
      <c r="Q75" s="59">
        <v>0.15018999999999999</v>
      </c>
      <c r="R75" s="59">
        <v>0</v>
      </c>
      <c r="S75" s="59">
        <v>0</v>
      </c>
      <c r="T75" s="59">
        <v>1176</v>
      </c>
      <c r="U75" s="59">
        <v>0</v>
      </c>
      <c r="V75" s="59">
        <v>0</v>
      </c>
      <c r="W75" s="59">
        <v>6</v>
      </c>
      <c r="X75" s="59">
        <v>430</v>
      </c>
      <c r="Y75" s="59">
        <v>0</v>
      </c>
      <c r="Z75" s="59">
        <v>0</v>
      </c>
      <c r="AA75" s="59">
        <v>0</v>
      </c>
      <c r="AB75" s="59">
        <v>0</v>
      </c>
      <c r="AC75" s="59">
        <v>67</v>
      </c>
      <c r="AD75" s="59">
        <v>0</v>
      </c>
      <c r="AE75" s="59">
        <v>0</v>
      </c>
      <c r="AF75" s="40">
        <v>49109.15019</v>
      </c>
    </row>
    <row r="76" spans="1:32">
      <c r="A76" s="60" t="s">
        <v>15</v>
      </c>
      <c r="B76" s="61" t="s">
        <v>141</v>
      </c>
      <c r="C76" s="59">
        <v>-889</v>
      </c>
      <c r="D76" s="59">
        <v>0</v>
      </c>
      <c r="E76" s="59">
        <v>-28539</v>
      </c>
      <c r="F76" s="59">
        <v>0</v>
      </c>
      <c r="G76" s="59">
        <v>0</v>
      </c>
      <c r="H76" s="59">
        <v>0</v>
      </c>
      <c r="I76" s="59">
        <v>0</v>
      </c>
      <c r="J76" s="59">
        <v>-32016</v>
      </c>
      <c r="K76" s="59">
        <v>0</v>
      </c>
      <c r="L76" s="59">
        <v>0</v>
      </c>
      <c r="M76" s="59">
        <v>0</v>
      </c>
      <c r="N76" s="59">
        <v>-45</v>
      </c>
      <c r="O76" s="59">
        <v>0</v>
      </c>
      <c r="P76" s="59">
        <v>0</v>
      </c>
      <c r="Q76" s="59">
        <v>0</v>
      </c>
      <c r="R76" s="59">
        <v>0</v>
      </c>
      <c r="S76" s="59">
        <v>0</v>
      </c>
      <c r="T76" s="59">
        <v>-1872</v>
      </c>
      <c r="U76" s="59">
        <v>0</v>
      </c>
      <c r="V76" s="59">
        <v>0</v>
      </c>
      <c r="W76" s="59">
        <v>0</v>
      </c>
      <c r="X76" s="59">
        <v>0</v>
      </c>
      <c r="Y76" s="59">
        <v>0</v>
      </c>
      <c r="Z76" s="59">
        <v>-588</v>
      </c>
      <c r="AA76" s="59">
        <v>-201</v>
      </c>
      <c r="AB76" s="59">
        <v>0</v>
      </c>
      <c r="AC76" s="59">
        <v>0</v>
      </c>
      <c r="AD76" s="59">
        <v>-157</v>
      </c>
      <c r="AE76" s="59">
        <v>0</v>
      </c>
      <c r="AF76" s="40">
        <v>-64307</v>
      </c>
    </row>
    <row r="77" spans="1:32">
      <c r="A77" s="60" t="s">
        <v>16</v>
      </c>
      <c r="B77" s="61" t="s">
        <v>142</v>
      </c>
      <c r="C77" s="59">
        <v>11181</v>
      </c>
      <c r="D77" s="59">
        <v>8239</v>
      </c>
      <c r="E77" s="59">
        <v>23687</v>
      </c>
      <c r="F77" s="59">
        <v>2109</v>
      </c>
      <c r="G77" s="59">
        <v>2339</v>
      </c>
      <c r="H77" s="59">
        <v>-2581</v>
      </c>
      <c r="I77" s="59">
        <v>5770</v>
      </c>
      <c r="J77" s="59">
        <v>1041</v>
      </c>
      <c r="K77" s="59">
        <v>17344</v>
      </c>
      <c r="L77" s="59">
        <v>349</v>
      </c>
      <c r="M77" s="59">
        <v>4768</v>
      </c>
      <c r="N77" s="59">
        <v>12521</v>
      </c>
      <c r="O77" s="59">
        <v>-469</v>
      </c>
      <c r="P77" s="59">
        <v>-357.95856999999552</v>
      </c>
      <c r="Q77" s="59">
        <v>1563.5162299999988</v>
      </c>
      <c r="R77" s="59">
        <v>326</v>
      </c>
      <c r="S77" s="59">
        <v>21</v>
      </c>
      <c r="T77" s="59">
        <v>1294</v>
      </c>
      <c r="U77" s="59">
        <v>497</v>
      </c>
      <c r="V77" s="59">
        <v>1765</v>
      </c>
      <c r="W77" s="59">
        <v>1941</v>
      </c>
      <c r="X77" s="59">
        <v>15</v>
      </c>
      <c r="Y77" s="59">
        <v>57.31</v>
      </c>
      <c r="Z77" s="59">
        <v>-1420</v>
      </c>
      <c r="AA77" s="59">
        <v>-704</v>
      </c>
      <c r="AB77" s="59">
        <v>12</v>
      </c>
      <c r="AC77" s="59">
        <v>169</v>
      </c>
      <c r="AD77" s="59">
        <v>177</v>
      </c>
      <c r="AE77" s="59">
        <v>-2606</v>
      </c>
      <c r="AF77" s="40">
        <v>89047.867659999989</v>
      </c>
    </row>
    <row r="78" spans="1:32">
      <c r="A78" s="67"/>
      <c r="B78" s="62" t="s">
        <v>143</v>
      </c>
      <c r="C78" s="59">
        <v>92234</v>
      </c>
      <c r="D78" s="59">
        <v>64501</v>
      </c>
      <c r="E78" s="59">
        <v>64244</v>
      </c>
      <c r="F78" s="59">
        <v>46656</v>
      </c>
      <c r="G78" s="59">
        <v>17846</v>
      </c>
      <c r="H78" s="59">
        <v>24524</v>
      </c>
      <c r="I78" s="59">
        <v>82801</v>
      </c>
      <c r="J78" s="59">
        <v>9528</v>
      </c>
      <c r="K78" s="59">
        <v>43390</v>
      </c>
      <c r="L78" s="59">
        <v>68987</v>
      </c>
      <c r="M78" s="59">
        <v>19504</v>
      </c>
      <c r="N78" s="59">
        <v>73551</v>
      </c>
      <c r="O78" s="59">
        <v>7740</v>
      </c>
      <c r="P78" s="59">
        <v>8734.5294400000039</v>
      </c>
      <c r="Q78" s="59">
        <v>7498.5946299999996</v>
      </c>
      <c r="R78" s="59">
        <v>5723</v>
      </c>
      <c r="S78" s="59">
        <v>6408</v>
      </c>
      <c r="T78" s="59">
        <v>21761</v>
      </c>
      <c r="U78" s="59">
        <v>6458</v>
      </c>
      <c r="V78" s="59">
        <v>11387</v>
      </c>
      <c r="W78" s="59">
        <v>9435</v>
      </c>
      <c r="X78" s="59">
        <v>8527</v>
      </c>
      <c r="Y78" s="59">
        <v>5170.8160000000007</v>
      </c>
      <c r="Z78" s="59">
        <v>5145</v>
      </c>
      <c r="AA78" s="59">
        <v>6641</v>
      </c>
      <c r="AB78" s="59">
        <v>4629</v>
      </c>
      <c r="AC78" s="59">
        <v>5555</v>
      </c>
      <c r="AD78" s="59">
        <v>5105</v>
      </c>
      <c r="AE78" s="59">
        <v>9443</v>
      </c>
      <c r="AF78" s="40">
        <v>743126.9400699999</v>
      </c>
    </row>
    <row r="79" spans="1:32" ht="18.75" customHeight="1">
      <c r="A79" s="60" t="s">
        <v>78</v>
      </c>
      <c r="B79" s="62" t="s">
        <v>144</v>
      </c>
      <c r="C79" s="59">
        <v>0</v>
      </c>
      <c r="D79" s="59">
        <v>0</v>
      </c>
      <c r="E79" s="59">
        <v>6264</v>
      </c>
      <c r="F79" s="59">
        <v>0</v>
      </c>
      <c r="G79" s="59">
        <v>0</v>
      </c>
      <c r="H79" s="59">
        <v>15201</v>
      </c>
      <c r="I79" s="59">
        <v>0</v>
      </c>
      <c r="J79" s="59">
        <v>19700</v>
      </c>
      <c r="K79" s="59">
        <v>0</v>
      </c>
      <c r="L79" s="59">
        <v>0</v>
      </c>
      <c r="M79" s="59">
        <v>0</v>
      </c>
      <c r="N79" s="59">
        <v>0</v>
      </c>
      <c r="O79" s="59">
        <v>600</v>
      </c>
      <c r="P79" s="59">
        <v>0</v>
      </c>
      <c r="Q79" s="59">
        <v>0</v>
      </c>
      <c r="R79" s="59">
        <v>0</v>
      </c>
      <c r="S79" s="59">
        <v>0</v>
      </c>
      <c r="T79" s="59">
        <v>0</v>
      </c>
      <c r="U79" s="59">
        <v>0</v>
      </c>
      <c r="V79" s="59">
        <v>0</v>
      </c>
      <c r="W79" s="59">
        <v>0</v>
      </c>
      <c r="X79" s="59">
        <v>0</v>
      </c>
      <c r="Y79" s="59">
        <v>0</v>
      </c>
      <c r="Z79" s="59">
        <v>0</v>
      </c>
      <c r="AA79" s="59">
        <v>0</v>
      </c>
      <c r="AB79" s="59">
        <v>400</v>
      </c>
      <c r="AC79" s="59">
        <v>0</v>
      </c>
      <c r="AD79" s="59">
        <v>9779</v>
      </c>
      <c r="AE79" s="59">
        <v>0</v>
      </c>
      <c r="AF79" s="40">
        <v>51944</v>
      </c>
    </row>
    <row r="80" spans="1:32" ht="18.75" customHeight="1">
      <c r="A80" s="60" t="s">
        <v>96</v>
      </c>
      <c r="B80" s="62" t="s">
        <v>145</v>
      </c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40"/>
    </row>
    <row r="81" spans="1:32">
      <c r="A81" s="60" t="s">
        <v>4</v>
      </c>
      <c r="B81" s="61" t="s">
        <v>146</v>
      </c>
      <c r="C81" s="59">
        <v>0</v>
      </c>
      <c r="D81" s="68">
        <v>0</v>
      </c>
      <c r="E81" s="59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59">
        <v>0</v>
      </c>
      <c r="O81" s="59">
        <v>0</v>
      </c>
      <c r="P81" s="59">
        <v>0</v>
      </c>
      <c r="Q81" s="59">
        <v>0</v>
      </c>
      <c r="R81" s="59">
        <v>0</v>
      </c>
      <c r="S81" s="59">
        <v>0</v>
      </c>
      <c r="T81" s="59">
        <v>0</v>
      </c>
      <c r="U81" s="59">
        <v>0</v>
      </c>
      <c r="V81" s="59">
        <v>0</v>
      </c>
      <c r="W81" s="59">
        <v>0</v>
      </c>
      <c r="X81" s="59">
        <v>0</v>
      </c>
      <c r="Y81" s="59">
        <v>0</v>
      </c>
      <c r="Z81" s="59">
        <v>0</v>
      </c>
      <c r="AA81" s="59">
        <v>0</v>
      </c>
      <c r="AB81" s="59">
        <v>0</v>
      </c>
      <c r="AC81" s="59">
        <v>0</v>
      </c>
      <c r="AD81" s="59">
        <v>0</v>
      </c>
      <c r="AE81" s="59">
        <v>0</v>
      </c>
      <c r="AF81" s="40">
        <v>0</v>
      </c>
    </row>
    <row r="82" spans="1:32">
      <c r="A82" s="69" t="s">
        <v>147</v>
      </c>
      <c r="B82" s="61" t="s">
        <v>148</v>
      </c>
      <c r="C82" s="59">
        <v>68280</v>
      </c>
      <c r="D82" s="59">
        <v>70483</v>
      </c>
      <c r="E82" s="59">
        <v>83341</v>
      </c>
      <c r="F82" s="59">
        <v>43755</v>
      </c>
      <c r="G82" s="59">
        <v>1765</v>
      </c>
      <c r="H82" s="59">
        <v>19565</v>
      </c>
      <c r="I82" s="59">
        <v>58345</v>
      </c>
      <c r="J82" s="59">
        <v>33531</v>
      </c>
      <c r="K82" s="59">
        <v>16172</v>
      </c>
      <c r="L82" s="59">
        <v>82582</v>
      </c>
      <c r="M82" s="59">
        <v>27715</v>
      </c>
      <c r="N82" s="59">
        <v>60272</v>
      </c>
      <c r="O82" s="59">
        <v>1117</v>
      </c>
      <c r="P82" s="59">
        <v>4220.6147300000002</v>
      </c>
      <c r="Q82" s="59">
        <v>2175.8589999999999</v>
      </c>
      <c r="R82" s="59">
        <v>1717</v>
      </c>
      <c r="S82" s="59">
        <v>3346</v>
      </c>
      <c r="T82" s="59">
        <v>23313</v>
      </c>
      <c r="U82" s="59">
        <v>238</v>
      </c>
      <c r="V82" s="59">
        <v>2861</v>
      </c>
      <c r="W82" s="59">
        <v>4538</v>
      </c>
      <c r="X82" s="59">
        <v>92</v>
      </c>
      <c r="Y82" s="59">
        <v>755</v>
      </c>
      <c r="Z82" s="59">
        <v>34</v>
      </c>
      <c r="AA82" s="59">
        <v>805</v>
      </c>
      <c r="AB82" s="59">
        <v>726</v>
      </c>
      <c r="AC82" s="59">
        <v>681</v>
      </c>
      <c r="AD82" s="59">
        <v>1</v>
      </c>
      <c r="AE82" s="59">
        <v>5465</v>
      </c>
      <c r="AF82" s="40">
        <v>617891.47373000009</v>
      </c>
    </row>
    <row r="83" spans="1:32">
      <c r="A83" s="69" t="s">
        <v>149</v>
      </c>
      <c r="B83" s="61" t="s">
        <v>150</v>
      </c>
      <c r="C83" s="59">
        <v>-14651</v>
      </c>
      <c r="D83" s="59">
        <v>-10464</v>
      </c>
      <c r="E83" s="59">
        <v>-23528</v>
      </c>
      <c r="F83" s="59">
        <v>-30374</v>
      </c>
      <c r="G83" s="59">
        <v>-464</v>
      </c>
      <c r="H83" s="59">
        <v>-10601</v>
      </c>
      <c r="I83" s="59">
        <v>-688</v>
      </c>
      <c r="J83" s="59">
        <v>-18281</v>
      </c>
      <c r="K83" s="59">
        <v>-11409</v>
      </c>
      <c r="L83" s="59">
        <v>-22074</v>
      </c>
      <c r="M83" s="59">
        <v>-12474</v>
      </c>
      <c r="N83" s="59">
        <v>-3120</v>
      </c>
      <c r="O83" s="59">
        <v>-1117</v>
      </c>
      <c r="P83" s="59">
        <v>0</v>
      </c>
      <c r="Q83" s="59">
        <v>-272.69600000000003</v>
      </c>
      <c r="R83" s="59">
        <v>0</v>
      </c>
      <c r="S83" s="59">
        <v>0</v>
      </c>
      <c r="T83" s="59">
        <v>-86</v>
      </c>
      <c r="U83" s="59">
        <v>0</v>
      </c>
      <c r="V83" s="59">
        <v>0</v>
      </c>
      <c r="W83" s="59">
        <v>-10</v>
      </c>
      <c r="X83" s="59">
        <v>0</v>
      </c>
      <c r="Y83" s="59">
        <v>0</v>
      </c>
      <c r="Z83" s="59">
        <v>0</v>
      </c>
      <c r="AA83" s="59">
        <v>-71</v>
      </c>
      <c r="AB83" s="59">
        <v>0</v>
      </c>
      <c r="AC83" s="59">
        <v>0</v>
      </c>
      <c r="AD83" s="59">
        <v>0</v>
      </c>
      <c r="AE83" s="59">
        <v>-92</v>
      </c>
      <c r="AF83" s="40">
        <v>-159776.696</v>
      </c>
    </row>
    <row r="84" spans="1:32" ht="16.5" customHeight="1">
      <c r="A84" s="67"/>
      <c r="B84" s="70" t="s">
        <v>151</v>
      </c>
      <c r="C84" s="59">
        <v>53629</v>
      </c>
      <c r="D84" s="59">
        <v>60019</v>
      </c>
      <c r="E84" s="59">
        <v>59813</v>
      </c>
      <c r="F84" s="59">
        <v>13381</v>
      </c>
      <c r="G84" s="59">
        <v>1301</v>
      </c>
      <c r="H84" s="59">
        <v>8964</v>
      </c>
      <c r="I84" s="59">
        <v>57657</v>
      </c>
      <c r="J84" s="59">
        <v>15250</v>
      </c>
      <c r="K84" s="59">
        <v>4763</v>
      </c>
      <c r="L84" s="59">
        <v>60508</v>
      </c>
      <c r="M84" s="59">
        <v>15241</v>
      </c>
      <c r="N84" s="59">
        <v>57152</v>
      </c>
      <c r="O84" s="59">
        <v>0</v>
      </c>
      <c r="P84" s="59">
        <v>4220.6147300000002</v>
      </c>
      <c r="Q84" s="59">
        <v>1903.163</v>
      </c>
      <c r="R84" s="59">
        <v>1717</v>
      </c>
      <c r="S84" s="59">
        <v>3346</v>
      </c>
      <c r="T84" s="59">
        <v>23227</v>
      </c>
      <c r="U84" s="59">
        <v>238</v>
      </c>
      <c r="V84" s="59">
        <v>2861</v>
      </c>
      <c r="W84" s="59">
        <v>4528</v>
      </c>
      <c r="X84" s="59">
        <v>92</v>
      </c>
      <c r="Y84" s="59">
        <v>755</v>
      </c>
      <c r="Z84" s="59">
        <v>34</v>
      </c>
      <c r="AA84" s="59">
        <v>734</v>
      </c>
      <c r="AB84" s="59">
        <v>726</v>
      </c>
      <c r="AC84" s="59">
        <v>681</v>
      </c>
      <c r="AD84" s="59">
        <v>1</v>
      </c>
      <c r="AE84" s="59">
        <v>5373</v>
      </c>
      <c r="AF84" s="40">
        <v>458114.77772999997</v>
      </c>
    </row>
    <row r="85" spans="1:32">
      <c r="A85" s="60" t="s">
        <v>5</v>
      </c>
      <c r="B85" s="61" t="s">
        <v>152</v>
      </c>
      <c r="C85" s="59">
        <v>167</v>
      </c>
      <c r="D85" s="59">
        <v>2500</v>
      </c>
      <c r="E85" s="59">
        <v>0</v>
      </c>
      <c r="F85" s="59">
        <v>0</v>
      </c>
      <c r="G85" s="59">
        <v>0</v>
      </c>
      <c r="H85" s="59">
        <v>1516</v>
      </c>
      <c r="I85" s="59">
        <v>0</v>
      </c>
      <c r="J85" s="59">
        <v>3370</v>
      </c>
      <c r="K85" s="59">
        <v>204</v>
      </c>
      <c r="L85" s="59">
        <v>0</v>
      </c>
      <c r="M85" s="59">
        <v>261</v>
      </c>
      <c r="N85" s="59">
        <v>2265</v>
      </c>
      <c r="O85" s="59">
        <v>0</v>
      </c>
      <c r="P85" s="59">
        <v>497.61796999999996</v>
      </c>
      <c r="Q85" s="59">
        <v>0</v>
      </c>
      <c r="R85" s="59">
        <v>0</v>
      </c>
      <c r="S85" s="59">
        <v>0</v>
      </c>
      <c r="T85" s="59">
        <v>0</v>
      </c>
      <c r="U85" s="59">
        <v>24</v>
      </c>
      <c r="V85" s="59">
        <v>0</v>
      </c>
      <c r="W85" s="59">
        <v>0</v>
      </c>
      <c r="X85" s="59">
        <v>8</v>
      </c>
      <c r="Y85" s="59">
        <v>122.81699999999999</v>
      </c>
      <c r="Z85" s="59">
        <v>15</v>
      </c>
      <c r="AA85" s="59">
        <v>0</v>
      </c>
      <c r="AB85" s="59">
        <v>0</v>
      </c>
      <c r="AC85" s="59">
        <v>0</v>
      </c>
      <c r="AD85" s="59">
        <v>0</v>
      </c>
      <c r="AE85" s="59">
        <v>552</v>
      </c>
      <c r="AF85" s="40">
        <v>11502.434969999998</v>
      </c>
    </row>
    <row r="86" spans="1:32">
      <c r="A86" s="60" t="s">
        <v>6</v>
      </c>
      <c r="B86" s="61" t="s">
        <v>153</v>
      </c>
      <c r="C86" s="59">
        <v>0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  <c r="U86" s="59">
        <v>0</v>
      </c>
      <c r="V86" s="59">
        <v>0</v>
      </c>
      <c r="W86" s="59">
        <v>0</v>
      </c>
      <c r="X86" s="59">
        <v>0</v>
      </c>
      <c r="Y86" s="59">
        <v>0</v>
      </c>
      <c r="Z86" s="59">
        <v>0</v>
      </c>
      <c r="AA86" s="59">
        <v>0</v>
      </c>
      <c r="AB86" s="59">
        <v>0</v>
      </c>
      <c r="AC86" s="59">
        <v>0</v>
      </c>
      <c r="AD86" s="59">
        <v>0</v>
      </c>
      <c r="AE86" s="59">
        <v>0</v>
      </c>
      <c r="AF86" s="40">
        <v>0</v>
      </c>
    </row>
    <row r="87" spans="1:32">
      <c r="A87" s="69" t="s">
        <v>147</v>
      </c>
      <c r="B87" s="61" t="s">
        <v>148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  <c r="S87" s="59">
        <v>0</v>
      </c>
      <c r="T87" s="59">
        <v>0</v>
      </c>
      <c r="U87" s="59">
        <v>0</v>
      </c>
      <c r="V87" s="59">
        <v>0</v>
      </c>
      <c r="W87" s="59">
        <v>0</v>
      </c>
      <c r="X87" s="59">
        <v>0</v>
      </c>
      <c r="Y87" s="59">
        <v>0</v>
      </c>
      <c r="Z87" s="59">
        <v>0</v>
      </c>
      <c r="AA87" s="59">
        <v>0</v>
      </c>
      <c r="AB87" s="59">
        <v>0</v>
      </c>
      <c r="AC87" s="59">
        <v>0</v>
      </c>
      <c r="AD87" s="59">
        <v>0</v>
      </c>
      <c r="AE87" s="59">
        <v>0</v>
      </c>
      <c r="AF87" s="40">
        <v>0</v>
      </c>
    </row>
    <row r="88" spans="1:32">
      <c r="A88" s="69" t="s">
        <v>149</v>
      </c>
      <c r="B88" s="61" t="s">
        <v>150</v>
      </c>
      <c r="C88" s="59"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59">
        <v>0</v>
      </c>
      <c r="W88" s="59">
        <v>0</v>
      </c>
      <c r="X88" s="59">
        <v>0</v>
      </c>
      <c r="Y88" s="59">
        <v>0</v>
      </c>
      <c r="Z88" s="59">
        <v>0</v>
      </c>
      <c r="AA88" s="59">
        <v>0</v>
      </c>
      <c r="AB88" s="59">
        <v>0</v>
      </c>
      <c r="AC88" s="59">
        <v>0</v>
      </c>
      <c r="AD88" s="59">
        <v>0</v>
      </c>
      <c r="AE88" s="59">
        <v>0</v>
      </c>
      <c r="AF88" s="40">
        <v>0</v>
      </c>
    </row>
    <row r="89" spans="1:32" ht="15.75" customHeight="1">
      <c r="A89" s="60"/>
      <c r="B89" s="70" t="s">
        <v>154</v>
      </c>
      <c r="C89" s="59"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0</v>
      </c>
      <c r="AB89" s="59">
        <v>0</v>
      </c>
      <c r="AC89" s="59">
        <v>0</v>
      </c>
      <c r="AD89" s="59">
        <v>0</v>
      </c>
      <c r="AE89" s="59">
        <v>0</v>
      </c>
      <c r="AF89" s="40">
        <v>0</v>
      </c>
    </row>
    <row r="90" spans="1:32">
      <c r="A90" s="60" t="s">
        <v>7</v>
      </c>
      <c r="B90" s="61" t="s">
        <v>155</v>
      </c>
      <c r="C90" s="59">
        <v>0</v>
      </c>
      <c r="D90" s="68">
        <v>0</v>
      </c>
      <c r="E90" s="59">
        <v>0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  <c r="U90" s="59">
        <v>0</v>
      </c>
      <c r="V90" s="59">
        <v>0</v>
      </c>
      <c r="W90" s="59">
        <v>0</v>
      </c>
      <c r="X90" s="59">
        <v>0</v>
      </c>
      <c r="Y90" s="59">
        <v>0</v>
      </c>
      <c r="Z90" s="59">
        <v>0</v>
      </c>
      <c r="AA90" s="59">
        <v>0</v>
      </c>
      <c r="AB90" s="59">
        <v>0</v>
      </c>
      <c r="AC90" s="59">
        <v>0</v>
      </c>
      <c r="AD90" s="59">
        <v>0</v>
      </c>
      <c r="AE90" s="59">
        <v>0</v>
      </c>
      <c r="AF90" s="40">
        <v>0</v>
      </c>
    </row>
    <row r="91" spans="1:32">
      <c r="A91" s="69" t="s">
        <v>147</v>
      </c>
      <c r="B91" s="61" t="s">
        <v>148</v>
      </c>
      <c r="C91" s="59">
        <v>176671</v>
      </c>
      <c r="D91" s="59">
        <v>90900</v>
      </c>
      <c r="E91" s="59">
        <v>119478</v>
      </c>
      <c r="F91" s="59">
        <v>116368</v>
      </c>
      <c r="G91" s="59">
        <v>2246</v>
      </c>
      <c r="H91" s="59">
        <v>75159</v>
      </c>
      <c r="I91" s="59">
        <v>150497</v>
      </c>
      <c r="J91" s="59">
        <v>112153</v>
      </c>
      <c r="K91" s="59">
        <v>4909</v>
      </c>
      <c r="L91" s="59">
        <v>162690</v>
      </c>
      <c r="M91" s="59">
        <v>52999</v>
      </c>
      <c r="N91" s="59">
        <v>137059</v>
      </c>
      <c r="O91" s="59">
        <v>9982</v>
      </c>
      <c r="P91" s="59">
        <v>4782.9956300000013</v>
      </c>
      <c r="Q91" s="59">
        <v>605.26400000000001</v>
      </c>
      <c r="R91" s="59">
        <v>301</v>
      </c>
      <c r="S91" s="59">
        <v>1331</v>
      </c>
      <c r="T91" s="59">
        <v>22054</v>
      </c>
      <c r="U91" s="59">
        <v>180</v>
      </c>
      <c r="V91" s="59">
        <v>956</v>
      </c>
      <c r="W91" s="59">
        <v>383</v>
      </c>
      <c r="X91" s="59">
        <v>66</v>
      </c>
      <c r="Y91" s="59">
        <v>367.40199999999999</v>
      </c>
      <c r="Z91" s="59">
        <v>301</v>
      </c>
      <c r="AA91" s="59">
        <v>160</v>
      </c>
      <c r="AB91" s="59">
        <v>238</v>
      </c>
      <c r="AC91" s="59">
        <v>119</v>
      </c>
      <c r="AD91" s="59">
        <v>0</v>
      </c>
      <c r="AE91" s="59">
        <v>4084</v>
      </c>
      <c r="AF91" s="40">
        <v>1247039.66163</v>
      </c>
    </row>
    <row r="92" spans="1:32">
      <c r="A92" s="69" t="s">
        <v>149</v>
      </c>
      <c r="B92" s="61" t="s">
        <v>150</v>
      </c>
      <c r="C92" s="59">
        <v>-77535</v>
      </c>
      <c r="D92" s="59">
        <v>-18304</v>
      </c>
      <c r="E92" s="59">
        <v>-52300</v>
      </c>
      <c r="F92" s="59">
        <v>-89061</v>
      </c>
      <c r="G92" s="59">
        <v>-1044</v>
      </c>
      <c r="H92" s="59">
        <v>-43117</v>
      </c>
      <c r="I92" s="59">
        <v>-15397</v>
      </c>
      <c r="J92" s="59">
        <v>-74606</v>
      </c>
      <c r="K92" s="59">
        <v>0</v>
      </c>
      <c r="L92" s="59">
        <v>-83764</v>
      </c>
      <c r="M92" s="59">
        <v>-26739</v>
      </c>
      <c r="N92" s="59">
        <v>-31826</v>
      </c>
      <c r="O92" s="59">
        <v>-9982</v>
      </c>
      <c r="P92" s="59">
        <v>-381.04194000000001</v>
      </c>
      <c r="Q92" s="59">
        <v>0</v>
      </c>
      <c r="R92" s="59">
        <v>0</v>
      </c>
      <c r="S92" s="59">
        <v>0</v>
      </c>
      <c r="T92" s="59">
        <v>0</v>
      </c>
      <c r="U92" s="59">
        <v>0</v>
      </c>
      <c r="V92" s="59">
        <v>0</v>
      </c>
      <c r="W92" s="59">
        <v>-9</v>
      </c>
      <c r="X92" s="59">
        <v>0</v>
      </c>
      <c r="Y92" s="59">
        <v>0</v>
      </c>
      <c r="Z92" s="59">
        <v>0</v>
      </c>
      <c r="AA92" s="59">
        <v>-8</v>
      </c>
      <c r="AB92" s="59">
        <v>0</v>
      </c>
      <c r="AC92" s="59">
        <v>0</v>
      </c>
      <c r="AD92" s="59">
        <v>0</v>
      </c>
      <c r="AE92" s="59">
        <v>-296</v>
      </c>
      <c r="AF92" s="40">
        <v>-524369.04194000002</v>
      </c>
    </row>
    <row r="93" spans="1:32">
      <c r="A93" s="60"/>
      <c r="B93" s="70" t="s">
        <v>156</v>
      </c>
      <c r="C93" s="59">
        <v>99136</v>
      </c>
      <c r="D93" s="59">
        <v>72596</v>
      </c>
      <c r="E93" s="59">
        <v>67178</v>
      </c>
      <c r="F93" s="59">
        <v>27307</v>
      </c>
      <c r="G93" s="59">
        <v>1202</v>
      </c>
      <c r="H93" s="59">
        <v>32042</v>
      </c>
      <c r="I93" s="59">
        <v>135100</v>
      </c>
      <c r="J93" s="59">
        <v>37547</v>
      </c>
      <c r="K93" s="59">
        <v>4909</v>
      </c>
      <c r="L93" s="59">
        <v>78926</v>
      </c>
      <c r="M93" s="59">
        <v>26260</v>
      </c>
      <c r="N93" s="59">
        <v>105233</v>
      </c>
      <c r="O93" s="59">
        <v>0</v>
      </c>
      <c r="P93" s="59">
        <v>4401.9536900000012</v>
      </c>
      <c r="Q93" s="59">
        <v>605.26400000000001</v>
      </c>
      <c r="R93" s="59">
        <v>301</v>
      </c>
      <c r="S93" s="59">
        <v>1331</v>
      </c>
      <c r="T93" s="59">
        <v>22054</v>
      </c>
      <c r="U93" s="59">
        <v>180</v>
      </c>
      <c r="V93" s="59">
        <v>956</v>
      </c>
      <c r="W93" s="59">
        <v>374</v>
      </c>
      <c r="X93" s="59">
        <v>66</v>
      </c>
      <c r="Y93" s="59">
        <v>367.40199999999999</v>
      </c>
      <c r="Z93" s="59">
        <v>301</v>
      </c>
      <c r="AA93" s="59">
        <v>152</v>
      </c>
      <c r="AB93" s="59">
        <v>238</v>
      </c>
      <c r="AC93" s="59">
        <v>119</v>
      </c>
      <c r="AD93" s="59">
        <v>0</v>
      </c>
      <c r="AE93" s="59">
        <v>3788</v>
      </c>
      <c r="AF93" s="40">
        <v>722670.61968999996</v>
      </c>
    </row>
    <row r="94" spans="1:32">
      <c r="A94" s="60" t="s">
        <v>9</v>
      </c>
      <c r="B94" s="61" t="s">
        <v>157</v>
      </c>
      <c r="C94" s="59">
        <v>857</v>
      </c>
      <c r="D94" s="59">
        <v>1000</v>
      </c>
      <c r="E94" s="59">
        <v>9</v>
      </c>
      <c r="F94" s="59">
        <v>59</v>
      </c>
      <c r="G94" s="59">
        <v>1404</v>
      </c>
      <c r="H94" s="59">
        <v>56</v>
      </c>
      <c r="I94" s="59">
        <v>760</v>
      </c>
      <c r="J94" s="59">
        <v>141</v>
      </c>
      <c r="K94" s="59">
        <v>0</v>
      </c>
      <c r="L94" s="59">
        <v>84</v>
      </c>
      <c r="M94" s="59">
        <v>128</v>
      </c>
      <c r="N94" s="59">
        <v>0</v>
      </c>
      <c r="O94" s="59">
        <v>0</v>
      </c>
      <c r="P94" s="59">
        <v>0</v>
      </c>
      <c r="Q94" s="59">
        <v>0</v>
      </c>
      <c r="R94" s="59">
        <v>4</v>
      </c>
      <c r="S94" s="59">
        <v>4</v>
      </c>
      <c r="T94" s="59">
        <v>0</v>
      </c>
      <c r="U94" s="59">
        <v>12</v>
      </c>
      <c r="V94" s="59">
        <v>208</v>
      </c>
      <c r="W94" s="59">
        <v>98</v>
      </c>
      <c r="X94" s="59">
        <v>4</v>
      </c>
      <c r="Y94" s="59">
        <v>0</v>
      </c>
      <c r="Z94" s="59">
        <v>0</v>
      </c>
      <c r="AA94" s="59">
        <v>4</v>
      </c>
      <c r="AB94" s="59">
        <v>2</v>
      </c>
      <c r="AC94" s="59">
        <v>145</v>
      </c>
      <c r="AD94" s="59">
        <v>0</v>
      </c>
      <c r="AE94" s="59">
        <v>0</v>
      </c>
      <c r="AF94" s="40">
        <v>4979</v>
      </c>
    </row>
    <row r="95" spans="1:32">
      <c r="A95" s="60" t="s">
        <v>10</v>
      </c>
      <c r="B95" s="61" t="s">
        <v>158</v>
      </c>
      <c r="C95" s="59">
        <v>0</v>
      </c>
      <c r="D95" s="59">
        <v>0</v>
      </c>
      <c r="E95" s="59">
        <v>0</v>
      </c>
      <c r="F95" s="59">
        <v>0</v>
      </c>
      <c r="G95" s="59">
        <v>0</v>
      </c>
      <c r="H95" s="59">
        <v>0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  <c r="O95" s="59">
        <v>0</v>
      </c>
      <c r="P95" s="59">
        <v>0</v>
      </c>
      <c r="Q95" s="59">
        <v>0</v>
      </c>
      <c r="R95" s="59">
        <v>0</v>
      </c>
      <c r="S95" s="59">
        <v>0</v>
      </c>
      <c r="T95" s="59">
        <v>0</v>
      </c>
      <c r="U95" s="59">
        <v>0</v>
      </c>
      <c r="V95" s="59">
        <v>0</v>
      </c>
      <c r="W95" s="59">
        <v>0</v>
      </c>
      <c r="X95" s="59">
        <v>0</v>
      </c>
      <c r="Y95" s="59">
        <v>0</v>
      </c>
      <c r="Z95" s="59">
        <v>0</v>
      </c>
      <c r="AA95" s="59">
        <v>0</v>
      </c>
      <c r="AB95" s="59">
        <v>0</v>
      </c>
      <c r="AC95" s="59">
        <v>0</v>
      </c>
      <c r="AD95" s="59">
        <v>0</v>
      </c>
      <c r="AE95" s="59">
        <v>0</v>
      </c>
      <c r="AF95" s="40">
        <v>0</v>
      </c>
    </row>
    <row r="96" spans="1:32">
      <c r="A96" s="69" t="s">
        <v>147</v>
      </c>
      <c r="B96" s="61" t="s">
        <v>148</v>
      </c>
      <c r="C96" s="59">
        <v>0</v>
      </c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  <c r="U96" s="59">
        <v>0</v>
      </c>
      <c r="V96" s="59">
        <v>0</v>
      </c>
      <c r="W96" s="59">
        <v>0</v>
      </c>
      <c r="X96" s="59">
        <v>0</v>
      </c>
      <c r="Y96" s="59">
        <v>0</v>
      </c>
      <c r="Z96" s="59">
        <v>0</v>
      </c>
      <c r="AA96" s="59">
        <v>0</v>
      </c>
      <c r="AB96" s="59">
        <v>0</v>
      </c>
      <c r="AC96" s="59">
        <v>0</v>
      </c>
      <c r="AD96" s="59">
        <v>0</v>
      </c>
      <c r="AE96" s="59">
        <v>0</v>
      </c>
      <c r="AF96" s="40">
        <v>0</v>
      </c>
    </row>
    <row r="97" spans="1:32">
      <c r="A97" s="69" t="s">
        <v>149</v>
      </c>
      <c r="B97" s="61" t="s">
        <v>150</v>
      </c>
      <c r="C97" s="59">
        <v>0</v>
      </c>
      <c r="D97" s="59">
        <v>0</v>
      </c>
      <c r="E97" s="59">
        <v>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59">
        <v>0</v>
      </c>
      <c r="M97" s="59">
        <v>0</v>
      </c>
      <c r="N97" s="59">
        <v>0</v>
      </c>
      <c r="O97" s="59">
        <v>0</v>
      </c>
      <c r="P97" s="59">
        <v>0</v>
      </c>
      <c r="Q97" s="59">
        <v>0</v>
      </c>
      <c r="R97" s="59">
        <v>0</v>
      </c>
      <c r="S97" s="59">
        <v>0</v>
      </c>
      <c r="T97" s="59">
        <v>0</v>
      </c>
      <c r="U97" s="59">
        <v>0</v>
      </c>
      <c r="V97" s="59">
        <v>0</v>
      </c>
      <c r="W97" s="59">
        <v>0</v>
      </c>
      <c r="X97" s="59">
        <v>0</v>
      </c>
      <c r="Y97" s="59">
        <v>0</v>
      </c>
      <c r="Z97" s="59">
        <v>0</v>
      </c>
      <c r="AA97" s="59">
        <v>0</v>
      </c>
      <c r="AB97" s="59">
        <v>0</v>
      </c>
      <c r="AC97" s="59">
        <v>0</v>
      </c>
      <c r="AD97" s="59">
        <v>0</v>
      </c>
      <c r="AE97" s="59">
        <v>0</v>
      </c>
      <c r="AF97" s="40">
        <v>0</v>
      </c>
    </row>
    <row r="98" spans="1:32" ht="15" customHeight="1">
      <c r="A98" s="60"/>
      <c r="B98" s="70" t="s">
        <v>159</v>
      </c>
      <c r="C98" s="59">
        <v>0</v>
      </c>
      <c r="D98" s="59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0</v>
      </c>
      <c r="U98" s="59">
        <v>0</v>
      </c>
      <c r="V98" s="59">
        <v>0</v>
      </c>
      <c r="W98" s="59">
        <v>0</v>
      </c>
      <c r="X98" s="59">
        <v>0</v>
      </c>
      <c r="Y98" s="59">
        <v>0</v>
      </c>
      <c r="Z98" s="59">
        <v>0</v>
      </c>
      <c r="AA98" s="59">
        <v>0</v>
      </c>
      <c r="AB98" s="59">
        <v>0</v>
      </c>
      <c r="AC98" s="59">
        <v>0</v>
      </c>
      <c r="AD98" s="59">
        <v>0</v>
      </c>
      <c r="AE98" s="59">
        <v>0</v>
      </c>
      <c r="AF98" s="40">
        <v>0</v>
      </c>
    </row>
    <row r="99" spans="1:32">
      <c r="A99" s="60" t="s">
        <v>11</v>
      </c>
      <c r="B99" s="61" t="s">
        <v>160</v>
      </c>
      <c r="C99" s="59">
        <v>0</v>
      </c>
      <c r="D99" s="59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 s="59">
        <v>0</v>
      </c>
      <c r="R99" s="59">
        <v>0</v>
      </c>
      <c r="S99" s="59">
        <v>0</v>
      </c>
      <c r="T99" s="59">
        <v>0</v>
      </c>
      <c r="U99" s="59">
        <v>0</v>
      </c>
      <c r="V99" s="59">
        <v>0</v>
      </c>
      <c r="W99" s="59">
        <v>0</v>
      </c>
      <c r="X99" s="59">
        <v>0</v>
      </c>
      <c r="Y99" s="59">
        <v>0</v>
      </c>
      <c r="Z99" s="59">
        <v>0</v>
      </c>
      <c r="AA99" s="59">
        <v>0</v>
      </c>
      <c r="AB99" s="59">
        <v>0</v>
      </c>
      <c r="AC99" s="59">
        <v>0</v>
      </c>
      <c r="AD99" s="59">
        <v>0</v>
      </c>
      <c r="AE99" s="59">
        <v>0</v>
      </c>
      <c r="AF99" s="40">
        <v>0</v>
      </c>
    </row>
    <row r="100" spans="1:32">
      <c r="A100" s="60" t="s">
        <v>18</v>
      </c>
      <c r="B100" s="61" t="s">
        <v>161</v>
      </c>
      <c r="C100" s="59">
        <v>2219</v>
      </c>
      <c r="D100" s="59">
        <v>1018</v>
      </c>
      <c r="E100" s="59">
        <v>0</v>
      </c>
      <c r="F100" s="59">
        <v>0</v>
      </c>
      <c r="G100" s="59">
        <v>1032</v>
      </c>
      <c r="H100" s="59">
        <v>0</v>
      </c>
      <c r="I100" s="59">
        <v>340</v>
      </c>
      <c r="J100" s="59">
        <v>0</v>
      </c>
      <c r="K100" s="59">
        <v>964</v>
      </c>
      <c r="L100" s="59">
        <v>0</v>
      </c>
      <c r="M100" s="59">
        <v>0</v>
      </c>
      <c r="N100" s="59">
        <v>1459</v>
      </c>
      <c r="O100" s="59">
        <v>0</v>
      </c>
      <c r="P100" s="59">
        <v>0</v>
      </c>
      <c r="Q100" s="59">
        <v>0</v>
      </c>
      <c r="R100" s="59">
        <v>0</v>
      </c>
      <c r="S100" s="59">
        <v>0</v>
      </c>
      <c r="T100" s="59">
        <v>0</v>
      </c>
      <c r="U100" s="59">
        <v>0</v>
      </c>
      <c r="V100" s="59">
        <v>0</v>
      </c>
      <c r="W100" s="59">
        <v>0</v>
      </c>
      <c r="X100" s="59">
        <v>0</v>
      </c>
      <c r="Y100" s="59">
        <v>0</v>
      </c>
      <c r="Z100" s="59">
        <v>0</v>
      </c>
      <c r="AA100" s="59">
        <v>0</v>
      </c>
      <c r="AB100" s="59">
        <v>0</v>
      </c>
      <c r="AC100" s="59">
        <v>0</v>
      </c>
      <c r="AD100" s="59">
        <v>0</v>
      </c>
      <c r="AE100" s="59">
        <v>0</v>
      </c>
      <c r="AF100" s="40">
        <v>7032</v>
      </c>
    </row>
    <row r="101" spans="1:32">
      <c r="A101" s="60" t="s">
        <v>19</v>
      </c>
      <c r="B101" s="61" t="s">
        <v>162</v>
      </c>
      <c r="C101" s="59">
        <v>0</v>
      </c>
      <c r="D101" s="68">
        <v>0</v>
      </c>
      <c r="E101" s="59">
        <v>0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0</v>
      </c>
      <c r="S101" s="59">
        <v>0</v>
      </c>
      <c r="T101" s="59">
        <v>0</v>
      </c>
      <c r="U101" s="59">
        <v>0</v>
      </c>
      <c r="V101" s="59">
        <v>0</v>
      </c>
      <c r="W101" s="59">
        <v>0</v>
      </c>
      <c r="X101" s="59">
        <v>0</v>
      </c>
      <c r="Y101" s="59">
        <v>0</v>
      </c>
      <c r="Z101" s="59">
        <v>0</v>
      </c>
      <c r="AA101" s="59">
        <v>0</v>
      </c>
      <c r="AB101" s="59">
        <v>0</v>
      </c>
      <c r="AC101" s="59">
        <v>0</v>
      </c>
      <c r="AD101" s="59">
        <v>0</v>
      </c>
      <c r="AE101" s="59">
        <v>0</v>
      </c>
      <c r="AF101" s="40">
        <v>0</v>
      </c>
    </row>
    <row r="102" spans="1:32">
      <c r="A102" s="69" t="s">
        <v>147</v>
      </c>
      <c r="B102" s="61" t="s">
        <v>148</v>
      </c>
      <c r="C102" s="59">
        <v>11469</v>
      </c>
      <c r="D102" s="59">
        <v>1425</v>
      </c>
      <c r="E102" s="59">
        <v>0</v>
      </c>
      <c r="F102" s="59">
        <v>16860</v>
      </c>
      <c r="G102" s="59">
        <v>0</v>
      </c>
      <c r="H102" s="59">
        <v>1976</v>
      </c>
      <c r="I102" s="59">
        <v>13220</v>
      </c>
      <c r="J102" s="59">
        <v>0</v>
      </c>
      <c r="K102" s="59">
        <v>64</v>
      </c>
      <c r="L102" s="59">
        <v>0</v>
      </c>
      <c r="M102" s="59">
        <v>0</v>
      </c>
      <c r="N102" s="59">
        <v>0</v>
      </c>
      <c r="O102" s="59">
        <v>0</v>
      </c>
      <c r="P102" s="59">
        <v>265.95228000000003</v>
      </c>
      <c r="Q102" s="59">
        <v>0</v>
      </c>
      <c r="R102" s="59">
        <v>0</v>
      </c>
      <c r="S102" s="59">
        <v>28</v>
      </c>
      <c r="T102" s="59">
        <v>0</v>
      </c>
      <c r="U102" s="59">
        <v>0</v>
      </c>
      <c r="V102" s="59">
        <v>0</v>
      </c>
      <c r="W102" s="59">
        <v>0</v>
      </c>
      <c r="X102" s="59">
        <v>11</v>
      </c>
      <c r="Y102" s="59">
        <v>0</v>
      </c>
      <c r="Z102" s="59">
        <v>0</v>
      </c>
      <c r="AA102" s="59">
        <v>0</v>
      </c>
      <c r="AB102" s="59">
        <v>0</v>
      </c>
      <c r="AC102" s="59">
        <v>0</v>
      </c>
      <c r="AD102" s="59">
        <v>0</v>
      </c>
      <c r="AE102" s="59">
        <v>46</v>
      </c>
      <c r="AF102" s="40">
        <v>45364.952279999998</v>
      </c>
    </row>
    <row r="103" spans="1:32">
      <c r="A103" s="69" t="s">
        <v>149</v>
      </c>
      <c r="B103" s="61" t="s">
        <v>150</v>
      </c>
      <c r="C103" s="59">
        <v>-864</v>
      </c>
      <c r="D103" s="59">
        <v>0</v>
      </c>
      <c r="E103" s="59">
        <v>0</v>
      </c>
      <c r="F103" s="59">
        <v>-4088</v>
      </c>
      <c r="G103" s="59">
        <v>0</v>
      </c>
      <c r="H103" s="59">
        <v>-988</v>
      </c>
      <c r="I103" s="59">
        <v>0</v>
      </c>
      <c r="J103" s="59">
        <v>0</v>
      </c>
      <c r="K103" s="59">
        <v>0</v>
      </c>
      <c r="L103" s="59">
        <v>0</v>
      </c>
      <c r="M103" s="59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  <c r="S103" s="59">
        <v>0</v>
      </c>
      <c r="T103" s="59">
        <v>0</v>
      </c>
      <c r="U103" s="59">
        <v>0</v>
      </c>
      <c r="V103" s="59">
        <v>0</v>
      </c>
      <c r="W103" s="59">
        <v>0</v>
      </c>
      <c r="X103" s="59">
        <v>0</v>
      </c>
      <c r="Y103" s="59">
        <v>0</v>
      </c>
      <c r="Z103" s="59">
        <v>0</v>
      </c>
      <c r="AA103" s="59">
        <v>0</v>
      </c>
      <c r="AB103" s="59">
        <v>0</v>
      </c>
      <c r="AC103" s="59">
        <v>0</v>
      </c>
      <c r="AD103" s="59">
        <v>0</v>
      </c>
      <c r="AE103" s="59">
        <v>0</v>
      </c>
      <c r="AF103" s="40">
        <v>-5940</v>
      </c>
    </row>
    <row r="104" spans="1:32">
      <c r="A104" s="60"/>
      <c r="B104" s="70" t="s">
        <v>163</v>
      </c>
      <c r="C104" s="59">
        <v>10605</v>
      </c>
      <c r="D104" s="59">
        <v>1425</v>
      </c>
      <c r="E104" s="59">
        <v>0</v>
      </c>
      <c r="F104" s="59">
        <v>12772</v>
      </c>
      <c r="G104" s="59">
        <v>0</v>
      </c>
      <c r="H104" s="59">
        <v>988</v>
      </c>
      <c r="I104" s="59">
        <v>13220</v>
      </c>
      <c r="J104" s="59">
        <v>0</v>
      </c>
      <c r="K104" s="59">
        <v>64</v>
      </c>
      <c r="L104" s="59">
        <v>0</v>
      </c>
      <c r="M104" s="59">
        <v>0</v>
      </c>
      <c r="N104" s="59">
        <v>0</v>
      </c>
      <c r="O104" s="59">
        <v>0</v>
      </c>
      <c r="P104" s="59">
        <v>265.95228000000003</v>
      </c>
      <c r="Q104" s="59">
        <v>0</v>
      </c>
      <c r="R104" s="59">
        <v>0</v>
      </c>
      <c r="S104" s="59">
        <v>28</v>
      </c>
      <c r="T104" s="59">
        <v>0</v>
      </c>
      <c r="U104" s="59">
        <v>0</v>
      </c>
      <c r="V104" s="59">
        <v>0</v>
      </c>
      <c r="W104" s="59">
        <v>0</v>
      </c>
      <c r="X104" s="59">
        <v>11</v>
      </c>
      <c r="Y104" s="59">
        <v>0</v>
      </c>
      <c r="Z104" s="59">
        <v>0</v>
      </c>
      <c r="AA104" s="59">
        <v>0</v>
      </c>
      <c r="AB104" s="59">
        <v>0</v>
      </c>
      <c r="AC104" s="59">
        <v>0</v>
      </c>
      <c r="AD104" s="59">
        <v>0</v>
      </c>
      <c r="AE104" s="59">
        <v>46</v>
      </c>
      <c r="AF104" s="40">
        <v>39424.952279999998</v>
      </c>
    </row>
    <row r="105" spans="1:32">
      <c r="A105" s="67"/>
      <c r="B105" s="62" t="s">
        <v>164</v>
      </c>
      <c r="C105" s="59">
        <v>166613</v>
      </c>
      <c r="D105" s="59">
        <v>138558</v>
      </c>
      <c r="E105" s="59">
        <v>127000</v>
      </c>
      <c r="F105" s="59">
        <v>53519</v>
      </c>
      <c r="G105" s="59">
        <v>4939</v>
      </c>
      <c r="H105" s="59">
        <v>43566</v>
      </c>
      <c r="I105" s="59">
        <v>207077</v>
      </c>
      <c r="J105" s="59">
        <v>56308</v>
      </c>
      <c r="K105" s="59">
        <v>10904</v>
      </c>
      <c r="L105" s="59">
        <v>139518</v>
      </c>
      <c r="M105" s="59">
        <v>41890</v>
      </c>
      <c r="N105" s="59">
        <v>166109</v>
      </c>
      <c r="O105" s="59">
        <v>0</v>
      </c>
      <c r="P105" s="59">
        <v>9386.1386700000021</v>
      </c>
      <c r="Q105" s="59">
        <v>2508.4270000000001</v>
      </c>
      <c r="R105" s="59">
        <v>2022</v>
      </c>
      <c r="S105" s="59">
        <v>4709</v>
      </c>
      <c r="T105" s="59">
        <v>45281</v>
      </c>
      <c r="U105" s="59">
        <v>454</v>
      </c>
      <c r="V105" s="59">
        <v>4025</v>
      </c>
      <c r="W105" s="59">
        <v>5000</v>
      </c>
      <c r="X105" s="59">
        <v>181</v>
      </c>
      <c r="Y105" s="59">
        <v>1245.2190000000001</v>
      </c>
      <c r="Z105" s="59">
        <v>350</v>
      </c>
      <c r="AA105" s="59">
        <v>890</v>
      </c>
      <c r="AB105" s="59">
        <v>966</v>
      </c>
      <c r="AC105" s="59">
        <v>945</v>
      </c>
      <c r="AD105" s="59">
        <v>1</v>
      </c>
      <c r="AE105" s="59">
        <v>9759</v>
      </c>
      <c r="AF105" s="40">
        <v>1243723.78467</v>
      </c>
    </row>
    <row r="106" spans="1:32" ht="18.75" customHeight="1">
      <c r="A106" s="60" t="s">
        <v>98</v>
      </c>
      <c r="B106" s="62" t="s">
        <v>165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0</v>
      </c>
      <c r="U106" s="59">
        <v>0</v>
      </c>
      <c r="V106" s="59">
        <v>0</v>
      </c>
      <c r="W106" s="59">
        <v>0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0</v>
      </c>
      <c r="AF106" s="40">
        <v>0</v>
      </c>
    </row>
    <row r="107" spans="1:32">
      <c r="A107" s="69" t="s">
        <v>147</v>
      </c>
      <c r="B107" s="61" t="s">
        <v>148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0</v>
      </c>
      <c r="U107" s="59">
        <v>0</v>
      </c>
      <c r="V107" s="59">
        <v>0</v>
      </c>
      <c r="W107" s="59">
        <v>0</v>
      </c>
      <c r="X107" s="59">
        <v>0</v>
      </c>
      <c r="Y107" s="59">
        <v>0</v>
      </c>
      <c r="Z107" s="59">
        <v>0</v>
      </c>
      <c r="AA107" s="59">
        <v>0</v>
      </c>
      <c r="AB107" s="59">
        <v>0</v>
      </c>
      <c r="AC107" s="59">
        <v>0</v>
      </c>
      <c r="AD107" s="59">
        <v>0</v>
      </c>
      <c r="AE107" s="59">
        <v>0</v>
      </c>
      <c r="AF107" s="40">
        <v>0</v>
      </c>
    </row>
    <row r="108" spans="1:32">
      <c r="A108" s="69" t="s">
        <v>149</v>
      </c>
      <c r="B108" s="61" t="s">
        <v>150</v>
      </c>
      <c r="C108" s="59">
        <v>0</v>
      </c>
      <c r="D108" s="59">
        <v>0</v>
      </c>
      <c r="E108" s="59">
        <v>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0</v>
      </c>
      <c r="U108" s="59">
        <v>0</v>
      </c>
      <c r="V108" s="59">
        <v>0</v>
      </c>
      <c r="W108" s="59">
        <v>0</v>
      </c>
      <c r="X108" s="59">
        <v>0</v>
      </c>
      <c r="Y108" s="59">
        <v>0</v>
      </c>
      <c r="Z108" s="59">
        <v>0</v>
      </c>
      <c r="AA108" s="59">
        <v>0</v>
      </c>
      <c r="AB108" s="59">
        <v>0</v>
      </c>
      <c r="AC108" s="59">
        <v>0</v>
      </c>
      <c r="AD108" s="59">
        <v>0</v>
      </c>
      <c r="AE108" s="59">
        <v>0</v>
      </c>
      <c r="AF108" s="40">
        <v>0</v>
      </c>
    </row>
    <row r="109" spans="1:32">
      <c r="A109" s="67"/>
      <c r="B109" s="70" t="s">
        <v>166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0</v>
      </c>
      <c r="T109" s="59">
        <v>0</v>
      </c>
      <c r="U109" s="59">
        <v>0</v>
      </c>
      <c r="V109" s="59">
        <v>0</v>
      </c>
      <c r="W109" s="59">
        <v>0</v>
      </c>
      <c r="X109" s="59">
        <v>0</v>
      </c>
      <c r="Y109" s="59">
        <v>0</v>
      </c>
      <c r="Z109" s="59">
        <v>0</v>
      </c>
      <c r="AA109" s="59">
        <v>0</v>
      </c>
      <c r="AB109" s="59">
        <v>0</v>
      </c>
      <c r="AC109" s="59">
        <v>0</v>
      </c>
      <c r="AD109" s="59">
        <v>0</v>
      </c>
      <c r="AE109" s="59">
        <v>0</v>
      </c>
      <c r="AF109" s="40">
        <v>0</v>
      </c>
    </row>
    <row r="110" spans="1:32" ht="18.75" customHeight="1">
      <c r="A110" s="60" t="s">
        <v>112</v>
      </c>
      <c r="B110" s="62" t="s">
        <v>167</v>
      </c>
      <c r="C110" s="59">
        <v>0</v>
      </c>
      <c r="D110" s="59">
        <v>0</v>
      </c>
      <c r="E110" s="59">
        <v>21397</v>
      </c>
      <c r="F110" s="59">
        <v>0</v>
      </c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T110" s="59">
        <v>0</v>
      </c>
      <c r="U110" s="59">
        <v>0</v>
      </c>
      <c r="V110" s="59">
        <v>0</v>
      </c>
      <c r="W110" s="59">
        <v>0</v>
      </c>
      <c r="X110" s="59">
        <v>0</v>
      </c>
      <c r="Y110" s="59">
        <v>0</v>
      </c>
      <c r="Z110" s="59">
        <v>0</v>
      </c>
      <c r="AA110" s="59">
        <v>0</v>
      </c>
      <c r="AB110" s="59">
        <v>0</v>
      </c>
      <c r="AC110" s="59">
        <v>0</v>
      </c>
      <c r="AD110" s="59">
        <v>0</v>
      </c>
      <c r="AE110" s="59">
        <v>0</v>
      </c>
      <c r="AF110" s="40">
        <v>21397</v>
      </c>
    </row>
    <row r="111" spans="1:32" ht="18.75" customHeight="1">
      <c r="A111" s="60" t="s">
        <v>122</v>
      </c>
      <c r="B111" s="62" t="s">
        <v>168</v>
      </c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40"/>
    </row>
    <row r="112" spans="1:32">
      <c r="A112" s="60" t="s">
        <v>2</v>
      </c>
      <c r="B112" s="61" t="s">
        <v>169</v>
      </c>
      <c r="C112" s="59">
        <v>10796</v>
      </c>
      <c r="D112" s="59">
        <v>10669</v>
      </c>
      <c r="E112" s="59">
        <v>10660</v>
      </c>
      <c r="F112" s="59">
        <v>11037</v>
      </c>
      <c r="G112" s="59">
        <v>12777</v>
      </c>
      <c r="H112" s="59">
        <v>6115</v>
      </c>
      <c r="I112" s="59">
        <v>9619</v>
      </c>
      <c r="J112" s="59">
        <v>12</v>
      </c>
      <c r="K112" s="59">
        <v>4133</v>
      </c>
      <c r="L112" s="59">
        <v>1858</v>
      </c>
      <c r="M112" s="59">
        <v>3356</v>
      </c>
      <c r="N112" s="59">
        <v>12241</v>
      </c>
      <c r="O112" s="59">
        <v>621</v>
      </c>
      <c r="P112" s="59">
        <v>1195.4110900000001</v>
      </c>
      <c r="Q112" s="59">
        <v>504.51378999999997</v>
      </c>
      <c r="R112" s="59">
        <v>0</v>
      </c>
      <c r="S112" s="59">
        <v>0</v>
      </c>
      <c r="T112" s="59">
        <v>379</v>
      </c>
      <c r="U112" s="59">
        <v>28</v>
      </c>
      <c r="V112" s="59">
        <v>213</v>
      </c>
      <c r="W112" s="59">
        <v>86</v>
      </c>
      <c r="X112" s="59">
        <v>0</v>
      </c>
      <c r="Y112" s="59">
        <v>10</v>
      </c>
      <c r="Z112" s="59">
        <v>50</v>
      </c>
      <c r="AA112" s="59">
        <v>92</v>
      </c>
      <c r="AB112" s="59">
        <v>0</v>
      </c>
      <c r="AC112" s="59">
        <v>0</v>
      </c>
      <c r="AD112" s="59">
        <v>0</v>
      </c>
      <c r="AE112" s="59">
        <v>1087</v>
      </c>
      <c r="AF112" s="40">
        <v>97538.924879999991</v>
      </c>
    </row>
    <row r="113" spans="1:32">
      <c r="A113" s="60" t="s">
        <v>1</v>
      </c>
      <c r="B113" s="61" t="s">
        <v>170</v>
      </c>
      <c r="C113" s="59">
        <v>0</v>
      </c>
      <c r="D113" s="59">
        <v>0</v>
      </c>
      <c r="E113" s="59">
        <v>0</v>
      </c>
      <c r="F113" s="59">
        <v>0</v>
      </c>
      <c r="G113" s="59">
        <v>0</v>
      </c>
      <c r="H113" s="59">
        <v>0</v>
      </c>
      <c r="I113" s="59">
        <v>0</v>
      </c>
      <c r="J113" s="59">
        <v>0</v>
      </c>
      <c r="K113" s="59">
        <v>0</v>
      </c>
      <c r="L113" s="59">
        <v>0</v>
      </c>
      <c r="M113" s="59">
        <v>0</v>
      </c>
      <c r="N113" s="59">
        <v>0</v>
      </c>
      <c r="O113" s="59">
        <v>0</v>
      </c>
      <c r="P113" s="59">
        <v>0</v>
      </c>
      <c r="Q113" s="59">
        <v>0</v>
      </c>
      <c r="R113" s="59">
        <v>0</v>
      </c>
      <c r="S113" s="59">
        <v>0</v>
      </c>
      <c r="T113" s="59">
        <v>0</v>
      </c>
      <c r="U113" s="59">
        <v>11</v>
      </c>
      <c r="V113" s="59">
        <v>0</v>
      </c>
      <c r="W113" s="59">
        <v>0</v>
      </c>
      <c r="X113" s="59">
        <v>0</v>
      </c>
      <c r="Y113" s="59">
        <v>0</v>
      </c>
      <c r="Z113" s="59">
        <v>0</v>
      </c>
      <c r="AA113" s="59">
        <v>0</v>
      </c>
      <c r="AB113" s="59">
        <v>0</v>
      </c>
      <c r="AC113" s="59">
        <v>0</v>
      </c>
      <c r="AD113" s="59">
        <v>0</v>
      </c>
      <c r="AE113" s="59">
        <v>0</v>
      </c>
      <c r="AF113" s="40">
        <v>11</v>
      </c>
    </row>
    <row r="114" spans="1:32">
      <c r="A114" s="60" t="s">
        <v>1</v>
      </c>
      <c r="B114" s="61" t="s">
        <v>171</v>
      </c>
      <c r="C114" s="59">
        <v>0</v>
      </c>
      <c r="D114" s="59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  <c r="S114" s="59">
        <v>0</v>
      </c>
      <c r="T114" s="59">
        <v>0</v>
      </c>
      <c r="U114" s="59">
        <v>0</v>
      </c>
      <c r="V114" s="59">
        <v>0</v>
      </c>
      <c r="W114" s="59">
        <v>0</v>
      </c>
      <c r="X114" s="59">
        <v>0</v>
      </c>
      <c r="Y114" s="59">
        <v>0</v>
      </c>
      <c r="Z114" s="59">
        <v>0</v>
      </c>
      <c r="AA114" s="59">
        <v>0</v>
      </c>
      <c r="AB114" s="59">
        <v>0</v>
      </c>
      <c r="AC114" s="59">
        <v>0</v>
      </c>
      <c r="AD114" s="59">
        <v>0</v>
      </c>
      <c r="AE114" s="59">
        <v>0</v>
      </c>
      <c r="AF114" s="40">
        <v>0</v>
      </c>
    </row>
    <row r="115" spans="1:32">
      <c r="A115" s="60" t="s">
        <v>3</v>
      </c>
      <c r="B115" s="61" t="s">
        <v>172</v>
      </c>
      <c r="C115" s="59">
        <v>26448</v>
      </c>
      <c r="D115" s="59">
        <v>5955</v>
      </c>
      <c r="E115" s="59">
        <v>6083</v>
      </c>
      <c r="F115" s="59">
        <v>6310</v>
      </c>
      <c r="G115" s="59">
        <v>195</v>
      </c>
      <c r="H115" s="59">
        <v>845</v>
      </c>
      <c r="I115" s="59">
        <v>4535</v>
      </c>
      <c r="J115" s="59">
        <v>6046</v>
      </c>
      <c r="K115" s="59">
        <v>20878</v>
      </c>
      <c r="L115" s="59">
        <v>0</v>
      </c>
      <c r="M115" s="59">
        <v>36515</v>
      </c>
      <c r="N115" s="59">
        <v>7179</v>
      </c>
      <c r="O115" s="59">
        <v>1200</v>
      </c>
      <c r="P115" s="59">
        <v>195.63557999999998</v>
      </c>
      <c r="Q115" s="59">
        <v>265.64776000000001</v>
      </c>
      <c r="R115" s="59">
        <v>0</v>
      </c>
      <c r="S115" s="59">
        <v>0</v>
      </c>
      <c r="T115" s="59">
        <v>1462</v>
      </c>
      <c r="U115" s="59">
        <v>0</v>
      </c>
      <c r="V115" s="59">
        <v>0</v>
      </c>
      <c r="W115" s="59">
        <v>7</v>
      </c>
      <c r="X115" s="59">
        <v>0</v>
      </c>
      <c r="Y115" s="59">
        <v>0</v>
      </c>
      <c r="Z115" s="59">
        <v>0</v>
      </c>
      <c r="AA115" s="59">
        <v>144</v>
      </c>
      <c r="AB115" s="59">
        <v>0</v>
      </c>
      <c r="AC115" s="59">
        <v>0</v>
      </c>
      <c r="AD115" s="59">
        <v>0</v>
      </c>
      <c r="AE115" s="59">
        <v>275</v>
      </c>
      <c r="AF115" s="40">
        <v>124538.28334000001</v>
      </c>
    </row>
    <row r="116" spans="1:32">
      <c r="A116" s="60" t="s">
        <v>1</v>
      </c>
      <c r="B116" s="61" t="s">
        <v>170</v>
      </c>
      <c r="C116" s="59">
        <v>0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>
        <v>0</v>
      </c>
      <c r="X116" s="59">
        <v>0</v>
      </c>
      <c r="Y116" s="59">
        <v>0</v>
      </c>
      <c r="Z116" s="59">
        <v>0</v>
      </c>
      <c r="AA116" s="59">
        <v>0</v>
      </c>
      <c r="AB116" s="59">
        <v>0</v>
      </c>
      <c r="AC116" s="59">
        <v>0</v>
      </c>
      <c r="AD116" s="59">
        <v>0</v>
      </c>
      <c r="AE116" s="59">
        <v>0</v>
      </c>
      <c r="AF116" s="40">
        <v>0</v>
      </c>
    </row>
    <row r="117" spans="1:32">
      <c r="A117" s="60" t="s">
        <v>1</v>
      </c>
      <c r="B117" s="61" t="s">
        <v>171</v>
      </c>
      <c r="C117" s="59">
        <v>0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  <c r="U117" s="59">
        <v>0</v>
      </c>
      <c r="V117" s="59">
        <v>0</v>
      </c>
      <c r="W117" s="59">
        <v>0</v>
      </c>
      <c r="X117" s="59">
        <v>0</v>
      </c>
      <c r="Y117" s="59">
        <v>0</v>
      </c>
      <c r="Z117" s="59">
        <v>0</v>
      </c>
      <c r="AA117" s="59">
        <v>0</v>
      </c>
      <c r="AB117" s="59">
        <v>0</v>
      </c>
      <c r="AC117" s="59">
        <v>0</v>
      </c>
      <c r="AD117" s="59">
        <v>0</v>
      </c>
      <c r="AE117" s="59">
        <v>0</v>
      </c>
      <c r="AF117" s="40">
        <v>0</v>
      </c>
    </row>
    <row r="118" spans="1:32">
      <c r="A118" s="60" t="s">
        <v>8</v>
      </c>
      <c r="B118" s="61" t="s">
        <v>173</v>
      </c>
      <c r="C118" s="59">
        <v>0</v>
      </c>
      <c r="D118" s="59">
        <v>0</v>
      </c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9">
        <v>0</v>
      </c>
      <c r="V118" s="59">
        <v>0</v>
      </c>
      <c r="W118" s="59">
        <v>0</v>
      </c>
      <c r="X118" s="59">
        <v>0</v>
      </c>
      <c r="Y118" s="59">
        <v>0</v>
      </c>
      <c r="Z118" s="59">
        <v>0</v>
      </c>
      <c r="AA118" s="59">
        <v>0</v>
      </c>
      <c r="AB118" s="59">
        <v>0</v>
      </c>
      <c r="AC118" s="59">
        <v>0</v>
      </c>
      <c r="AD118" s="59">
        <v>0</v>
      </c>
      <c r="AE118" s="59">
        <v>0</v>
      </c>
      <c r="AF118" s="40">
        <v>0</v>
      </c>
    </row>
    <row r="119" spans="1:32">
      <c r="A119" s="60" t="s">
        <v>4</v>
      </c>
      <c r="B119" s="61" t="s">
        <v>174</v>
      </c>
      <c r="C119" s="59">
        <v>0</v>
      </c>
      <c r="D119" s="59">
        <v>0</v>
      </c>
      <c r="E119" s="59">
        <v>0</v>
      </c>
      <c r="F119" s="59">
        <v>0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59">
        <v>0</v>
      </c>
      <c r="Q119" s="59">
        <v>0</v>
      </c>
      <c r="R119" s="59">
        <v>0</v>
      </c>
      <c r="S119" s="59">
        <v>0</v>
      </c>
      <c r="T119" s="59">
        <v>0</v>
      </c>
      <c r="U119" s="59">
        <v>0</v>
      </c>
      <c r="V119" s="59">
        <v>0</v>
      </c>
      <c r="W119" s="59">
        <v>0</v>
      </c>
      <c r="X119" s="59">
        <v>0</v>
      </c>
      <c r="Y119" s="59">
        <v>0</v>
      </c>
      <c r="Z119" s="59">
        <v>0</v>
      </c>
      <c r="AA119" s="59">
        <v>0</v>
      </c>
      <c r="AB119" s="59">
        <v>0</v>
      </c>
      <c r="AC119" s="59">
        <v>0</v>
      </c>
      <c r="AD119" s="59">
        <v>0</v>
      </c>
      <c r="AE119" s="59">
        <v>0</v>
      </c>
      <c r="AF119" s="40">
        <v>0</v>
      </c>
    </row>
    <row r="120" spans="1:32">
      <c r="A120" s="60" t="s">
        <v>1</v>
      </c>
      <c r="B120" s="61" t="s">
        <v>170</v>
      </c>
      <c r="C120" s="59">
        <v>0</v>
      </c>
      <c r="D120" s="59">
        <v>0</v>
      </c>
      <c r="E120" s="59">
        <v>0</v>
      </c>
      <c r="F120" s="59"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  <c r="S120" s="59">
        <v>0</v>
      </c>
      <c r="T120" s="59">
        <v>0</v>
      </c>
      <c r="U120" s="59">
        <v>0</v>
      </c>
      <c r="V120" s="59">
        <v>0</v>
      </c>
      <c r="W120" s="59">
        <v>0</v>
      </c>
      <c r="X120" s="59">
        <v>0</v>
      </c>
      <c r="Y120" s="59">
        <v>0</v>
      </c>
      <c r="Z120" s="59">
        <v>0</v>
      </c>
      <c r="AA120" s="59">
        <v>0</v>
      </c>
      <c r="AB120" s="59">
        <v>0</v>
      </c>
      <c r="AC120" s="59">
        <v>0</v>
      </c>
      <c r="AD120" s="59">
        <v>0</v>
      </c>
      <c r="AE120" s="59">
        <v>0</v>
      </c>
      <c r="AF120" s="40">
        <v>0</v>
      </c>
    </row>
    <row r="121" spans="1:32">
      <c r="A121" s="60" t="s">
        <v>1</v>
      </c>
      <c r="B121" s="61" t="s">
        <v>171</v>
      </c>
      <c r="C121" s="59">
        <v>0</v>
      </c>
      <c r="D121" s="59">
        <v>0</v>
      </c>
      <c r="E121" s="59">
        <v>0</v>
      </c>
      <c r="F121" s="59">
        <v>0</v>
      </c>
      <c r="G121" s="59">
        <v>0</v>
      </c>
      <c r="H121" s="59">
        <v>0</v>
      </c>
      <c r="I121" s="59">
        <v>0</v>
      </c>
      <c r="J121" s="59">
        <v>0</v>
      </c>
      <c r="K121" s="59">
        <v>0</v>
      </c>
      <c r="L121" s="59">
        <v>0</v>
      </c>
      <c r="M121" s="59">
        <v>0</v>
      </c>
      <c r="N121" s="59">
        <v>0</v>
      </c>
      <c r="O121" s="59">
        <v>0</v>
      </c>
      <c r="P121" s="59">
        <v>0</v>
      </c>
      <c r="Q121" s="59">
        <v>0</v>
      </c>
      <c r="R121" s="59">
        <v>0</v>
      </c>
      <c r="S121" s="59">
        <v>0</v>
      </c>
      <c r="T121" s="59">
        <v>0</v>
      </c>
      <c r="U121" s="59">
        <v>0</v>
      </c>
      <c r="V121" s="59">
        <v>0</v>
      </c>
      <c r="W121" s="59">
        <v>0</v>
      </c>
      <c r="X121" s="59">
        <v>0</v>
      </c>
      <c r="Y121" s="59">
        <v>0</v>
      </c>
      <c r="Z121" s="59">
        <v>0</v>
      </c>
      <c r="AA121" s="59">
        <v>0</v>
      </c>
      <c r="AB121" s="59">
        <v>0</v>
      </c>
      <c r="AC121" s="59">
        <v>0</v>
      </c>
      <c r="AD121" s="59">
        <v>0</v>
      </c>
      <c r="AE121" s="59">
        <v>0</v>
      </c>
      <c r="AF121" s="40">
        <v>0</v>
      </c>
    </row>
    <row r="122" spans="1:32">
      <c r="A122" s="60" t="s">
        <v>5</v>
      </c>
      <c r="B122" s="61" t="s">
        <v>175</v>
      </c>
      <c r="C122" s="59">
        <v>0</v>
      </c>
      <c r="D122" s="59">
        <v>0</v>
      </c>
      <c r="E122" s="59">
        <v>0</v>
      </c>
      <c r="F122" s="59">
        <v>0</v>
      </c>
      <c r="G122" s="59">
        <v>0</v>
      </c>
      <c r="H122" s="59">
        <v>0</v>
      </c>
      <c r="I122" s="59">
        <v>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59">
        <v>0</v>
      </c>
      <c r="Y122" s="59">
        <v>0</v>
      </c>
      <c r="Z122" s="59">
        <v>0</v>
      </c>
      <c r="AA122" s="59">
        <v>0</v>
      </c>
      <c r="AB122" s="59">
        <v>0</v>
      </c>
      <c r="AC122" s="59">
        <v>0</v>
      </c>
      <c r="AD122" s="59">
        <v>0</v>
      </c>
      <c r="AE122" s="59">
        <v>0</v>
      </c>
      <c r="AF122" s="40">
        <v>0</v>
      </c>
    </row>
    <row r="123" spans="1:32">
      <c r="A123" s="60" t="s">
        <v>1</v>
      </c>
      <c r="B123" s="61" t="s">
        <v>170</v>
      </c>
      <c r="C123" s="59">
        <v>0</v>
      </c>
      <c r="D123" s="59">
        <v>0</v>
      </c>
      <c r="E123" s="59">
        <v>0</v>
      </c>
      <c r="F123" s="59">
        <v>0</v>
      </c>
      <c r="G123" s="59">
        <v>0</v>
      </c>
      <c r="H123" s="59">
        <v>0</v>
      </c>
      <c r="I123" s="59">
        <v>0</v>
      </c>
      <c r="J123" s="59">
        <v>0</v>
      </c>
      <c r="K123" s="59">
        <v>0</v>
      </c>
      <c r="L123" s="59">
        <v>0</v>
      </c>
      <c r="M123" s="59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  <c r="S123" s="59">
        <v>0</v>
      </c>
      <c r="T123" s="59">
        <v>0</v>
      </c>
      <c r="U123" s="59">
        <v>0</v>
      </c>
      <c r="V123" s="59">
        <v>0</v>
      </c>
      <c r="W123" s="59">
        <v>0</v>
      </c>
      <c r="X123" s="59">
        <v>0</v>
      </c>
      <c r="Y123" s="59">
        <v>0</v>
      </c>
      <c r="Z123" s="59">
        <v>0</v>
      </c>
      <c r="AA123" s="59">
        <v>0</v>
      </c>
      <c r="AB123" s="59">
        <v>0</v>
      </c>
      <c r="AC123" s="59">
        <v>0</v>
      </c>
      <c r="AD123" s="59">
        <v>0</v>
      </c>
      <c r="AE123" s="59">
        <v>0</v>
      </c>
      <c r="AF123" s="40">
        <v>0</v>
      </c>
    </row>
    <row r="124" spans="1:32">
      <c r="A124" s="60" t="s">
        <v>1</v>
      </c>
      <c r="B124" s="61" t="s">
        <v>171</v>
      </c>
      <c r="C124" s="59">
        <v>0</v>
      </c>
      <c r="D124" s="59">
        <v>0</v>
      </c>
      <c r="E124" s="59">
        <v>0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59">
        <v>0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0</v>
      </c>
      <c r="S124" s="59">
        <v>0</v>
      </c>
      <c r="T124" s="59">
        <v>0</v>
      </c>
      <c r="U124" s="59">
        <v>0</v>
      </c>
      <c r="V124" s="59">
        <v>0</v>
      </c>
      <c r="W124" s="59">
        <v>0</v>
      </c>
      <c r="X124" s="59">
        <v>0</v>
      </c>
      <c r="Y124" s="59">
        <v>0</v>
      </c>
      <c r="Z124" s="59">
        <v>0</v>
      </c>
      <c r="AA124" s="59">
        <v>0</v>
      </c>
      <c r="AB124" s="59">
        <v>0</v>
      </c>
      <c r="AC124" s="59">
        <v>0</v>
      </c>
      <c r="AD124" s="59">
        <v>0</v>
      </c>
      <c r="AE124" s="59">
        <v>0</v>
      </c>
      <c r="AF124" s="40">
        <v>0</v>
      </c>
    </row>
    <row r="125" spans="1:32">
      <c r="A125" s="60" t="s">
        <v>12</v>
      </c>
      <c r="B125" s="61" t="s">
        <v>176</v>
      </c>
      <c r="C125" s="59">
        <v>0</v>
      </c>
      <c r="D125" s="59">
        <v>0</v>
      </c>
      <c r="E125" s="59">
        <v>0</v>
      </c>
      <c r="F125" s="59">
        <v>0</v>
      </c>
      <c r="G125" s="59">
        <v>0</v>
      </c>
      <c r="H125" s="59">
        <v>0</v>
      </c>
      <c r="I125" s="59">
        <v>0</v>
      </c>
      <c r="J125" s="59">
        <v>240</v>
      </c>
      <c r="K125" s="59">
        <v>0</v>
      </c>
      <c r="L125" s="59">
        <v>0</v>
      </c>
      <c r="M125" s="59">
        <v>0</v>
      </c>
      <c r="N125" s="59">
        <v>0</v>
      </c>
      <c r="O125" s="59">
        <v>0</v>
      </c>
      <c r="P125" s="59">
        <v>0</v>
      </c>
      <c r="Q125" s="59">
        <v>0</v>
      </c>
      <c r="R125" s="59">
        <v>0</v>
      </c>
      <c r="S125" s="59">
        <v>0</v>
      </c>
      <c r="T125" s="59">
        <v>0</v>
      </c>
      <c r="U125" s="59">
        <v>0</v>
      </c>
      <c r="V125" s="59">
        <v>0</v>
      </c>
      <c r="W125" s="59">
        <v>0</v>
      </c>
      <c r="X125" s="59">
        <v>0</v>
      </c>
      <c r="Y125" s="59">
        <v>0</v>
      </c>
      <c r="Z125" s="59">
        <v>0</v>
      </c>
      <c r="AA125" s="59">
        <v>0</v>
      </c>
      <c r="AB125" s="59">
        <v>0</v>
      </c>
      <c r="AC125" s="59">
        <v>0</v>
      </c>
      <c r="AD125" s="59">
        <v>0</v>
      </c>
      <c r="AE125" s="59">
        <v>0</v>
      </c>
      <c r="AF125" s="40">
        <v>240</v>
      </c>
    </row>
    <row r="126" spans="1:32">
      <c r="A126" s="60" t="s">
        <v>1</v>
      </c>
      <c r="B126" s="61" t="s">
        <v>170</v>
      </c>
      <c r="C126" s="59">
        <v>0</v>
      </c>
      <c r="D126" s="59">
        <v>0</v>
      </c>
      <c r="E126" s="59">
        <v>0</v>
      </c>
      <c r="F126" s="59">
        <v>0</v>
      </c>
      <c r="G126" s="59">
        <v>0</v>
      </c>
      <c r="H126" s="59">
        <v>0</v>
      </c>
      <c r="I126" s="59">
        <v>0</v>
      </c>
      <c r="J126" s="59">
        <v>0</v>
      </c>
      <c r="K126" s="59">
        <v>0</v>
      </c>
      <c r="L126" s="59">
        <v>0</v>
      </c>
      <c r="M126" s="59">
        <v>0</v>
      </c>
      <c r="N126" s="59">
        <v>0</v>
      </c>
      <c r="O126" s="59">
        <v>0</v>
      </c>
      <c r="P126" s="59">
        <v>0</v>
      </c>
      <c r="Q126" s="59">
        <v>0</v>
      </c>
      <c r="R126" s="59">
        <v>0</v>
      </c>
      <c r="S126" s="59">
        <v>0</v>
      </c>
      <c r="T126" s="59">
        <v>0</v>
      </c>
      <c r="U126" s="59">
        <v>0</v>
      </c>
      <c r="V126" s="59">
        <v>0</v>
      </c>
      <c r="W126" s="59">
        <v>0</v>
      </c>
      <c r="X126" s="59">
        <v>0</v>
      </c>
      <c r="Y126" s="59">
        <v>0</v>
      </c>
      <c r="Z126" s="59">
        <v>0</v>
      </c>
      <c r="AA126" s="59">
        <v>0</v>
      </c>
      <c r="AB126" s="59">
        <v>0</v>
      </c>
      <c r="AC126" s="59">
        <v>0</v>
      </c>
      <c r="AD126" s="59">
        <v>0</v>
      </c>
      <c r="AE126" s="59">
        <v>0</v>
      </c>
      <c r="AF126" s="40">
        <v>0</v>
      </c>
    </row>
    <row r="127" spans="1:32">
      <c r="A127" s="60" t="s">
        <v>1</v>
      </c>
      <c r="B127" s="61" t="s">
        <v>171</v>
      </c>
      <c r="C127" s="59">
        <v>0</v>
      </c>
      <c r="D127" s="59">
        <v>0</v>
      </c>
      <c r="E127" s="59">
        <v>0</v>
      </c>
      <c r="F127" s="59">
        <v>0</v>
      </c>
      <c r="G127" s="59">
        <v>0</v>
      </c>
      <c r="H127" s="59">
        <v>0</v>
      </c>
      <c r="I127" s="59">
        <v>0</v>
      </c>
      <c r="J127" s="59">
        <v>0</v>
      </c>
      <c r="K127" s="59">
        <v>0</v>
      </c>
      <c r="L127" s="59">
        <v>0</v>
      </c>
      <c r="M127" s="59">
        <v>0</v>
      </c>
      <c r="N127" s="59">
        <v>0</v>
      </c>
      <c r="O127" s="59">
        <v>0</v>
      </c>
      <c r="P127" s="59">
        <v>0</v>
      </c>
      <c r="Q127" s="59">
        <v>0</v>
      </c>
      <c r="R127" s="59">
        <v>0</v>
      </c>
      <c r="S127" s="59">
        <v>0</v>
      </c>
      <c r="T127" s="59">
        <v>0</v>
      </c>
      <c r="U127" s="59">
        <v>0</v>
      </c>
      <c r="V127" s="59">
        <v>0</v>
      </c>
      <c r="W127" s="59">
        <v>0</v>
      </c>
      <c r="X127" s="59">
        <v>0</v>
      </c>
      <c r="Y127" s="59">
        <v>0</v>
      </c>
      <c r="Z127" s="59">
        <v>0</v>
      </c>
      <c r="AA127" s="59">
        <v>0</v>
      </c>
      <c r="AB127" s="59">
        <v>0</v>
      </c>
      <c r="AC127" s="59">
        <v>0</v>
      </c>
      <c r="AD127" s="59">
        <v>0</v>
      </c>
      <c r="AE127" s="59">
        <v>0</v>
      </c>
      <c r="AF127" s="40">
        <v>0</v>
      </c>
    </row>
    <row r="128" spans="1:32">
      <c r="A128" s="60" t="s">
        <v>14</v>
      </c>
      <c r="B128" s="61" t="s">
        <v>177</v>
      </c>
      <c r="C128" s="59">
        <v>5004</v>
      </c>
      <c r="D128" s="59">
        <v>5701</v>
      </c>
      <c r="E128" s="59">
        <v>8910</v>
      </c>
      <c r="F128" s="59">
        <v>3289</v>
      </c>
      <c r="G128" s="59">
        <v>383</v>
      </c>
      <c r="H128" s="59">
        <v>5917</v>
      </c>
      <c r="I128" s="59">
        <v>7489</v>
      </c>
      <c r="J128" s="59">
        <v>12639</v>
      </c>
      <c r="K128" s="59">
        <v>2709</v>
      </c>
      <c r="L128" s="59">
        <v>6659</v>
      </c>
      <c r="M128" s="59">
        <v>2463</v>
      </c>
      <c r="N128" s="59">
        <v>5144</v>
      </c>
      <c r="O128" s="59">
        <v>494</v>
      </c>
      <c r="P128" s="59">
        <v>1310.8695299999999</v>
      </c>
      <c r="Q128" s="59">
        <v>174.19747000000001</v>
      </c>
      <c r="R128" s="59">
        <v>61</v>
      </c>
      <c r="S128" s="59">
        <v>1055</v>
      </c>
      <c r="T128" s="59">
        <v>1119</v>
      </c>
      <c r="U128" s="59">
        <v>81</v>
      </c>
      <c r="V128" s="59">
        <v>143</v>
      </c>
      <c r="W128" s="59">
        <v>883</v>
      </c>
      <c r="X128" s="59">
        <v>155</v>
      </c>
      <c r="Y128" s="59">
        <v>40.531999999999996</v>
      </c>
      <c r="Z128" s="59">
        <v>142</v>
      </c>
      <c r="AA128" s="59">
        <v>124</v>
      </c>
      <c r="AB128" s="59">
        <v>472</v>
      </c>
      <c r="AC128" s="59">
        <v>27</v>
      </c>
      <c r="AD128" s="59">
        <v>234</v>
      </c>
      <c r="AE128" s="59">
        <v>204</v>
      </c>
      <c r="AF128" s="40">
        <v>73026.599000000002</v>
      </c>
    </row>
    <row r="129" spans="1:32">
      <c r="A129" s="60" t="s">
        <v>1</v>
      </c>
      <c r="B129" s="61" t="s">
        <v>170</v>
      </c>
      <c r="C129" s="59">
        <v>35</v>
      </c>
      <c r="D129" s="59">
        <v>0</v>
      </c>
      <c r="E129" s="59">
        <v>0</v>
      </c>
      <c r="F129" s="59">
        <v>0</v>
      </c>
      <c r="G129" s="59">
        <v>0</v>
      </c>
      <c r="H129" s="59">
        <v>0</v>
      </c>
      <c r="I129" s="59">
        <v>0</v>
      </c>
      <c r="J129" s="59">
        <v>0</v>
      </c>
      <c r="K129" s="59">
        <v>0</v>
      </c>
      <c r="L129" s="59">
        <v>0</v>
      </c>
      <c r="M129" s="59">
        <v>0</v>
      </c>
      <c r="N129" s="59">
        <v>0</v>
      </c>
      <c r="O129" s="59">
        <v>0</v>
      </c>
      <c r="P129" s="59">
        <v>0</v>
      </c>
      <c r="Q129" s="59">
        <v>0</v>
      </c>
      <c r="R129" s="59">
        <v>0</v>
      </c>
      <c r="S129" s="59">
        <v>0</v>
      </c>
      <c r="T129" s="59">
        <v>0</v>
      </c>
      <c r="U129" s="59">
        <v>0</v>
      </c>
      <c r="V129" s="59">
        <v>0</v>
      </c>
      <c r="W129" s="59">
        <v>0</v>
      </c>
      <c r="X129" s="59">
        <v>0</v>
      </c>
      <c r="Y129" s="59">
        <v>0</v>
      </c>
      <c r="Z129" s="59">
        <v>0</v>
      </c>
      <c r="AA129" s="59">
        <v>0</v>
      </c>
      <c r="AB129" s="59">
        <v>0</v>
      </c>
      <c r="AC129" s="59">
        <v>0</v>
      </c>
      <c r="AD129" s="59">
        <v>0</v>
      </c>
      <c r="AE129" s="59">
        <v>0</v>
      </c>
      <c r="AF129" s="40">
        <v>35</v>
      </c>
    </row>
    <row r="130" spans="1:32">
      <c r="A130" s="60" t="s">
        <v>1</v>
      </c>
      <c r="B130" s="61" t="s">
        <v>171</v>
      </c>
      <c r="C130" s="59">
        <v>0</v>
      </c>
      <c r="D130" s="59">
        <v>0</v>
      </c>
      <c r="E130" s="59">
        <v>0</v>
      </c>
      <c r="F130" s="59">
        <v>0</v>
      </c>
      <c r="G130" s="59">
        <v>0</v>
      </c>
      <c r="H130" s="59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0</v>
      </c>
      <c r="U130" s="59">
        <v>0</v>
      </c>
      <c r="V130" s="59">
        <v>0</v>
      </c>
      <c r="W130" s="59">
        <v>0</v>
      </c>
      <c r="X130" s="59">
        <v>0</v>
      </c>
      <c r="Y130" s="59">
        <v>0</v>
      </c>
      <c r="Z130" s="59">
        <v>0</v>
      </c>
      <c r="AA130" s="59">
        <v>0</v>
      </c>
      <c r="AB130" s="59">
        <v>0</v>
      </c>
      <c r="AC130" s="59">
        <v>0</v>
      </c>
      <c r="AD130" s="59">
        <v>0</v>
      </c>
      <c r="AE130" s="59">
        <v>0</v>
      </c>
      <c r="AF130" s="40">
        <v>0</v>
      </c>
    </row>
    <row r="131" spans="1:32">
      <c r="A131" s="60" t="s">
        <v>1</v>
      </c>
      <c r="B131" s="61" t="s">
        <v>178</v>
      </c>
      <c r="C131" s="59">
        <v>1767</v>
      </c>
      <c r="D131" s="59">
        <v>1639</v>
      </c>
      <c r="E131" s="59">
        <v>1784</v>
      </c>
      <c r="F131" s="59">
        <v>1052</v>
      </c>
      <c r="G131" s="59">
        <v>79</v>
      </c>
      <c r="H131" s="59">
        <v>7</v>
      </c>
      <c r="I131" s="59">
        <v>1970</v>
      </c>
      <c r="J131" s="59">
        <v>1288</v>
      </c>
      <c r="K131" s="59">
        <v>277</v>
      </c>
      <c r="L131" s="59">
        <v>1078</v>
      </c>
      <c r="M131" s="59">
        <v>186</v>
      </c>
      <c r="N131" s="59">
        <v>2456</v>
      </c>
      <c r="O131" s="59">
        <v>29</v>
      </c>
      <c r="P131" s="59">
        <v>493.60633999999999</v>
      </c>
      <c r="Q131" s="59">
        <v>86.275300000000001</v>
      </c>
      <c r="R131" s="59">
        <v>0</v>
      </c>
      <c r="S131" s="59">
        <v>135</v>
      </c>
      <c r="T131" s="59">
        <v>55</v>
      </c>
      <c r="U131" s="59">
        <v>43</v>
      </c>
      <c r="V131" s="59">
        <v>31</v>
      </c>
      <c r="W131" s="59">
        <v>48</v>
      </c>
      <c r="X131" s="59">
        <v>26</v>
      </c>
      <c r="Y131" s="59">
        <v>26.016999999999999</v>
      </c>
      <c r="Z131" s="59">
        <v>0</v>
      </c>
      <c r="AA131" s="59">
        <v>47</v>
      </c>
      <c r="AB131" s="59">
        <v>0</v>
      </c>
      <c r="AC131" s="59">
        <v>0</v>
      </c>
      <c r="AD131" s="59">
        <v>11</v>
      </c>
      <c r="AE131" s="59">
        <v>60</v>
      </c>
      <c r="AF131" s="40">
        <v>14673.898639999999</v>
      </c>
    </row>
    <row r="132" spans="1:32">
      <c r="A132" s="60" t="s">
        <v>1</v>
      </c>
      <c r="B132" s="61" t="s">
        <v>179</v>
      </c>
      <c r="C132" s="59">
        <v>1565</v>
      </c>
      <c r="D132" s="59">
        <v>1804</v>
      </c>
      <c r="E132" s="59">
        <v>1794</v>
      </c>
      <c r="F132" s="59">
        <v>757</v>
      </c>
      <c r="G132" s="59">
        <v>41</v>
      </c>
      <c r="H132" s="59">
        <v>555</v>
      </c>
      <c r="I132" s="59">
        <v>918</v>
      </c>
      <c r="J132" s="59">
        <v>786</v>
      </c>
      <c r="K132" s="59">
        <v>1145</v>
      </c>
      <c r="L132" s="59">
        <v>1128</v>
      </c>
      <c r="M132" s="59">
        <v>576</v>
      </c>
      <c r="N132" s="59">
        <v>928</v>
      </c>
      <c r="O132" s="59">
        <v>43</v>
      </c>
      <c r="P132" s="59">
        <v>77.586950000000002</v>
      </c>
      <c r="Q132" s="59">
        <v>53.658630000000002</v>
      </c>
      <c r="R132" s="59">
        <v>0</v>
      </c>
      <c r="S132" s="59">
        <v>18</v>
      </c>
      <c r="T132" s="59">
        <v>90</v>
      </c>
      <c r="U132" s="59">
        <v>7</v>
      </c>
      <c r="V132" s="59">
        <v>51</v>
      </c>
      <c r="W132" s="59">
        <v>6</v>
      </c>
      <c r="X132" s="59">
        <v>6</v>
      </c>
      <c r="Y132" s="59">
        <v>0</v>
      </c>
      <c r="Z132" s="59">
        <v>1</v>
      </c>
      <c r="AA132" s="59">
        <v>17</v>
      </c>
      <c r="AB132" s="59">
        <v>0</v>
      </c>
      <c r="AC132" s="59">
        <v>14</v>
      </c>
      <c r="AD132" s="59">
        <v>4</v>
      </c>
      <c r="AE132" s="59">
        <v>88</v>
      </c>
      <c r="AF132" s="40">
        <v>12473.245580000001</v>
      </c>
    </row>
    <row r="133" spans="1:32">
      <c r="A133" s="60" t="s">
        <v>1</v>
      </c>
      <c r="B133" s="61" t="s">
        <v>180</v>
      </c>
      <c r="C133" s="59">
        <v>307</v>
      </c>
      <c r="D133" s="59">
        <v>110</v>
      </c>
      <c r="E133" s="59">
        <v>187</v>
      </c>
      <c r="F133" s="59">
        <v>103</v>
      </c>
      <c r="G133" s="59">
        <v>25</v>
      </c>
      <c r="H133" s="59">
        <v>139</v>
      </c>
      <c r="I133" s="59">
        <v>53</v>
      </c>
      <c r="J133" s="59">
        <v>426</v>
      </c>
      <c r="K133" s="59">
        <v>17</v>
      </c>
      <c r="L133" s="59">
        <v>0</v>
      </c>
      <c r="M133" s="59">
        <v>117</v>
      </c>
      <c r="N133" s="59">
        <v>212</v>
      </c>
      <c r="O133" s="59">
        <v>4</v>
      </c>
      <c r="P133" s="59">
        <v>0</v>
      </c>
      <c r="Q133" s="59">
        <v>1.6007499999999999</v>
      </c>
      <c r="R133" s="59">
        <v>0</v>
      </c>
      <c r="S133" s="59">
        <v>24</v>
      </c>
      <c r="T133" s="59">
        <v>42</v>
      </c>
      <c r="U133" s="59">
        <v>11</v>
      </c>
      <c r="V133" s="59">
        <v>0</v>
      </c>
      <c r="W133" s="59">
        <v>9</v>
      </c>
      <c r="X133" s="59">
        <v>7</v>
      </c>
      <c r="Y133" s="59">
        <v>0</v>
      </c>
      <c r="Z133" s="59">
        <v>0</v>
      </c>
      <c r="AA133" s="59">
        <v>13</v>
      </c>
      <c r="AB133" s="59">
        <v>0</v>
      </c>
      <c r="AC133" s="59">
        <v>0</v>
      </c>
      <c r="AD133" s="59">
        <v>5</v>
      </c>
      <c r="AE133" s="59">
        <v>8</v>
      </c>
      <c r="AF133" s="40">
        <v>1820.6007500000001</v>
      </c>
    </row>
    <row r="134" spans="1:32">
      <c r="A134" s="67"/>
      <c r="B134" s="62" t="s">
        <v>127</v>
      </c>
      <c r="C134" s="59">
        <v>42248</v>
      </c>
      <c r="D134" s="59">
        <v>22325</v>
      </c>
      <c r="E134" s="59">
        <v>25653</v>
      </c>
      <c r="F134" s="59">
        <v>20636</v>
      </c>
      <c r="G134" s="59">
        <v>13355</v>
      </c>
      <c r="H134" s="59">
        <v>12877</v>
      </c>
      <c r="I134" s="59">
        <v>21643</v>
      </c>
      <c r="J134" s="59">
        <v>18937</v>
      </c>
      <c r="K134" s="59">
        <v>27720</v>
      </c>
      <c r="L134" s="59">
        <v>8517</v>
      </c>
      <c r="M134" s="59">
        <v>42334</v>
      </c>
      <c r="N134" s="59">
        <v>24564</v>
      </c>
      <c r="O134" s="59">
        <v>2315</v>
      </c>
      <c r="P134" s="59">
        <v>2701.9161999999997</v>
      </c>
      <c r="Q134" s="59">
        <v>944.3590200000001</v>
      </c>
      <c r="R134" s="59">
        <v>61</v>
      </c>
      <c r="S134" s="59">
        <v>1055</v>
      </c>
      <c r="T134" s="59">
        <v>2960</v>
      </c>
      <c r="U134" s="59">
        <v>109</v>
      </c>
      <c r="V134" s="59">
        <v>356</v>
      </c>
      <c r="W134" s="59">
        <v>976</v>
      </c>
      <c r="X134" s="59">
        <v>155</v>
      </c>
      <c r="Y134" s="59">
        <v>50.531999999999996</v>
      </c>
      <c r="Z134" s="59">
        <v>192</v>
      </c>
      <c r="AA134" s="59">
        <v>360</v>
      </c>
      <c r="AB134" s="59">
        <v>472</v>
      </c>
      <c r="AC134" s="59">
        <v>27</v>
      </c>
      <c r="AD134" s="59">
        <v>234</v>
      </c>
      <c r="AE134" s="59">
        <v>1566</v>
      </c>
      <c r="AF134" s="40">
        <v>295343.80721999996</v>
      </c>
    </row>
    <row r="135" spans="1:32" ht="18.75" customHeight="1">
      <c r="A135" s="60" t="s">
        <v>129</v>
      </c>
      <c r="B135" s="71" t="s">
        <v>181</v>
      </c>
      <c r="C135" s="59"/>
      <c r="D135" s="68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40"/>
    </row>
    <row r="136" spans="1:32" ht="15" customHeight="1">
      <c r="A136" s="72" t="s">
        <v>2</v>
      </c>
      <c r="B136" s="61" t="s">
        <v>250</v>
      </c>
      <c r="C136" s="59">
        <v>0</v>
      </c>
      <c r="D136" s="59">
        <v>0</v>
      </c>
      <c r="E136" s="59">
        <v>2260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59">
        <v>0</v>
      </c>
      <c r="M136" s="59">
        <v>0</v>
      </c>
      <c r="N136" s="59">
        <v>0</v>
      </c>
      <c r="O136" s="59">
        <v>0</v>
      </c>
      <c r="P136" s="59">
        <v>0</v>
      </c>
      <c r="Q136" s="59">
        <v>39.247999999999998</v>
      </c>
      <c r="R136" s="59">
        <v>0</v>
      </c>
      <c r="S136" s="59">
        <v>0</v>
      </c>
      <c r="T136" s="59">
        <v>0</v>
      </c>
      <c r="U136" s="59">
        <v>0</v>
      </c>
      <c r="V136" s="59">
        <v>0</v>
      </c>
      <c r="W136" s="59">
        <v>0</v>
      </c>
      <c r="X136" s="59">
        <v>0</v>
      </c>
      <c r="Y136" s="59">
        <v>0</v>
      </c>
      <c r="Z136" s="59">
        <v>0</v>
      </c>
      <c r="AA136" s="59">
        <v>0</v>
      </c>
      <c r="AB136" s="59">
        <v>0</v>
      </c>
      <c r="AC136" s="59">
        <v>0</v>
      </c>
      <c r="AD136" s="59">
        <v>0</v>
      </c>
      <c r="AE136" s="59">
        <v>0</v>
      </c>
      <c r="AF136" s="40">
        <v>2299.248</v>
      </c>
    </row>
    <row r="137" spans="1:32" ht="15" customHeight="1">
      <c r="A137" s="72" t="s">
        <v>3</v>
      </c>
      <c r="B137" s="61" t="s">
        <v>251</v>
      </c>
      <c r="C137" s="59">
        <v>0</v>
      </c>
      <c r="D137" s="59">
        <v>0</v>
      </c>
      <c r="E137" s="59">
        <v>348</v>
      </c>
      <c r="F137" s="59">
        <v>0</v>
      </c>
      <c r="G137" s="59">
        <v>0</v>
      </c>
      <c r="H137" s="59">
        <v>0</v>
      </c>
      <c r="I137" s="59">
        <v>0</v>
      </c>
      <c r="J137" s="59">
        <v>0</v>
      </c>
      <c r="K137" s="59">
        <v>0</v>
      </c>
      <c r="L137" s="59">
        <v>0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0</v>
      </c>
      <c r="S137" s="59">
        <v>0</v>
      </c>
      <c r="T137" s="59">
        <v>0</v>
      </c>
      <c r="U137" s="59">
        <v>0</v>
      </c>
      <c r="V137" s="59">
        <v>0</v>
      </c>
      <c r="W137" s="59">
        <v>103</v>
      </c>
      <c r="X137" s="59">
        <v>0</v>
      </c>
      <c r="Y137" s="59">
        <v>0</v>
      </c>
      <c r="Z137" s="59">
        <v>0</v>
      </c>
      <c r="AA137" s="59">
        <v>0</v>
      </c>
      <c r="AB137" s="59">
        <v>0</v>
      </c>
      <c r="AC137" s="59">
        <v>0</v>
      </c>
      <c r="AD137" s="59">
        <v>0</v>
      </c>
      <c r="AE137" s="59">
        <v>0</v>
      </c>
      <c r="AF137" s="40">
        <v>451</v>
      </c>
    </row>
    <row r="138" spans="1:32" ht="15" customHeight="1">
      <c r="A138" s="72"/>
      <c r="B138" s="62" t="s">
        <v>252</v>
      </c>
      <c r="C138" s="59">
        <v>0</v>
      </c>
      <c r="D138" s="59">
        <v>0</v>
      </c>
      <c r="E138" s="59">
        <v>2608</v>
      </c>
      <c r="F138" s="59">
        <v>0</v>
      </c>
      <c r="G138" s="59">
        <v>0</v>
      </c>
      <c r="H138" s="59">
        <v>0</v>
      </c>
      <c r="I138" s="59">
        <v>0</v>
      </c>
      <c r="J138" s="59">
        <v>0</v>
      </c>
      <c r="K138" s="59">
        <v>0</v>
      </c>
      <c r="L138" s="59">
        <v>0</v>
      </c>
      <c r="M138" s="59">
        <v>0</v>
      </c>
      <c r="N138" s="59">
        <v>0</v>
      </c>
      <c r="O138" s="59">
        <v>0</v>
      </c>
      <c r="P138" s="59">
        <v>0</v>
      </c>
      <c r="Q138" s="59">
        <v>39.247999999999998</v>
      </c>
      <c r="R138" s="59">
        <v>0</v>
      </c>
      <c r="S138" s="59">
        <v>0</v>
      </c>
      <c r="T138" s="59">
        <v>0</v>
      </c>
      <c r="U138" s="59">
        <v>0</v>
      </c>
      <c r="V138" s="59">
        <v>0</v>
      </c>
      <c r="W138" s="59">
        <v>103</v>
      </c>
      <c r="X138" s="59">
        <v>0</v>
      </c>
      <c r="Y138" s="59">
        <v>0</v>
      </c>
      <c r="Z138" s="59">
        <v>0</v>
      </c>
      <c r="AA138" s="59">
        <v>0</v>
      </c>
      <c r="AB138" s="59">
        <v>0</v>
      </c>
      <c r="AC138" s="59">
        <v>0</v>
      </c>
      <c r="AD138" s="59">
        <v>0</v>
      </c>
      <c r="AE138" s="59">
        <v>0</v>
      </c>
      <c r="AF138" s="40">
        <v>2750.248</v>
      </c>
    </row>
    <row r="139" spans="1:32" ht="18" customHeight="1">
      <c r="A139" s="52"/>
      <c r="B139" s="71" t="s">
        <v>182</v>
      </c>
      <c r="C139" s="59">
        <v>301095</v>
      </c>
      <c r="D139" s="59">
        <v>225384</v>
      </c>
      <c r="E139" s="59">
        <v>247166</v>
      </c>
      <c r="F139" s="59">
        <v>120811</v>
      </c>
      <c r="G139" s="59">
        <v>36140</v>
      </c>
      <c r="H139" s="59">
        <v>96168</v>
      </c>
      <c r="I139" s="59">
        <v>311521</v>
      </c>
      <c r="J139" s="59">
        <v>104473</v>
      </c>
      <c r="K139" s="59">
        <v>82014</v>
      </c>
      <c r="L139" s="59">
        <v>217022</v>
      </c>
      <c r="M139" s="59">
        <v>103728</v>
      </c>
      <c r="N139" s="59">
        <v>264224</v>
      </c>
      <c r="O139" s="59">
        <v>10655</v>
      </c>
      <c r="P139" s="59">
        <v>20822.584310000006</v>
      </c>
      <c r="Q139" s="59">
        <v>10990.628649999999</v>
      </c>
      <c r="R139" s="59">
        <v>7806</v>
      </c>
      <c r="S139" s="59">
        <v>12172</v>
      </c>
      <c r="T139" s="59">
        <v>70002</v>
      </c>
      <c r="U139" s="59">
        <v>7021</v>
      </c>
      <c r="V139" s="59">
        <v>15768</v>
      </c>
      <c r="W139" s="59">
        <v>15514</v>
      </c>
      <c r="X139" s="59">
        <v>8863</v>
      </c>
      <c r="Y139" s="59">
        <v>6466.5670000000009</v>
      </c>
      <c r="Z139" s="59">
        <v>5687</v>
      </c>
      <c r="AA139" s="59">
        <v>7891</v>
      </c>
      <c r="AB139" s="59">
        <v>6467</v>
      </c>
      <c r="AC139" s="59">
        <v>6527</v>
      </c>
      <c r="AD139" s="59">
        <v>15119</v>
      </c>
      <c r="AE139" s="59">
        <v>20768</v>
      </c>
      <c r="AF139" s="40">
        <v>2358285.7799599995</v>
      </c>
    </row>
    <row r="140" spans="1:32" ht="18" customHeight="1">
      <c r="A140" s="73" t="s">
        <v>183</v>
      </c>
      <c r="B140" s="71" t="s">
        <v>184</v>
      </c>
      <c r="C140" s="59">
        <v>15787</v>
      </c>
      <c r="D140" s="59">
        <v>0</v>
      </c>
      <c r="E140" s="59">
        <v>0</v>
      </c>
      <c r="F140" s="59">
        <v>1173</v>
      </c>
      <c r="G140" s="59">
        <v>0</v>
      </c>
      <c r="H140" s="59">
        <v>0</v>
      </c>
      <c r="I140" s="59">
        <v>15930</v>
      </c>
      <c r="J140" s="59">
        <v>0</v>
      </c>
      <c r="K140" s="59">
        <v>0</v>
      </c>
      <c r="L140" s="59">
        <v>0</v>
      </c>
      <c r="M140" s="59">
        <v>0</v>
      </c>
      <c r="N140" s="59">
        <v>0</v>
      </c>
      <c r="O140" s="59">
        <v>0</v>
      </c>
      <c r="P140" s="59">
        <v>0</v>
      </c>
      <c r="Q140" s="59">
        <v>0</v>
      </c>
      <c r="R140" s="59">
        <v>0</v>
      </c>
      <c r="S140" s="59">
        <v>0</v>
      </c>
      <c r="T140" s="59">
        <v>0</v>
      </c>
      <c r="U140" s="59">
        <v>0</v>
      </c>
      <c r="V140" s="59">
        <v>867</v>
      </c>
      <c r="W140" s="59">
        <v>0</v>
      </c>
      <c r="X140" s="59">
        <v>0</v>
      </c>
      <c r="Y140" s="59">
        <v>0</v>
      </c>
      <c r="Z140" s="59">
        <v>0</v>
      </c>
      <c r="AA140" s="59">
        <v>0</v>
      </c>
      <c r="AB140" s="59">
        <v>0</v>
      </c>
      <c r="AC140" s="59">
        <v>0</v>
      </c>
      <c r="AD140" s="59">
        <v>0</v>
      </c>
      <c r="AE140" s="59">
        <v>3</v>
      </c>
      <c r="AF140" s="40">
        <v>33760</v>
      </c>
    </row>
    <row r="141" spans="1:32" ht="18" customHeight="1">
      <c r="A141" s="48" t="s">
        <v>72</v>
      </c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74"/>
    </row>
    <row r="142" spans="1:32"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74"/>
    </row>
    <row r="143" spans="1:32"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74"/>
    </row>
    <row r="144" spans="1:32"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74"/>
    </row>
    <row r="145" spans="7:32"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74"/>
    </row>
    <row r="146" spans="7:32"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74"/>
    </row>
    <row r="147" spans="7:32"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74"/>
    </row>
    <row r="148" spans="7:32"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74"/>
    </row>
    <row r="149" spans="7:32"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74"/>
    </row>
    <row r="150" spans="7:32"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74"/>
    </row>
    <row r="151" spans="7:32"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74"/>
    </row>
    <row r="152" spans="7:32"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74"/>
    </row>
    <row r="153" spans="7:32"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74"/>
    </row>
    <row r="154" spans="7:32"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74"/>
    </row>
    <row r="155" spans="7:32"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74"/>
    </row>
    <row r="156" spans="7:32"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74"/>
    </row>
    <row r="157" spans="7:32"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74"/>
    </row>
    <row r="158" spans="7:32"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74"/>
    </row>
    <row r="159" spans="7:32"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74"/>
    </row>
    <row r="160" spans="7:32"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74"/>
    </row>
    <row r="161" spans="7:32"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74"/>
    </row>
    <row r="162" spans="7:32"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74"/>
    </row>
    <row r="163" spans="7:32"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74"/>
    </row>
    <row r="164" spans="7:32"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74"/>
    </row>
  </sheetData>
  <mergeCells count="4">
    <mergeCell ref="A3:B3"/>
    <mergeCell ref="A4:B4"/>
    <mergeCell ref="A67:B67"/>
    <mergeCell ref="A1:AF1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23622047244094491"/>
  <pageSetup paperSize="9" scale="35" orientation="portrait" r:id="rId1"/>
  <headerFooter alignWithMargins="0"/>
  <colBreaks count="1" manualBreakCount="1">
    <brk id="17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Premiums</vt:lpstr>
      <vt:lpstr>Payments</vt:lpstr>
      <vt:lpstr>Income Statement</vt:lpstr>
      <vt:lpstr>Balance Sheet</vt:lpstr>
      <vt:lpstr>'Balance Sheet'!Print_Area</vt:lpstr>
      <vt:lpstr>'Income Statement'!Print_Area</vt:lpstr>
      <vt:lpstr>Payments!Print_Area</vt:lpstr>
      <vt:lpstr>Premiums!Print_Area</vt:lpstr>
      <vt:lpstr>'Balance Sheet'!Print_Titles</vt:lpstr>
      <vt:lpstr>'Income Statement'!Print_Titles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panayotova_t</cp:lastModifiedBy>
  <cp:lastPrinted>2016-12-19T12:55:18Z</cp:lastPrinted>
  <dcterms:created xsi:type="dcterms:W3CDTF">2010-05-14T13:39:33Z</dcterms:created>
  <dcterms:modified xsi:type="dcterms:W3CDTF">2017-04-04T09:19:11Z</dcterms:modified>
</cp:coreProperties>
</file>