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75" yWindow="4230" windowWidth="14085" windowHeight="5250"/>
  </bookViews>
  <sheets>
    <sheet name="2016-УПФ" sheetId="1" r:id="rId1"/>
    <sheet name="2016-ППФ" sheetId="2" r:id="rId2"/>
    <sheet name="2013" sheetId="4" state="veryHidden" r:id="rId3"/>
  </sheets>
  <calcPr calcId="124519"/>
</workbook>
</file>

<file path=xl/calcChain.xml><?xml version="1.0" encoding="utf-8"?>
<calcChain xmlns="http://schemas.openxmlformats.org/spreadsheetml/2006/main">
  <c r="H24" i="4"/>
  <c r="H23"/>
  <c r="H22"/>
  <c r="H21"/>
  <c r="H20"/>
  <c r="H19"/>
  <c r="H18"/>
  <c r="H17"/>
  <c r="H16"/>
  <c r="F17"/>
  <c r="F18"/>
  <c r="F19"/>
  <c r="F20"/>
  <c r="F21"/>
  <c r="F22"/>
  <c r="F23"/>
  <c r="F24"/>
  <c r="F16"/>
  <c r="H11"/>
  <c r="H10"/>
  <c r="H9"/>
  <c r="H8"/>
  <c r="H7"/>
  <c r="H6"/>
  <c r="H5"/>
  <c r="H4"/>
  <c r="H3"/>
  <c r="F4"/>
  <c r="F5"/>
  <c r="F6"/>
  <c r="F7"/>
  <c r="F8"/>
  <c r="F9"/>
  <c r="F10"/>
  <c r="F11"/>
  <c r="F3"/>
  <c r="I25"/>
  <c r="J25"/>
  <c r="I24"/>
  <c r="J24"/>
  <c r="I23"/>
  <c r="J23"/>
  <c r="I22"/>
  <c r="J22"/>
  <c r="I21"/>
  <c r="J21"/>
  <c r="I20"/>
  <c r="J20"/>
  <c r="I19"/>
  <c r="J19"/>
  <c r="I18"/>
  <c r="J18"/>
  <c r="I17"/>
  <c r="J17"/>
  <c r="I16"/>
  <c r="J16"/>
  <c r="I4"/>
  <c r="J4"/>
  <c r="I5"/>
  <c r="J5"/>
  <c r="I6"/>
  <c r="J6"/>
  <c r="I7"/>
  <c r="J7"/>
  <c r="I8"/>
  <c r="J8"/>
  <c r="I9"/>
  <c r="J9"/>
  <c r="I10"/>
  <c r="J10"/>
  <c r="I11"/>
  <c r="J11"/>
  <c r="I12"/>
  <c r="J12"/>
  <c r="I3"/>
  <c r="J3"/>
</calcChain>
</file>

<file path=xl/sharedStrings.xml><?xml version="1.0" encoding="utf-8"?>
<sst xmlns="http://schemas.openxmlformats.org/spreadsheetml/2006/main" count="76" uniqueCount="36">
  <si>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</si>
  <si>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</si>
  <si>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</si>
  <si>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</si>
  <si>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</si>
  <si>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</si>
  <si>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</si>
  <si>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</si>
  <si>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</si>
  <si>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</si>
  <si>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</si>
  <si>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</si>
  <si>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</si>
  <si>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</si>
  <si>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</si>
  <si>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</si>
  <si>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</si>
  <si>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</si>
  <si>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</si>
  <si>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</si>
  <si>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</si>
  <si>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</si>
  <si>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</si>
  <si>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</si>
  <si>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</si>
  <si>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</si>
  <si>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</si>
  <si>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</si>
  <si>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</si>
  <si>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</si>
  <si>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</si>
  <si>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t>"ЕН ЕН УПФ"</t>
  </si>
  <si>
    <t>"ЕН ЕН ППФ"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</si>
  <si>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2016 г.</t>
    </r>
  </si>
  <si>
    <t>Общо постъпили лица за 2016 г. (k.1+k.3)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</si>
  <si>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2016 г.</t>
    </r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</si>
</sst>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K31"/>
  <sheetViews>
    <sheetView tabSelected="1" workbookViewId="0"/>
  </sheetViews>
  <sheetFormatPr defaultRowHeight="12.75"/>
  <cols>
    <col min="4" max="4" width="15.7109375" customWidth="1"/>
    <col min="5" max="5" width="10.7109375" customWidth="1"/>
    <col min="6" max="6" width="11.5703125" customWidth="1"/>
    <col min="7" max="7" width="13.7109375" customWidth="1"/>
    <col min="8" max="8" width="13" customWidth="1"/>
    <col min="9" max="9" width="12.140625" customWidth="1"/>
    <col min="10" max="10" width="14.42578125" customWidth="1"/>
  </cols>
  <sheetData>
    <row r="2" spans="1:11" ht="15.75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6.25" customHeight="1">
      <c r="A3" s="19"/>
      <c r="B3" s="19"/>
      <c r="C3" s="19"/>
      <c r="D3" s="19"/>
      <c r="E3" s="1"/>
      <c r="F3" s="1"/>
      <c r="G3" s="1"/>
      <c r="H3" s="1"/>
      <c r="I3" s="1"/>
      <c r="J3" s="1"/>
    </row>
    <row r="4" spans="1:11" ht="77.25" customHeight="1">
      <c r="A4" s="20" t="s">
        <v>29</v>
      </c>
      <c r="B4" s="21"/>
      <c r="C4" s="21"/>
      <c r="D4" s="22"/>
      <c r="E4" s="2" t="s">
        <v>30</v>
      </c>
      <c r="F4" s="2" t="s">
        <v>17</v>
      </c>
      <c r="G4" s="14" t="s">
        <v>1</v>
      </c>
      <c r="H4" s="2" t="s">
        <v>18</v>
      </c>
      <c r="I4" s="2" t="s">
        <v>34</v>
      </c>
      <c r="J4" s="2" t="s">
        <v>2</v>
      </c>
    </row>
    <row r="5" spans="1:11" s="7" customFormat="1" ht="10.5" customHeight="1">
      <c r="A5" s="26" t="s">
        <v>16</v>
      </c>
      <c r="B5" s="27"/>
      <c r="C5" s="27"/>
      <c r="D5" s="28"/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</row>
    <row r="6" spans="1:11" ht="12.75" customHeight="1">
      <c r="A6" s="23" t="s">
        <v>3</v>
      </c>
      <c r="B6" s="24"/>
      <c r="C6" s="24"/>
      <c r="D6" s="25"/>
      <c r="E6" s="8">
        <v>4296</v>
      </c>
      <c r="F6" s="10">
        <v>20.682682586298203</v>
      </c>
      <c r="G6" s="8">
        <v>11440</v>
      </c>
      <c r="H6" s="10">
        <v>15.135678657899263</v>
      </c>
      <c r="I6" s="11">
        <v>15736</v>
      </c>
      <c r="J6" s="12">
        <v>72.699542450432133</v>
      </c>
      <c r="K6" s="16"/>
    </row>
    <row r="7" spans="1:11">
      <c r="A7" s="23" t="s">
        <v>4</v>
      </c>
      <c r="B7" s="24"/>
      <c r="C7" s="24"/>
      <c r="D7" s="25"/>
      <c r="E7" s="8">
        <v>3819</v>
      </c>
      <c r="F7" s="10">
        <v>18.386211544942469</v>
      </c>
      <c r="G7" s="8">
        <v>11948</v>
      </c>
      <c r="H7" s="10">
        <v>15.80778746543535</v>
      </c>
      <c r="I7" s="11">
        <v>15767</v>
      </c>
      <c r="J7" s="12">
        <v>75.778524766918238</v>
      </c>
      <c r="K7" s="16"/>
    </row>
    <row r="8" spans="1:11">
      <c r="A8" s="29" t="s">
        <v>5</v>
      </c>
      <c r="B8" s="30"/>
      <c r="C8" s="30"/>
      <c r="D8" s="31"/>
      <c r="E8" s="8">
        <v>1291</v>
      </c>
      <c r="F8" s="10">
        <v>6.2153964662269505</v>
      </c>
      <c r="G8" s="8">
        <v>6010</v>
      </c>
      <c r="H8" s="10">
        <v>7.9515234907320433</v>
      </c>
      <c r="I8" s="11">
        <v>7301</v>
      </c>
      <c r="J8" s="12">
        <v>82.317490754691136</v>
      </c>
      <c r="K8" s="16"/>
    </row>
    <row r="9" spans="1:11">
      <c r="A9" s="29" t="s">
        <v>6</v>
      </c>
      <c r="B9" s="30"/>
      <c r="C9" s="30"/>
      <c r="D9" s="31"/>
      <c r="E9" s="8">
        <v>2209</v>
      </c>
      <c r="F9" s="10">
        <v>10.6350199797795</v>
      </c>
      <c r="G9" s="8">
        <v>7443</v>
      </c>
      <c r="H9" s="10">
        <v>9.8474524694706478</v>
      </c>
      <c r="I9" s="11">
        <v>9652</v>
      </c>
      <c r="J9" s="12">
        <v>77.113551595524243</v>
      </c>
      <c r="K9" s="16"/>
    </row>
    <row r="10" spans="1:11">
      <c r="A10" s="29" t="s">
        <v>31</v>
      </c>
      <c r="B10" s="30"/>
      <c r="C10" s="30"/>
      <c r="D10" s="31"/>
      <c r="E10" s="8">
        <v>916</v>
      </c>
      <c r="F10" s="10">
        <v>4.4099947041548315</v>
      </c>
      <c r="G10" s="8">
        <v>5621</v>
      </c>
      <c r="H10" s="10">
        <v>7.4368574944101189</v>
      </c>
      <c r="I10" s="11">
        <v>6537</v>
      </c>
      <c r="J10" s="12">
        <v>85.987456019580847</v>
      </c>
      <c r="K10" s="16"/>
    </row>
    <row r="11" spans="1:11">
      <c r="A11" s="29" t="s">
        <v>8</v>
      </c>
      <c r="B11" s="30"/>
      <c r="C11" s="30"/>
      <c r="D11" s="31"/>
      <c r="E11" s="8">
        <v>649</v>
      </c>
      <c r="F11" s="10">
        <v>3.1245486495594816</v>
      </c>
      <c r="G11" s="8">
        <v>7664</v>
      </c>
      <c r="H11" s="10">
        <v>10.13984626172552</v>
      </c>
      <c r="I11" s="11">
        <v>8313</v>
      </c>
      <c r="J11" s="12">
        <v>92.192950799951873</v>
      </c>
      <c r="K11" s="16"/>
    </row>
    <row r="12" spans="1:11">
      <c r="A12" s="29" t="s">
        <v>23</v>
      </c>
      <c r="B12" s="30"/>
      <c r="C12" s="30"/>
      <c r="D12" s="31"/>
      <c r="E12" s="8">
        <v>6954</v>
      </c>
      <c r="F12" s="10">
        <v>33.479370275865392</v>
      </c>
      <c r="G12" s="8">
        <v>12740</v>
      </c>
      <c r="H12" s="10">
        <v>16.855642141751449</v>
      </c>
      <c r="I12" s="11">
        <v>19694</v>
      </c>
      <c r="J12" s="12">
        <v>64.689753224332279</v>
      </c>
      <c r="K12" s="16"/>
    </row>
    <row r="13" spans="1:11">
      <c r="A13" s="29" t="s">
        <v>21</v>
      </c>
      <c r="B13" s="30"/>
      <c r="C13" s="30"/>
      <c r="D13" s="31"/>
      <c r="E13" s="8">
        <v>295</v>
      </c>
      <c r="F13" s="10">
        <v>1.4202493861634009</v>
      </c>
      <c r="G13" s="8">
        <v>6642</v>
      </c>
      <c r="H13" s="10">
        <v>8.7876903536509534</v>
      </c>
      <c r="I13" s="11">
        <v>6937</v>
      </c>
      <c r="J13" s="12">
        <v>95.747441257027532</v>
      </c>
      <c r="K13" s="16"/>
    </row>
    <row r="14" spans="1:11">
      <c r="A14" s="23" t="s">
        <v>24</v>
      </c>
      <c r="B14" s="24"/>
      <c r="C14" s="24"/>
      <c r="D14" s="25"/>
      <c r="E14" s="8">
        <v>342</v>
      </c>
      <c r="F14" s="10">
        <v>1.6465264070097734</v>
      </c>
      <c r="G14" s="8">
        <v>6075</v>
      </c>
      <c r="H14" s="10">
        <v>8.0375216649246521</v>
      </c>
      <c r="I14" s="11">
        <v>6417</v>
      </c>
      <c r="J14" s="12">
        <v>94.670406732117812</v>
      </c>
      <c r="K14" s="16"/>
    </row>
    <row r="15" spans="1:11">
      <c r="A15" s="29" t="s">
        <v>9</v>
      </c>
      <c r="B15" s="30"/>
      <c r="C15" s="30"/>
      <c r="D15" s="31"/>
      <c r="E15" s="11">
        <v>20771</v>
      </c>
      <c r="F15" s="13">
        <v>100</v>
      </c>
      <c r="G15" s="11">
        <v>75583</v>
      </c>
      <c r="H15" s="12">
        <v>100</v>
      </c>
      <c r="I15" s="11">
        <v>96354</v>
      </c>
      <c r="J15" s="10">
        <v>78.443032982543542</v>
      </c>
      <c r="K15" s="16"/>
    </row>
    <row r="16" spans="1:11">
      <c r="A16" s="3"/>
      <c r="B16" s="1"/>
      <c r="C16" s="1"/>
      <c r="D16" s="1"/>
      <c r="E16" s="1"/>
      <c r="F16" s="1"/>
      <c r="G16" s="4"/>
      <c r="H16" s="4"/>
      <c r="I16" s="4"/>
      <c r="J16" s="4"/>
    </row>
    <row r="17" spans="1:10">
      <c r="A17" s="5"/>
      <c r="B17" s="1"/>
      <c r="C17" s="1"/>
      <c r="D17" s="1"/>
      <c r="E17" s="1"/>
      <c r="F17" s="1"/>
      <c r="G17" s="4"/>
      <c r="H17" s="4"/>
      <c r="I17" s="4"/>
      <c r="J17" s="4"/>
    </row>
    <row r="18" spans="1:10">
      <c r="A18" s="1" t="s">
        <v>19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5"/>
      <c r="B19" s="1"/>
      <c r="C19" s="1"/>
      <c r="D19" s="1"/>
      <c r="E19" s="1"/>
      <c r="F19" s="1"/>
      <c r="G19" s="4"/>
      <c r="H19" s="4"/>
      <c r="I19" s="4"/>
      <c r="J19" s="4"/>
    </row>
    <row r="20" spans="1:10">
      <c r="A20" s="5"/>
      <c r="B20" s="1"/>
      <c r="C20" s="1"/>
      <c r="D20" s="1"/>
      <c r="E20" s="1"/>
      <c r="F20" s="1"/>
      <c r="G20" s="4"/>
      <c r="H20" s="4"/>
      <c r="I20" s="4"/>
      <c r="J20" s="4"/>
    </row>
    <row r="22" spans="1:10">
      <c r="E22" s="17"/>
      <c r="F22" s="17"/>
      <c r="G22" s="17"/>
      <c r="H22" s="17"/>
      <c r="I22" s="17"/>
      <c r="J22" s="17"/>
    </row>
    <row r="23" spans="1:10">
      <c r="E23" s="17"/>
      <c r="F23" s="17"/>
      <c r="G23" s="17"/>
      <c r="H23" s="17"/>
      <c r="I23" s="17"/>
      <c r="J23" s="17"/>
    </row>
    <row r="24" spans="1:10">
      <c r="E24" s="17"/>
      <c r="F24" s="17"/>
      <c r="G24" s="17"/>
      <c r="H24" s="17"/>
      <c r="I24" s="17"/>
      <c r="J24" s="17"/>
    </row>
    <row r="25" spans="1:10">
      <c r="E25" s="17"/>
      <c r="F25" s="17"/>
      <c r="G25" s="17"/>
      <c r="H25" s="17"/>
      <c r="I25" s="17"/>
      <c r="J25" s="17"/>
    </row>
    <row r="26" spans="1:10">
      <c r="E26" s="17"/>
      <c r="F26" s="17"/>
      <c r="G26" s="17"/>
      <c r="H26" s="17"/>
      <c r="I26" s="17"/>
      <c r="J26" s="17"/>
    </row>
    <row r="27" spans="1:10">
      <c r="E27" s="17"/>
      <c r="F27" s="17"/>
      <c r="G27" s="17"/>
      <c r="H27" s="17"/>
      <c r="I27" s="17"/>
      <c r="J27" s="17"/>
    </row>
    <row r="28" spans="1:10">
      <c r="E28" s="17"/>
      <c r="F28" s="17"/>
      <c r="G28" s="17"/>
      <c r="H28" s="17"/>
      <c r="I28" s="17"/>
      <c r="J28" s="17"/>
    </row>
    <row r="29" spans="1:10">
      <c r="E29" s="17"/>
      <c r="F29" s="17"/>
      <c r="G29" s="17"/>
      <c r="H29" s="17"/>
      <c r="I29" s="17"/>
      <c r="J29" s="17"/>
    </row>
    <row r="30" spans="1:10">
      <c r="E30" s="17"/>
      <c r="F30" s="17"/>
      <c r="G30" s="17"/>
      <c r="H30" s="17"/>
      <c r="I30" s="17"/>
      <c r="J30" s="17"/>
    </row>
    <row r="31" spans="1:10">
      <c r="E31" s="17"/>
      <c r="F31" s="17"/>
      <c r="G31" s="17"/>
      <c r="H31" s="17"/>
      <c r="I31" s="17"/>
      <c r="J31" s="17"/>
    </row>
  </sheetData>
  <mergeCells count="14">
    <mergeCell ref="A13:D13"/>
    <mergeCell ref="A15:D15"/>
    <mergeCell ref="A12:D12"/>
    <mergeCell ref="A14:D14"/>
    <mergeCell ref="A7:D7"/>
    <mergeCell ref="A8:D8"/>
    <mergeCell ref="A9:D9"/>
    <mergeCell ref="A10:D10"/>
    <mergeCell ref="A11:D11"/>
    <mergeCell ref="A2:J2"/>
    <mergeCell ref="A3:D3"/>
    <mergeCell ref="A4:D4"/>
    <mergeCell ref="A6:D6"/>
    <mergeCell ref="A5:D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K28"/>
  <sheetViews>
    <sheetView workbookViewId="0"/>
  </sheetViews>
  <sheetFormatPr defaultRowHeight="12.75"/>
  <cols>
    <col min="4" max="4" width="15.7109375" customWidth="1"/>
    <col min="5" max="5" width="10.7109375" customWidth="1"/>
    <col min="6" max="6" width="11.5703125" customWidth="1"/>
    <col min="7" max="7" width="13.5703125" customWidth="1"/>
    <col min="8" max="8" width="13" customWidth="1"/>
    <col min="9" max="9" width="12.140625" customWidth="1"/>
    <col min="10" max="10" width="14.42578125" customWidth="1"/>
  </cols>
  <sheetData>
    <row r="2" spans="1:11" ht="15.75" customHeight="1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6.25" customHeight="1">
      <c r="A3" s="19"/>
      <c r="B3" s="19"/>
      <c r="C3" s="19"/>
      <c r="D3" s="19"/>
      <c r="E3" s="1"/>
      <c r="F3" s="1"/>
      <c r="G3" s="1"/>
      <c r="H3" s="1"/>
      <c r="I3" s="1"/>
      <c r="J3" s="1"/>
    </row>
    <row r="4" spans="1:11" ht="77.25" customHeight="1">
      <c r="A4" s="20" t="s">
        <v>27</v>
      </c>
      <c r="B4" s="21"/>
      <c r="C4" s="21"/>
      <c r="D4" s="22"/>
      <c r="E4" s="2" t="s">
        <v>30</v>
      </c>
      <c r="F4" s="2" t="s">
        <v>17</v>
      </c>
      <c r="G4" s="14" t="s">
        <v>1</v>
      </c>
      <c r="H4" s="2" t="s">
        <v>18</v>
      </c>
      <c r="I4" s="2" t="s">
        <v>34</v>
      </c>
      <c r="J4" s="2" t="s">
        <v>2</v>
      </c>
    </row>
    <row r="5" spans="1:11" s="7" customFormat="1" ht="10.5" customHeight="1">
      <c r="A5" s="26" t="s">
        <v>16</v>
      </c>
      <c r="B5" s="27"/>
      <c r="C5" s="27"/>
      <c r="D5" s="28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</row>
    <row r="6" spans="1:11" ht="12.75" customHeight="1">
      <c r="A6" s="23" t="s">
        <v>10</v>
      </c>
      <c r="B6" s="24"/>
      <c r="C6" s="24"/>
      <c r="D6" s="25"/>
      <c r="E6" s="8">
        <v>323</v>
      </c>
      <c r="F6" s="10">
        <v>14.204045734388743</v>
      </c>
      <c r="G6" s="8">
        <v>1575</v>
      </c>
      <c r="H6" s="10">
        <v>12.485136741973839</v>
      </c>
      <c r="I6" s="11">
        <v>1898</v>
      </c>
      <c r="J6" s="12">
        <v>82.982086406743932</v>
      </c>
      <c r="K6" s="16"/>
    </row>
    <row r="7" spans="1:11">
      <c r="A7" s="23" t="s">
        <v>11</v>
      </c>
      <c r="B7" s="24"/>
      <c r="C7" s="24"/>
      <c r="D7" s="25"/>
      <c r="E7" s="8">
        <v>511</v>
      </c>
      <c r="F7" s="10">
        <v>22.471416007036062</v>
      </c>
      <c r="G7" s="8">
        <v>2132</v>
      </c>
      <c r="H7" s="10">
        <v>16.900515259611574</v>
      </c>
      <c r="I7" s="11">
        <v>2643</v>
      </c>
      <c r="J7" s="12">
        <v>80.665909950813472</v>
      </c>
      <c r="K7" s="16"/>
    </row>
    <row r="8" spans="1:11">
      <c r="A8" s="29" t="s">
        <v>12</v>
      </c>
      <c r="B8" s="30"/>
      <c r="C8" s="30"/>
      <c r="D8" s="31"/>
      <c r="E8" s="8">
        <v>102</v>
      </c>
      <c r="F8" s="10">
        <v>4.4854881266490763</v>
      </c>
      <c r="G8" s="8">
        <v>914</v>
      </c>
      <c r="H8" s="10">
        <v>7.2453428458184703</v>
      </c>
      <c r="I8" s="11">
        <v>1016</v>
      </c>
      <c r="J8" s="12">
        <v>89.960629921259837</v>
      </c>
      <c r="K8" s="16"/>
    </row>
    <row r="9" spans="1:11">
      <c r="A9" s="29" t="s">
        <v>13</v>
      </c>
      <c r="B9" s="30"/>
      <c r="C9" s="30"/>
      <c r="D9" s="31"/>
      <c r="E9" s="8">
        <v>41</v>
      </c>
      <c r="F9" s="10">
        <v>1.8029903254177662</v>
      </c>
      <c r="G9" s="8">
        <v>783</v>
      </c>
      <c r="H9" s="10">
        <v>6.2068965517241379</v>
      </c>
      <c r="I9" s="11">
        <v>824</v>
      </c>
      <c r="J9" s="12">
        <v>95.024271844660191</v>
      </c>
      <c r="K9" s="16"/>
    </row>
    <row r="10" spans="1:11">
      <c r="A10" s="29" t="s">
        <v>32</v>
      </c>
      <c r="B10" s="30"/>
      <c r="C10" s="30"/>
      <c r="D10" s="31"/>
      <c r="E10" s="8">
        <v>89</v>
      </c>
      <c r="F10" s="10">
        <v>3.9138082673702721</v>
      </c>
      <c r="G10" s="8">
        <v>964</v>
      </c>
      <c r="H10" s="10">
        <v>7.6416963931827189</v>
      </c>
      <c r="I10" s="11">
        <v>1053</v>
      </c>
      <c r="J10" s="12">
        <v>91.547958214624884</v>
      </c>
      <c r="K10" s="16"/>
    </row>
    <row r="11" spans="1:11">
      <c r="A11" s="29" t="s">
        <v>15</v>
      </c>
      <c r="B11" s="30"/>
      <c r="C11" s="30"/>
      <c r="D11" s="31"/>
      <c r="E11" s="8">
        <v>506</v>
      </c>
      <c r="F11" s="10">
        <v>22.251539138082673</v>
      </c>
      <c r="G11" s="8">
        <v>2316</v>
      </c>
      <c r="H11" s="10">
        <v>18.359096313912008</v>
      </c>
      <c r="I11" s="11">
        <v>2822</v>
      </c>
      <c r="J11" s="12">
        <v>82.069454287739191</v>
      </c>
      <c r="K11" s="16"/>
    </row>
    <row r="12" spans="1:11" ht="12.75" customHeight="1">
      <c r="A12" s="29" t="s">
        <v>20</v>
      </c>
      <c r="B12" s="30"/>
      <c r="C12" s="30"/>
      <c r="D12" s="31"/>
      <c r="E12" s="8">
        <v>439</v>
      </c>
      <c r="F12" s="10">
        <v>19.305189094107298</v>
      </c>
      <c r="G12" s="8">
        <v>1475</v>
      </c>
      <c r="H12" s="10">
        <v>11.692429647245344</v>
      </c>
      <c r="I12" s="11">
        <v>1914</v>
      </c>
      <c r="J12" s="12">
        <v>77.063740856844305</v>
      </c>
      <c r="K12" s="16"/>
    </row>
    <row r="13" spans="1:11" ht="12.75" customHeight="1">
      <c r="A13" s="29" t="s">
        <v>22</v>
      </c>
      <c r="B13" s="30"/>
      <c r="C13" s="30"/>
      <c r="D13" s="31"/>
      <c r="E13" s="8">
        <v>261</v>
      </c>
      <c r="F13" s="10">
        <v>11.477572559366754</v>
      </c>
      <c r="G13" s="8">
        <v>1500</v>
      </c>
      <c r="H13" s="10">
        <v>11.890606420927467</v>
      </c>
      <c r="I13" s="11">
        <v>1761</v>
      </c>
      <c r="J13" s="12">
        <v>85.178875638841561</v>
      </c>
      <c r="K13" s="16"/>
    </row>
    <row r="14" spans="1:11">
      <c r="A14" s="23" t="s">
        <v>25</v>
      </c>
      <c r="B14" s="24"/>
      <c r="C14" s="24"/>
      <c r="D14" s="25"/>
      <c r="E14" s="8">
        <v>2</v>
      </c>
      <c r="F14" s="10">
        <v>8.7950747581354446E-2</v>
      </c>
      <c r="G14" s="8">
        <v>956</v>
      </c>
      <c r="H14" s="10">
        <v>7.5782798256044392</v>
      </c>
      <c r="I14" s="11">
        <v>958</v>
      </c>
      <c r="J14" s="12">
        <v>99.791231732776623</v>
      </c>
      <c r="K14" s="16"/>
    </row>
    <row r="15" spans="1:11">
      <c r="A15" s="29" t="s">
        <v>9</v>
      </c>
      <c r="B15" s="30"/>
      <c r="C15" s="30"/>
      <c r="D15" s="31"/>
      <c r="E15" s="11">
        <v>2274</v>
      </c>
      <c r="F15" s="13">
        <v>100</v>
      </c>
      <c r="G15" s="8">
        <v>12615</v>
      </c>
      <c r="H15" s="12">
        <v>100</v>
      </c>
      <c r="I15" s="11">
        <v>14889</v>
      </c>
      <c r="J15" s="12">
        <v>84.726979649405592</v>
      </c>
      <c r="K15" s="16"/>
    </row>
    <row r="16" spans="1:11">
      <c r="A16" s="5"/>
      <c r="B16" s="1"/>
      <c r="C16" s="1"/>
      <c r="D16" s="1"/>
      <c r="E16" s="1"/>
      <c r="F16" s="1"/>
      <c r="G16" s="4"/>
      <c r="H16" s="4"/>
      <c r="I16" s="4"/>
      <c r="J16" s="4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 t="s">
        <v>19</v>
      </c>
      <c r="B18" s="1"/>
      <c r="C18" s="1"/>
      <c r="D18" s="1"/>
      <c r="E18" s="1"/>
      <c r="F18" s="1"/>
      <c r="G18" s="1"/>
      <c r="H18" s="1"/>
      <c r="I18" s="1"/>
      <c r="J18" s="1"/>
    </row>
    <row r="20" spans="1:10">
      <c r="E20" s="17"/>
      <c r="F20" s="17"/>
      <c r="G20" s="17"/>
      <c r="H20" s="17"/>
      <c r="I20" s="17"/>
      <c r="J20" s="17"/>
    </row>
    <row r="21" spans="1:10">
      <c r="E21" s="17"/>
      <c r="F21" s="17"/>
      <c r="G21" s="17"/>
      <c r="H21" s="17"/>
      <c r="I21" s="17"/>
      <c r="J21" s="17"/>
    </row>
    <row r="22" spans="1:10">
      <c r="E22" s="17"/>
      <c r="F22" s="17"/>
      <c r="G22" s="17"/>
      <c r="H22" s="17"/>
      <c r="I22" s="17"/>
      <c r="J22" s="17"/>
    </row>
    <row r="23" spans="1:10">
      <c r="E23" s="17"/>
      <c r="F23" s="17"/>
      <c r="G23" s="17"/>
      <c r="H23" s="17"/>
      <c r="I23" s="17"/>
      <c r="J23" s="17"/>
    </row>
    <row r="24" spans="1:10">
      <c r="E24" s="17"/>
      <c r="F24" s="17"/>
      <c r="G24" s="17"/>
      <c r="H24" s="17"/>
      <c r="I24" s="17"/>
      <c r="J24" s="17"/>
    </row>
    <row r="25" spans="1:10">
      <c r="E25" s="17"/>
      <c r="F25" s="17"/>
      <c r="G25" s="17"/>
      <c r="H25" s="17"/>
      <c r="I25" s="17"/>
      <c r="J25" s="17"/>
    </row>
    <row r="26" spans="1:10">
      <c r="E26" s="17"/>
      <c r="F26" s="17"/>
      <c r="G26" s="17"/>
      <c r="H26" s="17"/>
      <c r="I26" s="17"/>
      <c r="J26" s="17"/>
    </row>
    <row r="27" spans="1:10">
      <c r="E27" s="17"/>
      <c r="F27" s="17"/>
      <c r="G27" s="17"/>
      <c r="H27" s="17"/>
      <c r="I27" s="17"/>
      <c r="J27" s="17"/>
    </row>
    <row r="28" spans="1:10">
      <c r="E28" s="17"/>
      <c r="F28" s="17"/>
      <c r="G28" s="17"/>
      <c r="H28" s="17"/>
      <c r="I28" s="17"/>
      <c r="J28" s="17"/>
    </row>
  </sheetData>
  <mergeCells count="14">
    <mergeCell ref="A13:D13"/>
    <mergeCell ref="A15:D15"/>
    <mergeCell ref="A12:D12"/>
    <mergeCell ref="A14:D14"/>
    <mergeCell ref="A7:D7"/>
    <mergeCell ref="A8:D8"/>
    <mergeCell ref="A9:D9"/>
    <mergeCell ref="A10:D10"/>
    <mergeCell ref="A11:D11"/>
    <mergeCell ref="A2:J2"/>
    <mergeCell ref="A3:D3"/>
    <mergeCell ref="A4:D4"/>
    <mergeCell ref="A6:D6"/>
    <mergeCell ref="A5:D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20" t="s">
        <v>26</v>
      </c>
      <c r="B1" s="21"/>
      <c r="C1" s="21"/>
      <c r="D1" s="22"/>
      <c r="E1" s="2" t="s">
        <v>0</v>
      </c>
      <c r="F1" s="2" t="s">
        <v>17</v>
      </c>
      <c r="G1" s="14" t="s">
        <v>1</v>
      </c>
      <c r="H1" s="2" t="s">
        <v>18</v>
      </c>
      <c r="I1" s="2" t="s">
        <v>28</v>
      </c>
      <c r="J1" s="2" t="s">
        <v>2</v>
      </c>
    </row>
    <row r="2" spans="1:10" s="7" customFormat="1" ht="9.75" customHeight="1">
      <c r="A2" s="26" t="s">
        <v>16</v>
      </c>
      <c r="B2" s="27"/>
      <c r="C2" s="27"/>
      <c r="D2" s="28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</row>
    <row r="3" spans="1:10" ht="12.75" customHeight="1">
      <c r="A3" s="23" t="s">
        <v>3</v>
      </c>
      <c r="B3" s="24"/>
      <c r="C3" s="24"/>
      <c r="D3" s="25"/>
      <c r="E3" s="8">
        <v>4022</v>
      </c>
      <c r="F3" s="9">
        <f>E3/E$12*100</f>
        <v>7.6249336467733384</v>
      </c>
      <c r="G3" s="8">
        <v>4241</v>
      </c>
      <c r="H3" s="9">
        <f>G3/G$12*100</f>
        <v>9.8543114064642054</v>
      </c>
      <c r="I3" s="11">
        <f>E3+G3</f>
        <v>8263</v>
      </c>
      <c r="J3" s="12">
        <f>G3/I3*100</f>
        <v>51.325184557666702</v>
      </c>
    </row>
    <row r="4" spans="1:10">
      <c r="A4" s="23" t="s">
        <v>4</v>
      </c>
      <c r="B4" s="24"/>
      <c r="C4" s="24"/>
      <c r="D4" s="25"/>
      <c r="E4" s="8">
        <v>8612</v>
      </c>
      <c r="F4" s="9">
        <f t="shared" ref="F4:H11" si="0">E4/E$12*100</f>
        <v>16.326685371957232</v>
      </c>
      <c r="G4" s="8">
        <v>6353</v>
      </c>
      <c r="H4" s="9">
        <f t="shared" si="0"/>
        <v>14.761716662406766</v>
      </c>
      <c r="I4" s="11">
        <f t="shared" ref="I4:I12" si="1">E4+G4</f>
        <v>14965</v>
      </c>
      <c r="J4" s="12">
        <f t="shared" ref="J4:J12" si="2">G4/I4*100</f>
        <v>42.452388907450718</v>
      </c>
    </row>
    <row r="5" spans="1:10">
      <c r="A5" s="29" t="s">
        <v>5</v>
      </c>
      <c r="B5" s="30"/>
      <c r="C5" s="30"/>
      <c r="D5" s="31"/>
      <c r="E5" s="8">
        <v>3136</v>
      </c>
      <c r="F5" s="9">
        <f t="shared" si="0"/>
        <v>5.9452491089709563</v>
      </c>
      <c r="G5" s="8">
        <v>2821</v>
      </c>
      <c r="H5" s="9">
        <f t="shared" si="0"/>
        <v>6.5548249180937335</v>
      </c>
      <c r="I5" s="11">
        <f t="shared" si="1"/>
        <v>5957</v>
      </c>
      <c r="J5" s="12">
        <f t="shared" si="2"/>
        <v>47.356051703877789</v>
      </c>
    </row>
    <row r="6" spans="1:10">
      <c r="A6" s="29" t="s">
        <v>6</v>
      </c>
      <c r="B6" s="30"/>
      <c r="C6" s="30"/>
      <c r="D6" s="31"/>
      <c r="E6" s="8">
        <v>17223</v>
      </c>
      <c r="F6" s="9">
        <f t="shared" si="0"/>
        <v>32.651474937438387</v>
      </c>
      <c r="G6" s="8">
        <v>7808</v>
      </c>
      <c r="H6" s="9">
        <f t="shared" si="0"/>
        <v>18.142528521969467</v>
      </c>
      <c r="I6" s="11">
        <f t="shared" si="1"/>
        <v>25031</v>
      </c>
      <c r="J6" s="12">
        <f t="shared" si="2"/>
        <v>31.193320282849267</v>
      </c>
    </row>
    <row r="7" spans="1:10">
      <c r="A7" s="29" t="s">
        <v>7</v>
      </c>
      <c r="B7" s="30"/>
      <c r="C7" s="30"/>
      <c r="D7" s="31"/>
      <c r="E7" s="8">
        <v>2436</v>
      </c>
      <c r="F7" s="9">
        <f t="shared" si="0"/>
        <v>4.6181845757185105</v>
      </c>
      <c r="G7" s="8">
        <v>4603</v>
      </c>
      <c r="H7" s="9">
        <f t="shared" si="0"/>
        <v>10.695448102795268</v>
      </c>
      <c r="I7" s="11">
        <f t="shared" si="1"/>
        <v>7039</v>
      </c>
      <c r="J7" s="12">
        <f t="shared" si="2"/>
        <v>65.392811478903255</v>
      </c>
    </row>
    <row r="8" spans="1:10">
      <c r="A8" s="29" t="s">
        <v>8</v>
      </c>
      <c r="B8" s="30"/>
      <c r="C8" s="30"/>
      <c r="D8" s="31"/>
      <c r="E8" s="8">
        <v>4840</v>
      </c>
      <c r="F8" s="9">
        <f t="shared" si="0"/>
        <v>9.1757033442026241</v>
      </c>
      <c r="G8" s="8">
        <v>4931</v>
      </c>
      <c r="H8" s="9">
        <f t="shared" si="0"/>
        <v>11.457583009968166</v>
      </c>
      <c r="I8" s="11">
        <f t="shared" si="1"/>
        <v>9771</v>
      </c>
      <c r="J8" s="12">
        <f t="shared" si="2"/>
        <v>50.465663698700233</v>
      </c>
    </row>
    <row r="9" spans="1:10">
      <c r="A9" s="29" t="s">
        <v>23</v>
      </c>
      <c r="B9" s="30"/>
      <c r="C9" s="30"/>
      <c r="D9" s="31"/>
      <c r="E9" s="8">
        <v>12058</v>
      </c>
      <c r="F9" s="9">
        <f t="shared" si="0"/>
        <v>22.859634488511414</v>
      </c>
      <c r="G9" s="8">
        <v>5496</v>
      </c>
      <c r="H9" s="9">
        <f t="shared" si="0"/>
        <v>12.770406859214164</v>
      </c>
      <c r="I9" s="11">
        <f t="shared" si="1"/>
        <v>17554</v>
      </c>
      <c r="J9" s="12">
        <f t="shared" si="2"/>
        <v>31.309103338270479</v>
      </c>
    </row>
    <row r="10" spans="1:10">
      <c r="A10" s="29" t="s">
        <v>21</v>
      </c>
      <c r="B10" s="30"/>
      <c r="C10" s="30"/>
      <c r="D10" s="31"/>
      <c r="E10" s="8">
        <v>226</v>
      </c>
      <c r="F10" s="9">
        <f t="shared" si="0"/>
        <v>0.42845226359293248</v>
      </c>
      <c r="G10" s="8">
        <v>2664</v>
      </c>
      <c r="H10" s="9">
        <f t="shared" si="0"/>
        <v>6.1900225387457306</v>
      </c>
      <c r="I10" s="11">
        <f t="shared" si="1"/>
        <v>2890</v>
      </c>
      <c r="J10" s="12">
        <f t="shared" si="2"/>
        <v>92.179930795847753</v>
      </c>
    </row>
    <row r="11" spans="1:10">
      <c r="A11" s="23" t="s">
        <v>24</v>
      </c>
      <c r="B11" s="24"/>
      <c r="C11" s="24"/>
      <c r="D11" s="25"/>
      <c r="E11" s="8">
        <v>195</v>
      </c>
      <c r="F11" s="9">
        <f t="shared" si="0"/>
        <v>0.36968226283460986</v>
      </c>
      <c r="G11" s="8">
        <v>4120</v>
      </c>
      <c r="H11" s="9">
        <f t="shared" si="0"/>
        <v>9.5731579803424971</v>
      </c>
      <c r="I11" s="11">
        <f t="shared" si="1"/>
        <v>4315</v>
      </c>
      <c r="J11" s="12">
        <f t="shared" si="2"/>
        <v>95.480880648899188</v>
      </c>
    </row>
    <row r="12" spans="1:10">
      <c r="A12" s="29" t="s">
        <v>9</v>
      </c>
      <c r="B12" s="30"/>
      <c r="C12" s="30"/>
      <c r="D12" s="31"/>
      <c r="E12" s="11">
        <v>52748</v>
      </c>
      <c r="F12" s="13">
        <v>100</v>
      </c>
      <c r="G12" s="11">
        <v>43037</v>
      </c>
      <c r="H12" s="12">
        <v>100</v>
      </c>
      <c r="I12" s="11">
        <f t="shared" si="1"/>
        <v>95785</v>
      </c>
      <c r="J12" s="12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20" t="s">
        <v>27</v>
      </c>
      <c r="B14" s="21"/>
      <c r="C14" s="21"/>
      <c r="D14" s="22"/>
      <c r="E14" s="2" t="s">
        <v>0</v>
      </c>
      <c r="F14" s="2" t="s">
        <v>17</v>
      </c>
      <c r="G14" s="14" t="s">
        <v>1</v>
      </c>
      <c r="H14" s="2" t="s">
        <v>18</v>
      </c>
      <c r="I14" s="2" t="s">
        <v>28</v>
      </c>
      <c r="J14" s="2" t="s">
        <v>2</v>
      </c>
    </row>
    <row r="15" spans="1:10">
      <c r="A15" s="26" t="s">
        <v>16</v>
      </c>
      <c r="B15" s="27"/>
      <c r="C15" s="27"/>
      <c r="D15" s="28"/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</row>
    <row r="16" spans="1:10">
      <c r="A16" s="23" t="s">
        <v>10</v>
      </c>
      <c r="B16" s="24"/>
      <c r="C16" s="24"/>
      <c r="D16" s="25"/>
      <c r="E16" s="8">
        <v>530</v>
      </c>
      <c r="F16" s="9">
        <f>E16/E$25*100</f>
        <v>18.814341498047568</v>
      </c>
      <c r="G16" s="8">
        <v>1225</v>
      </c>
      <c r="H16" s="9">
        <f>G16/G$25*100</f>
        <v>14.449162538334512</v>
      </c>
      <c r="I16" s="11">
        <f>E16+G16</f>
        <v>1755</v>
      </c>
      <c r="J16" s="12">
        <f>G16/I16*100</f>
        <v>69.800569800569804</v>
      </c>
    </row>
    <row r="17" spans="1:10">
      <c r="A17" s="23" t="s">
        <v>11</v>
      </c>
      <c r="B17" s="24"/>
      <c r="C17" s="24"/>
      <c r="D17" s="25"/>
      <c r="E17" s="8">
        <v>369</v>
      </c>
      <c r="F17" s="9">
        <f t="shared" ref="F17:H24" si="3">E17/E$25*100</f>
        <v>13.099041533546327</v>
      </c>
      <c r="G17" s="8">
        <v>1204</v>
      </c>
      <c r="H17" s="9">
        <f t="shared" si="3"/>
        <v>14.201462609105922</v>
      </c>
      <c r="I17" s="11">
        <f t="shared" ref="I17:I25" si="4">E17+G17</f>
        <v>1573</v>
      </c>
      <c r="J17" s="12">
        <f t="shared" ref="J17:J25" si="5">G17/I17*100</f>
        <v>76.541640178003817</v>
      </c>
    </row>
    <row r="18" spans="1:10">
      <c r="A18" s="29" t="s">
        <v>12</v>
      </c>
      <c r="B18" s="30"/>
      <c r="C18" s="30"/>
      <c r="D18" s="31"/>
      <c r="E18" s="8">
        <v>434</v>
      </c>
      <c r="F18" s="9">
        <f t="shared" si="3"/>
        <v>15.406460773872915</v>
      </c>
      <c r="G18" s="8">
        <v>871</v>
      </c>
      <c r="H18" s="9">
        <f t="shared" si="3"/>
        <v>10.273649445623969</v>
      </c>
      <c r="I18" s="11">
        <f t="shared" si="4"/>
        <v>1305</v>
      </c>
      <c r="J18" s="12">
        <f t="shared" si="5"/>
        <v>66.743295019157088</v>
      </c>
    </row>
    <row r="19" spans="1:10">
      <c r="A19" s="29" t="s">
        <v>13</v>
      </c>
      <c r="B19" s="30"/>
      <c r="C19" s="30"/>
      <c r="D19" s="31"/>
      <c r="E19" s="8">
        <v>466</v>
      </c>
      <c r="F19" s="9">
        <f t="shared" si="3"/>
        <v>16.542421015264466</v>
      </c>
      <c r="G19" s="8">
        <v>1104</v>
      </c>
      <c r="H19" s="9">
        <f t="shared" si="3"/>
        <v>13.021939136588816</v>
      </c>
      <c r="I19" s="11">
        <f t="shared" si="4"/>
        <v>1570</v>
      </c>
      <c r="J19" s="12">
        <f t="shared" si="5"/>
        <v>70.318471337579609</v>
      </c>
    </row>
    <row r="20" spans="1:10">
      <c r="A20" s="29" t="s">
        <v>14</v>
      </c>
      <c r="B20" s="30"/>
      <c r="C20" s="30"/>
      <c r="D20" s="31"/>
      <c r="E20" s="8">
        <v>281</v>
      </c>
      <c r="F20" s="9">
        <f t="shared" si="3"/>
        <v>9.9751508697195597</v>
      </c>
      <c r="G20" s="8">
        <v>945</v>
      </c>
      <c r="H20" s="9">
        <f t="shared" si="3"/>
        <v>11.146496815286625</v>
      </c>
      <c r="I20" s="11">
        <f t="shared" si="4"/>
        <v>1226</v>
      </c>
      <c r="J20" s="12">
        <f t="shared" si="5"/>
        <v>77.079934747145188</v>
      </c>
    </row>
    <row r="21" spans="1:10">
      <c r="A21" s="29" t="s">
        <v>15</v>
      </c>
      <c r="B21" s="30"/>
      <c r="C21" s="30"/>
      <c r="D21" s="31"/>
      <c r="E21" s="8">
        <v>288</v>
      </c>
      <c r="F21" s="9">
        <f t="shared" si="3"/>
        <v>10.223642172523961</v>
      </c>
      <c r="G21" s="8">
        <v>1037</v>
      </c>
      <c r="H21" s="9">
        <f t="shared" si="3"/>
        <v>12.231658410002359</v>
      </c>
      <c r="I21" s="11">
        <f t="shared" si="4"/>
        <v>1325</v>
      </c>
      <c r="J21" s="12">
        <f t="shared" si="5"/>
        <v>78.264150943396231</v>
      </c>
    </row>
    <row r="22" spans="1:10">
      <c r="A22" s="29" t="s">
        <v>20</v>
      </c>
      <c r="B22" s="30"/>
      <c r="C22" s="30"/>
      <c r="D22" s="31"/>
      <c r="E22" s="8">
        <v>117</v>
      </c>
      <c r="F22" s="9">
        <f t="shared" si="3"/>
        <v>4.1533546325878596</v>
      </c>
      <c r="G22" s="8">
        <v>516</v>
      </c>
      <c r="H22" s="9">
        <f t="shared" si="3"/>
        <v>6.0863411181882521</v>
      </c>
      <c r="I22" s="11">
        <f t="shared" si="4"/>
        <v>633</v>
      </c>
      <c r="J22" s="12">
        <f t="shared" si="5"/>
        <v>81.516587677725113</v>
      </c>
    </row>
    <row r="23" spans="1:10">
      <c r="A23" s="29" t="s">
        <v>22</v>
      </c>
      <c r="B23" s="30"/>
      <c r="C23" s="30"/>
      <c r="D23" s="31"/>
      <c r="E23" s="8">
        <v>328</v>
      </c>
      <c r="F23" s="9">
        <f t="shared" si="3"/>
        <v>11.6435924742634</v>
      </c>
      <c r="G23" s="8">
        <v>831</v>
      </c>
      <c r="H23" s="9">
        <f t="shared" si="3"/>
        <v>9.8018400566171273</v>
      </c>
      <c r="I23" s="11">
        <f t="shared" si="4"/>
        <v>1159</v>
      </c>
      <c r="J23" s="12">
        <f t="shared" si="5"/>
        <v>71.699741156169111</v>
      </c>
    </row>
    <row r="24" spans="1:10">
      <c r="A24" s="23" t="s">
        <v>25</v>
      </c>
      <c r="B24" s="24"/>
      <c r="C24" s="24"/>
      <c r="D24" s="25"/>
      <c r="E24" s="8">
        <v>4</v>
      </c>
      <c r="F24" s="9">
        <f t="shared" si="3"/>
        <v>0.14199503017394391</v>
      </c>
      <c r="G24" s="8">
        <v>745</v>
      </c>
      <c r="H24" s="9">
        <f t="shared" si="3"/>
        <v>8.7874498702524182</v>
      </c>
      <c r="I24" s="11">
        <f t="shared" si="4"/>
        <v>749</v>
      </c>
      <c r="J24" s="12">
        <f t="shared" si="5"/>
        <v>99.465954606141523</v>
      </c>
    </row>
    <row r="25" spans="1:10">
      <c r="A25" s="29" t="s">
        <v>9</v>
      </c>
      <c r="B25" s="30"/>
      <c r="C25" s="30"/>
      <c r="D25" s="31"/>
      <c r="E25" s="11">
        <v>2817</v>
      </c>
      <c r="F25" s="13">
        <v>100</v>
      </c>
      <c r="G25" s="8">
        <v>8478</v>
      </c>
      <c r="H25" s="12">
        <v>100</v>
      </c>
      <c r="I25" s="11">
        <f t="shared" si="4"/>
        <v>11295</v>
      </c>
      <c r="J25" s="12">
        <f t="shared" si="5"/>
        <v>75.059760956175296</v>
      </c>
    </row>
  </sheetData>
  <mergeCells count="24"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  <mergeCell ref="A14:D14"/>
    <mergeCell ref="A15:D15"/>
    <mergeCell ref="A10:D10"/>
    <mergeCell ref="A12:D12"/>
    <mergeCell ref="A9:D9"/>
    <mergeCell ref="A11:D11"/>
    <mergeCell ref="A5:D5"/>
    <mergeCell ref="A6:D6"/>
    <mergeCell ref="A7:D7"/>
    <mergeCell ref="A8:D8"/>
    <mergeCell ref="A1:D1"/>
    <mergeCell ref="A3:D3"/>
    <mergeCell ref="A2:D2"/>
    <mergeCell ref="A4:D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2016-УПФ</vt:lpstr>
      <vt:lpstr>2016-ППФ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lilova_v</cp:lastModifiedBy>
  <cp:lastPrinted>2016-03-07T15:47:49Z</cp:lastPrinted>
  <dcterms:created xsi:type="dcterms:W3CDTF">2006-01-27T07:49:35Z</dcterms:created>
  <dcterms:modified xsi:type="dcterms:W3CDTF">2017-02-22T08:20:51Z</dcterms:modified>
</cp:coreProperties>
</file>