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360" yWindow="300" windowWidth="12120" windowHeight="8190" tabRatio="691" firstSheet="1" activeTab="1"/>
  </bookViews>
  <sheets>
    <sheet name="raboten sheet" sheetId="14" state="hidden" r:id="rId1"/>
    <sheet name="Pril. 2.1." sheetId="1" r:id="rId2"/>
    <sheet name="Pril. 2.2." sheetId="7" r:id="rId3"/>
    <sheet name="Pril. 2.3." sheetId="6" r:id="rId4"/>
    <sheet name="Pril. 2.4." sheetId="9" r:id="rId5"/>
    <sheet name="Pril. 2.5." sheetId="5" r:id="rId6"/>
    <sheet name="Pril. 2.6." sheetId="4" r:id="rId7"/>
    <sheet name="Pril. 2.7." sheetId="3" r:id="rId8"/>
    <sheet name="Pril. 2.8." sheetId="10" r:id="rId9"/>
    <sheet name="Pril. 3.1." sheetId="2" r:id="rId10"/>
    <sheet name="Pril. 3.2." sheetId="12" r:id="rId11"/>
    <sheet name="Pril. 3.3." sheetId="8" r:id="rId12"/>
    <sheet name="Pril. 3.4." sheetId="11" r:id="rId13"/>
    <sheet name="codove za Pril. 2.3 i Pril.2.7" sheetId="13" r:id="rId14"/>
  </sheets>
  <definedNames>
    <definedName name="nonlife">'raboten sheet'!$B$2:$B$30</definedName>
    <definedName name="NonLife_2014" localSheetId="1">'raboten sheet'!$B$2:$B$31</definedName>
    <definedName name="NonLife_2014">'raboten sheet'!$B$2:$B$31</definedName>
    <definedName name="клонове">'raboten sheet'!$B$36:$B$43</definedName>
    <definedName name="клоновеЖЗ">'raboten sheet'!$B$66:$B$67</definedName>
    <definedName name="наименование">'raboten sheet'!$B$1:$B$17</definedName>
    <definedName name="наименование_на_застрахователя" localSheetId="0">[0]!nonlife</definedName>
    <definedName name="наименование2">'raboten sheet'!$B$47:$B$62</definedName>
    <definedName name="наименованиеОЗ">'raboten sheet'!$B$2:$B$17</definedName>
    <definedName name="ОЗ">'raboten sheet'!$B$2:$B$29</definedName>
    <definedName name="период">'Pril. 2.1.'!#REF!</definedName>
  </definedNames>
  <calcPr calcId="124519"/>
</workbook>
</file>

<file path=xl/calcChain.xml><?xml version="1.0" encoding="utf-8"?>
<calcChain xmlns="http://schemas.openxmlformats.org/spreadsheetml/2006/main">
  <c r="C13" i="10"/>
  <c r="D13"/>
  <c r="E13"/>
  <c r="F13"/>
  <c r="G13"/>
  <c r="H13"/>
  <c r="I13"/>
  <c r="J13"/>
  <c r="K13"/>
  <c r="L13"/>
  <c r="M13"/>
  <c r="N13"/>
  <c r="O13"/>
  <c r="P13"/>
  <c r="Q13"/>
  <c r="R13"/>
  <c r="S13"/>
  <c r="T13"/>
  <c r="U13"/>
  <c r="V13"/>
  <c r="W13"/>
  <c r="X13"/>
  <c r="Y13"/>
  <c r="Z13"/>
  <c r="AA13"/>
  <c r="AB13"/>
  <c r="AC13"/>
  <c r="AD13"/>
  <c r="AE13"/>
  <c r="AF13"/>
  <c r="AG13"/>
  <c r="AH13"/>
  <c r="AI13"/>
  <c r="AJ13"/>
  <c r="AK13"/>
  <c r="AL13"/>
  <c r="AM13"/>
  <c r="AN13"/>
  <c r="AO13"/>
  <c r="AP13"/>
  <c r="AQ13"/>
  <c r="AR13"/>
  <c r="AS13"/>
  <c r="AT13"/>
  <c r="AU13"/>
  <c r="AV13"/>
  <c r="AW13"/>
  <c r="AX13"/>
  <c r="AY13"/>
  <c r="AZ13"/>
  <c r="BA13"/>
  <c r="BB13"/>
  <c r="BC13"/>
  <c r="BD13"/>
  <c r="BE13"/>
  <c r="BF13"/>
  <c r="BG13"/>
  <c r="BH13"/>
  <c r="BI13"/>
  <c r="BJ13"/>
  <c r="BK13"/>
  <c r="BL13"/>
  <c r="BM13"/>
  <c r="BN13"/>
  <c r="BO13"/>
  <c r="BP13"/>
  <c r="BQ13"/>
  <c r="BR13"/>
  <c r="BS13"/>
  <c r="BT13"/>
  <c r="BU13"/>
  <c r="BV13"/>
  <c r="BW13"/>
  <c r="BX13"/>
  <c r="BY13"/>
  <c r="BZ13"/>
  <c r="CA13"/>
  <c r="CB13"/>
  <c r="CC13"/>
  <c r="CD13"/>
  <c r="CE13"/>
  <c r="CF13"/>
  <c r="CG13"/>
  <c r="CH13"/>
  <c r="CI13"/>
  <c r="CJ13"/>
  <c r="CK13"/>
  <c r="CL13"/>
  <c r="CM13"/>
  <c r="CN13"/>
  <c r="CO13"/>
  <c r="CP13"/>
  <c r="CQ13"/>
  <c r="CR13"/>
  <c r="CS13"/>
  <c r="CT13"/>
  <c r="CU13"/>
  <c r="CV13"/>
  <c r="CW13"/>
  <c r="CX13"/>
  <c r="CY13"/>
  <c r="B13"/>
  <c r="CY6"/>
  <c r="CY7"/>
  <c r="CY8"/>
  <c r="CY9"/>
  <c r="CY10"/>
  <c r="CY11"/>
  <c r="CY12"/>
  <c r="CX6"/>
  <c r="CX7"/>
  <c r="CX8"/>
  <c r="CX9"/>
  <c r="CX10"/>
  <c r="CX11"/>
  <c r="CX12"/>
  <c r="CW6"/>
  <c r="CW7"/>
  <c r="CW8"/>
  <c r="CW9"/>
  <c r="CW10"/>
  <c r="CW11"/>
  <c r="CW12"/>
  <c r="CV6"/>
  <c r="CV7"/>
  <c r="CV8"/>
  <c r="CV9"/>
  <c r="CV10"/>
  <c r="CV11"/>
  <c r="CV12"/>
  <c r="CU6"/>
  <c r="CU7"/>
  <c r="CU8"/>
  <c r="CU9"/>
  <c r="CU10"/>
  <c r="CU11"/>
  <c r="CU12"/>
  <c r="CT6"/>
  <c r="CT7"/>
  <c r="CT8"/>
  <c r="CT9"/>
  <c r="CT10"/>
  <c r="CT11"/>
  <c r="CT12"/>
  <c r="CU5"/>
  <c r="CV5"/>
  <c r="CW5"/>
  <c r="CX5"/>
  <c r="CY5"/>
  <c r="CT5"/>
  <c r="C13" i="3"/>
  <c r="D13"/>
  <c r="E13"/>
  <c r="F13"/>
  <c r="G13"/>
  <c r="H13"/>
  <c r="I13"/>
  <c r="J13"/>
  <c r="K13"/>
  <c r="L13"/>
  <c r="M13"/>
  <c r="N13"/>
  <c r="O13"/>
  <c r="P13"/>
  <c r="Q13"/>
  <c r="R13"/>
  <c r="S13"/>
  <c r="T13"/>
  <c r="U13"/>
  <c r="V13"/>
  <c r="W13"/>
  <c r="X13"/>
  <c r="Y13"/>
  <c r="Z13"/>
  <c r="AA13"/>
  <c r="AB13"/>
  <c r="AC13"/>
  <c r="AD13"/>
  <c r="AE13"/>
  <c r="AF13"/>
  <c r="AG13"/>
  <c r="AH13"/>
  <c r="AI13"/>
  <c r="AJ13"/>
  <c r="AK13"/>
  <c r="AL13"/>
  <c r="AM13"/>
  <c r="AN13"/>
  <c r="AO13"/>
  <c r="AP13"/>
  <c r="AQ13"/>
  <c r="AR13"/>
  <c r="AS13"/>
  <c r="AT13"/>
  <c r="AU13"/>
  <c r="AV13"/>
  <c r="AW13"/>
  <c r="AX13"/>
  <c r="AY13"/>
  <c r="AZ13"/>
  <c r="BA13"/>
  <c r="BB13"/>
  <c r="BC13"/>
  <c r="BD13"/>
  <c r="BE13"/>
  <c r="BF13"/>
  <c r="BG13"/>
  <c r="BH13"/>
  <c r="BI13"/>
  <c r="BJ13"/>
  <c r="BK13"/>
  <c r="BL13"/>
  <c r="BM13"/>
  <c r="BN13"/>
  <c r="BO13"/>
  <c r="BP13"/>
  <c r="BQ13"/>
  <c r="BR13"/>
  <c r="BS13"/>
  <c r="BT13"/>
  <c r="BU13"/>
  <c r="BV13"/>
  <c r="BW13"/>
  <c r="BX13"/>
  <c r="BY13"/>
  <c r="BZ13"/>
  <c r="CA13"/>
  <c r="CB13"/>
  <c r="CC13"/>
  <c r="CD13"/>
  <c r="CE13"/>
  <c r="CF13"/>
  <c r="CG13"/>
  <c r="CH13"/>
  <c r="CI13"/>
  <c r="CJ13"/>
  <c r="CK13"/>
  <c r="CL13"/>
  <c r="CM13"/>
  <c r="CN13"/>
  <c r="CO13"/>
  <c r="CP13"/>
  <c r="CQ13"/>
  <c r="CR13"/>
  <c r="CS13"/>
  <c r="CT13"/>
  <c r="CU13"/>
  <c r="CV13"/>
  <c r="CW13"/>
  <c r="CX13"/>
  <c r="CY13"/>
  <c r="CZ13"/>
  <c r="DA13"/>
  <c r="DB13"/>
  <c r="DC13"/>
  <c r="DD13"/>
  <c r="DE13"/>
  <c r="B13"/>
  <c r="DE6"/>
  <c r="DE7"/>
  <c r="DE8"/>
  <c r="DE9"/>
  <c r="DE10"/>
  <c r="DE11"/>
  <c r="DE12"/>
  <c r="DD6"/>
  <c r="DD7"/>
  <c r="DD8"/>
  <c r="DD9"/>
  <c r="DD10"/>
  <c r="DD11"/>
  <c r="DD12"/>
  <c r="DC6"/>
  <c r="DC7"/>
  <c r="DC8"/>
  <c r="DC9"/>
  <c r="DC10"/>
  <c r="DC11"/>
  <c r="DC12"/>
  <c r="DB6"/>
  <c r="DB7"/>
  <c r="DB8"/>
  <c r="DB9"/>
  <c r="DB10"/>
  <c r="DB11"/>
  <c r="DB12"/>
  <c r="DA6"/>
  <c r="DA7"/>
  <c r="DA8"/>
  <c r="DA9"/>
  <c r="DA10"/>
  <c r="DA11"/>
  <c r="DA12"/>
  <c r="CZ6"/>
  <c r="CZ7"/>
  <c r="CZ8"/>
  <c r="CZ9"/>
  <c r="CZ10"/>
  <c r="CZ11"/>
  <c r="CZ12"/>
  <c r="DA5"/>
  <c r="DB5"/>
  <c r="DC5"/>
  <c r="DD5"/>
  <c r="DE5"/>
  <c r="CZ5"/>
  <c r="S6" i="4"/>
  <c r="S7"/>
  <c r="S8"/>
  <c r="S9"/>
  <c r="S10"/>
  <c r="S11"/>
  <c r="S12"/>
  <c r="R6"/>
  <c r="R7"/>
  <c r="R8"/>
  <c r="R9"/>
  <c r="R10"/>
  <c r="R11"/>
  <c r="R12"/>
  <c r="Q6"/>
  <c r="Q7"/>
  <c r="Q8"/>
  <c r="Q9"/>
  <c r="Q10"/>
  <c r="Q11"/>
  <c r="Q12"/>
  <c r="P6"/>
  <c r="P7"/>
  <c r="P8"/>
  <c r="P9"/>
  <c r="P10"/>
  <c r="P11"/>
  <c r="P12"/>
  <c r="O13"/>
  <c r="P13"/>
  <c r="Q13"/>
  <c r="R13"/>
  <c r="S13"/>
  <c r="O6"/>
  <c r="O7"/>
  <c r="O8"/>
  <c r="O9"/>
  <c r="O10"/>
  <c r="O11"/>
  <c r="O12"/>
  <c r="O5"/>
  <c r="P5"/>
  <c r="Q5"/>
  <c r="R5"/>
  <c r="S5"/>
  <c r="N13"/>
  <c r="N6"/>
  <c r="N7"/>
  <c r="N8"/>
  <c r="N9"/>
  <c r="N10"/>
  <c r="N11"/>
  <c r="N12"/>
  <c r="N5"/>
  <c r="C13" i="5"/>
  <c r="D13"/>
  <c r="E13"/>
  <c r="F13"/>
  <c r="G13"/>
  <c r="H13"/>
  <c r="I13"/>
  <c r="J13"/>
  <c r="K13"/>
  <c r="L13"/>
  <c r="M13"/>
  <c r="N13"/>
  <c r="O13"/>
  <c r="P13"/>
  <c r="Q13"/>
  <c r="R13"/>
  <c r="S13"/>
  <c r="T13"/>
  <c r="U13"/>
  <c r="V13"/>
  <c r="W13"/>
  <c r="X13"/>
  <c r="Y13"/>
  <c r="Z13"/>
  <c r="AA13"/>
  <c r="AB13"/>
  <c r="AC13"/>
  <c r="AD13"/>
  <c r="AE13"/>
  <c r="AF13"/>
  <c r="AG13"/>
  <c r="AH13"/>
  <c r="AI13"/>
  <c r="AJ13"/>
  <c r="AK13"/>
  <c r="AL13"/>
  <c r="AM13"/>
  <c r="AN13"/>
  <c r="AO13"/>
  <c r="AP13"/>
  <c r="AQ13"/>
  <c r="AR13"/>
  <c r="AS13"/>
  <c r="AT13"/>
  <c r="AU13"/>
  <c r="AV13"/>
  <c r="AW13"/>
  <c r="AX13"/>
  <c r="AY13"/>
  <c r="AZ13"/>
  <c r="BA13"/>
  <c r="BB13"/>
  <c r="BC13"/>
  <c r="BD13"/>
  <c r="BE13"/>
  <c r="BF13"/>
  <c r="BG13"/>
  <c r="BH13"/>
  <c r="BI13"/>
  <c r="BJ13"/>
  <c r="BK13"/>
  <c r="BL13"/>
  <c r="BM13"/>
  <c r="BN13"/>
  <c r="BO13"/>
  <c r="BP13"/>
  <c r="BQ13"/>
  <c r="BR13"/>
  <c r="BS13"/>
  <c r="BT13"/>
  <c r="BU13"/>
  <c r="BV13"/>
  <c r="BW13"/>
  <c r="BX13"/>
  <c r="BY13"/>
  <c r="BZ13"/>
  <c r="CA13"/>
  <c r="CB13"/>
  <c r="CC13"/>
  <c r="CD13"/>
  <c r="CE13"/>
  <c r="CF13"/>
  <c r="CG13"/>
  <c r="CH13"/>
  <c r="CI13"/>
  <c r="CJ13"/>
  <c r="CK13"/>
  <c r="CL13"/>
  <c r="CM13"/>
  <c r="CN13"/>
  <c r="CO13"/>
  <c r="CP13"/>
  <c r="CQ13"/>
  <c r="CR13"/>
  <c r="CS13"/>
  <c r="CT13"/>
  <c r="CU13"/>
  <c r="CV13"/>
  <c r="CW13"/>
  <c r="CX13"/>
  <c r="CY13"/>
  <c r="CZ13"/>
  <c r="DA13"/>
  <c r="DB13"/>
  <c r="DC13"/>
  <c r="DD13"/>
  <c r="DE13"/>
  <c r="B13"/>
  <c r="DE6"/>
  <c r="DE7"/>
  <c r="DE8"/>
  <c r="DE9"/>
  <c r="DE10"/>
  <c r="DE11"/>
  <c r="DE12"/>
  <c r="DD6"/>
  <c r="DD7"/>
  <c r="DD8"/>
  <c r="DD9"/>
  <c r="DD10"/>
  <c r="DD11"/>
  <c r="DD12"/>
  <c r="DC6"/>
  <c r="DC7"/>
  <c r="DC8"/>
  <c r="DC9"/>
  <c r="DC10"/>
  <c r="DC11"/>
  <c r="DC12"/>
  <c r="DB6"/>
  <c r="DB7"/>
  <c r="DB8"/>
  <c r="DB9"/>
  <c r="DB10"/>
  <c r="DB11"/>
  <c r="DB12"/>
  <c r="DA6"/>
  <c r="DA7"/>
  <c r="DA8"/>
  <c r="DA9"/>
  <c r="DA10"/>
  <c r="DA11"/>
  <c r="DA12"/>
  <c r="CZ6"/>
  <c r="CZ7"/>
  <c r="CZ8"/>
  <c r="CZ9"/>
  <c r="CZ10"/>
  <c r="CZ11"/>
  <c r="CZ12"/>
  <c r="DA5"/>
  <c r="DB5"/>
  <c r="DC5"/>
  <c r="DD5"/>
  <c r="DE5"/>
  <c r="CZ5"/>
  <c r="CO23" i="9"/>
  <c r="CP23"/>
  <c r="CQ23"/>
  <c r="CR23"/>
  <c r="CS23"/>
  <c r="CN23"/>
  <c r="CS6"/>
  <c r="CS7"/>
  <c r="CS8"/>
  <c r="CS9"/>
  <c r="CS10"/>
  <c r="CS11"/>
  <c r="CS12"/>
  <c r="CS13"/>
  <c r="CS14"/>
  <c r="CS15"/>
  <c r="CS16"/>
  <c r="CS17"/>
  <c r="CS18"/>
  <c r="CS19"/>
  <c r="CS20"/>
  <c r="CS21"/>
  <c r="CS22"/>
  <c r="CR6"/>
  <c r="CR7"/>
  <c r="CR8"/>
  <c r="CR9"/>
  <c r="CR10"/>
  <c r="CR11"/>
  <c r="CR12"/>
  <c r="CR13"/>
  <c r="CR14"/>
  <c r="CR15"/>
  <c r="CR16"/>
  <c r="CR17"/>
  <c r="CR18"/>
  <c r="CR19"/>
  <c r="CR20"/>
  <c r="CR21"/>
  <c r="CR22"/>
  <c r="CQ22"/>
  <c r="CQ6"/>
  <c r="CQ7"/>
  <c r="CQ8"/>
  <c r="CQ9"/>
  <c r="CQ10"/>
  <c r="CQ11"/>
  <c r="CQ12"/>
  <c r="CQ13"/>
  <c r="CQ14"/>
  <c r="CQ15"/>
  <c r="CQ16"/>
  <c r="CQ17"/>
  <c r="CQ18"/>
  <c r="CQ19"/>
  <c r="CQ20"/>
  <c r="CQ21"/>
  <c r="CP6"/>
  <c r="CP7"/>
  <c r="CP8"/>
  <c r="CP9"/>
  <c r="CP10"/>
  <c r="CP11"/>
  <c r="CP12"/>
  <c r="CP13"/>
  <c r="CP14"/>
  <c r="CP15"/>
  <c r="CP16"/>
  <c r="CP17"/>
  <c r="CP18"/>
  <c r="CP19"/>
  <c r="CP20"/>
  <c r="CP21"/>
  <c r="CP22"/>
  <c r="CO6"/>
  <c r="CO7"/>
  <c r="CO8"/>
  <c r="CO9"/>
  <c r="CO10"/>
  <c r="CO11"/>
  <c r="CO12"/>
  <c r="CO13"/>
  <c r="CO14"/>
  <c r="CO15"/>
  <c r="CO16"/>
  <c r="CO17"/>
  <c r="CO18"/>
  <c r="CO19"/>
  <c r="CO20"/>
  <c r="CO21"/>
  <c r="CO22"/>
  <c r="CN6"/>
  <c r="CN7"/>
  <c r="CN8"/>
  <c r="CN9"/>
  <c r="CN10"/>
  <c r="CN11"/>
  <c r="CN12"/>
  <c r="CN13"/>
  <c r="CN14"/>
  <c r="CN15"/>
  <c r="CN16"/>
  <c r="CN17"/>
  <c r="CN18"/>
  <c r="CN19"/>
  <c r="CN20"/>
  <c r="CN21"/>
  <c r="CN22"/>
  <c r="CO5"/>
  <c r="CP5"/>
  <c r="CQ5"/>
  <c r="CR5"/>
  <c r="CS5"/>
  <c r="CN5"/>
  <c r="CS6" i="6"/>
  <c r="CS7"/>
  <c r="CS8"/>
  <c r="CS9"/>
  <c r="CS10"/>
  <c r="CS11"/>
  <c r="CS12"/>
  <c r="CS13"/>
  <c r="CS14"/>
  <c r="CS15"/>
  <c r="CS16"/>
  <c r="CS17"/>
  <c r="CS18"/>
  <c r="CS19"/>
  <c r="CS20"/>
  <c r="CS21"/>
  <c r="CS22"/>
  <c r="CR6"/>
  <c r="CR7"/>
  <c r="CR8"/>
  <c r="CR9"/>
  <c r="CR10"/>
  <c r="CR11"/>
  <c r="CR12"/>
  <c r="CR13"/>
  <c r="CR14"/>
  <c r="CR15"/>
  <c r="CR16"/>
  <c r="CR17"/>
  <c r="CR18"/>
  <c r="CR19"/>
  <c r="CR20"/>
  <c r="CR21"/>
  <c r="CR22"/>
  <c r="CQ22"/>
  <c r="CQ6"/>
  <c r="CQ7"/>
  <c r="CQ8"/>
  <c r="CQ9"/>
  <c r="CQ10"/>
  <c r="CQ11"/>
  <c r="CQ12"/>
  <c r="CQ13"/>
  <c r="CQ14"/>
  <c r="CQ15"/>
  <c r="CQ16"/>
  <c r="CQ17"/>
  <c r="CQ18"/>
  <c r="CQ19"/>
  <c r="CQ20"/>
  <c r="CQ21"/>
  <c r="CP6"/>
  <c r="CP23" s="1"/>
  <c r="CP7"/>
  <c r="CP8"/>
  <c r="CP9"/>
  <c r="CP10"/>
  <c r="CP11"/>
  <c r="CP12"/>
  <c r="CP13"/>
  <c r="CP14"/>
  <c r="CP15"/>
  <c r="CP16"/>
  <c r="CP17"/>
  <c r="CP18"/>
  <c r="CP19"/>
  <c r="CP20"/>
  <c r="CP21"/>
  <c r="CP22"/>
  <c r="CO6"/>
  <c r="CO7"/>
  <c r="CO8"/>
  <c r="CO9"/>
  <c r="CO10"/>
  <c r="CO11"/>
  <c r="CO12"/>
  <c r="CO13"/>
  <c r="CO14"/>
  <c r="CO15"/>
  <c r="CO16"/>
  <c r="CO17"/>
  <c r="CO18"/>
  <c r="CO19"/>
  <c r="CO20"/>
  <c r="CO21"/>
  <c r="CO22"/>
  <c r="CO5"/>
  <c r="CP5"/>
  <c r="CQ5"/>
  <c r="CR5"/>
  <c r="CS5"/>
  <c r="CN5"/>
  <c r="C23"/>
  <c r="D23"/>
  <c r="E23"/>
  <c r="F23"/>
  <c r="G23"/>
  <c r="H23"/>
  <c r="I23"/>
  <c r="J23"/>
  <c r="K23"/>
  <c r="L23"/>
  <c r="M23"/>
  <c r="N23"/>
  <c r="O23"/>
  <c r="P23"/>
  <c r="Q23"/>
  <c r="R23"/>
  <c r="S23"/>
  <c r="T23"/>
  <c r="U23"/>
  <c r="V23"/>
  <c r="W23"/>
  <c r="X23"/>
  <c r="Y23"/>
  <c r="Z23"/>
  <c r="AA23"/>
  <c r="AB23"/>
  <c r="AC23"/>
  <c r="AD23"/>
  <c r="AE23"/>
  <c r="AF23"/>
  <c r="AG23"/>
  <c r="AH23"/>
  <c r="AI23"/>
  <c r="AJ23"/>
  <c r="AK23"/>
  <c r="AL23"/>
  <c r="AM23"/>
  <c r="AN23"/>
  <c r="AO23"/>
  <c r="AP23"/>
  <c r="AQ23"/>
  <c r="AR23"/>
  <c r="AS23"/>
  <c r="AT23"/>
  <c r="AU23"/>
  <c r="AV23"/>
  <c r="AW23"/>
  <c r="AX23"/>
  <c r="AY23"/>
  <c r="AZ23"/>
  <c r="BA23"/>
  <c r="BB23"/>
  <c r="BC23"/>
  <c r="BD23"/>
  <c r="BE23"/>
  <c r="BF23"/>
  <c r="BG23"/>
  <c r="BH23"/>
  <c r="BI23"/>
  <c r="BJ23"/>
  <c r="BK23"/>
  <c r="BL23"/>
  <c r="BM23"/>
  <c r="BN23"/>
  <c r="BO23"/>
  <c r="BP23"/>
  <c r="BQ23"/>
  <c r="BR23"/>
  <c r="BS23"/>
  <c r="BT23"/>
  <c r="BU23"/>
  <c r="BV23"/>
  <c r="BW23"/>
  <c r="BX23"/>
  <c r="BY23"/>
  <c r="BZ23"/>
  <c r="CA23"/>
  <c r="CB23"/>
  <c r="CC23"/>
  <c r="CD23"/>
  <c r="CE23"/>
  <c r="CF23"/>
  <c r="CG23"/>
  <c r="CH23"/>
  <c r="CI23"/>
  <c r="CJ23"/>
  <c r="CK23"/>
  <c r="CL23"/>
  <c r="CM23"/>
  <c r="CN23"/>
  <c r="CO23"/>
  <c r="CQ23"/>
  <c r="CR23"/>
  <c r="CS23"/>
  <c r="B23"/>
  <c r="BC6" i="7"/>
  <c r="BC7"/>
  <c r="BC8"/>
  <c r="BC9"/>
  <c r="BC10"/>
  <c r="BC11"/>
  <c r="BC12"/>
  <c r="BC13"/>
  <c r="BC14"/>
  <c r="BC15"/>
  <c r="BC16"/>
  <c r="BC17"/>
  <c r="BC18"/>
  <c r="BC19"/>
  <c r="BC20"/>
  <c r="BC21"/>
  <c r="BC22"/>
  <c r="BB6"/>
  <c r="BB7"/>
  <c r="BB8"/>
  <c r="BB9"/>
  <c r="BB10"/>
  <c r="BB11"/>
  <c r="BB12"/>
  <c r="BB13"/>
  <c r="BB14"/>
  <c r="BB15"/>
  <c r="BB16"/>
  <c r="BB17"/>
  <c r="BB18"/>
  <c r="BB19"/>
  <c r="BB20"/>
  <c r="BB21"/>
  <c r="BB22"/>
  <c r="BA6"/>
  <c r="BA7"/>
  <c r="BA8"/>
  <c r="BA9"/>
  <c r="BA10"/>
  <c r="BA11"/>
  <c r="BA12"/>
  <c r="BA13"/>
  <c r="BA14"/>
  <c r="BA15"/>
  <c r="BA16"/>
  <c r="BA17"/>
  <c r="BA18"/>
  <c r="BA19"/>
  <c r="BA20"/>
  <c r="BA21"/>
  <c r="BA22"/>
  <c r="AZ6"/>
  <c r="AZ7"/>
  <c r="AZ8"/>
  <c r="AZ9"/>
  <c r="AZ10"/>
  <c r="AZ11"/>
  <c r="AZ12"/>
  <c r="AZ13"/>
  <c r="AZ14"/>
  <c r="AZ15"/>
  <c r="AZ16"/>
  <c r="AZ17"/>
  <c r="AZ18"/>
  <c r="AZ19"/>
  <c r="AZ20"/>
  <c r="AZ21"/>
  <c r="AZ22"/>
  <c r="AY6"/>
  <c r="AY7"/>
  <c r="AY8"/>
  <c r="AY9"/>
  <c r="AY10"/>
  <c r="AY11"/>
  <c r="AY12"/>
  <c r="AY13"/>
  <c r="AY14"/>
  <c r="AY15"/>
  <c r="AY16"/>
  <c r="AY17"/>
  <c r="AY18"/>
  <c r="AY19"/>
  <c r="AY20"/>
  <c r="AY21"/>
  <c r="AY22"/>
  <c r="AX6"/>
  <c r="AX7"/>
  <c r="AX8"/>
  <c r="AX9"/>
  <c r="AX10"/>
  <c r="AX11"/>
  <c r="AX12"/>
  <c r="AX13"/>
  <c r="AX14"/>
  <c r="AX15"/>
  <c r="AX16"/>
  <c r="AX17"/>
  <c r="AX18"/>
  <c r="AX19"/>
  <c r="AX20"/>
  <c r="AX21"/>
  <c r="AX22"/>
  <c r="AY5"/>
  <c r="AZ5"/>
  <c r="BA5"/>
  <c r="BB5"/>
  <c r="BC5"/>
  <c r="AX5"/>
  <c r="C23"/>
  <c r="D23"/>
  <c r="E23"/>
  <c r="F23"/>
  <c r="G23"/>
  <c r="H23"/>
  <c r="I23"/>
  <c r="J23"/>
  <c r="K23"/>
  <c r="L23"/>
  <c r="M23"/>
  <c r="N23"/>
  <c r="O23"/>
  <c r="P23"/>
  <c r="Q23"/>
  <c r="R23"/>
  <c r="S23"/>
  <c r="T23"/>
  <c r="U23"/>
  <c r="V23"/>
  <c r="W23"/>
  <c r="X23"/>
  <c r="Y23"/>
  <c r="Z23"/>
  <c r="AA23"/>
  <c r="AB23"/>
  <c r="AC23"/>
  <c r="AD23"/>
  <c r="AE23"/>
  <c r="AF23"/>
  <c r="AG23"/>
  <c r="AH23"/>
  <c r="AI23"/>
  <c r="AJ23"/>
  <c r="AK23"/>
  <c r="AL23"/>
  <c r="AM23"/>
  <c r="AN23"/>
  <c r="AO23"/>
  <c r="AP23"/>
  <c r="AQ23"/>
  <c r="AR23"/>
  <c r="AS23"/>
  <c r="AT23"/>
  <c r="AU23"/>
  <c r="AV23"/>
  <c r="AW23"/>
  <c r="AX23"/>
  <c r="AY23"/>
  <c r="AZ23"/>
  <c r="BA23"/>
  <c r="BB23"/>
  <c r="BC23"/>
  <c r="B23"/>
  <c r="FZ23" i="1"/>
  <c r="GE22"/>
  <c r="GE6"/>
  <c r="GE7"/>
  <c r="GE8"/>
  <c r="GE9"/>
  <c r="GE10"/>
  <c r="GE11"/>
  <c r="GE12"/>
  <c r="GE13"/>
  <c r="GE14"/>
  <c r="GE15"/>
  <c r="GE16"/>
  <c r="GE17"/>
  <c r="GE18"/>
  <c r="GE19"/>
  <c r="GE20"/>
  <c r="GE21"/>
  <c r="GD6"/>
  <c r="GD7"/>
  <c r="GD8"/>
  <c r="GD9"/>
  <c r="GD10"/>
  <c r="GD11"/>
  <c r="GD12"/>
  <c r="GD13"/>
  <c r="GD14"/>
  <c r="GD15"/>
  <c r="GD16"/>
  <c r="GD17"/>
  <c r="GD18"/>
  <c r="GD19"/>
  <c r="GD20"/>
  <c r="GD21"/>
  <c r="GD22"/>
  <c r="GC6"/>
  <c r="GC7"/>
  <c r="GC8"/>
  <c r="GC9"/>
  <c r="GC10"/>
  <c r="GC11"/>
  <c r="GC12"/>
  <c r="GC13"/>
  <c r="GC14"/>
  <c r="GC15"/>
  <c r="GC16"/>
  <c r="GC17"/>
  <c r="GC18"/>
  <c r="GC19"/>
  <c r="GC20"/>
  <c r="GC21"/>
  <c r="GC22"/>
  <c r="GB6"/>
  <c r="GB7"/>
  <c r="GB8"/>
  <c r="GB9"/>
  <c r="GB10"/>
  <c r="GB11"/>
  <c r="GB12"/>
  <c r="GB13"/>
  <c r="GB14"/>
  <c r="GB15"/>
  <c r="GB16"/>
  <c r="GB17"/>
  <c r="GB18"/>
  <c r="GB19"/>
  <c r="GB20"/>
  <c r="GB21"/>
  <c r="GB22"/>
  <c r="GA6"/>
  <c r="GA7"/>
  <c r="GA8"/>
  <c r="GA9"/>
  <c r="GA10"/>
  <c r="GA11"/>
  <c r="GA12"/>
  <c r="GA13"/>
  <c r="GA14"/>
  <c r="GA15"/>
  <c r="GA16"/>
  <c r="GA17"/>
  <c r="GA18"/>
  <c r="GA19"/>
  <c r="GA20"/>
  <c r="GA21"/>
  <c r="GA22"/>
  <c r="GA5"/>
  <c r="GB5"/>
  <c r="GC5"/>
  <c r="GD5"/>
  <c r="GE5"/>
  <c r="FZ5"/>
  <c r="C23"/>
  <c r="D23"/>
  <c r="E23"/>
  <c r="F23"/>
  <c r="G23"/>
  <c r="H23"/>
  <c r="I23"/>
  <c r="J23"/>
  <c r="K23"/>
  <c r="L23"/>
  <c r="M23"/>
  <c r="N23"/>
  <c r="O23"/>
  <c r="P23"/>
  <c r="Q23"/>
  <c r="R23"/>
  <c r="S23"/>
  <c r="T23"/>
  <c r="U23"/>
  <c r="V23"/>
  <c r="W23"/>
  <c r="X23"/>
  <c r="Y23"/>
  <c r="Z23"/>
  <c r="AA23"/>
  <c r="AB23"/>
  <c r="AC23"/>
  <c r="AD23"/>
  <c r="AE23"/>
  <c r="AF23"/>
  <c r="AG23"/>
  <c r="AH23"/>
  <c r="AI23"/>
  <c r="AJ23"/>
  <c r="AK23"/>
  <c r="AL23"/>
  <c r="AM23"/>
  <c r="AN23"/>
  <c r="AO23"/>
  <c r="AP23"/>
  <c r="AQ23"/>
  <c r="AR23"/>
  <c r="AS23"/>
  <c r="AT23"/>
  <c r="AU23"/>
  <c r="AV23"/>
  <c r="AW23"/>
  <c r="AX23"/>
  <c r="AY23"/>
  <c r="AZ23"/>
  <c r="BA23"/>
  <c r="BB23"/>
  <c r="BC23"/>
  <c r="BD23"/>
  <c r="BE23"/>
  <c r="BF23"/>
  <c r="BG23"/>
  <c r="BH23"/>
  <c r="BI23"/>
  <c r="BJ23"/>
  <c r="BK23"/>
  <c r="BL23"/>
  <c r="BM23"/>
  <c r="BN23"/>
  <c r="BO23"/>
  <c r="BP23"/>
  <c r="BQ23"/>
  <c r="BR23"/>
  <c r="BS23"/>
  <c r="BT23"/>
  <c r="BU23"/>
  <c r="BV23"/>
  <c r="BW23"/>
  <c r="BX23"/>
  <c r="BY23"/>
  <c r="BZ23"/>
  <c r="CA23"/>
  <c r="CB23"/>
  <c r="CC23"/>
  <c r="CD23"/>
  <c r="CE23"/>
  <c r="CF23"/>
  <c r="CG23"/>
  <c r="CH23"/>
  <c r="CI23"/>
  <c r="CJ23"/>
  <c r="CK23"/>
  <c r="CL23"/>
  <c r="CM23"/>
  <c r="CN23"/>
  <c r="CO23"/>
  <c r="CP23"/>
  <c r="CQ23"/>
  <c r="CR23"/>
  <c r="CS23"/>
  <c r="CT23"/>
  <c r="CU23"/>
  <c r="CV23"/>
  <c r="CW23"/>
  <c r="CX23"/>
  <c r="CY23"/>
  <c r="CZ23"/>
  <c r="DA23"/>
  <c r="DB23"/>
  <c r="DC23"/>
  <c r="DD23"/>
  <c r="DE23"/>
  <c r="DF23"/>
  <c r="DG23"/>
  <c r="DH23"/>
  <c r="DI23"/>
  <c r="DJ23"/>
  <c r="DK23"/>
  <c r="DL23"/>
  <c r="DM23"/>
  <c r="DN23"/>
  <c r="DO23"/>
  <c r="DP23"/>
  <c r="DQ23"/>
  <c r="DR23"/>
  <c r="DS23"/>
  <c r="DT23"/>
  <c r="DU23"/>
  <c r="DV23"/>
  <c r="DW23"/>
  <c r="DX23"/>
  <c r="DY23"/>
  <c r="DZ23"/>
  <c r="EA23"/>
  <c r="EB23"/>
  <c r="EC23"/>
  <c r="ED23"/>
  <c r="EE23"/>
  <c r="EF23"/>
  <c r="EG23"/>
  <c r="EH23"/>
  <c r="EI23"/>
  <c r="EJ23"/>
  <c r="EK23"/>
  <c r="EL23"/>
  <c r="EM23"/>
  <c r="EN23"/>
  <c r="EO23"/>
  <c r="EP23"/>
  <c r="EQ23"/>
  <c r="ER23"/>
  <c r="ES23"/>
  <c r="ET23"/>
  <c r="EU23"/>
  <c r="EV23"/>
  <c r="EW23"/>
  <c r="EX23"/>
  <c r="EY23"/>
  <c r="EZ23"/>
  <c r="FA23"/>
  <c r="FB23"/>
  <c r="FC23"/>
  <c r="FD23"/>
  <c r="FE23"/>
  <c r="FF23"/>
  <c r="FG23"/>
  <c r="FH23"/>
  <c r="FI23"/>
  <c r="FJ23"/>
  <c r="FK23"/>
  <c r="FL23"/>
  <c r="FM23"/>
  <c r="FN23"/>
  <c r="FO23"/>
  <c r="FP23"/>
  <c r="FQ23"/>
  <c r="FR23"/>
  <c r="FS23"/>
  <c r="FT23"/>
  <c r="FU23"/>
  <c r="FV23"/>
  <c r="FW23"/>
  <c r="FX23"/>
  <c r="FY23"/>
  <c r="GA23"/>
  <c r="GB23"/>
  <c r="GC23"/>
  <c r="GD23"/>
  <c r="GE23"/>
  <c r="B23"/>
  <c r="FZ6"/>
  <c r="FZ7"/>
  <c r="FZ8"/>
  <c r="FZ9"/>
  <c r="FZ10"/>
  <c r="FZ11"/>
  <c r="FZ12"/>
  <c r="FZ13"/>
  <c r="FZ14"/>
  <c r="FZ15"/>
  <c r="FZ16"/>
  <c r="FZ17"/>
  <c r="FZ18"/>
  <c r="FZ19"/>
  <c r="FZ20"/>
  <c r="FZ21"/>
  <c r="FZ22"/>
  <c r="BU6" i="2"/>
  <c r="BU7"/>
  <c r="BU23" s="1"/>
  <c r="BU8"/>
  <c r="BU9"/>
  <c r="BU10"/>
  <c r="BU11"/>
  <c r="BU12"/>
  <c r="BU13"/>
  <c r="BU14"/>
  <c r="BU15"/>
  <c r="BU16"/>
  <c r="BU17"/>
  <c r="BU18"/>
  <c r="BU19"/>
  <c r="BU20"/>
  <c r="BU21"/>
  <c r="BU22"/>
  <c r="BT6"/>
  <c r="BT7"/>
  <c r="BT8"/>
  <c r="BT9"/>
  <c r="BT10"/>
  <c r="BT11"/>
  <c r="BT12"/>
  <c r="BT13"/>
  <c r="BT14"/>
  <c r="BT15"/>
  <c r="BT16"/>
  <c r="BT17"/>
  <c r="BT18"/>
  <c r="BT19"/>
  <c r="BT20"/>
  <c r="BT21"/>
  <c r="BT22"/>
  <c r="BS6"/>
  <c r="BS7"/>
  <c r="BS8"/>
  <c r="BS9"/>
  <c r="BS23" s="1"/>
  <c r="BS10"/>
  <c r="BS11"/>
  <c r="BS12"/>
  <c r="BS13"/>
  <c r="BS14"/>
  <c r="BS15"/>
  <c r="BS16"/>
  <c r="BS17"/>
  <c r="BS18"/>
  <c r="BS19"/>
  <c r="BS20"/>
  <c r="BS21"/>
  <c r="BS22"/>
  <c r="BR6"/>
  <c r="BR7"/>
  <c r="BR8"/>
  <c r="BR23" s="1"/>
  <c r="BR9"/>
  <c r="BR10"/>
  <c r="BR11"/>
  <c r="BR12"/>
  <c r="BR13"/>
  <c r="BR14"/>
  <c r="BR15"/>
  <c r="BR16"/>
  <c r="BR17"/>
  <c r="BR18"/>
  <c r="BR19"/>
  <c r="BR20"/>
  <c r="BR21"/>
  <c r="BR22"/>
  <c r="BS5"/>
  <c r="BT5"/>
  <c r="BT23" s="1"/>
  <c r="BU5"/>
  <c r="BR5"/>
  <c r="V5" i="11"/>
  <c r="V13" s="1"/>
  <c r="B13" i="4"/>
  <c r="BR12" i="8"/>
  <c r="BS12"/>
  <c r="BT12"/>
  <c r="BU12"/>
  <c r="C13"/>
  <c r="D13"/>
  <c r="E13"/>
  <c r="F13"/>
  <c r="G13"/>
  <c r="H13"/>
  <c r="I13"/>
  <c r="J13"/>
  <c r="K13"/>
  <c r="L13"/>
  <c r="M13"/>
  <c r="N13"/>
  <c r="O13"/>
  <c r="P13"/>
  <c r="Q13"/>
  <c r="R13"/>
  <c r="S13"/>
  <c r="T13"/>
  <c r="U13"/>
  <c r="V13"/>
  <c r="W13"/>
  <c r="X13"/>
  <c r="Y13"/>
  <c r="Z13"/>
  <c r="AA13"/>
  <c r="AB13"/>
  <c r="AC13"/>
  <c r="AD13"/>
  <c r="AE13"/>
  <c r="AF13"/>
  <c r="AG13"/>
  <c r="AH13"/>
  <c r="AI13"/>
  <c r="AJ13"/>
  <c r="AK13"/>
  <c r="AL13"/>
  <c r="AM13"/>
  <c r="AN13"/>
  <c r="AO13"/>
  <c r="AP13"/>
  <c r="AQ13"/>
  <c r="AR13"/>
  <c r="AS13"/>
  <c r="AT13"/>
  <c r="AU13"/>
  <c r="AV13"/>
  <c r="AW13"/>
  <c r="AX13"/>
  <c r="AY13"/>
  <c r="AZ13"/>
  <c r="BA13"/>
  <c r="BB13"/>
  <c r="BC13"/>
  <c r="BD13"/>
  <c r="BE13"/>
  <c r="BF13"/>
  <c r="BG13"/>
  <c r="BH13"/>
  <c r="BI13"/>
  <c r="BJ13"/>
  <c r="BK13"/>
  <c r="BL13"/>
  <c r="BM13"/>
  <c r="BN13"/>
  <c r="BO13"/>
  <c r="BP13"/>
  <c r="BQ13"/>
  <c r="B13"/>
  <c r="V12" i="11"/>
  <c r="W12"/>
  <c r="X12"/>
  <c r="Y12"/>
  <c r="C13"/>
  <c r="D13"/>
  <c r="E13"/>
  <c r="F13"/>
  <c r="G13"/>
  <c r="H13"/>
  <c r="I13"/>
  <c r="J13"/>
  <c r="K13"/>
  <c r="L13"/>
  <c r="M13"/>
  <c r="N13"/>
  <c r="O13"/>
  <c r="P13"/>
  <c r="Q13"/>
  <c r="R13"/>
  <c r="S13"/>
  <c r="T13"/>
  <c r="U13"/>
  <c r="B13"/>
  <c r="E13" i="4"/>
  <c r="F13"/>
  <c r="G13"/>
  <c r="H13"/>
  <c r="K13"/>
  <c r="L13"/>
  <c r="M13"/>
  <c r="BJ23" i="9"/>
  <c r="BM23"/>
  <c r="BN23"/>
  <c r="BO23"/>
  <c r="BP23"/>
  <c r="BS23"/>
  <c r="BT23"/>
  <c r="BU23"/>
  <c r="BV23"/>
  <c r="BY23"/>
  <c r="BZ23"/>
  <c r="CA23"/>
  <c r="CB23"/>
  <c r="CE23"/>
  <c r="CF23"/>
  <c r="CG23"/>
  <c r="CH23"/>
  <c r="CK23"/>
  <c r="CL23"/>
  <c r="CM23"/>
  <c r="CN6" i="6"/>
  <c r="CN7"/>
  <c r="CN8"/>
  <c r="CN9"/>
  <c r="CN10"/>
  <c r="CN11"/>
  <c r="CN12"/>
  <c r="CN13"/>
  <c r="CN14"/>
  <c r="CN15"/>
  <c r="CN16"/>
  <c r="CN17"/>
  <c r="CN18"/>
  <c r="CN19"/>
  <c r="CN20"/>
  <c r="CN21"/>
  <c r="CN22"/>
  <c r="V6" i="11"/>
  <c r="W6"/>
  <c r="X6"/>
  <c r="Y6"/>
  <c r="V7"/>
  <c r="W7"/>
  <c r="X7"/>
  <c r="Y7"/>
  <c r="V8"/>
  <c r="W8"/>
  <c r="X8"/>
  <c r="Y8"/>
  <c r="V9"/>
  <c r="W9"/>
  <c r="X9"/>
  <c r="Y9"/>
  <c r="V10"/>
  <c r="W10"/>
  <c r="X10"/>
  <c r="Y10"/>
  <c r="V11"/>
  <c r="W11"/>
  <c r="X11"/>
  <c r="Y11"/>
  <c r="W5"/>
  <c r="W13"/>
  <c r="X5"/>
  <c r="X13"/>
  <c r="Y5"/>
  <c r="Y13"/>
  <c r="BR6" i="8"/>
  <c r="BS6"/>
  <c r="BT6"/>
  <c r="BU6"/>
  <c r="BU13" s="1"/>
  <c r="BR7"/>
  <c r="BS7"/>
  <c r="BT7"/>
  <c r="BU7"/>
  <c r="BR8"/>
  <c r="BS8"/>
  <c r="BT8"/>
  <c r="BU8"/>
  <c r="BR9"/>
  <c r="BS9"/>
  <c r="BT9"/>
  <c r="BU9"/>
  <c r="BR10"/>
  <c r="BS10"/>
  <c r="BT10"/>
  <c r="BU10"/>
  <c r="BR11"/>
  <c r="BS11"/>
  <c r="BT11"/>
  <c r="BU11"/>
  <c r="BS5"/>
  <c r="BS13"/>
  <c r="BT5"/>
  <c r="BT13"/>
  <c r="BU5"/>
  <c r="BR5"/>
  <c r="BR13"/>
  <c r="V6" i="12"/>
  <c r="W6"/>
  <c r="X6"/>
  <c r="Y6"/>
  <c r="V7"/>
  <c r="W7"/>
  <c r="X7"/>
  <c r="Y7"/>
  <c r="V8"/>
  <c r="W8"/>
  <c r="X8"/>
  <c r="Y8"/>
  <c r="V9"/>
  <c r="W9"/>
  <c r="X9"/>
  <c r="Y9"/>
  <c r="V10"/>
  <c r="W10"/>
  <c r="X10"/>
  <c r="Y10"/>
  <c r="V11"/>
  <c r="W11"/>
  <c r="X11"/>
  <c r="Y11"/>
  <c r="V12"/>
  <c r="W12"/>
  <c r="X12"/>
  <c r="Y12"/>
  <c r="V13"/>
  <c r="W13"/>
  <c r="X13"/>
  <c r="Y13"/>
  <c r="V14"/>
  <c r="W14"/>
  <c r="X14"/>
  <c r="Y14"/>
  <c r="V15"/>
  <c r="W15"/>
  <c r="X15"/>
  <c r="Y15"/>
  <c r="V16"/>
  <c r="W16"/>
  <c r="X16"/>
  <c r="Y16"/>
  <c r="V17"/>
  <c r="W17"/>
  <c r="X17"/>
  <c r="Y17"/>
  <c r="V18"/>
  <c r="W18"/>
  <c r="X18"/>
  <c r="Y18"/>
  <c r="V19"/>
  <c r="W19"/>
  <c r="X19"/>
  <c r="Y19"/>
  <c r="V20"/>
  <c r="W20"/>
  <c r="X20"/>
  <c r="Y20"/>
  <c r="V21"/>
  <c r="W21"/>
  <c r="X21"/>
  <c r="Y21"/>
  <c r="V22"/>
  <c r="W22"/>
  <c r="X22"/>
  <c r="Y22"/>
  <c r="W5"/>
  <c r="W23"/>
  <c r="X5"/>
  <c r="Y5"/>
  <c r="Y23" s="1"/>
  <c r="V5"/>
  <c r="C23"/>
  <c r="D23"/>
  <c r="E23"/>
  <c r="F23"/>
  <c r="G23"/>
  <c r="H23"/>
  <c r="I23"/>
  <c r="J23"/>
  <c r="K23"/>
  <c r="L23"/>
  <c r="M23"/>
  <c r="N23"/>
  <c r="O23"/>
  <c r="P23"/>
  <c r="Q23"/>
  <c r="R23"/>
  <c r="S23"/>
  <c r="T23"/>
  <c r="U23"/>
  <c r="V23"/>
  <c r="X23"/>
  <c r="B23"/>
  <c r="C23" i="2"/>
  <c r="D23"/>
  <c r="E23"/>
  <c r="F23"/>
  <c r="G23"/>
  <c r="H23"/>
  <c r="I23"/>
  <c r="J23"/>
  <c r="K23"/>
  <c r="L23"/>
  <c r="M23"/>
  <c r="N23"/>
  <c r="O23"/>
  <c r="P23"/>
  <c r="Q23"/>
  <c r="R23"/>
  <c r="S23"/>
  <c r="T23"/>
  <c r="U23"/>
  <c r="V23"/>
  <c r="W23"/>
  <c r="X23"/>
  <c r="Y23"/>
  <c r="Z23"/>
  <c r="AA23"/>
  <c r="AB23"/>
  <c r="AC23"/>
  <c r="AD23"/>
  <c r="AE23"/>
  <c r="AF23"/>
  <c r="AG23"/>
  <c r="AH23"/>
  <c r="AI23"/>
  <c r="AJ23"/>
  <c r="AK23"/>
  <c r="AL23"/>
  <c r="AM23"/>
  <c r="AN23"/>
  <c r="AO23"/>
  <c r="AP23"/>
  <c r="AQ23"/>
  <c r="AR23"/>
  <c r="AS23"/>
  <c r="AT23"/>
  <c r="AU23"/>
  <c r="AV23"/>
  <c r="AW23"/>
  <c r="AX23"/>
  <c r="AY23"/>
  <c r="AZ23"/>
  <c r="BA23"/>
  <c r="BB23"/>
  <c r="BC23"/>
  <c r="BD23"/>
  <c r="BE23"/>
  <c r="BF23"/>
  <c r="BG23"/>
  <c r="BH23"/>
  <c r="BI23"/>
  <c r="BJ23"/>
  <c r="BK23"/>
  <c r="BL23"/>
  <c r="BM23"/>
  <c r="BN23"/>
  <c r="BO23"/>
  <c r="BP23"/>
  <c r="BQ23"/>
  <c r="B23"/>
  <c r="H23" i="9"/>
  <c r="K23"/>
  <c r="L23"/>
  <c r="M23"/>
  <c r="N23"/>
  <c r="Q23"/>
  <c r="R23"/>
  <c r="S23"/>
  <c r="T23"/>
  <c r="W23"/>
  <c r="X23"/>
  <c r="Y23"/>
  <c r="Z23"/>
  <c r="AC23"/>
  <c r="AD23"/>
  <c r="AE23"/>
  <c r="AF23"/>
  <c r="AI23"/>
  <c r="AJ23"/>
  <c r="AK23"/>
  <c r="AL23"/>
  <c r="AO23"/>
  <c r="AP23"/>
  <c r="AQ23"/>
  <c r="AR23"/>
  <c r="AU23"/>
  <c r="AV23"/>
  <c r="AW23"/>
  <c r="AX23"/>
  <c r="BA23"/>
  <c r="BB23"/>
  <c r="BC23"/>
  <c r="BD23"/>
  <c r="BG23"/>
  <c r="BH23"/>
  <c r="BI23"/>
  <c r="G23"/>
  <c r="F23"/>
  <c r="E23"/>
  <c r="B23"/>
</calcChain>
</file>

<file path=xl/sharedStrings.xml><?xml version="1.0" encoding="utf-8"?>
<sst xmlns="http://schemas.openxmlformats.org/spreadsheetml/2006/main" count="3320" uniqueCount="1142">
  <si>
    <t xml:space="preserve">вид застраховка </t>
  </si>
  <si>
    <t>ОБЩО</t>
  </si>
  <si>
    <t>брой договори</t>
  </si>
  <si>
    <t>приход от комисионни</t>
  </si>
  <si>
    <t>ЗАСТРАХОВКА "ЗЛОПОЛУКА"</t>
  </si>
  <si>
    <t xml:space="preserve"> ЗАСТРАХОВКА "ЗАБОЛЯВАНЕ"</t>
  </si>
  <si>
    <t xml:space="preserve"> ЗАСТРАХОВКА НА СУХОПЪТНИ ПРЕВОЗНИ СРЕДСТВА, БЕЗ РЕЛСОВИ ПРЕВОЗНИ СРЕДСТВА</t>
  </si>
  <si>
    <t>ЗАСТРАХОВКА НА РЕЛСОВИ ПРЕВОЗНИ СРЕДСТВА</t>
  </si>
  <si>
    <t>ЗАСТРАХОВКА НА ЛЕТАТЕЛНИ АПАРАТИ</t>
  </si>
  <si>
    <t>ЗАСТРАХОВКА НА ПЛАВАТЕЛНИ СЪДОВЕ</t>
  </si>
  <si>
    <t>ЗАСТРАХОВКА НА ТОВАРИ ПО ВРЕМЕ НА ПРЕВОЗ</t>
  </si>
  <si>
    <t>ЗАСТРАХОВКА "ПОЖАР" И "ПРИРОДНИ БЕДСТВИЯ"</t>
  </si>
  <si>
    <t xml:space="preserve"> ЗАСТРАХОВКА ГО, СВЪРЗАНА С ПРИТЕЖАВАНЕТО И ИЗПОЛЗВАНЕТО НА МПС</t>
  </si>
  <si>
    <t>ЗАСТРАХОВКА ГО, СВЪРЗАНА С ПРИТЕЖАВАНЕТО И ИЗПОЛЗВАНЕТО НА ЛЕТАТЕЛНИ АПАРАТИ</t>
  </si>
  <si>
    <t>ЗАСТРАХОВКА ГО, СВЪРЗАНА С ПРИТЕЖАВАНЕТО И ИЗПОЛЗВАНЕТО НА ПЛАВАТЕЛНИ СЪДОВЕ</t>
  </si>
  <si>
    <t>ЗАСТРАХОВКА "ОБЩА ГРАЖДАНСКА ОТГОВОРНОСТ"</t>
  </si>
  <si>
    <t>ЗАСТРАХОВКА НА КРЕДИТИ</t>
  </si>
  <si>
    <t>ЗАСТРАХОВКА НА ГАРАНЦИИ</t>
  </si>
  <si>
    <t>ЗАСТРАХОВКА НА РАЗНИ ФИНАНСОВИ ЗАГУБИ</t>
  </si>
  <si>
    <t>ЗАСТРАХОВКА НА ПРАВНИ РАЗНОСКИ</t>
  </si>
  <si>
    <t>ПОМОЩ ПРИ ПЪТУВАНЕ</t>
  </si>
  <si>
    <t>ЗАСТРАХОВКА "ЖИВОТ" И РЕНТА</t>
  </si>
  <si>
    <t>ЖЕНИТБЕНА И ДЕТСКА ЗАСТРАХОВКА</t>
  </si>
  <si>
    <t>ЗАСТРАХОВКА "ЖИВОТ", СВЪРЗАНА С ИНВЕСТИЦИОНЕН ФОНД</t>
  </si>
  <si>
    <t>ПОСТОЯННА ЗДРАВНА ЗАСТРАХОВКА</t>
  </si>
  <si>
    <t>ИЗКУПУВАНЕ НА КАПИТАЛ</t>
  </si>
  <si>
    <t>ДОПЪЛНИТЕЛНА ЗАСТРАХОВКА</t>
  </si>
  <si>
    <t>други приходи свързани със застраховането</t>
  </si>
  <si>
    <t>отстъпени премии</t>
  </si>
  <si>
    <t>други приходи свързани с презастрахователното посредничество</t>
  </si>
  <si>
    <t>общо</t>
  </si>
  <si>
    <t xml:space="preserve"> “ЗАД Армеец” АД</t>
  </si>
  <si>
    <t>ЗД “Бул инс” АД</t>
  </si>
  <si>
    <t>"Застрахователно дружество Евроинс" АД</t>
  </si>
  <si>
    <t>ЗАД "Енергия"</t>
  </si>
  <si>
    <t>"Дженерали Застраховане" АД</t>
  </si>
  <si>
    <t>"ХДИ Застраховане" АД</t>
  </si>
  <si>
    <t>"Групама Застраховане" ЕАД</t>
  </si>
  <si>
    <t>"Кю Би И Иншурънс (Юръп) Лимитид" клон София</t>
  </si>
  <si>
    <t>"Кардиф – Общо застраховане" клон България</t>
  </si>
  <si>
    <t>"Кофас Австрия Ферзихерунг" клон България</t>
  </si>
  <si>
    <t>"Аксериа ИАРД"</t>
  </si>
  <si>
    <t>ЗК "Олимпик – клон България"</t>
  </si>
  <si>
    <t>"Грацер Векселзайтиге Ферзихерунг" АГ</t>
  </si>
  <si>
    <t>"Кардиф - Животозастраховане" клон България</t>
  </si>
  <si>
    <t>ЗАД "Ай Ен Джи - клон София"</t>
  </si>
  <si>
    <t>* Забележка:</t>
  </si>
  <si>
    <t>наименование на застрахователя</t>
  </si>
  <si>
    <t>наименование на цедента</t>
  </si>
  <si>
    <t>CODE</t>
  </si>
  <si>
    <t>Код в деловодна система</t>
  </si>
  <si>
    <t>Булстат</t>
  </si>
  <si>
    <t>Държава</t>
  </si>
  <si>
    <t>1001</t>
  </si>
  <si>
    <t>РГ-09-01</t>
  </si>
  <si>
    <t>121076907</t>
  </si>
  <si>
    <t>BG</t>
  </si>
  <si>
    <t>1002</t>
  </si>
  <si>
    <t>РГ-10-02</t>
  </si>
  <si>
    <t>040638060</t>
  </si>
  <si>
    <t>1003</t>
  </si>
  <si>
    <t>РГ-10-03</t>
  </si>
  <si>
    <t>000694286</t>
  </si>
  <si>
    <t>1004</t>
  </si>
  <si>
    <t>РГ-10-04</t>
  </si>
  <si>
    <t>831830482</t>
  </si>
  <si>
    <t>1006</t>
  </si>
  <si>
    <t>РГ-10-06</t>
  </si>
  <si>
    <t>1007</t>
  </si>
  <si>
    <t>РГ-10-07</t>
  </si>
  <si>
    <t>040451865</t>
  </si>
  <si>
    <t>1008</t>
  </si>
  <si>
    <t>РГ-10-08</t>
  </si>
  <si>
    <t>121718407</t>
  </si>
  <si>
    <t>1009</t>
  </si>
  <si>
    <t>РГ-10-09</t>
  </si>
  <si>
    <t>121265113</t>
  </si>
  <si>
    <t>1011</t>
  </si>
  <si>
    <t>РГ-10-11</t>
  </si>
  <si>
    <t>831040933</t>
  </si>
  <si>
    <t>1014</t>
  </si>
  <si>
    <t>РГ-10-14</t>
  </si>
  <si>
    <t>121130788</t>
  </si>
  <si>
    <t>1015</t>
  </si>
  <si>
    <t>РГ-10-15</t>
  </si>
  <si>
    <t>119037309</t>
  </si>
  <si>
    <t>1016</t>
  </si>
  <si>
    <t>РГ-10-16</t>
  </si>
  <si>
    <t>121265177</t>
  </si>
  <si>
    <t>1017</t>
  </si>
  <si>
    <t>РГ-10-17</t>
  </si>
  <si>
    <t>030269049</t>
  </si>
  <si>
    <t>1018</t>
  </si>
  <si>
    <t>РГ-10-18</t>
  </si>
  <si>
    <t>130427863</t>
  </si>
  <si>
    <t>1021</t>
  </si>
  <si>
    <t>РГ-10-53</t>
  </si>
  <si>
    <t>131421443</t>
  </si>
  <si>
    <t>1022</t>
  </si>
  <si>
    <t>РГ-10-58</t>
  </si>
  <si>
    <t>Наименование на застрахователя</t>
  </si>
  <si>
    <t>код</t>
  </si>
  <si>
    <t>държава</t>
  </si>
  <si>
    <t>UK</t>
  </si>
  <si>
    <t>FR</t>
  </si>
  <si>
    <t>AT</t>
  </si>
  <si>
    <t>CY</t>
  </si>
  <si>
    <t>Наименование на клона по общо застраховане</t>
  </si>
  <si>
    <t xml:space="preserve">"АГА Интърнешънъл С.А., клон България" КЧТ </t>
  </si>
  <si>
    <t>наименование на клона</t>
  </si>
  <si>
    <t>2001</t>
  </si>
  <si>
    <t>РГ-10-21</t>
  </si>
  <si>
    <t>040293319</t>
  </si>
  <si>
    <t>2003</t>
  </si>
  <si>
    <t>РГ-10-23</t>
  </si>
  <si>
    <t>831211284</t>
  </si>
  <si>
    <t>2004</t>
  </si>
  <si>
    <t>РГ-10-24</t>
  </si>
  <si>
    <t>831626729</t>
  </si>
  <si>
    <t>2005</t>
  </si>
  <si>
    <t>"ГРАВЕ БЪЛГАРИЯ ЖИВОТОЗАСТРАХОВАНЕ" ЕАД</t>
  </si>
  <si>
    <t>РГ-10-25</t>
  </si>
  <si>
    <t>2006</t>
  </si>
  <si>
    <t>РГ-10-26</t>
  </si>
  <si>
    <t>121518328</t>
  </si>
  <si>
    <t>2007</t>
  </si>
  <si>
    <t>РГ-10-27</t>
  </si>
  <si>
    <t>2008</t>
  </si>
  <si>
    <t>"ДЖЕНЕРАЛИ ЖИВОТОЗАСТРАХОВАНЕ" АД</t>
  </si>
  <si>
    <t>РГ-10-29</t>
  </si>
  <si>
    <t>040179707</t>
  </si>
  <si>
    <t>2009</t>
  </si>
  <si>
    <t>"ГРУПАМА ЖИВОТОЗАСТРАХОВАНЕ" ЕАД</t>
  </si>
  <si>
    <t>РГ-10-52</t>
  </si>
  <si>
    <t>2010</t>
  </si>
  <si>
    <t>РГ-10-54</t>
  </si>
  <si>
    <t>2012</t>
  </si>
  <si>
    <t>"ОББ - АЛИКО ЖЗД" АД</t>
  </si>
  <si>
    <t>РГ-10-57</t>
  </si>
  <si>
    <t>2013</t>
  </si>
  <si>
    <t>РГ-10-61</t>
  </si>
  <si>
    <t>2014</t>
  </si>
  <si>
    <t>РГ-10-62</t>
  </si>
  <si>
    <t>2015</t>
  </si>
  <si>
    <t>РГ-10-64</t>
  </si>
  <si>
    <t>2016</t>
  </si>
  <si>
    <t>РГ-10-66</t>
  </si>
  <si>
    <t>2021</t>
  </si>
  <si>
    <t>РГ-10-30</t>
  </si>
  <si>
    <t>2022</t>
  </si>
  <si>
    <t>ВЗК "ДОБРУДЖА - М - ЖИВОТ"</t>
  </si>
  <si>
    <t>РГ-10-28</t>
  </si>
  <si>
    <t>наименование</t>
  </si>
  <si>
    <t>HU</t>
  </si>
  <si>
    <t>Наименование</t>
  </si>
  <si>
    <t>Австрия (AT)</t>
  </si>
  <si>
    <t>AT0001</t>
  </si>
  <si>
    <t>AT0002</t>
  </si>
  <si>
    <t>OeKB Versicherung Aktiengesellschaft</t>
  </si>
  <si>
    <t>AT0003</t>
  </si>
  <si>
    <t>AT0004</t>
  </si>
  <si>
    <t>GARANT Versicherungs – Aktiengesellschaft</t>
  </si>
  <si>
    <t>AT0005</t>
  </si>
  <si>
    <t>Wiener Städtiche Versicherung AG Vienna Insurance Group</t>
  </si>
  <si>
    <t>AT0006</t>
  </si>
  <si>
    <t>AT0007</t>
  </si>
  <si>
    <t>Coface Austria Kreditversicherung AG</t>
  </si>
  <si>
    <t>AT0008</t>
  </si>
  <si>
    <t>Zürich Versicherungs – Aktiengesellschaft</t>
  </si>
  <si>
    <t>AT0009</t>
  </si>
  <si>
    <t>Allianz Elementar Versicherungs – AG</t>
  </si>
  <si>
    <t>AT0010</t>
  </si>
  <si>
    <t>HDI Hannover Versicherung AG</t>
  </si>
  <si>
    <t>AT0012</t>
  </si>
  <si>
    <t>Generali Versicherung AG</t>
  </si>
  <si>
    <t>AT0013</t>
  </si>
  <si>
    <t>DONAU VERSICHERUNG AG VIENNA INSURANCE GROUP</t>
  </si>
  <si>
    <t>AT0014</t>
  </si>
  <si>
    <t>Vienna Insurance Group AG Wiener Versicherung Gruppe</t>
  </si>
  <si>
    <t>AT0015</t>
  </si>
  <si>
    <t>VAV VERSICHERUNGS-AKIENGESELLSCHAFT</t>
  </si>
  <si>
    <t>AT0016</t>
  </si>
  <si>
    <t>Skandia Lebenversicherung AG</t>
  </si>
  <si>
    <t>AT0017</t>
  </si>
  <si>
    <t>Allianz Elementar Lebensversicherungs – Aktiengesellschaft</t>
  </si>
  <si>
    <t>Белгия (BE)</t>
  </si>
  <si>
    <t>BE0001</t>
  </si>
  <si>
    <t>BE0002</t>
  </si>
  <si>
    <t>Belgische Vennootschap voor Internationale Hulpverlening</t>
  </si>
  <si>
    <t>BE0003</t>
  </si>
  <si>
    <t>Allianz Belgium NV</t>
  </si>
  <si>
    <t>BE0004</t>
  </si>
  <si>
    <t>BE0005</t>
  </si>
  <si>
    <t>HDI-Gerling Verzekeringen NV</t>
  </si>
  <si>
    <t>BE0006</t>
  </si>
  <si>
    <t>Inter Partner Assistance SA</t>
  </si>
  <si>
    <t>BE0007</t>
  </si>
  <si>
    <t>Axa Belgium</t>
  </si>
  <si>
    <t>BE0008</t>
  </si>
  <si>
    <t>Trade Credit Re Insurance Company</t>
  </si>
  <si>
    <t>BE0010</t>
  </si>
  <si>
    <t>MERCATOR VERZEKERINGEN NV</t>
  </si>
  <si>
    <t>BE0011</t>
  </si>
  <si>
    <t>EUROMEX NV</t>
  </si>
  <si>
    <t>BE0012</t>
  </si>
  <si>
    <t>CIGNA LIFE INSURANCE COMPANY OF EUROPE NV</t>
  </si>
  <si>
    <t>Чехия (CZ)</t>
  </si>
  <si>
    <t>CZ0001</t>
  </si>
  <si>
    <t>Allianz pojist`ovna, a.s.</t>
  </si>
  <si>
    <t>CZ0002</t>
  </si>
  <si>
    <t>Komercní pojišt`ovna a.s.</t>
  </si>
  <si>
    <t>CZ0003</t>
  </si>
  <si>
    <t>MAXIMA pojišt`ovna a.s.</t>
  </si>
  <si>
    <t>CZ0004</t>
  </si>
  <si>
    <t>Ceská pojist`ovna, a.s.</t>
  </si>
  <si>
    <t>CZ0005</t>
  </si>
  <si>
    <t>Kooperativa pojišt’ovna, a.s</t>
  </si>
  <si>
    <t>CZ0006</t>
  </si>
  <si>
    <t>KUPEG úverová pojišt’ovna, a.s.</t>
  </si>
  <si>
    <t>Дания (DK)</t>
  </si>
  <si>
    <t>DK0001</t>
  </si>
  <si>
    <t>International Health Insurance danmark</t>
  </si>
  <si>
    <t>DK0002</t>
  </si>
  <si>
    <t>Codan Forsikring A/S</t>
  </si>
  <si>
    <t>DK0003</t>
  </si>
  <si>
    <t>Tryg Forsikring A/S</t>
  </si>
  <si>
    <t>DK0004</t>
  </si>
  <si>
    <t>Europæiske Rejseforsikring A/S</t>
  </si>
  <si>
    <t>DK0005</t>
  </si>
  <si>
    <t>DSV Insurance A/S</t>
  </si>
  <si>
    <t>DK0006</t>
  </si>
  <si>
    <t>TREKRONER FORSIKRING A/S</t>
  </si>
  <si>
    <t>DK0007</t>
  </si>
  <si>
    <t>Alpha Insurance A/S</t>
  </si>
  <si>
    <t>DK0008</t>
  </si>
  <si>
    <t>Forsikringsselskabet Privatsikring A/S</t>
  </si>
  <si>
    <t>DK0009</t>
  </si>
  <si>
    <t>Alm. Brand Forsikring A/S</t>
  </si>
  <si>
    <t>DK0010</t>
  </si>
  <si>
    <t>Meles Insurance A/S</t>
  </si>
  <si>
    <t>Естония (EE)</t>
  </si>
  <si>
    <t>EE0001</t>
  </si>
  <si>
    <t>Финландия (FI)</t>
  </si>
  <si>
    <t>FI0001</t>
  </si>
  <si>
    <t>If P&amp;C Insurance Company Ltd</t>
  </si>
  <si>
    <t>FI0002</t>
  </si>
  <si>
    <t>TAPIOLA GENERAL MUTUAL INSURANCE COMPANY</t>
  </si>
  <si>
    <t>FI0003</t>
  </si>
  <si>
    <t>Pohjola Insurance Ltd</t>
  </si>
  <si>
    <t>Франция (FR)</t>
  </si>
  <si>
    <t>FR0001</t>
  </si>
  <si>
    <t>FR0002</t>
  </si>
  <si>
    <t>EULER HERMES SFAC</t>
  </si>
  <si>
    <t>FR0004</t>
  </si>
  <si>
    <t>AXA CORPORATE SOLUTIONS ASSURANCE</t>
  </si>
  <si>
    <t>FR0005</t>
  </si>
  <si>
    <t>COFACE</t>
  </si>
  <si>
    <t>FR0008</t>
  </si>
  <si>
    <t>CARDIF ASSURANCE VIE</t>
  </si>
  <si>
    <t>FR0010</t>
  </si>
  <si>
    <t>AXA France VIE</t>
  </si>
  <si>
    <t>FR0011</t>
  </si>
  <si>
    <t>AXA France IARD</t>
  </si>
  <si>
    <t>FR0012</t>
  </si>
  <si>
    <t>Axeria Prevoyance</t>
  </si>
  <si>
    <t>FR0013</t>
  </si>
  <si>
    <t>GENERALI IARD</t>
  </si>
  <si>
    <t>FR0014</t>
  </si>
  <si>
    <t>CARDIF ASSURANCES RISQUES DIVERS</t>
  </si>
  <si>
    <t>FR0015</t>
  </si>
  <si>
    <t>COVEA FLEET</t>
  </si>
  <si>
    <t>FR0016</t>
  </si>
  <si>
    <t>GARANTIE ASSISTANCE</t>
  </si>
  <si>
    <t>FR0017</t>
  </si>
  <si>
    <t>SWISSLIFE PREVOYANCE ET SANTE</t>
  </si>
  <si>
    <t>FR0018</t>
  </si>
  <si>
    <t>AGA INTERNATIONAL</t>
  </si>
  <si>
    <t>FR0019</t>
  </si>
  <si>
    <t>GROUPAMA Assurance Credit</t>
  </si>
  <si>
    <t>FR0020</t>
  </si>
  <si>
    <t>COVÉA RISKS</t>
  </si>
  <si>
    <t>Германия (DE)</t>
  </si>
  <si>
    <t>DE0001</t>
  </si>
  <si>
    <t>Allianz Versicherungs-Aktiengesellschaft</t>
  </si>
  <si>
    <t>DE0002</t>
  </si>
  <si>
    <t>Allianz Global Corporate &amp; Specialty AG</t>
  </si>
  <si>
    <t>DE0003</t>
  </si>
  <si>
    <t>AXA Versicherung Aktiengesellschaft</t>
  </si>
  <si>
    <t>DE0004</t>
  </si>
  <si>
    <t>VHV Allgemeine Versicherungs AG</t>
  </si>
  <si>
    <t>DE0005</t>
  </si>
  <si>
    <t>Euler Hermes Kreditversicherungs-Aktiengesellschaft</t>
  </si>
  <si>
    <t>DE0006</t>
  </si>
  <si>
    <t>Haftpflichtkasse Darmstadt – Haftpflichtversicherung des Deutschen Hotel –
und Gaststattengewerbes – VvaG</t>
  </si>
  <si>
    <t>DE0007</t>
  </si>
  <si>
    <t>Delvag Luftfahrtversicherungs – AG</t>
  </si>
  <si>
    <t>DE0008</t>
  </si>
  <si>
    <t>DE0009</t>
  </si>
  <si>
    <t>HDI-Gerling Industrie Versicherung AG</t>
  </si>
  <si>
    <t>DE0010</t>
  </si>
  <si>
    <t>Zurich Insurance plc</t>
  </si>
  <si>
    <t>DE0011</t>
  </si>
  <si>
    <t>Basler Securitas Versicherungs-Aktiengesellschaft</t>
  </si>
  <si>
    <t>DE0012</t>
  </si>
  <si>
    <t>AXA Art Versicherung AG</t>
  </si>
  <si>
    <t>DE0013</t>
  </si>
  <si>
    <t>VICTORIA Versicherungs Aktiengesellschaft</t>
  </si>
  <si>
    <t>DE0014</t>
  </si>
  <si>
    <t>R+V Allgemeine Versicherung AG</t>
  </si>
  <si>
    <t>DE0015</t>
  </si>
  <si>
    <t>Europäische Reiseversicherung Aktiengesellschaft</t>
  </si>
  <si>
    <t>DE0016</t>
  </si>
  <si>
    <t>Gothaer Allgemeine Versicherung AG</t>
  </si>
  <si>
    <t>DE0017</t>
  </si>
  <si>
    <t>DE0018</t>
  </si>
  <si>
    <t>Schwarzmeer und Ostsee Versicherungs-Aktiengesellschaft SOVAG</t>
  </si>
  <si>
    <t>DE0019</t>
  </si>
  <si>
    <t>SV SparkassenVersicherung Gebaude-versicherung AG</t>
  </si>
  <si>
    <t>DE0021</t>
  </si>
  <si>
    <t>LANDSCHAFTLICHE BRANDKASSE HANNOVER</t>
  </si>
  <si>
    <t>DE0022</t>
  </si>
  <si>
    <t>OLDENBURGISCHE LANDESBRANDKASSE</t>
  </si>
  <si>
    <t>DE0023</t>
  </si>
  <si>
    <t>Öffentliche Sachversicherung Braunschweig</t>
  </si>
  <si>
    <t>DE0024</t>
  </si>
  <si>
    <t>OSTFRIESISCHE LANDSCHAFTLICHE BRANDKASSE</t>
  </si>
  <si>
    <t>DE0025</t>
  </si>
  <si>
    <t>Generali Versicherung Aktiengesellschaft</t>
  </si>
  <si>
    <t>DE0026</t>
  </si>
  <si>
    <t>Westfälische Provinzial Versicherung Aktiengesellschaft</t>
  </si>
  <si>
    <t>DE0027</t>
  </si>
  <si>
    <t>HDI – Gerling Rechtsschuts Versicherung AG</t>
  </si>
  <si>
    <t>DE0028</t>
  </si>
  <si>
    <t>Helvetia International Versicherungs - AG</t>
  </si>
  <si>
    <t>DE0029</t>
  </si>
  <si>
    <t>Bayerischer Versicherungsverband Versicherungsaktiengesellschaft</t>
  </si>
  <si>
    <t>DE0030</t>
  </si>
  <si>
    <t>Bayerische Landesbrandversicherung Aktiengesellschaft</t>
  </si>
  <si>
    <t>DE0031</t>
  </si>
  <si>
    <t>SAARLAND Feuerversicherung Aktiengesellschaft</t>
  </si>
  <si>
    <t>DE0032</t>
  </si>
  <si>
    <t>Öffentliche Versicherung Bremen</t>
  </si>
  <si>
    <t>DE0033</t>
  </si>
  <si>
    <t>FEUERSOZIETÄT BERLIN BRANDENBURG VERSICHERUNG
AKTIENGESELLSCHAFT</t>
  </si>
  <si>
    <t>DE0034</t>
  </si>
  <si>
    <t>DARAG Deutche Versicherungs- und Rückversicherungs – AG</t>
  </si>
  <si>
    <t>DE0035</t>
  </si>
  <si>
    <t>HANSE-MARINE Versicherung AG</t>
  </si>
  <si>
    <t>DE0036</t>
  </si>
  <si>
    <t>CG CAR – GARANTIE VERSICHERUNGS AG</t>
  </si>
  <si>
    <t>DE0038</t>
  </si>
  <si>
    <t>Provinzial Rheinland Versicherung AG</t>
  </si>
  <si>
    <t>DE0039</t>
  </si>
  <si>
    <t>Württembergische Versicherung AG</t>
  </si>
  <si>
    <t>Гърция (GR)</t>
  </si>
  <si>
    <t>GR0001</t>
  </si>
  <si>
    <t>THE ETHNIKI HELLENIC GENERAL INSURANCE COMPANY S.A.</t>
  </si>
  <si>
    <t>GR0002</t>
  </si>
  <si>
    <t>Euler Hermes Emporiki Credit Insurance Company S.A.</t>
  </si>
  <si>
    <t>GR0003</t>
  </si>
  <si>
    <t>GR0004</t>
  </si>
  <si>
    <t>Generali Hellas S.A.</t>
  </si>
  <si>
    <t>GR0005</t>
  </si>
  <si>
    <t>INTERASCO SOCIETE ANONYME GENERAL INSURANCES AEGA</t>
  </si>
  <si>
    <t>Унгария (HU)</t>
  </si>
  <si>
    <t>HU0001</t>
  </si>
  <si>
    <t>Allianz Hungaria Biztosito Zrt</t>
  </si>
  <si>
    <t>HU0002</t>
  </si>
  <si>
    <t>K&amp;H Biztositó Zrt</t>
  </si>
  <si>
    <t>HU0003</t>
  </si>
  <si>
    <t>AXA Biztositó Zrt</t>
  </si>
  <si>
    <t>HU0004</t>
  </si>
  <si>
    <t>UNION Vienna Insurance Group Biztositó Zrt</t>
  </si>
  <si>
    <t>HU0006</t>
  </si>
  <si>
    <t>Groupama Garancia Biztositó Zrt</t>
  </si>
  <si>
    <t>HU0007</t>
  </si>
  <si>
    <t>GENERALI-PROVIDENCIA BIZTOSITÓ ZARTKÖRÜEN MÜKÖDÖ RÉSZVÉNYTÁRSASÁG</t>
  </si>
  <si>
    <t>Исландия (IS)</t>
  </si>
  <si>
    <t>IS0001</t>
  </si>
  <si>
    <t>TRIGGINGAMIÐSTÖÐIN HF</t>
  </si>
  <si>
    <t>Ирландия (IE)</t>
  </si>
  <si>
    <t>IE0001</t>
  </si>
  <si>
    <t>AIG Excess Liability Insurance International Ltd</t>
  </si>
  <si>
    <t>IE0002</t>
  </si>
  <si>
    <t>Lifeguard Insurance (Dublin) Ltd</t>
  </si>
  <si>
    <t>IE0003</t>
  </si>
  <si>
    <t>TCS Insurance Company of Ireland Limited</t>
  </si>
  <si>
    <t>IE0004</t>
  </si>
  <si>
    <t>Electric Insurance Ireland Limited</t>
  </si>
  <si>
    <t>IE0005</t>
  </si>
  <si>
    <t>Pine Indemnity Limited</t>
  </si>
  <si>
    <t>IE0006</t>
  </si>
  <si>
    <t>IE0007</t>
  </si>
  <si>
    <t>Allied World Assurance Company (Europe) Limited</t>
  </si>
  <si>
    <t>IE0008</t>
  </si>
  <si>
    <t>Carraig Insurance Limited</t>
  </si>
  <si>
    <t>IE0009</t>
  </si>
  <si>
    <t>GD Insurance Company Limited</t>
  </si>
  <si>
    <t>IE0010</t>
  </si>
  <si>
    <t>Zurich Insurance Plc</t>
  </si>
  <si>
    <t>IE0011</t>
  </si>
  <si>
    <t>Canterbury Insurance Limited</t>
  </si>
  <si>
    <t>IE0012</t>
  </si>
  <si>
    <t>W.T.C.D. Insurance Corporation Ltd</t>
  </si>
  <si>
    <t>IE0013</t>
  </si>
  <si>
    <t>Nokatus Insurance Company Ltd</t>
  </si>
  <si>
    <t>IE0014</t>
  </si>
  <si>
    <t>European Insurance Risk Excess Limited</t>
  </si>
  <si>
    <t>IE0015</t>
  </si>
  <si>
    <t>Société D`Assurances Générales Appliquees Ltd</t>
  </si>
  <si>
    <t>IE0016</t>
  </si>
  <si>
    <t>Philip Morris International Insurance Limited</t>
  </si>
  <si>
    <t>IE0017</t>
  </si>
  <si>
    <t>Trans-Europe Assurance Limited</t>
  </si>
  <si>
    <t>IE0018</t>
  </si>
  <si>
    <t>Allianz Worldwide Care Limited</t>
  </si>
  <si>
    <t>IE0019</t>
  </si>
  <si>
    <t>Golden Arches Insurance Company Limited</t>
  </si>
  <si>
    <t>IE0020</t>
  </si>
  <si>
    <t>Aetna Health Insurance Company of Europe Limited</t>
  </si>
  <si>
    <t>IE0021</t>
  </si>
  <si>
    <t>RSA Insurance Ireland Limited</t>
  </si>
  <si>
    <t>IE0022</t>
  </si>
  <si>
    <t>Carrefour Insurance Company Limited</t>
  </si>
  <si>
    <t>IE0023</t>
  </si>
  <si>
    <t>Axis Specialty Europe Limited</t>
  </si>
  <si>
    <t>IE0024</t>
  </si>
  <si>
    <t>PI INDEMNITY COMPANY LIMITED</t>
  </si>
  <si>
    <t>IE0025</t>
  </si>
  <si>
    <t>BAVARIA INSURANCE COMPANY LIMITED</t>
  </si>
  <si>
    <t>IE0026</t>
  </si>
  <si>
    <t>PartnerRe Ireland Insurance Limited</t>
  </si>
  <si>
    <t>IE0027</t>
  </si>
  <si>
    <t>IE0028</t>
  </si>
  <si>
    <t>IRONSHORE EUROPE LIMITED</t>
  </si>
  <si>
    <t>IE0029</t>
  </si>
  <si>
    <t>Pan Insurance Limited</t>
  </si>
  <si>
    <t>IE0030</t>
  </si>
  <si>
    <t>UK GENERAL Insurance (Ireland) Limited</t>
  </si>
  <si>
    <t>IE0031</t>
  </si>
  <si>
    <t>Inora Life Limited</t>
  </si>
  <si>
    <t>IE0032</t>
  </si>
  <si>
    <t>Aviva Insurance UK Limited</t>
  </si>
  <si>
    <t>IE0033</t>
  </si>
  <si>
    <t>Standard Life International Limited</t>
  </si>
  <si>
    <t>IE0034</t>
  </si>
  <si>
    <t>Hansard Europe Limited</t>
  </si>
  <si>
    <t>IE0035</t>
  </si>
  <si>
    <t>Generali PanEurope Limited</t>
  </si>
  <si>
    <t>IE0036</t>
  </si>
  <si>
    <t>Prudential International Assurance Plc</t>
  </si>
  <si>
    <t>AUGURA LIFE IRELAND LIMITED</t>
  </si>
  <si>
    <t>Италия (IT)</t>
  </si>
  <si>
    <t>IT0001</t>
  </si>
  <si>
    <t>SACE BT S.P.A.</t>
  </si>
  <si>
    <t>IT0002</t>
  </si>
  <si>
    <t>IT0003</t>
  </si>
  <si>
    <t>Alleanza Toro s.p.a.</t>
  </si>
  <si>
    <t>IT0004</t>
  </si>
  <si>
    <t>IT0005</t>
  </si>
  <si>
    <t>Assicurazioni Generali s.p.a.</t>
  </si>
  <si>
    <t>IT0006</t>
  </si>
  <si>
    <t>Allianz Società per Azioni</t>
  </si>
  <si>
    <t>IT0007</t>
  </si>
  <si>
    <t>Societa Reale Mutua di Assicurazioni</t>
  </si>
  <si>
    <t>IT0008</t>
  </si>
  <si>
    <t>Societa Cattolica di Assicurazione – Societa Cooperativa</t>
  </si>
  <si>
    <t>IT0009</t>
  </si>
  <si>
    <t>IT0010</t>
  </si>
  <si>
    <t>MILANO ASSICURAZIONI S.p.A.</t>
  </si>
  <si>
    <t>IT0011</t>
  </si>
  <si>
    <t>FONDIARIA – SAI S.p.A.</t>
  </si>
  <si>
    <t>IT0012</t>
  </si>
  <si>
    <t>IT0013</t>
  </si>
  <si>
    <t>Nationale Suisse – Compagnia Italiana di Assicurazioni s.p.a.</t>
  </si>
  <si>
    <t>Латвия (LV)</t>
  </si>
  <si>
    <t>LV0001</t>
  </si>
  <si>
    <t>ERGO Latvija INSURANCE JOINT STOCK COMPANY</t>
  </si>
  <si>
    <t>Литва (LT)</t>
  </si>
  <si>
    <t>LT0001</t>
  </si>
  <si>
    <t>LIETUVOS DRAUDIMAS AB</t>
  </si>
  <si>
    <t>LT0002</t>
  </si>
  <si>
    <t>ERGO LIETUVA UADB</t>
  </si>
  <si>
    <t>Лихтенщайн (LI)</t>
  </si>
  <si>
    <t>LI0001</t>
  </si>
  <si>
    <t>CartPrint Insurance AG.</t>
  </si>
  <si>
    <t>LI0002</t>
  </si>
  <si>
    <t>Torus Insurance (Europe) AG</t>
  </si>
  <si>
    <t>LI0003</t>
  </si>
  <si>
    <t>Schweizerische National-Versicherungs-Gesellschaft in Liechtenstein AG</t>
  </si>
  <si>
    <t>LI0004</t>
  </si>
  <si>
    <t>Infrassure Ltd</t>
  </si>
  <si>
    <t>LI0005</t>
  </si>
  <si>
    <t>Syntonia Insurance AG</t>
  </si>
  <si>
    <t>LI0006</t>
  </si>
  <si>
    <t>Wealth-Assurance AG</t>
  </si>
  <si>
    <t>LI0007</t>
  </si>
  <si>
    <t>LV 1871 Private Assurance AG</t>
  </si>
  <si>
    <t>LI0008</t>
  </si>
  <si>
    <t>LIECHTENSTEIN LIFE ASSURANCE AG</t>
  </si>
  <si>
    <t>LI0009</t>
  </si>
  <si>
    <t>Fortuna Lebens-Versicherungs Aktiengesellschaft</t>
  </si>
  <si>
    <t>LI0010</t>
  </si>
  <si>
    <t>VALORLIFE LEBENSVERSICHERUNGS – AKTIENGESELLSCHAFT</t>
  </si>
  <si>
    <t>LI0011</t>
  </si>
  <si>
    <t>Swiss Life (Liechtenstein) AG</t>
  </si>
  <si>
    <t>LI0012</t>
  </si>
  <si>
    <t>Vienna- Life Lebensversicherung AG</t>
  </si>
  <si>
    <t>Люксембург (LU)</t>
  </si>
  <si>
    <t>LU0002</t>
  </si>
  <si>
    <t>THE SHIPOWNERS` MUTUAL STRIKE INSURANCE ASSOCIATION EUROPE</t>
  </si>
  <si>
    <t>LU0003</t>
  </si>
  <si>
    <t>Swiss Re International S.E.</t>
  </si>
  <si>
    <t>LU0004</t>
  </si>
  <si>
    <t>LU0005</t>
  </si>
  <si>
    <t>ARISA ASSURANCES S.A.</t>
  </si>
  <si>
    <t>LU0006</t>
  </si>
  <si>
    <t>LE SPHINX ASSURANCE LUXEMBOURG S.A.</t>
  </si>
  <si>
    <t>LU0007</t>
  </si>
  <si>
    <t>THE SHIPOWNERS’MUTUAL PROTECTION AND INDEMNITY ASSOCIATION</t>
  </si>
  <si>
    <t>LU0008</t>
  </si>
  <si>
    <t>LU0009</t>
  </si>
  <si>
    <t>THE SHIPOWNERS’ MUTUAL PROTECTION AND INDEMNITY ASSOCIATION</t>
  </si>
  <si>
    <t>LU0010</t>
  </si>
  <si>
    <t>CREDIT AGRICOLE RISK INSURANCE S.A.</t>
  </si>
  <si>
    <t>LU0011</t>
  </si>
  <si>
    <t>EURESA – LIFE SA</t>
  </si>
  <si>
    <t>LU0012</t>
  </si>
  <si>
    <t>Cardif Lux Vie S.A.</t>
  </si>
  <si>
    <t>LU0013</t>
  </si>
  <si>
    <t>PRIVATE ESTATE LIFE S.A.</t>
  </si>
  <si>
    <t>LU0014</t>
  </si>
  <si>
    <t>LOMBARD INTERNATIONAL ASSURANCE SA.</t>
  </si>
  <si>
    <t>LU0015</t>
  </si>
  <si>
    <t>IWI INTERNATIONAL WEALTH INSURER</t>
  </si>
  <si>
    <t>LU0016</t>
  </si>
  <si>
    <t>FOYER INTERNATIONAL SA.</t>
  </si>
  <si>
    <t>LU0017</t>
  </si>
  <si>
    <t>SWISS LIFE (Luxembourg) S.A.</t>
  </si>
  <si>
    <t>LU0018</t>
  </si>
  <si>
    <t>Altraptan Luxembourg S.A.</t>
  </si>
  <si>
    <t>LU0020</t>
  </si>
  <si>
    <t>SOGELIFE S.A.</t>
  </si>
  <si>
    <t>LU0021</t>
  </si>
  <si>
    <t>CALI EUROPE S.A.</t>
  </si>
  <si>
    <t>LU0023</t>
  </si>
  <si>
    <t>LU0024</t>
  </si>
  <si>
    <t>ABN AMRO LIFE S.A.</t>
  </si>
  <si>
    <t>Малта (MT)</t>
  </si>
  <si>
    <t>MT0001</t>
  </si>
  <si>
    <t>Nautilus Indemnity (Europe) Limited</t>
  </si>
  <si>
    <t>MT0002</t>
  </si>
  <si>
    <t>International Diving Assurance Limited</t>
  </si>
  <si>
    <t>MT0003</t>
  </si>
  <si>
    <t>Middlesea Insurance p.l.c.</t>
  </si>
  <si>
    <t>MT0004</t>
  </si>
  <si>
    <t>Shield Insurance Company Limited</t>
  </si>
  <si>
    <t>MT0005</t>
  </si>
  <si>
    <t>ERGON INSURANCE LIMITED</t>
  </si>
  <si>
    <t>MT0006</t>
  </si>
  <si>
    <t>White Rock Insurance (Europe) PCC Limited</t>
  </si>
  <si>
    <t>MT0007</t>
  </si>
  <si>
    <t>FNF Title insurance Company Ltd</t>
  </si>
  <si>
    <t>MT0008</t>
  </si>
  <si>
    <t>AXERIA AXERIA ASSISTANCE LIMITED</t>
  </si>
  <si>
    <t>Холандия (NL)</t>
  </si>
  <si>
    <t>NL0001</t>
  </si>
  <si>
    <t>Mondial assistance Europe</t>
  </si>
  <si>
    <t>NL0002</t>
  </si>
  <si>
    <t>Allianz Risk Transfer N.V.</t>
  </si>
  <si>
    <t>NL0003</t>
  </si>
  <si>
    <t>AIG Europe (Netherlands) N.V.</t>
  </si>
  <si>
    <t>NL0004</t>
  </si>
  <si>
    <t>Onderlinge Verzekering Maatschappij “Noord Nedrlandsche P&amp;I Club” W.A.</t>
  </si>
  <si>
    <t>NL0005</t>
  </si>
  <si>
    <t>Amlin Corporate Insurance N.V.</t>
  </si>
  <si>
    <t>NL0006</t>
  </si>
  <si>
    <t>Anker Verzekeringen N.V.</t>
  </si>
  <si>
    <t>NL0007</t>
  </si>
  <si>
    <t>HDI – Gerling verzekeringen N.V.</t>
  </si>
  <si>
    <t>NL0008</t>
  </si>
  <si>
    <t>Avero Schadeverzekeringen Benelux N.V.</t>
  </si>
  <si>
    <t>NL0009</t>
  </si>
  <si>
    <t>Akzo Nobel Assurantie N.V.</t>
  </si>
  <si>
    <t>NL0010</t>
  </si>
  <si>
    <t>Achmea Schadverzekeringen NV.</t>
  </si>
  <si>
    <t>NL0011</t>
  </si>
  <si>
    <t>Roeminck Insurance NV</t>
  </si>
  <si>
    <t>NL0012</t>
  </si>
  <si>
    <t>Atradius Credit Insurance NV.</t>
  </si>
  <si>
    <t>NL0013</t>
  </si>
  <si>
    <t>TVM ZAKELIJK N.V.</t>
  </si>
  <si>
    <t>NL0014</t>
  </si>
  <si>
    <t>TVM PARTICULIER</t>
  </si>
  <si>
    <t>NL0015</t>
  </si>
  <si>
    <t>N.V. Nationale Borg-Maatschappij</t>
  </si>
  <si>
    <t>NL0016</t>
  </si>
  <si>
    <t>OOM GLOBAL CARE NV</t>
  </si>
  <si>
    <t>NL0017</t>
  </si>
  <si>
    <t>OOM Schadeverzekering NV</t>
  </si>
  <si>
    <t>NL0018</t>
  </si>
  <si>
    <t>ASR Levensverzekering NV</t>
  </si>
  <si>
    <t>NO0001</t>
  </si>
  <si>
    <t>Den Norske Krigsforsikring for Skib Gjensidig Forening</t>
  </si>
  <si>
    <t>NO0002</t>
  </si>
  <si>
    <t>Norwegian Hull Club Gjensidig Assuranseforening</t>
  </si>
  <si>
    <t>NO0003</t>
  </si>
  <si>
    <t>Assuranceforeningen Skuld – Gjensidig</t>
  </si>
  <si>
    <t>Полша (PL)</t>
  </si>
  <si>
    <t>PL0001</t>
  </si>
  <si>
    <t>Powszechny Zaklad Ubezpieczen S.A.</t>
  </si>
  <si>
    <t>PL0002</t>
  </si>
  <si>
    <t>Towarzystwo Ubezpieczen Allianz Polska S.A.</t>
  </si>
  <si>
    <t>PL0003</t>
  </si>
  <si>
    <t>PL0004</t>
  </si>
  <si>
    <t>HDI ASEKURACJA TOWARZYSTWO UBEZPIECZEN S.A.</t>
  </si>
  <si>
    <t>PL0005</t>
  </si>
  <si>
    <t>PL0006</t>
  </si>
  <si>
    <t>PL0007</t>
  </si>
  <si>
    <t>PL0008</t>
  </si>
  <si>
    <t>PL0009</t>
  </si>
  <si>
    <t>AEGON Towarzystwo Ubezpieczen na Zycie S.A.</t>
  </si>
  <si>
    <t>PL0010</t>
  </si>
  <si>
    <t>Румъния (RO)</t>
  </si>
  <si>
    <t>RO0002</t>
  </si>
  <si>
    <t>Asito Kapital S.A.</t>
  </si>
  <si>
    <t>RO0004</t>
  </si>
  <si>
    <t>S.C. ABC ASIGURARI – REASIGURARI S.A.</t>
  </si>
  <si>
    <t>RO0005</t>
  </si>
  <si>
    <t>SOCIETATEA COMERCIALA DE ASIGURARE – REASIGURARE ASTRA S.A.</t>
  </si>
  <si>
    <t>RO0006</t>
  </si>
  <si>
    <t>CERTASIG – SOCIETATE DE ASIGURARE SI REASIGURARE S.A.</t>
  </si>
  <si>
    <t>Словения (SI)</t>
  </si>
  <si>
    <t>SI0001</t>
  </si>
  <si>
    <t>Adriatic Slovenica Zavarovalna Družba d.d. Koper</t>
  </si>
  <si>
    <t>SI0002</t>
  </si>
  <si>
    <t>KD ŽIVLJENJE, zavarovalnica, D.D. LJUBLJANA</t>
  </si>
  <si>
    <t>Испания (ES)</t>
  </si>
  <si>
    <t>ES0001</t>
  </si>
  <si>
    <t>HOUSTON CASUALTY COMPANY EUROPE SEGUROS Y REASEGUROS, S. A.</t>
  </si>
  <si>
    <t>ES0002</t>
  </si>
  <si>
    <t>MAPFRE EMPRESAS</t>
  </si>
  <si>
    <t>ES0003</t>
  </si>
  <si>
    <t>MAPFRE ASISTENCIA COMPANIA INTERNACIONAL DE SEGUROS Y REASEGUROS S.A.</t>
  </si>
  <si>
    <t>ES0004</t>
  </si>
  <si>
    <t>ZURICH ESPANA, COMPANIA DE SEGUROS Y REASEGUROS, S. A.</t>
  </si>
  <si>
    <t>ES0005</t>
  </si>
  <si>
    <t>ZURICH VIDA COMPANIA DE SEGUROS Y REASEGUROS, S. A.</t>
  </si>
  <si>
    <t>ES0006</t>
  </si>
  <si>
    <t>MAPFRE SEGUROS DE EMPRESAS, COMOPANIA DE SEGUROS Y REASEGUROS S.A.</t>
  </si>
  <si>
    <t>ES0007</t>
  </si>
  <si>
    <t>MAPFRE GLOBAL RISK</t>
  </si>
  <si>
    <t>ES0008</t>
  </si>
  <si>
    <t>AXA SEGUROS GENERALES, S.A. DE SEGUROS Y REASEGUROS</t>
  </si>
  <si>
    <t>ES0009</t>
  </si>
  <si>
    <t>ES0010</t>
  </si>
  <si>
    <t>ALLIANZ, COMPAÑÍA DE SEGUROS Y REASEGUROS, S.A.</t>
  </si>
  <si>
    <t>Швеция (SE)</t>
  </si>
  <si>
    <t>SE0001</t>
  </si>
  <si>
    <t>If Skadeforsakring AB</t>
  </si>
  <si>
    <t>SE0002</t>
  </si>
  <si>
    <t>Lansforsakringar Sak Forsakringsaktiebolag</t>
  </si>
  <si>
    <t>SE0003</t>
  </si>
  <si>
    <t>Solid Försäkringar AB</t>
  </si>
  <si>
    <t>SE0004</t>
  </si>
  <si>
    <t>Sveriges Angfartygs Assurans Forening</t>
  </si>
  <si>
    <t>SE0005</t>
  </si>
  <si>
    <t>Euler Hermes Kreditförsäkring Norden AB</t>
  </si>
  <si>
    <t>SE0006</t>
  </si>
  <si>
    <t>Sirius International Försäkringsaktiebolag</t>
  </si>
  <si>
    <t>SE0007</t>
  </si>
  <si>
    <t>SCA Försäkringsaktiebolag</t>
  </si>
  <si>
    <t>SE0008</t>
  </si>
  <si>
    <t>Sirius International AB</t>
  </si>
  <si>
    <t>SE0009</t>
  </si>
  <si>
    <t>Industria Försäkrings AB</t>
  </si>
  <si>
    <t>SE0010</t>
  </si>
  <si>
    <t>Sappisure Försäkrings AB</t>
  </si>
  <si>
    <t>SE0011</t>
  </si>
  <si>
    <t>Ericsson Insurance (Försäkrings) AB</t>
  </si>
  <si>
    <t>SE0012</t>
  </si>
  <si>
    <t>Electrolux Försäkringsaktiebolag</t>
  </si>
  <si>
    <t>SE0013</t>
  </si>
  <si>
    <t>Stora Enso Försäkringsaktiebolag</t>
  </si>
  <si>
    <t>SE0014</t>
  </si>
  <si>
    <t>Moderna Försäkringar Sak AB</t>
  </si>
  <si>
    <t>SE0015</t>
  </si>
  <si>
    <t>Vabis Försäkringsaktiebolag</t>
  </si>
  <si>
    <t>SE0016</t>
  </si>
  <si>
    <t>Europeiska Försäkringsaktiebolaget</t>
  </si>
  <si>
    <t>SE0017</t>
  </si>
  <si>
    <t>Gard Marine &amp; Energy Försäkring AB</t>
  </si>
  <si>
    <t>SE0018</t>
  </si>
  <si>
    <t>ATERFÖRSÄKRINGSBOLAGET SKF</t>
  </si>
  <si>
    <t>Великобритания (UK)</t>
  </si>
  <si>
    <t>UK0001</t>
  </si>
  <si>
    <t>QBE Insurance (Europe) Limited</t>
  </si>
  <si>
    <t>UK0002</t>
  </si>
  <si>
    <t>Society of Lloyd`s</t>
  </si>
  <si>
    <t>UK0003</t>
  </si>
  <si>
    <t>Great Lakes Reinsurance (UK) Plc</t>
  </si>
  <si>
    <t>UK0004</t>
  </si>
  <si>
    <t>Aspen Insurance UK Limited</t>
  </si>
  <si>
    <t>UK0005</t>
  </si>
  <si>
    <t>FM Insurance Company Limited</t>
  </si>
  <si>
    <t>UK0006</t>
  </si>
  <si>
    <t>SCOR UK Company Ltd</t>
  </si>
  <si>
    <t>UK0007</t>
  </si>
  <si>
    <t>HCC International Insurance Company Plc</t>
  </si>
  <si>
    <t>UK0008</t>
  </si>
  <si>
    <t>Mitsui Sumitomo Insurance Company (Europe) Ltd</t>
  </si>
  <si>
    <t>UK0009</t>
  </si>
  <si>
    <t>First Title Insurance Plc</t>
  </si>
  <si>
    <t>UK0010</t>
  </si>
  <si>
    <t>BUPA Insurance Limited</t>
  </si>
  <si>
    <t>UK0011</t>
  </si>
  <si>
    <t>Brit Insurance Limited</t>
  </si>
  <si>
    <t>UK0012</t>
  </si>
  <si>
    <t>Liberty Mutual Insurance Europe Limited</t>
  </si>
  <si>
    <t>UK0013</t>
  </si>
  <si>
    <t>AXA Insurance UK Plc</t>
  </si>
  <si>
    <t>UK0014</t>
  </si>
  <si>
    <t>Arch Insurance Company (Europe) Ltd</t>
  </si>
  <si>
    <t>UK0015</t>
  </si>
  <si>
    <t>UK0016</t>
  </si>
  <si>
    <t>TT Club Mutual Insurance Limited</t>
  </si>
  <si>
    <t>UK0017</t>
  </si>
  <si>
    <t>Tokio Marine Europe Insurance Limited</t>
  </si>
  <si>
    <t>UK0018</t>
  </si>
  <si>
    <t>UK0019</t>
  </si>
  <si>
    <t>AIOI NISSAY DOWA INSURANCE COMPANY OF EUROPE LIMITED</t>
  </si>
  <si>
    <t>UK0020</t>
  </si>
  <si>
    <t>Euler Hermes Guarantee Plc</t>
  </si>
  <si>
    <t>UK0021</t>
  </si>
  <si>
    <t>Navigators and General Insurance Company Limited</t>
  </si>
  <si>
    <t>UK0022</t>
  </si>
  <si>
    <t>Catlin Insurance Company (UK) Ltd</t>
  </si>
  <si>
    <t>UK0023</t>
  </si>
  <si>
    <t>AXA PPP Healthcare Limited</t>
  </si>
  <si>
    <t>UK0024</t>
  </si>
  <si>
    <t>UK0025</t>
  </si>
  <si>
    <t>Interglobal Insurance Company Limited</t>
  </si>
  <si>
    <t>UK0026</t>
  </si>
  <si>
    <t>Swiss Reinsurance Company UK Limited</t>
  </si>
  <si>
    <t>UK0027</t>
  </si>
  <si>
    <t>Uzbekinvest International Insurance Company Ltd</t>
  </si>
  <si>
    <t>UK0028</t>
  </si>
  <si>
    <t>ACE European Group Limited</t>
  </si>
  <si>
    <t>UK0029</t>
  </si>
  <si>
    <t>Norwich Union Insurance Limited</t>
  </si>
  <si>
    <t>UK0030</t>
  </si>
  <si>
    <t>HSB Engineering Insurance Limited</t>
  </si>
  <si>
    <t>UK0031</t>
  </si>
  <si>
    <t>The Britannia Steam Ship Insurance Association Ltd</t>
  </si>
  <si>
    <t>UK0032</t>
  </si>
  <si>
    <t>W.R. Berkley Insurance (Europe) Limited</t>
  </si>
  <si>
    <t>UK0033</t>
  </si>
  <si>
    <t>Stewart Title Limited</t>
  </si>
  <si>
    <t>UK0034</t>
  </si>
  <si>
    <t>Heddington Insurance (U.K.) Limited</t>
  </si>
  <si>
    <t>UK0035</t>
  </si>
  <si>
    <t>Berkshire Hathaway International Insurance Limited</t>
  </si>
  <si>
    <t>UK0036</t>
  </si>
  <si>
    <t>Royal and Sun Insurance (Global) Ltd</t>
  </si>
  <si>
    <t>UK0037</t>
  </si>
  <si>
    <t>Markel International Insurance Company Limited</t>
  </si>
  <si>
    <t>UK0038</t>
  </si>
  <si>
    <t>Island Capital (Europe) Limited</t>
  </si>
  <si>
    <t>UK0039</t>
  </si>
  <si>
    <t>Newline Insurance Company Limited</t>
  </si>
  <si>
    <t>UK0040</t>
  </si>
  <si>
    <t>International Transport Intermediaries Club Ltd</t>
  </si>
  <si>
    <t>UK0041</t>
  </si>
  <si>
    <t>United Kingdom Freight Demurrage And Defence Association</t>
  </si>
  <si>
    <t>UK0042</t>
  </si>
  <si>
    <t>Hiscox Insurance Company Ltd</t>
  </si>
  <si>
    <t>UK0043</t>
  </si>
  <si>
    <t>Hartford Financial Products International Limited</t>
  </si>
  <si>
    <t>UK0044</t>
  </si>
  <si>
    <t>Ecclesiastical Insurance Office Plc</t>
  </si>
  <si>
    <t>UK0045</t>
  </si>
  <si>
    <t>The North of England Protecting &amp; Indemnity Association</t>
  </si>
  <si>
    <t>UK0046</t>
  </si>
  <si>
    <t>CNA Insurance Company Ltd</t>
  </si>
  <si>
    <t>UK0047</t>
  </si>
  <si>
    <t>Tokio Marine Global Ltd</t>
  </si>
  <si>
    <t>UK0048</t>
  </si>
  <si>
    <t>Torus Insurance (UK) Limited</t>
  </si>
  <si>
    <t>UK0049</t>
  </si>
  <si>
    <t>RiverStone Insurance Limited</t>
  </si>
  <si>
    <t>UK0050</t>
  </si>
  <si>
    <t>The North of England Protecting &amp; Indemnity Association Limited</t>
  </si>
  <si>
    <t>UK0051</t>
  </si>
  <si>
    <t>Exeter Friendly Society Limited</t>
  </si>
  <si>
    <t>UK0052</t>
  </si>
  <si>
    <t>Chubb Insurance Company of Europe Plc</t>
  </si>
  <si>
    <t>UK0053</t>
  </si>
  <si>
    <t>Minster Insurance Company Limited</t>
  </si>
  <si>
    <t>UK0054</t>
  </si>
  <si>
    <t>UK0056</t>
  </si>
  <si>
    <t>CNA Insurance Company Limited</t>
  </si>
  <si>
    <t>UK0057</t>
  </si>
  <si>
    <t>DAS Legal Expenses Insurance Company Limited</t>
  </si>
  <si>
    <t>UK0058</t>
  </si>
  <si>
    <t>NIPPONKOA Insurance Company (Europe) Limited</t>
  </si>
  <si>
    <t>UK0059</t>
  </si>
  <si>
    <t>Travelers Insurance Company Limited</t>
  </si>
  <si>
    <t>UK0060</t>
  </si>
  <si>
    <t>Equitas Insurance Limited</t>
  </si>
  <si>
    <t>UK0061</t>
  </si>
  <si>
    <t>ACE EUROPE LIFE LIMITED</t>
  </si>
  <si>
    <t>UK0062</t>
  </si>
  <si>
    <t>ENDURANCE WORLDWIDE INSURANCE LIMITED</t>
  </si>
  <si>
    <t>UK0063</t>
  </si>
  <si>
    <t>Market International Insurance Company Limited</t>
  </si>
  <si>
    <t>UK0064</t>
  </si>
  <si>
    <t>Millburn Insurance Company Limited</t>
  </si>
  <si>
    <t>UK0065</t>
  </si>
  <si>
    <t>Tenecom Limited</t>
  </si>
  <si>
    <t>UK0066</t>
  </si>
  <si>
    <t>UK0067</t>
  </si>
  <si>
    <t>ASSURANT GENERAL INSURANCE LIMITED</t>
  </si>
  <si>
    <t>UK0068</t>
  </si>
  <si>
    <t>Allianz Insurance Plc</t>
  </si>
  <si>
    <t>UK0069</t>
  </si>
  <si>
    <t>The Marine Insurance Company Limited</t>
  </si>
  <si>
    <t>UK0070</t>
  </si>
  <si>
    <t>BRAMPTON INSURANCE COMPANY LIMITED</t>
  </si>
  <si>
    <t>UK0071</t>
  </si>
  <si>
    <t>The Ocean Marine Insurance Company Limited</t>
  </si>
  <si>
    <t>UK0072</t>
  </si>
  <si>
    <t>Domestic &amp; General Insurance plc</t>
  </si>
  <si>
    <t>UK0073</t>
  </si>
  <si>
    <t>The London Steam-Ship Owners’ Mutual Insurance Association Limited</t>
  </si>
  <si>
    <t>UK0074</t>
  </si>
  <si>
    <t>Samsung Fire &amp; Marine Insurance Company of Europe Ltd</t>
  </si>
  <si>
    <t>UK0075</t>
  </si>
  <si>
    <t>The Prudential Assurance Company Limited</t>
  </si>
  <si>
    <t>UK0076</t>
  </si>
  <si>
    <t>Merchant Investors Assurance Company Limited</t>
  </si>
  <si>
    <t>UK0077</t>
  </si>
  <si>
    <t>Friends Provident Life and Pensions Limited</t>
  </si>
  <si>
    <t>UK0078</t>
  </si>
  <si>
    <t>IntegraLife UK Limited</t>
  </si>
  <si>
    <t>UK0079</t>
  </si>
  <si>
    <t>UK0080</t>
  </si>
  <si>
    <t>The Royal London Mutual Insurance Society Limited</t>
  </si>
  <si>
    <t>UK0081</t>
  </si>
  <si>
    <t>Aviva Life &amp; Pensions UK Limited</t>
  </si>
  <si>
    <t>UK0082</t>
  </si>
  <si>
    <t>SLFC Assurance (UK) Limited</t>
  </si>
  <si>
    <t>UK0083</t>
  </si>
  <si>
    <t>Sun Life Assurance Company of Canada (UK) Limited</t>
  </si>
  <si>
    <t>UK0084</t>
  </si>
  <si>
    <t>PRUDENTIAL ANNUITIES LIMITED</t>
  </si>
  <si>
    <t>UK0085</t>
  </si>
  <si>
    <t>PRUDENTIAL PENSIONS LIMITED</t>
  </si>
  <si>
    <t>UK0086</t>
  </si>
  <si>
    <t>PRUDENTIAL RETIREMENT INCOME LIMITED</t>
  </si>
  <si>
    <t>UK0087</t>
  </si>
  <si>
    <t>AXA WEALTH LIMITED</t>
  </si>
  <si>
    <t>UK0088</t>
  </si>
  <si>
    <t>Assurant Life Limited</t>
  </si>
  <si>
    <t>ROTHESAY LIFE LIMITED</t>
  </si>
  <si>
    <t>Код</t>
  </si>
  <si>
    <t>Приложение</t>
  </si>
  <si>
    <t>Pril. 2.3</t>
  </si>
  <si>
    <t>Pril.2.7</t>
  </si>
  <si>
    <t>Pril. 2.3; Pril. 2.7</t>
  </si>
  <si>
    <t>Pril.2.3</t>
  </si>
  <si>
    <t>Pril.2.3.</t>
  </si>
  <si>
    <t>Pril.2.3.; Pril.2.7.</t>
  </si>
  <si>
    <t>Pril.2.7.</t>
  </si>
  <si>
    <t>The West of England Ship Owners Mutual Insurance Association (Luxembourg)</t>
  </si>
  <si>
    <t>Pril. 2.3.</t>
  </si>
  <si>
    <t>Tate &amp; Lyle Insurance (Gibraltar) Limited</t>
  </si>
  <si>
    <t>GI0001</t>
  </si>
  <si>
    <t>Gencon Insurance Company International Limited</t>
  </si>
  <si>
    <t>MILLENNIUM INSURANCE COMPANY LIMITED</t>
  </si>
  <si>
    <t>LAMP INSURANCE COMPANY LIMITED</t>
  </si>
  <si>
    <t>GI0003</t>
  </si>
  <si>
    <t>GI0005</t>
  </si>
  <si>
    <t>GI0006</t>
  </si>
  <si>
    <t>Норвегия (NO)</t>
  </si>
  <si>
    <t>SI0003</t>
  </si>
  <si>
    <t>Generali Zavarovalnica d.d.</t>
  </si>
  <si>
    <t>Pril.2.3.;Pril.2.7.</t>
  </si>
  <si>
    <t>ЗАД "БУЛСТРАД ЖИВОТ ВИЕНА ИНШУРЪНС ГРУП" АД</t>
  </si>
  <si>
    <t>"АЛИКО БЪЛГАРИЯ  ЖЗД" ЕАД</t>
  </si>
  <si>
    <t>ЗАСТРАХОВКА "ЗАБОЛЯВАНЕ"</t>
  </si>
  <si>
    <t>Приложение 2.1. Застрахователно посредничество за застрахователи по общо застраховане със седалище в Р. България</t>
  </si>
  <si>
    <t>Приложение 2.2. Застрахователно посредничество за застрахователи по общо застраховане, извършващи дейност на територията на Р. България при условията на правото на установяване</t>
  </si>
  <si>
    <t>Приложение 2.3. Застрахователно посредничество за застрахователи по общо застраховане, извършващи дейност на територията на Р. България при условията на свободата на предоставяне на услуги</t>
  </si>
  <si>
    <t xml:space="preserve">Приложение 2.4. Застрахователно посредничество извън територията на Р. България и друго застрахователно посредничество </t>
  </si>
  <si>
    <t>Приложение 2.5. Застрахователно посредничество за животозастрахователи със седалище в Р. България</t>
  </si>
  <si>
    <t>Приложение 2.6. Застрахователно посредничество за животозастрахователи, извършващи дейност на територията на Р. България при условията на правото на установяване</t>
  </si>
  <si>
    <t>Приложение 2.7. Застрахователно посредничество за животозастрахователи, извършващи дейност на територията на Р. България при условията на свободата на предоставяне на услуги</t>
  </si>
  <si>
    <t xml:space="preserve">Приложение 2.8. Застрахователно посредничество извън територията на Р. България и друго застрахователно посредничество </t>
  </si>
  <si>
    <t>Приложение 3.1. Презастрахователно посредничество за застрахователи по общо застраховане със седалище в Р. България</t>
  </si>
  <si>
    <t>Приложение 3.2. Презастрахователно посредничество при застрахователи със седалище извън Р. България</t>
  </si>
  <si>
    <t>Приложение 3.3. Презастрахователно посредничество за животозастрахователи със седалище в Р. България</t>
  </si>
  <si>
    <t>Приложение 3.4. Презастрахователно посредничество при застрахователи със седалище извън Р. България</t>
  </si>
  <si>
    <t>SE0019</t>
  </si>
  <si>
    <t>INDUSTRIA FÖRSÄKRINGSAKTIEBOLAG (INDUSTRIA INSURANCE
CO.LTD)</t>
  </si>
  <si>
    <t>Гибралтар (GI)</t>
  </si>
  <si>
    <t>ЗАСТРАХОВКА НА "ДРУГИ ЩЕТИ НА ИМУЩЕСТВО"</t>
  </si>
  <si>
    <t>HDI Versicherung AG</t>
  </si>
  <si>
    <t>DE0040</t>
  </si>
  <si>
    <t>MSIG INSURANCE EUROPE AG</t>
  </si>
  <si>
    <t>DE0041</t>
  </si>
  <si>
    <t>ÖSA Öffentliche Feuerversicherung Sachsen - Anhalt</t>
  </si>
  <si>
    <t>D.A.S. Rechtsschutz AG</t>
  </si>
  <si>
    <t>IE0037</t>
  </si>
  <si>
    <t>IE0038</t>
  </si>
  <si>
    <t>Volkswagen Insurance Company Limited</t>
  </si>
  <si>
    <t>Allianz Global Life Limited</t>
  </si>
  <si>
    <t>IE0039</t>
  </si>
  <si>
    <t>IE0040</t>
  </si>
  <si>
    <t>Classic Brand (Europe) Limited</t>
  </si>
  <si>
    <t>Red Disk Insurance Company Limited</t>
  </si>
  <si>
    <t>AIG EUROPE LIMITED</t>
  </si>
  <si>
    <t>UK0089</t>
  </si>
  <si>
    <t>Nationale–Nederlanden Internationale Schadeverzekering Se</t>
  </si>
  <si>
    <t>The United Kingdom Mutual Steam Ship Assurance Association (Europe)</t>
  </si>
  <si>
    <t>UK0090</t>
  </si>
  <si>
    <t>UK0091</t>
  </si>
  <si>
    <t>UK0092</t>
  </si>
  <si>
    <t>Amtrust Europe Limited</t>
  </si>
  <si>
    <t>Travelers Casualty and Company of Europe Limited</t>
  </si>
  <si>
    <t>UK0093</t>
  </si>
  <si>
    <t>UK0094</t>
  </si>
  <si>
    <t>Aria Insurance Limited</t>
  </si>
  <si>
    <t>Sun Insurance Office Limited</t>
  </si>
  <si>
    <t>UK0095</t>
  </si>
  <si>
    <t>Guarantee Protection Insurance Limited</t>
  </si>
  <si>
    <t>ALLIANZ IARD</t>
  </si>
  <si>
    <t>FR0021</t>
  </si>
  <si>
    <t>FR0022</t>
  </si>
  <si>
    <t>HELVETIA ASSURANCE S.A.</t>
  </si>
  <si>
    <t>EUROP ASSISTANCE</t>
  </si>
  <si>
    <t>LU0025</t>
  </si>
  <si>
    <t>LU0026</t>
  </si>
  <si>
    <t>GREENSTARS BNP PARIBAS S.A.</t>
  </si>
  <si>
    <t>GLOBALITY S.A.</t>
  </si>
  <si>
    <t>LU0027</t>
  </si>
  <si>
    <t>FOYER ASSURANCES S.A.</t>
  </si>
  <si>
    <t>NL0019</t>
  </si>
  <si>
    <t>Dutch Shipping Defence NV</t>
  </si>
  <si>
    <t>BE0013</t>
  </si>
  <si>
    <t>Aviabel NV</t>
  </si>
  <si>
    <t>ZENITH INSURANCE PLC</t>
  </si>
  <si>
    <t>GI0007</t>
  </si>
  <si>
    <t>White Rock Insurance (Gibraltar) PCC Limited</t>
  </si>
  <si>
    <t>GI0008</t>
  </si>
  <si>
    <t>FI0004</t>
  </si>
  <si>
    <t>Eurooppalainen Insurance Company Ltd</t>
  </si>
  <si>
    <t>RO0008</t>
  </si>
  <si>
    <t>Onix Asigurari S.A.</t>
  </si>
  <si>
    <t>MT0009</t>
  </si>
  <si>
    <t>Abbey International Insurance PCC Limited</t>
  </si>
  <si>
    <t>Eurolife ERB General Insurance Societe Anonyme</t>
  </si>
  <si>
    <t>"Ей Ай Джи Юръп Лимитид (клон България)"</t>
  </si>
  <si>
    <t>"ФИ ХЕЛТ ЗАСТРАХОВАНЕ'' АД</t>
  </si>
  <si>
    <t>"ЗОК БЪЛГАРИЯ ЗДРАВЕ ЗАД''</t>
  </si>
  <si>
    <t>1025</t>
  </si>
  <si>
    <t>"ЗЕАД ДАЛЛБОГГ: ЖИВОТ И ЗДРАВЕ'' ЕАД</t>
  </si>
  <si>
    <t>1026</t>
  </si>
  <si>
    <t>"ЗК МЕДИКО – 21'' АД</t>
  </si>
  <si>
    <t>1027</t>
  </si>
  <si>
    <t>"ОЗОФ ДОВЕРИЕ ЗАД''</t>
  </si>
  <si>
    <t>1028</t>
  </si>
  <si>
    <t>"ЗЗОК НАДЕЖДА'' АД</t>
  </si>
  <si>
    <t>1029</t>
  </si>
  <si>
    <t>"ЗД СЪГЛАСИЕ'' АД</t>
  </si>
  <si>
    <t>1030</t>
  </si>
  <si>
    <t>"ТОКУДА ЗДРАВНО ЗАСТРАХОВАНЕ'' ЕАД</t>
  </si>
  <si>
    <t>1031</t>
  </si>
  <si>
    <t>"ЕВРОИНС – ЗДРАВНО ОСИГУРЯВАНЕ ЗЕАД''</t>
  </si>
  <si>
    <t>1032</t>
  </si>
  <si>
    <t>ЗАД "АЛИАНЦ БЪЛГАРИЯ ЖИВОТ'' АД</t>
  </si>
  <si>
    <t>"ЗК УНИКА ЖИВОТ" АД</t>
  </si>
  <si>
    <t>"ДЗИ-ЖИВОТОЗАСТРАХОВАНЕ'' ЕАД</t>
  </si>
  <si>
    <t>"ЖИВОТОЗАСТРАХОВАТЕЛЕН ИНСТИТУТ" АД</t>
  </si>
  <si>
    <t xml:space="preserve">"ЖЗК СЪГЛАСИЕ" АД </t>
  </si>
  <si>
    <t>ЗЕАД "ЦКБ ЖИВОТ" ЕАД</t>
  </si>
  <si>
    <t>"СИНДИКАЛНА ВЗАИМОЗАСТРАХОВАТЕЛНА КООПЕРАЦИЯ - СиВЗК"</t>
  </si>
  <si>
    <t>IE0042</t>
  </si>
  <si>
    <t>Markel Europe plc</t>
  </si>
  <si>
    <t>BMS International Insurance Company Limited</t>
  </si>
  <si>
    <t>UK0096</t>
  </si>
  <si>
    <t>Lloyds TSB General Insurance Limited</t>
  </si>
  <si>
    <t>FR0023</t>
  </si>
  <si>
    <t>Allianz Vie</t>
  </si>
  <si>
    <t>Generali Italia S.p.A. (предишно фирмено наименование: INA ASSITALIA s.p.a.)</t>
  </si>
  <si>
    <t>LI0013</t>
  </si>
  <si>
    <t>Inser AG</t>
  </si>
  <si>
    <t>LA MONDIALE EUROPA S.A. (предишно фирмено наименование:
MASSMUTUAL EUROPE S.A.)</t>
  </si>
  <si>
    <t>LU0028</t>
  </si>
  <si>
    <t>AMTRUST INSURANCE LUXEMBOURG S.A.</t>
  </si>
  <si>
    <t>SE0020</t>
  </si>
  <si>
    <t>Nordisk Marinförsäkring AB</t>
  </si>
  <si>
    <t>MT0010</t>
  </si>
  <si>
    <t>ArgoGlobal SE</t>
  </si>
  <si>
    <t>Хърватска (HR)</t>
  </si>
  <si>
    <t>HR0001</t>
  </si>
  <si>
    <t>CROATIA osiguranje d.d</t>
  </si>
  <si>
    <t>1033</t>
  </si>
  <si>
    <t>1034</t>
  </si>
  <si>
    <t xml:space="preserve"> ЗАД "ЗДРАВНООСИГУРИТЕЛЕН ИНСТИТУТ" АД</t>
  </si>
  <si>
    <t>РГ-10-77</t>
  </si>
  <si>
    <t>РГ-10-78</t>
  </si>
  <si>
    <t>РГ-10-79</t>
  </si>
  <si>
    <t>РГ-10-80</t>
  </si>
  <si>
    <t>РГ-10-81</t>
  </si>
  <si>
    <t>РГ-10-82</t>
  </si>
  <si>
    <t>РГ-10-83</t>
  </si>
  <si>
    <t>РГ-10-84</t>
  </si>
  <si>
    <t>РГ-10-85</t>
  </si>
  <si>
    <t>РГ-10-86</t>
  </si>
  <si>
    <t>РГ-10-88</t>
  </si>
  <si>
    <t>„ЕВРОПЕЙСКА ЗДРАВНООСИГУРИТЕЛНА КАСА” ЗАСТРАХОВАТЕЛНО АКЦИОНЕРНО ДРУЖЕСТВО</t>
  </si>
  <si>
    <t>ЗАД “Булстрад Виена Иншурънс Груп” АД</t>
  </si>
  <si>
    <t>"Българска агенция за експортно застраховане /БАЕЗ/" ЕАД</t>
  </si>
  <si>
    <t xml:space="preserve">ЗАД "Алианц България" АД </t>
  </si>
  <si>
    <t>"ЗК Уника" АД</t>
  </si>
  <si>
    <t>"ДЗИ - Общо застраховане'' ЕАД</t>
  </si>
  <si>
    <t>"ЗК Лев Инс" АД</t>
  </si>
  <si>
    <t>ЗАД "Виктория" АД</t>
  </si>
  <si>
    <t>ЗАД "ОЗК - Застраховане" АД</t>
  </si>
  <si>
    <t>"ОББ-Ей Ай Джи ЗД" АД</t>
  </si>
  <si>
    <t>"ЗАД СОЖЕЛАЙФ БЪЛГАРИЯ" АД</t>
  </si>
  <si>
    <t>1035</t>
  </si>
  <si>
    <t>1036</t>
  </si>
  <si>
    <t>"ЗДРАВНОЗАСТРАХОВАТЕЛНО ДРУЖЕСТВО - ПЛАНЕТА" ЕАД</t>
  </si>
  <si>
    <t>ЗД "ЕВРОИНС ЖИВОТ"  ЕАД</t>
  </si>
  <si>
    <t>РГ-10-89</t>
  </si>
  <si>
    <t>РГ-10-90</t>
  </si>
  <si>
    <t>DE0042</t>
  </si>
  <si>
    <t>Coface Kreditversicherung AG.</t>
  </si>
  <si>
    <t>DE0043</t>
  </si>
  <si>
    <t>NRV Neue Rechtsschutz-Versicherungsgesellschaft AG</t>
  </si>
  <si>
    <t>KRAVAG-LOGISTIC Versicherungs AG</t>
  </si>
  <si>
    <t>DE0044</t>
  </si>
  <si>
    <t>UNIQA Österreich Versicherungen AG</t>
  </si>
  <si>
    <t>AT0018</t>
  </si>
  <si>
    <t>UK0097</t>
  </si>
  <si>
    <t>UK0098</t>
  </si>
  <si>
    <t>River Thames Insurance Company Limited</t>
  </si>
  <si>
    <t xml:space="preserve">UNIPOL ASSICURAZIONI S.P.A.  </t>
  </si>
  <si>
    <t>IT0014</t>
  </si>
  <si>
    <t>IT0015</t>
  </si>
  <si>
    <t xml:space="preserve">AXA ASSICURAZIONI S.P.A. </t>
  </si>
  <si>
    <t xml:space="preserve">IPTIQ INSURANCE S.A.  </t>
  </si>
  <si>
    <t>LU0029</t>
  </si>
  <si>
    <t xml:space="preserve">ALLIANZ BELGIUM </t>
  </si>
  <si>
    <t xml:space="preserve">Credimundi SA/NV </t>
  </si>
  <si>
    <t xml:space="preserve">SOLUNION SEGUROS DE CRÉDITO, COMPAÑÍA INTERNACIONAL DE SEGUROS Y REASEGUROS, S.A. </t>
  </si>
  <si>
    <t>PL0011</t>
  </si>
  <si>
    <t>TUIR Allianz Polska S.A.</t>
  </si>
  <si>
    <t>EE0002</t>
  </si>
  <si>
    <t xml:space="preserve">IF P&amp;C INSURANCE AS </t>
  </si>
  <si>
    <t>ERGO Insurance SE</t>
  </si>
  <si>
    <t>LT0003</t>
  </si>
  <si>
    <t>UAB DK „PZU LIETUVA“</t>
  </si>
  <si>
    <t>1037</t>
  </si>
  <si>
    <r>
      <t xml:space="preserve">United Kingdom Mutual War Risks Association Limited </t>
    </r>
    <r>
      <rPr>
        <sz val="12"/>
        <rFont val="Times New Roman"/>
        <family val="1"/>
        <charset val="204"/>
      </rPr>
      <t xml:space="preserve"> </t>
    </r>
  </si>
  <si>
    <t>1038</t>
  </si>
  <si>
    <t>РГ-10-87</t>
  </si>
  <si>
    <t>"ЗАСТРАХОВАТЕЛНО АКЦИОНЕРНО ДРУЖЕСТВО  ''АСЕТ ИНШУРЪНС'' АД</t>
  </si>
  <si>
    <t>"ОЗОК ИНС'' АД</t>
  </si>
  <si>
    <t>Allianz Global Corporate &amp; Specialty SE (старо наименование Allianz Global Corporate &amp; Specialty AG)</t>
  </si>
  <si>
    <t>DE0045</t>
  </si>
  <si>
    <t>АХА Versicherung AG</t>
  </si>
  <si>
    <t>DE0046</t>
  </si>
  <si>
    <t>Nurnberger Allgemeine Versicherungs-AG.</t>
  </si>
  <si>
    <t>DE0047</t>
  </si>
  <si>
    <t>ÖSA Öffentliche Feuerversicherung Sachsen-Anhalt</t>
  </si>
  <si>
    <t>DE0048</t>
  </si>
  <si>
    <t>ALTE LEIPZIGER Versicherung Aktiengesellschaft</t>
  </si>
  <si>
    <t>DE0049</t>
  </si>
  <si>
    <t xml:space="preserve">Sparkassen-Versicherung Sachsen Allgemeine Versicherung AG </t>
  </si>
  <si>
    <t>DE0050</t>
  </si>
  <si>
    <t xml:space="preserve">Pallas Versicherung AG  </t>
  </si>
  <si>
    <t>Acredia Versicherung AG (предишно наименование - Prisma Versicherung AG)</t>
  </si>
  <si>
    <t xml:space="preserve">CBL Insurance Europe Limited </t>
  </si>
  <si>
    <t>IE0043</t>
  </si>
  <si>
    <t>Aviva Insurance Limited</t>
  </si>
  <si>
    <t>XL Insurance Company SE</t>
  </si>
  <si>
    <t>‘International Insurance Company of Hannover SE’.</t>
  </si>
  <si>
    <t>UK0099</t>
  </si>
  <si>
    <t>Friends Life and Pensions Limited.</t>
  </si>
  <si>
    <t>UK0100</t>
  </si>
  <si>
    <t>Astrenska Insurance Limited</t>
  </si>
  <si>
    <t>UK0101</t>
  </si>
  <si>
    <t>Scottish Widows Plc</t>
  </si>
  <si>
    <t>Halifax Life Limited</t>
  </si>
  <si>
    <t>UK0102</t>
  </si>
  <si>
    <t>Clerical Medical Investment Group Limited</t>
  </si>
  <si>
    <t>St Andrew’s Insurance Plc</t>
  </si>
  <si>
    <t>St Andrew’s Life Assurance Plc</t>
  </si>
  <si>
    <t>UK0103</t>
  </si>
  <si>
    <t>UK0104</t>
  </si>
  <si>
    <t>UK0105</t>
  </si>
  <si>
    <t>International General Insurance Company (UK) Ltd.</t>
  </si>
  <si>
    <t>UK0106</t>
  </si>
  <si>
    <t xml:space="preserve">TransRe London Limited </t>
  </si>
  <si>
    <t>UK0107</t>
  </si>
  <si>
    <t>UK0108</t>
  </si>
  <si>
    <t xml:space="preserve">Medicash Health Benefits Limited </t>
  </si>
  <si>
    <t>UK0109</t>
  </si>
  <si>
    <t xml:space="preserve">Allianz Worldwide Care Société Anonyme   </t>
  </si>
  <si>
    <t>UnipolSai Assicurazioni s.p.a.</t>
  </si>
  <si>
    <t>SACE BT s.p.a.</t>
  </si>
  <si>
    <t>IT0016</t>
  </si>
  <si>
    <t>SIAT SOCIETA' ITALIANA ASSICURAZIONI E RIASSICURAZIONI PER AZIONI (предишно фирмено наименование: SIAT S.p.A.)</t>
  </si>
  <si>
    <t>LU0030</t>
  </si>
  <si>
    <t>IWI INTERNATIONAL WEALTH INSURER (предишно фирмено наименование DEXIA LIFE &amp; PENSIONS S.A.)</t>
  </si>
  <si>
    <t>DVK Globality S.A.</t>
  </si>
  <si>
    <t>LU0031</t>
  </si>
  <si>
    <t xml:space="preserve">NATIXIS LIFE S.A.  </t>
  </si>
  <si>
    <t>LU0032</t>
  </si>
  <si>
    <t>LU0033</t>
  </si>
  <si>
    <t xml:space="preserve">NATIONAL GENERAL LIFE INSURANCE EUROPE S.A.  </t>
  </si>
  <si>
    <t xml:space="preserve">NATIONAL GENERAL INSURANCE LUXEMBOURG S.A.  </t>
  </si>
  <si>
    <t>BE0014</t>
  </si>
  <si>
    <t>COMPAGNIE BELGE D'ASSURANCES AVIATION (AVIABEL N.V.) S.A.</t>
  </si>
  <si>
    <t>GENERALI T.U. S.A. (Generali Towarzystwo Ubezpieczen Spolka Akcyjna.)</t>
  </si>
  <si>
    <t xml:space="preserve"> PZU ŻYCIE SA (Powszechny Zaklad Ubezpieczeń na Zycie Spolka Akcyjna.)</t>
  </si>
  <si>
    <t>TU EULER HERMES S.A. (Towarzystwo Ubezpieczeń Euler Hermes S.A.)</t>
  </si>
  <si>
    <t>AXA TUIR S.A. (AXA Towarzystwo Ubezpieczeń i Reasekuracji S.A.)</t>
  </si>
  <si>
    <t>COMPENSA TU S.A. VIENNA INSURANCE GROUP (Compensa Towarzystwo Ubezpieczeń Spólka Akcyjna Vienna Insurance Group)</t>
  </si>
  <si>
    <t>KUKE S.A. (Korporacja Ubezpieczeń Kredytów Eksportowych Spólka Akcyjna)</t>
  </si>
  <si>
    <t>MT0011</t>
  </si>
  <si>
    <t xml:space="preserve">HSBC Life Assurance (Malta) Limited </t>
  </si>
  <si>
    <t>ZAVAROVALNICA TILIA D.D.</t>
  </si>
  <si>
    <t>SI0004</t>
  </si>
  <si>
    <t>Получени премии/вноски  по договори, сключени чрез посредничеството на брокера</t>
  </si>
  <si>
    <t>Получени премии/вноски  по договори, които не са сключени чрез посредничеството на брокера</t>
  </si>
  <si>
    <t>Начислен премиен приход по договори, сключени чрез посредничеството на брокера</t>
  </si>
  <si>
    <t xml:space="preserve">Начислен приход от комисионни по договори, сключени чрез посредничеството на брокера </t>
  </si>
  <si>
    <t xml:space="preserve">Начислен приход от комисионни по премии/вноски  по договори, които не са сключени чрез посредничеството на брокера </t>
  </si>
  <si>
    <t>Брой договори, сключени чрез посредничеството на брокера</t>
  </si>
</sst>
</file>

<file path=xl/styles.xml><?xml version="1.0" encoding="utf-8"?>
<styleSheet xmlns="http://schemas.openxmlformats.org/spreadsheetml/2006/main">
  <fonts count="15">
    <font>
      <sz val="10"/>
      <name val="Times New Roman"/>
      <charset val="204"/>
    </font>
    <font>
      <sz val="10"/>
      <name val="Times New Roman"/>
      <charset val="204"/>
    </font>
    <font>
      <sz val="10"/>
      <name val="Arial Cyr"/>
      <charset val="204"/>
    </font>
    <font>
      <sz val="8"/>
      <name val="Times New Roman"/>
      <family val="1"/>
      <charset val="204"/>
    </font>
    <font>
      <sz val="7"/>
      <name val="Times New Roman Cyr"/>
      <family val="1"/>
      <charset val="204"/>
    </font>
    <font>
      <b/>
      <sz val="10"/>
      <name val="Times New Roman Cyr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name val="Times New Roman"/>
      <family val="1"/>
      <charset val="204"/>
    </font>
    <font>
      <sz val="10"/>
      <color rgb="FFFF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gray0625">
        <bgColor indexed="9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8" fillId="0" borderId="0"/>
    <xf numFmtId="0" fontId="8" fillId="0" borderId="0"/>
    <xf numFmtId="0" fontId="2" fillId="0" borderId="0" applyFill="0">
      <alignment horizontal="center" vertical="center" wrapText="1"/>
    </xf>
  </cellStyleXfs>
  <cellXfs count="90">
    <xf numFmtId="0" fontId="0" fillId="0" borderId="0" xfId="0"/>
    <xf numFmtId="0" fontId="1" fillId="0" borderId="0" xfId="0" applyFont="1" applyBorder="1" applyAlignment="1">
      <alignment horizontal="left"/>
    </xf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4" fillId="0" borderId="1" xfId="3" applyFont="1" applyFill="1" applyBorder="1" applyAlignment="1" applyProtection="1">
      <alignment horizontal="left" vertical="center" wrapText="1"/>
    </xf>
    <xf numFmtId="3" fontId="0" fillId="0" borderId="1" xfId="0" applyNumberFormat="1" applyBorder="1"/>
    <xf numFmtId="3" fontId="0" fillId="0" borderId="0" xfId="0" applyNumberFormat="1" applyBorder="1"/>
    <xf numFmtId="0" fontId="4" fillId="2" borderId="1" xfId="0" applyFont="1" applyFill="1" applyBorder="1" applyAlignment="1" applyProtection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6" fillId="0" borderId="0" xfId="0" applyFont="1" applyBorder="1" applyAlignment="1">
      <alignment horizontal="left"/>
    </xf>
    <xf numFmtId="0" fontId="4" fillId="0" borderId="2" xfId="3" applyFont="1" applyFill="1" applyBorder="1" applyAlignment="1" applyProtection="1">
      <alignment horizontal="left" vertical="center" wrapText="1"/>
    </xf>
    <xf numFmtId="0" fontId="0" fillId="0" borderId="0" xfId="0" applyFill="1" applyBorder="1"/>
    <xf numFmtId="0" fontId="5" fillId="0" borderId="1" xfId="0" applyFont="1" applyFill="1" applyBorder="1" applyAlignment="1">
      <alignment horizontal="left" vertical="center"/>
    </xf>
    <xf numFmtId="3" fontId="0" fillId="0" borderId="1" xfId="0" applyNumberFormat="1" applyBorder="1" applyProtection="1"/>
    <xf numFmtId="3" fontId="0" fillId="3" borderId="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6" fillId="0" borderId="0" xfId="0" applyFont="1" applyBorder="1" applyAlignment="1" applyProtection="1">
      <alignment horizontal="left"/>
    </xf>
    <xf numFmtId="0" fontId="0" fillId="0" borderId="0" xfId="0" applyBorder="1" applyProtection="1"/>
    <xf numFmtId="0" fontId="1" fillId="0" borderId="0" xfId="0" applyFont="1" applyBorder="1" applyAlignment="1" applyProtection="1">
      <alignment horizontal="left"/>
    </xf>
    <xf numFmtId="0" fontId="0" fillId="0" borderId="0" xfId="0" applyFill="1" applyBorder="1" applyProtection="1"/>
    <xf numFmtId="3" fontId="0" fillId="0" borderId="0" xfId="0" applyNumberFormat="1" applyBorder="1" applyProtection="1"/>
    <xf numFmtId="0" fontId="5" fillId="0" borderId="1" xfId="0" applyFont="1" applyBorder="1" applyAlignment="1" applyProtection="1">
      <alignment horizontal="left" vertical="center"/>
    </xf>
    <xf numFmtId="0" fontId="1" fillId="0" borderId="0" xfId="0" applyFont="1" applyFill="1" applyBorder="1" applyAlignment="1" applyProtection="1">
      <alignment horizontal="left"/>
      <protection locked="0"/>
    </xf>
    <xf numFmtId="0" fontId="9" fillId="0" borderId="0" xfId="1" applyFont="1" applyFill="1" applyBorder="1" applyAlignment="1">
      <alignment horizontal="center" vertical="center" wrapText="1"/>
    </xf>
    <xf numFmtId="0" fontId="10" fillId="0" borderId="0" xfId="0" applyFont="1"/>
    <xf numFmtId="0" fontId="9" fillId="0" borderId="0" xfId="0" applyFont="1" applyFill="1" applyBorder="1" applyAlignment="1">
      <alignment horizontal="center" vertical="center" wrapText="1"/>
    </xf>
    <xf numFmtId="3" fontId="0" fillId="0" borderId="1" xfId="0" applyNumberFormat="1" applyBorder="1" applyProtection="1">
      <protection hidden="1"/>
    </xf>
    <xf numFmtId="3" fontId="0" fillId="0" borderId="1" xfId="0" applyNumberFormat="1" applyBorder="1" applyProtection="1">
      <protection locked="0"/>
    </xf>
    <xf numFmtId="0" fontId="6" fillId="0" borderId="0" xfId="0" applyFont="1" applyFill="1" applyBorder="1" applyAlignment="1">
      <alignment horizontal="left" vertical="center" wrapText="1"/>
    </xf>
    <xf numFmtId="3" fontId="6" fillId="0" borderId="0" xfId="0" applyNumberFormat="1" applyFont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/>
    </xf>
    <xf numFmtId="0" fontId="7" fillId="0" borderId="0" xfId="0" applyFont="1" applyAlignment="1">
      <alignment horizontal="center"/>
    </xf>
    <xf numFmtId="16" fontId="6" fillId="0" borderId="0" xfId="0" applyNumberFormat="1" applyFont="1" applyBorder="1" applyAlignment="1">
      <alignment horizontal="center"/>
    </xf>
    <xf numFmtId="0" fontId="6" fillId="0" borderId="0" xfId="0" applyFont="1" applyFill="1" applyBorder="1" applyAlignment="1">
      <alignment horizontal="center" vertical="center" wrapText="1"/>
    </xf>
    <xf numFmtId="0" fontId="7" fillId="0" borderId="0" xfId="0" applyFont="1"/>
    <xf numFmtId="0" fontId="7" fillId="0" borderId="0" xfId="0" applyFont="1" applyFill="1" applyBorder="1" applyAlignment="1">
      <alignment horizontal="left" wrapText="1"/>
    </xf>
    <xf numFmtId="0" fontId="9" fillId="0" borderId="0" xfId="0" applyFont="1" applyBorder="1" applyAlignment="1">
      <alignment horizontal="center"/>
    </xf>
    <xf numFmtId="49" fontId="6" fillId="0" borderId="0" xfId="0" applyNumberFormat="1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3" fontId="6" fillId="0" borderId="0" xfId="0" applyNumberFormat="1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/>
    </xf>
    <xf numFmtId="0" fontId="7" fillId="0" borderId="0" xfId="2" applyFont="1"/>
    <xf numFmtId="0" fontId="7" fillId="0" borderId="0" xfId="0" applyFont="1" applyBorder="1"/>
    <xf numFmtId="3" fontId="7" fillId="3" borderId="1" xfId="0" applyNumberFormat="1" applyFont="1" applyFill="1" applyBorder="1" applyProtection="1">
      <protection locked="0"/>
    </xf>
    <xf numFmtId="0" fontId="7" fillId="0" borderId="0" xfId="0" applyFont="1" applyFill="1"/>
    <xf numFmtId="0" fontId="7" fillId="0" borderId="0" xfId="0" applyFont="1" applyFill="1" applyAlignment="1">
      <alignment horizontal="center"/>
    </xf>
    <xf numFmtId="0" fontId="0" fillId="0" borderId="0" xfId="0" applyFill="1"/>
    <xf numFmtId="0" fontId="12" fillId="0" borderId="0" xfId="0" applyFont="1" applyFill="1" applyAlignment="1">
      <alignment horizontal="center" vertical="center"/>
    </xf>
    <xf numFmtId="0" fontId="11" fillId="0" borderId="0" xfId="0" applyFont="1" applyFill="1"/>
    <xf numFmtId="0" fontId="14" fillId="0" borderId="0" xfId="0" applyFont="1" applyFill="1"/>
    <xf numFmtId="0" fontId="1" fillId="0" borderId="0" xfId="0" applyFont="1" applyFill="1"/>
    <xf numFmtId="0" fontId="13" fillId="0" borderId="0" xfId="0" applyFont="1" applyFill="1" applyAlignment="1">
      <alignment horizontal="justify"/>
    </xf>
    <xf numFmtId="0" fontId="13" fillId="0" borderId="0" xfId="0" applyFont="1" applyFill="1"/>
    <xf numFmtId="0" fontId="13" fillId="0" borderId="0" xfId="0" applyFont="1" applyFill="1" applyAlignment="1">
      <alignment wrapText="1"/>
    </xf>
    <xf numFmtId="0" fontId="7" fillId="0" borderId="0" xfId="0" applyFont="1" applyFill="1" applyAlignment="1">
      <alignment horizontal="left"/>
    </xf>
    <xf numFmtId="0" fontId="1" fillId="3" borderId="0" xfId="0" applyFont="1" applyFill="1" applyBorder="1" applyAlignment="1" applyProtection="1">
      <alignment vertical="justify"/>
      <protection locked="0"/>
    </xf>
    <xf numFmtId="0" fontId="13" fillId="4" borderId="1" xfId="0" applyFont="1" applyFill="1" applyBorder="1" applyAlignment="1">
      <alignment horizontal="center" vertical="center" wrapText="1"/>
    </xf>
    <xf numFmtId="0" fontId="13" fillId="5" borderId="1" xfId="0" applyFont="1" applyFill="1" applyBorder="1" applyAlignment="1">
      <alignment horizontal="center" vertical="center" wrapText="1"/>
    </xf>
    <xf numFmtId="0" fontId="13" fillId="6" borderId="1" xfId="0" applyFont="1" applyFill="1" applyBorder="1" applyAlignment="1">
      <alignment horizontal="center" vertical="center" wrapText="1"/>
    </xf>
    <xf numFmtId="3" fontId="0" fillId="4" borderId="1" xfId="0" applyNumberFormat="1" applyFill="1" applyBorder="1"/>
    <xf numFmtId="0" fontId="5" fillId="4" borderId="1" xfId="0" applyFont="1" applyFill="1" applyBorder="1" applyAlignment="1">
      <alignment horizontal="left" vertical="center"/>
    </xf>
    <xf numFmtId="0" fontId="10" fillId="0" borderId="2" xfId="0" applyFont="1" applyFill="1" applyBorder="1" applyAlignment="1" applyProtection="1">
      <alignment horizontal="center"/>
      <protection locked="0"/>
    </xf>
    <xf numFmtId="0" fontId="0" fillId="0" borderId="3" xfId="0" applyFill="1" applyBorder="1" applyAlignment="1" applyProtection="1">
      <alignment horizontal="center"/>
      <protection locked="0"/>
    </xf>
    <xf numFmtId="0" fontId="0" fillId="0" borderId="4" xfId="0" applyFill="1" applyBorder="1" applyAlignment="1" applyProtection="1">
      <alignment horizontal="center"/>
      <protection locked="0"/>
    </xf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10" fillId="0" borderId="3" xfId="0" applyFont="1" applyFill="1" applyBorder="1" applyAlignment="1" applyProtection="1">
      <alignment horizontal="center"/>
      <protection locked="0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3" borderId="0" xfId="0" applyFont="1" applyFill="1" applyBorder="1" applyAlignment="1" applyProtection="1">
      <alignment vertical="justify"/>
      <protection locked="0"/>
    </xf>
    <xf numFmtId="0" fontId="10" fillId="0" borderId="2" xfId="0" applyFont="1" applyFill="1" applyBorder="1" applyAlignment="1" applyProtection="1">
      <alignment horizontal="center" wrapText="1"/>
      <protection locked="0"/>
    </xf>
    <xf numFmtId="0" fontId="0" fillId="0" borderId="3" xfId="0" applyFill="1" applyBorder="1" applyAlignment="1" applyProtection="1">
      <alignment horizontal="center" wrapText="1"/>
      <protection locked="0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1" fillId="0" borderId="5" xfId="0" applyFont="1" applyBorder="1" applyAlignment="1" applyProtection="1">
      <alignment horizontal="center" vertical="center" wrapText="1"/>
    </xf>
    <xf numFmtId="0" fontId="1" fillId="0" borderId="6" xfId="0" applyFont="1" applyBorder="1" applyAlignment="1" applyProtection="1">
      <alignment horizontal="center" vertical="center" wrapText="1"/>
    </xf>
    <xf numFmtId="0" fontId="0" fillId="0" borderId="2" xfId="0" applyFill="1" applyBorder="1" applyAlignment="1" applyProtection="1">
      <alignment horizontal="center"/>
    </xf>
    <xf numFmtId="0" fontId="0" fillId="0" borderId="3" xfId="0" applyFill="1" applyBorder="1" applyAlignment="1" applyProtection="1">
      <alignment horizontal="center"/>
    </xf>
    <xf numFmtId="0" fontId="0" fillId="0" borderId="4" xfId="0" applyFill="1" applyBorder="1" applyAlignment="1" applyProtection="1">
      <alignment horizontal="center"/>
    </xf>
    <xf numFmtId="0" fontId="10" fillId="3" borderId="2" xfId="0" applyFont="1" applyFill="1" applyBorder="1" applyAlignment="1" applyProtection="1">
      <alignment horizontal="center"/>
      <protection locked="0"/>
    </xf>
    <xf numFmtId="0" fontId="10" fillId="3" borderId="3" xfId="0" applyFont="1" applyFill="1" applyBorder="1" applyAlignment="1" applyProtection="1">
      <alignment horizontal="center"/>
      <protection locked="0"/>
    </xf>
    <xf numFmtId="0" fontId="0" fillId="3" borderId="3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2" xfId="0" applyFill="1" applyBorder="1" applyAlignment="1" applyProtection="1">
      <alignment horizontal="center"/>
      <protection locked="0"/>
    </xf>
    <xf numFmtId="0" fontId="10" fillId="0" borderId="2" xfId="0" applyFont="1" applyFill="1" applyBorder="1" applyAlignment="1">
      <alignment horizontal="center"/>
    </xf>
    <xf numFmtId="0" fontId="10" fillId="0" borderId="3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</cellXfs>
  <cellStyles count="4">
    <cellStyle name="Normal" xfId="0" builtinId="0"/>
    <cellStyle name="Normal 2" xfId="1"/>
    <cellStyle name="Normal_kodove 4ujdi zastrahovateli" xfId="2"/>
    <cellStyle name="Normal_Spravki_NonLIfe1999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G73"/>
  <sheetViews>
    <sheetView workbookViewId="0">
      <selection activeCell="B2" sqref="B2"/>
    </sheetView>
  </sheetViews>
  <sheetFormatPr defaultRowHeight="12.75"/>
  <cols>
    <col min="1" max="1" width="9.33203125" style="24"/>
    <col min="2" max="2" width="68.33203125" style="24" customWidth="1"/>
    <col min="3" max="3" width="37" style="24" customWidth="1"/>
    <col min="4" max="4" width="21" style="24" customWidth="1"/>
    <col min="5" max="5" width="14.33203125" style="24" customWidth="1"/>
    <col min="6" max="6" width="14" style="24" customWidth="1"/>
    <col min="7" max="16384" width="9.33203125" style="24"/>
  </cols>
  <sheetData>
    <row r="1" spans="1:7" ht="15.75">
      <c r="A1" s="36" t="s">
        <v>49</v>
      </c>
      <c r="B1" s="23" t="s">
        <v>100</v>
      </c>
      <c r="C1" s="36" t="s">
        <v>50</v>
      </c>
      <c r="D1" s="36" t="s">
        <v>51</v>
      </c>
      <c r="E1" s="36" t="s">
        <v>52</v>
      </c>
      <c r="F1" s="34"/>
      <c r="G1" s="34"/>
    </row>
    <row r="2" spans="1:7" ht="15.75">
      <c r="A2" s="37" t="s">
        <v>53</v>
      </c>
      <c r="B2" s="28" t="s">
        <v>31</v>
      </c>
      <c r="C2" s="32" t="s">
        <v>54</v>
      </c>
      <c r="D2" s="37" t="s">
        <v>55</v>
      </c>
      <c r="E2" s="38" t="s">
        <v>56</v>
      </c>
      <c r="F2" s="34"/>
      <c r="G2" s="34"/>
    </row>
    <row r="3" spans="1:7" ht="15.75">
      <c r="A3" s="37" t="s">
        <v>57</v>
      </c>
      <c r="B3" s="28" t="s">
        <v>1023</v>
      </c>
      <c r="C3" s="38" t="s">
        <v>58</v>
      </c>
      <c r="D3" s="37" t="s">
        <v>59</v>
      </c>
      <c r="E3" s="38" t="s">
        <v>56</v>
      </c>
      <c r="F3" s="34"/>
      <c r="G3" s="34"/>
    </row>
    <row r="4" spans="1:7" ht="15.75">
      <c r="A4" s="37" t="s">
        <v>60</v>
      </c>
      <c r="B4" s="28" t="s">
        <v>1021</v>
      </c>
      <c r="C4" s="38" t="s">
        <v>61</v>
      </c>
      <c r="D4" s="37" t="s">
        <v>62</v>
      </c>
      <c r="E4" s="38" t="s">
        <v>56</v>
      </c>
      <c r="F4" s="34"/>
      <c r="G4" s="34"/>
    </row>
    <row r="5" spans="1:7" ht="15.75">
      <c r="A5" s="37" t="s">
        <v>63</v>
      </c>
      <c r="B5" s="28" t="s">
        <v>32</v>
      </c>
      <c r="C5" s="38" t="s">
        <v>64</v>
      </c>
      <c r="D5" s="37" t="s">
        <v>65</v>
      </c>
      <c r="E5" s="38" t="s">
        <v>56</v>
      </c>
      <c r="F5" s="34"/>
      <c r="G5" s="34"/>
    </row>
    <row r="6" spans="1:7" ht="17.25" customHeight="1">
      <c r="A6" s="37" t="s">
        <v>66</v>
      </c>
      <c r="B6" s="28" t="s">
        <v>1022</v>
      </c>
      <c r="C6" s="38" t="s">
        <v>67</v>
      </c>
      <c r="D6" s="38">
        <v>121769212</v>
      </c>
      <c r="E6" s="38" t="s">
        <v>56</v>
      </c>
      <c r="F6" s="34"/>
      <c r="G6" s="34"/>
    </row>
    <row r="7" spans="1:7" ht="15.75">
      <c r="A7" s="37" t="s">
        <v>68</v>
      </c>
      <c r="B7" s="28" t="s">
        <v>1024</v>
      </c>
      <c r="C7" s="38" t="s">
        <v>69</v>
      </c>
      <c r="D7" s="37" t="s">
        <v>70</v>
      </c>
      <c r="E7" s="38" t="s">
        <v>56</v>
      </c>
      <c r="F7" s="34"/>
      <c r="G7" s="34"/>
    </row>
    <row r="8" spans="1:7" ht="15.75">
      <c r="A8" s="37" t="s">
        <v>71</v>
      </c>
      <c r="B8" s="28" t="s">
        <v>1025</v>
      </c>
      <c r="C8" s="38" t="s">
        <v>72</v>
      </c>
      <c r="D8" s="37" t="s">
        <v>73</v>
      </c>
      <c r="E8" s="38" t="s">
        <v>56</v>
      </c>
      <c r="F8" s="34"/>
      <c r="G8" s="34"/>
    </row>
    <row r="9" spans="1:7" ht="15.75">
      <c r="A9" s="37" t="s">
        <v>74</v>
      </c>
      <c r="B9" s="28" t="s">
        <v>33</v>
      </c>
      <c r="C9" s="38" t="s">
        <v>75</v>
      </c>
      <c r="D9" s="37" t="s">
        <v>76</v>
      </c>
      <c r="E9" s="38" t="s">
        <v>56</v>
      </c>
      <c r="F9" s="34"/>
      <c r="G9" s="34"/>
    </row>
    <row r="10" spans="1:7" ht="15.75">
      <c r="A10" s="37" t="s">
        <v>77</v>
      </c>
      <c r="B10" s="28" t="s">
        <v>34</v>
      </c>
      <c r="C10" s="38" t="s">
        <v>78</v>
      </c>
      <c r="D10" s="37" t="s">
        <v>79</v>
      </c>
      <c r="E10" s="38" t="s">
        <v>56</v>
      </c>
      <c r="F10" s="34"/>
      <c r="G10" s="34"/>
    </row>
    <row r="11" spans="1:7" ht="15.75">
      <c r="A11" s="37" t="s">
        <v>80</v>
      </c>
      <c r="B11" s="28" t="s">
        <v>1026</v>
      </c>
      <c r="C11" s="38" t="s">
        <v>81</v>
      </c>
      <c r="D11" s="37" t="s">
        <v>82</v>
      </c>
      <c r="E11" s="38" t="s">
        <v>56</v>
      </c>
      <c r="F11" s="34"/>
      <c r="G11" s="34"/>
    </row>
    <row r="12" spans="1:7" ht="15.75">
      <c r="A12" s="37" t="s">
        <v>83</v>
      </c>
      <c r="B12" s="28" t="s">
        <v>1027</v>
      </c>
      <c r="C12" s="38" t="s">
        <v>84</v>
      </c>
      <c r="D12" s="37" t="s">
        <v>85</v>
      </c>
      <c r="E12" s="38" t="s">
        <v>56</v>
      </c>
      <c r="F12" s="34"/>
      <c r="G12" s="34"/>
    </row>
    <row r="13" spans="1:7" ht="15.75">
      <c r="A13" s="37" t="s">
        <v>86</v>
      </c>
      <c r="B13" s="28" t="s">
        <v>1028</v>
      </c>
      <c r="C13" s="38" t="s">
        <v>87</v>
      </c>
      <c r="D13" s="37" t="s">
        <v>88</v>
      </c>
      <c r="E13" s="38" t="s">
        <v>56</v>
      </c>
      <c r="F13" s="34"/>
      <c r="G13" s="34"/>
    </row>
    <row r="14" spans="1:7" ht="15.75">
      <c r="A14" s="37" t="s">
        <v>89</v>
      </c>
      <c r="B14" s="28" t="s">
        <v>35</v>
      </c>
      <c r="C14" s="38" t="s">
        <v>90</v>
      </c>
      <c r="D14" s="37" t="s">
        <v>91</v>
      </c>
      <c r="E14" s="38" t="s">
        <v>56</v>
      </c>
      <c r="F14" s="34"/>
      <c r="G14" s="34"/>
    </row>
    <row r="15" spans="1:7" ht="15.75">
      <c r="A15" s="37" t="s">
        <v>92</v>
      </c>
      <c r="B15" s="28" t="s">
        <v>36</v>
      </c>
      <c r="C15" s="38" t="s">
        <v>93</v>
      </c>
      <c r="D15" s="37" t="s">
        <v>94</v>
      </c>
      <c r="E15" s="38" t="s">
        <v>56</v>
      </c>
      <c r="F15" s="34"/>
      <c r="G15" s="34"/>
    </row>
    <row r="16" spans="1:7" ht="15.75">
      <c r="A16" s="37" t="s">
        <v>95</v>
      </c>
      <c r="B16" s="28" t="s">
        <v>37</v>
      </c>
      <c r="C16" s="38" t="s">
        <v>96</v>
      </c>
      <c r="D16" s="37" t="s">
        <v>97</v>
      </c>
      <c r="E16" s="38" t="s">
        <v>56</v>
      </c>
      <c r="F16" s="34"/>
      <c r="G16" s="34"/>
    </row>
    <row r="17" spans="1:7" ht="15.75">
      <c r="A17" s="37" t="s">
        <v>98</v>
      </c>
      <c r="B17" s="28" t="s">
        <v>1029</v>
      </c>
      <c r="C17" s="38" t="s">
        <v>99</v>
      </c>
      <c r="D17" s="37">
        <v>175145092</v>
      </c>
      <c r="E17" s="38" t="s">
        <v>56</v>
      </c>
      <c r="F17" s="34"/>
      <c r="G17" s="34"/>
    </row>
    <row r="18" spans="1:7" ht="15.75">
      <c r="A18" s="37" t="s">
        <v>964</v>
      </c>
      <c r="B18" s="39" t="s">
        <v>962</v>
      </c>
      <c r="C18" s="38" t="s">
        <v>1009</v>
      </c>
      <c r="D18" s="38">
        <v>200103397</v>
      </c>
      <c r="E18" s="38" t="s">
        <v>56</v>
      </c>
      <c r="F18" s="34"/>
      <c r="G18" s="34"/>
    </row>
    <row r="19" spans="1:7" ht="15.75">
      <c r="A19" s="37" t="s">
        <v>966</v>
      </c>
      <c r="B19" s="39" t="s">
        <v>963</v>
      </c>
      <c r="C19" s="38" t="s">
        <v>1010</v>
      </c>
      <c r="D19" s="38">
        <v>131233651</v>
      </c>
      <c r="E19" s="38" t="s">
        <v>56</v>
      </c>
      <c r="F19" s="34"/>
      <c r="G19" s="34"/>
    </row>
    <row r="20" spans="1:7" ht="15.75">
      <c r="A20" s="37" t="s">
        <v>968</v>
      </c>
      <c r="B20" s="39" t="s">
        <v>965</v>
      </c>
      <c r="C20" s="38" t="s">
        <v>1011</v>
      </c>
      <c r="D20" s="38">
        <v>200299615</v>
      </c>
      <c r="E20" s="38" t="s">
        <v>56</v>
      </c>
      <c r="F20" s="34"/>
      <c r="G20" s="34"/>
    </row>
    <row r="21" spans="1:7" ht="15.75">
      <c r="A21" s="37" t="s">
        <v>970</v>
      </c>
      <c r="B21" s="39" t="s">
        <v>967</v>
      </c>
      <c r="C21" s="38" t="s">
        <v>1012</v>
      </c>
      <c r="D21" s="38">
        <v>131039664</v>
      </c>
      <c r="E21" s="38" t="s">
        <v>56</v>
      </c>
      <c r="F21" s="34"/>
      <c r="G21" s="34"/>
    </row>
    <row r="22" spans="1:7" ht="15.75">
      <c r="A22" s="37" t="s">
        <v>972</v>
      </c>
      <c r="B22" s="39" t="s">
        <v>969</v>
      </c>
      <c r="C22" s="38" t="s">
        <v>1013</v>
      </c>
      <c r="D22" s="38">
        <v>121911566</v>
      </c>
      <c r="E22" s="38" t="s">
        <v>56</v>
      </c>
      <c r="F22" s="34"/>
      <c r="G22" s="34"/>
    </row>
    <row r="23" spans="1:7" ht="15.75">
      <c r="A23" s="37" t="s">
        <v>974</v>
      </c>
      <c r="B23" s="39" t="s">
        <v>971</v>
      </c>
      <c r="C23" s="38" t="s">
        <v>1014</v>
      </c>
      <c r="D23" s="38">
        <v>131282730</v>
      </c>
      <c r="E23" s="38" t="s">
        <v>56</v>
      </c>
      <c r="F23" s="34"/>
      <c r="G23" s="34"/>
    </row>
    <row r="24" spans="1:7" ht="15.75">
      <c r="A24" s="37" t="s">
        <v>976</v>
      </c>
      <c r="B24" s="39" t="s">
        <v>973</v>
      </c>
      <c r="C24" s="38" t="s">
        <v>1015</v>
      </c>
      <c r="D24" s="38">
        <v>200339643</v>
      </c>
      <c r="E24" s="38" t="s">
        <v>56</v>
      </c>
      <c r="F24" s="34"/>
      <c r="G24" s="34"/>
    </row>
    <row r="25" spans="1:7" ht="15.75">
      <c r="A25" s="37" t="s">
        <v>978</v>
      </c>
      <c r="B25" s="39" t="s">
        <v>975</v>
      </c>
      <c r="C25" s="38" t="s">
        <v>1016</v>
      </c>
      <c r="D25" s="38">
        <v>175346152</v>
      </c>
      <c r="E25" s="38" t="s">
        <v>56</v>
      </c>
      <c r="F25" s="34"/>
      <c r="G25" s="34"/>
    </row>
    <row r="26" spans="1:7" ht="15.75">
      <c r="A26" s="37" t="s">
        <v>1006</v>
      </c>
      <c r="B26" s="39" t="s">
        <v>977</v>
      </c>
      <c r="C26" s="38" t="s">
        <v>1017</v>
      </c>
      <c r="D26" s="38">
        <v>131328512</v>
      </c>
      <c r="E26" s="38" t="s">
        <v>56</v>
      </c>
      <c r="F26" s="34"/>
      <c r="G26" s="34"/>
    </row>
    <row r="27" spans="1:7" ht="15.75">
      <c r="A27" s="37" t="s">
        <v>1007</v>
      </c>
      <c r="B27" s="39" t="s">
        <v>1069</v>
      </c>
      <c r="C27" s="38" t="s">
        <v>1018</v>
      </c>
      <c r="D27" s="38">
        <v>200140730</v>
      </c>
      <c r="E27" s="38" t="s">
        <v>56</v>
      </c>
      <c r="F27" s="34"/>
      <c r="G27" s="34"/>
    </row>
    <row r="28" spans="1:7" ht="15.75">
      <c r="A28" s="37" t="s">
        <v>1031</v>
      </c>
      <c r="B28" s="39" t="s">
        <v>1008</v>
      </c>
      <c r="C28" s="38" t="s">
        <v>1019</v>
      </c>
      <c r="D28" s="38">
        <v>131473721</v>
      </c>
      <c r="E28" s="38" t="s">
        <v>56</v>
      </c>
      <c r="F28" s="34"/>
      <c r="G28" s="34"/>
    </row>
    <row r="29" spans="1:7" ht="33" customHeight="1">
      <c r="A29" s="37" t="s">
        <v>1032</v>
      </c>
      <c r="B29" s="39" t="s">
        <v>1020</v>
      </c>
      <c r="C29" s="38" t="s">
        <v>1035</v>
      </c>
      <c r="D29" s="38">
        <v>200464480</v>
      </c>
      <c r="E29" s="38" t="s">
        <v>56</v>
      </c>
      <c r="F29" s="34"/>
      <c r="G29" s="34"/>
    </row>
    <row r="30" spans="1:7" ht="30" customHeight="1">
      <c r="A30" s="37" t="s">
        <v>1064</v>
      </c>
      <c r="B30" s="39" t="s">
        <v>1033</v>
      </c>
      <c r="C30" s="38" t="s">
        <v>1036</v>
      </c>
      <c r="D30" s="38">
        <v>124634117</v>
      </c>
      <c r="E30" s="38" t="s">
        <v>56</v>
      </c>
      <c r="F30" s="34"/>
      <c r="G30" s="34"/>
    </row>
    <row r="31" spans="1:7" ht="30" customHeight="1">
      <c r="A31" s="37" t="s">
        <v>1066</v>
      </c>
      <c r="B31" s="39" t="s">
        <v>1068</v>
      </c>
      <c r="C31" s="38" t="s">
        <v>1067</v>
      </c>
      <c r="D31" s="38">
        <v>203066057</v>
      </c>
      <c r="E31" s="38" t="s">
        <v>56</v>
      </c>
      <c r="F31" s="34"/>
      <c r="G31" s="34"/>
    </row>
    <row r="32" spans="1:7" ht="15.75">
      <c r="A32" s="37"/>
      <c r="B32" s="29"/>
      <c r="C32" s="38"/>
      <c r="D32" s="37"/>
      <c r="E32" s="38"/>
      <c r="F32" s="34"/>
      <c r="G32" s="34"/>
    </row>
    <row r="33" spans="1:7">
      <c r="A33" s="34"/>
      <c r="B33" s="34"/>
      <c r="C33" s="34"/>
      <c r="D33" s="34"/>
      <c r="E33" s="34"/>
      <c r="F33" s="34"/>
      <c r="G33" s="34"/>
    </row>
    <row r="34" spans="1:7">
      <c r="A34" s="34"/>
      <c r="B34" s="34"/>
      <c r="C34" s="34"/>
      <c r="D34" s="34"/>
      <c r="E34" s="34"/>
      <c r="F34" s="34"/>
      <c r="G34" s="34"/>
    </row>
    <row r="35" spans="1:7" ht="15.75">
      <c r="A35" s="25" t="s">
        <v>101</v>
      </c>
      <c r="B35" s="25" t="s">
        <v>107</v>
      </c>
      <c r="C35" s="25" t="s">
        <v>102</v>
      </c>
      <c r="D35" s="34"/>
      <c r="E35" s="34"/>
      <c r="F35" s="34"/>
      <c r="G35" s="34"/>
    </row>
    <row r="36" spans="1:7" ht="15.75">
      <c r="A36" s="33">
        <v>5001</v>
      </c>
      <c r="B36" s="28" t="s">
        <v>38</v>
      </c>
      <c r="C36" s="33" t="s">
        <v>103</v>
      </c>
      <c r="D36" s="34"/>
      <c r="E36" s="34"/>
      <c r="F36" s="34"/>
      <c r="G36" s="34"/>
    </row>
    <row r="37" spans="1:7" ht="15.75">
      <c r="A37" s="33">
        <v>5002</v>
      </c>
      <c r="B37" s="28" t="s">
        <v>39</v>
      </c>
      <c r="C37" s="33" t="s">
        <v>104</v>
      </c>
      <c r="D37" s="34"/>
      <c r="E37" s="34"/>
      <c r="F37" s="34"/>
      <c r="G37" s="34"/>
    </row>
    <row r="38" spans="1:7" ht="15.75">
      <c r="A38" s="33">
        <v>5003</v>
      </c>
      <c r="B38" s="28" t="s">
        <v>40</v>
      </c>
      <c r="C38" s="33" t="s">
        <v>105</v>
      </c>
      <c r="D38" s="34"/>
      <c r="E38" s="34"/>
      <c r="F38" s="34"/>
      <c r="G38" s="34"/>
    </row>
    <row r="39" spans="1:7" ht="15.75">
      <c r="A39" s="33">
        <v>5004</v>
      </c>
      <c r="B39" s="28" t="s">
        <v>961</v>
      </c>
      <c r="C39" s="33" t="s">
        <v>103</v>
      </c>
      <c r="D39" s="34"/>
      <c r="E39" s="34"/>
      <c r="F39" s="34"/>
      <c r="G39" s="34"/>
    </row>
    <row r="40" spans="1:7" ht="15.75">
      <c r="A40" s="33">
        <v>5005</v>
      </c>
      <c r="B40" s="28" t="s">
        <v>41</v>
      </c>
      <c r="C40" s="33" t="s">
        <v>104</v>
      </c>
      <c r="D40" s="34"/>
      <c r="E40" s="34"/>
      <c r="F40" s="34"/>
      <c r="G40" s="34"/>
    </row>
    <row r="41" spans="1:7" ht="15.75">
      <c r="A41" s="33">
        <v>5006</v>
      </c>
      <c r="B41" s="28" t="s">
        <v>42</v>
      </c>
      <c r="C41" s="33" t="s">
        <v>106</v>
      </c>
      <c r="D41" s="34"/>
      <c r="E41" s="34"/>
      <c r="F41" s="34"/>
      <c r="G41" s="34"/>
    </row>
    <row r="42" spans="1:7" ht="15.75">
      <c r="A42" s="33">
        <v>5007</v>
      </c>
      <c r="B42" s="28" t="s">
        <v>43</v>
      </c>
      <c r="C42" s="33" t="s">
        <v>105</v>
      </c>
      <c r="D42" s="34"/>
      <c r="E42" s="34"/>
      <c r="F42" s="34"/>
      <c r="G42" s="34"/>
    </row>
    <row r="43" spans="1:7" ht="15.75">
      <c r="A43" s="33">
        <v>5008</v>
      </c>
      <c r="B43" s="28" t="s">
        <v>108</v>
      </c>
      <c r="C43" s="33" t="s">
        <v>104</v>
      </c>
      <c r="D43" s="34"/>
      <c r="E43" s="34"/>
      <c r="F43" s="34"/>
      <c r="G43" s="34"/>
    </row>
    <row r="44" spans="1:7">
      <c r="A44" s="34"/>
      <c r="B44" s="34"/>
      <c r="C44" s="34"/>
      <c r="D44" s="34"/>
      <c r="E44" s="34"/>
      <c r="F44" s="34"/>
      <c r="G44" s="34"/>
    </row>
    <row r="45" spans="1:7">
      <c r="A45" s="34"/>
      <c r="B45" s="34"/>
      <c r="C45" s="34"/>
      <c r="D45" s="34"/>
      <c r="E45" s="34"/>
      <c r="F45" s="34"/>
      <c r="G45" s="34"/>
    </row>
    <row r="46" spans="1:7" ht="15.75">
      <c r="A46" s="25" t="s">
        <v>49</v>
      </c>
      <c r="B46" s="23" t="s">
        <v>100</v>
      </c>
      <c r="C46" s="25" t="s">
        <v>50</v>
      </c>
      <c r="D46" s="25" t="s">
        <v>51</v>
      </c>
      <c r="E46" s="25" t="s">
        <v>52</v>
      </c>
      <c r="F46" s="34"/>
      <c r="G46" s="34"/>
    </row>
    <row r="47" spans="1:7" ht="15.75">
      <c r="A47" s="33" t="s">
        <v>110</v>
      </c>
      <c r="B47" s="28" t="s">
        <v>979</v>
      </c>
      <c r="C47" s="33" t="s">
        <v>111</v>
      </c>
      <c r="D47" s="33" t="s">
        <v>112</v>
      </c>
      <c r="E47" s="33" t="s">
        <v>56</v>
      </c>
      <c r="F47" s="34"/>
      <c r="G47" s="34"/>
    </row>
    <row r="48" spans="1:7" ht="31.5">
      <c r="A48" s="33" t="s">
        <v>113</v>
      </c>
      <c r="B48" s="28" t="s">
        <v>887</v>
      </c>
      <c r="C48" s="33" t="s">
        <v>114</v>
      </c>
      <c r="D48" s="33" t="s">
        <v>115</v>
      </c>
      <c r="E48" s="33" t="s">
        <v>56</v>
      </c>
      <c r="F48" s="34"/>
      <c r="G48" s="34"/>
    </row>
    <row r="49" spans="1:7" ht="15.75">
      <c r="A49" s="33" t="s">
        <v>116</v>
      </c>
      <c r="B49" s="28" t="s">
        <v>980</v>
      </c>
      <c r="C49" s="33" t="s">
        <v>117</v>
      </c>
      <c r="D49" s="33" t="s">
        <v>118</v>
      </c>
      <c r="E49" s="33" t="s">
        <v>56</v>
      </c>
      <c r="F49" s="34"/>
      <c r="G49" s="34"/>
    </row>
    <row r="50" spans="1:7" ht="15.75">
      <c r="A50" s="33" t="s">
        <v>119</v>
      </c>
      <c r="B50" s="28" t="s">
        <v>120</v>
      </c>
      <c r="C50" s="33" t="s">
        <v>121</v>
      </c>
      <c r="D50" s="33">
        <v>130321963</v>
      </c>
      <c r="E50" s="33" t="s">
        <v>56</v>
      </c>
      <c r="F50" s="34"/>
      <c r="G50" s="34"/>
    </row>
    <row r="51" spans="1:7" ht="15.75">
      <c r="A51" s="33" t="s">
        <v>122</v>
      </c>
      <c r="B51" s="28" t="s">
        <v>981</v>
      </c>
      <c r="C51" s="33" t="s">
        <v>123</v>
      </c>
      <c r="D51" s="33" t="s">
        <v>124</v>
      </c>
      <c r="E51" s="33" t="s">
        <v>56</v>
      </c>
      <c r="F51" s="40"/>
      <c r="G51" s="34"/>
    </row>
    <row r="52" spans="1:7" ht="15.75">
      <c r="A52" s="33" t="s">
        <v>125</v>
      </c>
      <c r="B52" s="28" t="s">
        <v>888</v>
      </c>
      <c r="C52" s="33" t="s">
        <v>126</v>
      </c>
      <c r="D52" s="33">
        <v>130022893</v>
      </c>
      <c r="E52" s="33" t="s">
        <v>56</v>
      </c>
      <c r="F52" s="34"/>
      <c r="G52" s="34"/>
    </row>
    <row r="53" spans="1:7" ht="15.75">
      <c r="A53" s="33" t="s">
        <v>127</v>
      </c>
      <c r="B53" s="28" t="s">
        <v>128</v>
      </c>
      <c r="C53" s="33" t="s">
        <v>129</v>
      </c>
      <c r="D53" s="33" t="s">
        <v>130</v>
      </c>
      <c r="E53" s="33" t="s">
        <v>56</v>
      </c>
      <c r="F53" s="34"/>
      <c r="G53" s="34"/>
    </row>
    <row r="54" spans="1:7" ht="15.75">
      <c r="A54" s="33" t="s">
        <v>131</v>
      </c>
      <c r="B54" s="28" t="s">
        <v>132</v>
      </c>
      <c r="C54" s="33" t="s">
        <v>133</v>
      </c>
      <c r="D54" s="33">
        <v>131272330</v>
      </c>
      <c r="E54" s="33" t="s">
        <v>56</v>
      </c>
      <c r="F54" s="34"/>
      <c r="G54" s="34"/>
    </row>
    <row r="55" spans="1:7" ht="15.75">
      <c r="A55" s="33" t="s">
        <v>134</v>
      </c>
      <c r="B55" s="28" t="s">
        <v>982</v>
      </c>
      <c r="C55" s="33" t="s">
        <v>135</v>
      </c>
      <c r="D55" s="33">
        <v>175010739</v>
      </c>
      <c r="E55" s="33" t="s">
        <v>56</v>
      </c>
      <c r="F55" s="34"/>
      <c r="G55" s="34"/>
    </row>
    <row r="56" spans="1:7" ht="15.75">
      <c r="A56" s="33" t="s">
        <v>136</v>
      </c>
      <c r="B56" s="28" t="s">
        <v>137</v>
      </c>
      <c r="C56" s="33" t="s">
        <v>138</v>
      </c>
      <c r="D56" s="33">
        <v>175145637</v>
      </c>
      <c r="E56" s="33" t="s">
        <v>56</v>
      </c>
      <c r="F56" s="34"/>
      <c r="G56" s="34"/>
    </row>
    <row r="57" spans="1:7" ht="15.75">
      <c r="A57" s="33" t="s">
        <v>139</v>
      </c>
      <c r="B57" s="28" t="s">
        <v>983</v>
      </c>
      <c r="C57" s="33" t="s">
        <v>140</v>
      </c>
      <c r="D57" s="33">
        <v>175247407</v>
      </c>
      <c r="E57" s="33" t="s">
        <v>56</v>
      </c>
      <c r="F57" s="34"/>
      <c r="G57" s="34"/>
    </row>
    <row r="58" spans="1:7" ht="15.75">
      <c r="A58" s="33" t="s">
        <v>141</v>
      </c>
      <c r="B58" s="28" t="s">
        <v>1030</v>
      </c>
      <c r="C58" s="33" t="s">
        <v>142</v>
      </c>
      <c r="D58" s="33">
        <v>175294549</v>
      </c>
      <c r="E58" s="33" t="s">
        <v>56</v>
      </c>
      <c r="F58" s="34"/>
      <c r="G58" s="34"/>
    </row>
    <row r="59" spans="1:7" ht="15.75">
      <c r="A59" s="33" t="s">
        <v>143</v>
      </c>
      <c r="B59" s="28" t="s">
        <v>984</v>
      </c>
      <c r="C59" s="33" t="s">
        <v>144</v>
      </c>
      <c r="D59" s="33">
        <v>175412887</v>
      </c>
      <c r="E59" s="33" t="s">
        <v>56</v>
      </c>
      <c r="F59" s="34"/>
      <c r="G59" s="34"/>
    </row>
    <row r="60" spans="1:7" ht="15.75">
      <c r="A60" s="33" t="s">
        <v>145</v>
      </c>
      <c r="B60" s="28" t="s">
        <v>1034</v>
      </c>
      <c r="C60" s="33" t="s">
        <v>146</v>
      </c>
      <c r="D60" s="33">
        <v>175436411</v>
      </c>
      <c r="E60" s="33" t="s">
        <v>56</v>
      </c>
      <c r="F60" s="34"/>
      <c r="G60" s="34"/>
    </row>
    <row r="61" spans="1:7" ht="31.5">
      <c r="A61" s="33" t="s">
        <v>147</v>
      </c>
      <c r="B61" s="28" t="s">
        <v>985</v>
      </c>
      <c r="C61" s="33" t="s">
        <v>148</v>
      </c>
      <c r="D61" s="33">
        <v>104097300</v>
      </c>
      <c r="E61" s="33" t="s">
        <v>56</v>
      </c>
      <c r="F61" s="34"/>
      <c r="G61" s="34"/>
    </row>
    <row r="62" spans="1:7" ht="15.75">
      <c r="A62" s="33" t="s">
        <v>149</v>
      </c>
      <c r="B62" s="28" t="s">
        <v>150</v>
      </c>
      <c r="C62" s="33" t="s">
        <v>151</v>
      </c>
      <c r="D62" s="33">
        <v>124116128</v>
      </c>
      <c r="E62" s="33" t="s">
        <v>56</v>
      </c>
      <c r="F62" s="34"/>
      <c r="G62" s="34"/>
    </row>
    <row r="63" spans="1:7" ht="15.75">
      <c r="A63" s="28"/>
      <c r="B63" s="28"/>
      <c r="C63" s="33"/>
      <c r="D63" s="28"/>
      <c r="E63" s="28"/>
      <c r="F63" s="34"/>
      <c r="G63" s="34"/>
    </row>
    <row r="64" spans="1:7" ht="15.75">
      <c r="A64" s="28"/>
      <c r="B64" s="28"/>
      <c r="C64" s="28"/>
      <c r="D64" s="28"/>
      <c r="E64" s="28"/>
      <c r="F64" s="34"/>
      <c r="G64" s="34"/>
    </row>
    <row r="65" spans="1:7" ht="15.75">
      <c r="A65" s="23" t="s">
        <v>101</v>
      </c>
      <c r="B65" s="23" t="s">
        <v>152</v>
      </c>
      <c r="C65" s="23" t="s">
        <v>102</v>
      </c>
      <c r="D65" s="34"/>
      <c r="E65" s="41"/>
      <c r="F65" s="34"/>
      <c r="G65" s="34"/>
    </row>
    <row r="66" spans="1:7" ht="15.75">
      <c r="A66" s="33">
        <v>5500</v>
      </c>
      <c r="B66" s="28" t="s">
        <v>44</v>
      </c>
      <c r="C66" s="33" t="s">
        <v>104</v>
      </c>
      <c r="D66" s="34"/>
      <c r="E66" s="41"/>
      <c r="F66" s="34"/>
      <c r="G66" s="34"/>
    </row>
    <row r="67" spans="1:7" ht="15.75">
      <c r="A67" s="33">
        <v>5501</v>
      </c>
      <c r="B67" s="28" t="s">
        <v>45</v>
      </c>
      <c r="C67" s="33" t="s">
        <v>153</v>
      </c>
      <c r="D67" s="34"/>
      <c r="E67" s="41"/>
      <c r="F67" s="34"/>
      <c r="G67" s="34"/>
    </row>
    <row r="68" spans="1:7" ht="15.75">
      <c r="A68" s="33">
        <v>5502</v>
      </c>
      <c r="B68" s="28"/>
      <c r="C68" s="28"/>
      <c r="D68" s="41"/>
      <c r="E68" s="41"/>
      <c r="F68" s="34"/>
      <c r="G68" s="34"/>
    </row>
    <row r="69" spans="1:7" ht="15.75">
      <c r="A69" s="33">
        <v>5503</v>
      </c>
      <c r="B69" s="28"/>
      <c r="C69" s="28"/>
      <c r="D69" s="41"/>
      <c r="E69" s="41"/>
      <c r="F69" s="34"/>
      <c r="G69" s="34"/>
    </row>
    <row r="70" spans="1:7" ht="15.75">
      <c r="A70" s="33">
        <v>5504</v>
      </c>
      <c r="B70" s="28"/>
      <c r="C70" s="28"/>
      <c r="D70" s="41"/>
      <c r="E70" s="41"/>
      <c r="F70" s="34"/>
      <c r="G70" s="34"/>
    </row>
    <row r="71" spans="1:7" ht="15.75">
      <c r="A71" s="33">
        <v>5505</v>
      </c>
      <c r="B71" s="28"/>
      <c r="C71" s="28"/>
      <c r="D71" s="41"/>
      <c r="E71" s="41"/>
      <c r="F71" s="34"/>
      <c r="G71" s="34"/>
    </row>
    <row r="72" spans="1:7" ht="15.75">
      <c r="A72" s="33">
        <v>5506</v>
      </c>
      <c r="B72" s="28"/>
      <c r="C72" s="28"/>
      <c r="D72" s="41"/>
      <c r="E72" s="41"/>
      <c r="F72" s="34"/>
      <c r="G72" s="34"/>
    </row>
    <row r="73" spans="1:7" ht="15.75">
      <c r="A73" s="33">
        <v>5507</v>
      </c>
      <c r="B73" s="28"/>
      <c r="C73" s="28"/>
      <c r="D73" s="41"/>
      <c r="E73" s="41"/>
      <c r="F73" s="34"/>
      <c r="G73" s="34"/>
    </row>
  </sheetData>
  <sheetProtection formatCells="0" formatColumns="0" formatRows="0" insertColumns="0" insertRows="0" insertHyperlinks="0" deleteColumns="0" deleteRows="0" sort="0"/>
  <phoneticPr fontId="0" type="noConversion"/>
  <pageMargins left="0.7" right="0.7" top="0.75" bottom="0.75" header="0.3" footer="0.3"/>
  <pageSetup paperSize="9" orientation="portrait" r:id="rId1"/>
  <ignoredErrors>
    <ignoredError sqref="A2:A17 D2:D16" numberStoredAsText="1"/>
  </ignoredErrors>
</worksheet>
</file>

<file path=xl/worksheets/sheet10.xml><?xml version="1.0" encoding="utf-8"?>
<worksheet xmlns="http://schemas.openxmlformats.org/spreadsheetml/2006/main" xmlns:r="http://schemas.openxmlformats.org/officeDocument/2006/relationships">
  <sheetPr codeName="Sheet10"/>
  <dimension ref="A1:BU29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G27" sqref="G27"/>
    </sheetView>
  </sheetViews>
  <sheetFormatPr defaultRowHeight="12.75"/>
  <cols>
    <col min="1" max="1" width="41.5" style="1" customWidth="1"/>
    <col min="2" max="2" width="10.1640625" style="2" customWidth="1"/>
    <col min="3" max="3" width="10.33203125" style="2" customWidth="1"/>
    <col min="4" max="4" width="13" style="2" customWidth="1"/>
    <col min="5" max="5" width="15.83203125" style="2" customWidth="1"/>
    <col min="6" max="7" width="10.83203125" style="2" customWidth="1"/>
    <col min="8" max="8" width="12.5" style="2" customWidth="1"/>
    <col min="9" max="9" width="15.83203125" style="2" customWidth="1"/>
    <col min="10" max="11" width="10.83203125" style="2" customWidth="1"/>
    <col min="12" max="12" width="12.5" style="2" customWidth="1"/>
    <col min="13" max="13" width="16.33203125" style="2" customWidth="1"/>
    <col min="14" max="14" width="10.83203125" style="2" customWidth="1"/>
    <col min="15" max="16" width="12.5" style="2" customWidth="1"/>
    <col min="17" max="17" width="16.33203125" style="2" customWidth="1"/>
    <col min="18" max="18" width="10.83203125" style="2" customWidth="1"/>
    <col min="19" max="20" width="12.5" style="2" customWidth="1"/>
    <col min="21" max="21" width="16.33203125" style="2" customWidth="1"/>
    <col min="22" max="22" width="10.83203125" style="2" customWidth="1"/>
    <col min="23" max="24" width="12.5" style="2" customWidth="1"/>
    <col min="25" max="25" width="16.33203125" style="2" customWidth="1"/>
    <col min="26" max="26" width="10.83203125" style="2" customWidth="1"/>
    <col min="27" max="28" width="12.5" style="2" customWidth="1"/>
    <col min="29" max="29" width="16.33203125" style="2" customWidth="1"/>
    <col min="30" max="30" width="10.83203125" style="2" customWidth="1"/>
    <col min="31" max="32" width="12.5" style="2" customWidth="1"/>
    <col min="33" max="33" width="16.33203125" style="2" customWidth="1"/>
    <col min="34" max="34" width="10.83203125" style="2" customWidth="1"/>
    <col min="35" max="36" width="12.5" style="2" customWidth="1"/>
    <col min="37" max="37" width="16.33203125" style="2" customWidth="1"/>
    <col min="38" max="38" width="10.83203125" style="2" customWidth="1"/>
    <col min="39" max="40" width="12.6640625" style="2" customWidth="1"/>
    <col min="41" max="41" width="16.33203125" style="2" customWidth="1"/>
    <col min="42" max="42" width="10.83203125" style="2" customWidth="1"/>
    <col min="43" max="44" width="12.6640625" style="2" customWidth="1"/>
    <col min="45" max="45" width="16.33203125" style="2" customWidth="1"/>
    <col min="46" max="46" width="10.83203125" style="2" customWidth="1"/>
    <col min="47" max="48" width="12.6640625" style="2" customWidth="1"/>
    <col min="49" max="49" width="16.33203125" style="2" customWidth="1"/>
    <col min="50" max="50" width="11" style="2" customWidth="1"/>
    <col min="51" max="52" width="12.5" style="2" customWidth="1"/>
    <col min="53" max="53" width="16.33203125" style="2" customWidth="1"/>
    <col min="54" max="54" width="10.83203125" style="2" customWidth="1"/>
    <col min="55" max="56" width="12.5" style="2" customWidth="1"/>
    <col min="57" max="57" width="16.1640625" style="2" customWidth="1"/>
    <col min="58" max="58" width="10.83203125" style="2" customWidth="1"/>
    <col min="59" max="60" width="12.5" style="2" customWidth="1"/>
    <col min="61" max="61" width="16" style="2" customWidth="1"/>
    <col min="62" max="63" width="11.6640625" style="2" customWidth="1"/>
    <col min="64" max="64" width="13.5" style="2" customWidth="1"/>
    <col min="65" max="65" width="17.6640625" style="2" customWidth="1"/>
    <col min="66" max="67" width="11.6640625" style="2" customWidth="1"/>
    <col min="68" max="68" width="13.1640625" style="2" customWidth="1"/>
    <col min="69" max="69" width="17.33203125" style="2" customWidth="1"/>
    <col min="70" max="71" width="11.6640625" style="2" customWidth="1"/>
    <col min="72" max="72" width="12.6640625" style="2" customWidth="1"/>
    <col min="73" max="73" width="17.6640625" style="2" customWidth="1"/>
    <col min="74" max="16384" width="9.33203125" style="2"/>
  </cols>
  <sheetData>
    <row r="1" spans="1:73" ht="15.75">
      <c r="A1" s="9" t="s">
        <v>898</v>
      </c>
    </row>
    <row r="2" spans="1:73">
      <c r="A2" s="22"/>
    </row>
    <row r="3" spans="1:73" ht="12" customHeight="1">
      <c r="A3" s="68" t="s">
        <v>0</v>
      </c>
      <c r="B3" s="61" t="s">
        <v>48</v>
      </c>
      <c r="C3" s="62"/>
      <c r="D3" s="62"/>
      <c r="E3" s="63"/>
      <c r="F3" s="61" t="s">
        <v>48</v>
      </c>
      <c r="G3" s="62"/>
      <c r="H3" s="62"/>
      <c r="I3" s="63"/>
      <c r="J3" s="61" t="s">
        <v>48</v>
      </c>
      <c r="K3" s="62"/>
      <c r="L3" s="62"/>
      <c r="M3" s="63"/>
      <c r="N3" s="61" t="s">
        <v>48</v>
      </c>
      <c r="O3" s="62"/>
      <c r="P3" s="62"/>
      <c r="Q3" s="63"/>
      <c r="R3" s="61" t="s">
        <v>48</v>
      </c>
      <c r="S3" s="62"/>
      <c r="T3" s="62"/>
      <c r="U3" s="63"/>
      <c r="V3" s="61" t="s">
        <v>48</v>
      </c>
      <c r="W3" s="62"/>
      <c r="X3" s="62"/>
      <c r="Y3" s="63"/>
      <c r="Z3" s="61" t="s">
        <v>48</v>
      </c>
      <c r="AA3" s="62"/>
      <c r="AB3" s="62"/>
      <c r="AC3" s="63"/>
      <c r="AD3" s="61" t="s">
        <v>48</v>
      </c>
      <c r="AE3" s="62"/>
      <c r="AF3" s="62"/>
      <c r="AG3" s="63"/>
      <c r="AH3" s="61" t="s">
        <v>48</v>
      </c>
      <c r="AI3" s="62"/>
      <c r="AJ3" s="62"/>
      <c r="AK3" s="63"/>
      <c r="AL3" s="61" t="s">
        <v>48</v>
      </c>
      <c r="AM3" s="62"/>
      <c r="AN3" s="62"/>
      <c r="AO3" s="63"/>
      <c r="AP3" s="61" t="s">
        <v>48</v>
      </c>
      <c r="AQ3" s="62"/>
      <c r="AR3" s="62"/>
      <c r="AS3" s="63"/>
      <c r="AT3" s="61" t="s">
        <v>48</v>
      </c>
      <c r="AU3" s="62"/>
      <c r="AV3" s="62"/>
      <c r="AW3" s="63"/>
      <c r="AX3" s="61" t="s">
        <v>48</v>
      </c>
      <c r="AY3" s="62"/>
      <c r="AZ3" s="62"/>
      <c r="BA3" s="63"/>
      <c r="BB3" s="61" t="s">
        <v>48</v>
      </c>
      <c r="BC3" s="62"/>
      <c r="BD3" s="62"/>
      <c r="BE3" s="63"/>
      <c r="BF3" s="61" t="s">
        <v>48</v>
      </c>
      <c r="BG3" s="62"/>
      <c r="BH3" s="62"/>
      <c r="BI3" s="63"/>
      <c r="BJ3" s="61" t="s">
        <v>48</v>
      </c>
      <c r="BK3" s="62"/>
      <c r="BL3" s="62"/>
      <c r="BM3" s="63"/>
      <c r="BN3" s="61" t="s">
        <v>48</v>
      </c>
      <c r="BO3" s="62"/>
      <c r="BP3" s="62"/>
      <c r="BQ3" s="63"/>
      <c r="BR3" s="87" t="s">
        <v>1</v>
      </c>
      <c r="BS3" s="88"/>
      <c r="BT3" s="88"/>
      <c r="BU3" s="89"/>
    </row>
    <row r="4" spans="1:73" ht="66.75" customHeight="1">
      <c r="A4" s="69"/>
      <c r="B4" s="3" t="s">
        <v>2</v>
      </c>
      <c r="C4" s="3" t="s">
        <v>28</v>
      </c>
      <c r="D4" s="3" t="s">
        <v>3</v>
      </c>
      <c r="E4" s="3" t="s">
        <v>29</v>
      </c>
      <c r="F4" s="3" t="s">
        <v>2</v>
      </c>
      <c r="G4" s="3" t="s">
        <v>28</v>
      </c>
      <c r="H4" s="3" t="s">
        <v>3</v>
      </c>
      <c r="I4" s="3" t="s">
        <v>29</v>
      </c>
      <c r="J4" s="3" t="s">
        <v>2</v>
      </c>
      <c r="K4" s="3" t="s">
        <v>28</v>
      </c>
      <c r="L4" s="3" t="s">
        <v>3</v>
      </c>
      <c r="M4" s="3" t="s">
        <v>29</v>
      </c>
      <c r="N4" s="3" t="s">
        <v>2</v>
      </c>
      <c r="O4" s="3" t="s">
        <v>28</v>
      </c>
      <c r="P4" s="3" t="s">
        <v>3</v>
      </c>
      <c r="Q4" s="3" t="s">
        <v>29</v>
      </c>
      <c r="R4" s="3" t="s">
        <v>2</v>
      </c>
      <c r="S4" s="3" t="s">
        <v>28</v>
      </c>
      <c r="T4" s="3" t="s">
        <v>3</v>
      </c>
      <c r="U4" s="3" t="s">
        <v>29</v>
      </c>
      <c r="V4" s="3" t="s">
        <v>2</v>
      </c>
      <c r="W4" s="3" t="s">
        <v>28</v>
      </c>
      <c r="X4" s="3" t="s">
        <v>3</v>
      </c>
      <c r="Y4" s="3" t="s">
        <v>29</v>
      </c>
      <c r="Z4" s="3" t="s">
        <v>2</v>
      </c>
      <c r="AA4" s="3" t="s">
        <v>28</v>
      </c>
      <c r="AB4" s="3" t="s">
        <v>3</v>
      </c>
      <c r="AC4" s="3" t="s">
        <v>29</v>
      </c>
      <c r="AD4" s="3" t="s">
        <v>2</v>
      </c>
      <c r="AE4" s="3" t="s">
        <v>28</v>
      </c>
      <c r="AF4" s="3" t="s">
        <v>3</v>
      </c>
      <c r="AG4" s="3" t="s">
        <v>29</v>
      </c>
      <c r="AH4" s="3" t="s">
        <v>2</v>
      </c>
      <c r="AI4" s="3" t="s">
        <v>28</v>
      </c>
      <c r="AJ4" s="3" t="s">
        <v>3</v>
      </c>
      <c r="AK4" s="3" t="s">
        <v>29</v>
      </c>
      <c r="AL4" s="3" t="s">
        <v>2</v>
      </c>
      <c r="AM4" s="3" t="s">
        <v>28</v>
      </c>
      <c r="AN4" s="3" t="s">
        <v>3</v>
      </c>
      <c r="AO4" s="3" t="s">
        <v>29</v>
      </c>
      <c r="AP4" s="3" t="s">
        <v>2</v>
      </c>
      <c r="AQ4" s="3" t="s">
        <v>28</v>
      </c>
      <c r="AR4" s="3" t="s">
        <v>3</v>
      </c>
      <c r="AS4" s="3" t="s">
        <v>29</v>
      </c>
      <c r="AT4" s="3" t="s">
        <v>2</v>
      </c>
      <c r="AU4" s="3" t="s">
        <v>28</v>
      </c>
      <c r="AV4" s="3" t="s">
        <v>3</v>
      </c>
      <c r="AW4" s="3" t="s">
        <v>29</v>
      </c>
      <c r="AX4" s="3" t="s">
        <v>2</v>
      </c>
      <c r="AY4" s="3" t="s">
        <v>28</v>
      </c>
      <c r="AZ4" s="3" t="s">
        <v>3</v>
      </c>
      <c r="BA4" s="3" t="s">
        <v>29</v>
      </c>
      <c r="BB4" s="3" t="s">
        <v>2</v>
      </c>
      <c r="BC4" s="3" t="s">
        <v>28</v>
      </c>
      <c r="BD4" s="3" t="s">
        <v>3</v>
      </c>
      <c r="BE4" s="3" t="s">
        <v>29</v>
      </c>
      <c r="BF4" s="3" t="s">
        <v>2</v>
      </c>
      <c r="BG4" s="3" t="s">
        <v>28</v>
      </c>
      <c r="BH4" s="3" t="s">
        <v>3</v>
      </c>
      <c r="BI4" s="3" t="s">
        <v>29</v>
      </c>
      <c r="BJ4" s="3" t="s">
        <v>2</v>
      </c>
      <c r="BK4" s="3" t="s">
        <v>28</v>
      </c>
      <c r="BL4" s="3" t="s">
        <v>3</v>
      </c>
      <c r="BM4" s="3" t="s">
        <v>29</v>
      </c>
      <c r="BN4" s="3" t="s">
        <v>2</v>
      </c>
      <c r="BO4" s="3" t="s">
        <v>28</v>
      </c>
      <c r="BP4" s="3" t="s">
        <v>3</v>
      </c>
      <c r="BQ4" s="3" t="s">
        <v>29</v>
      </c>
      <c r="BR4" s="3" t="s">
        <v>2</v>
      </c>
      <c r="BS4" s="3" t="s">
        <v>28</v>
      </c>
      <c r="BT4" s="3" t="s">
        <v>3</v>
      </c>
      <c r="BU4" s="3" t="s">
        <v>29</v>
      </c>
    </row>
    <row r="5" spans="1:73">
      <c r="A5" s="4" t="s">
        <v>4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  <c r="BI5" s="14"/>
      <c r="BJ5" s="14"/>
      <c r="BK5" s="14"/>
      <c r="BL5" s="14"/>
      <c r="BM5" s="14"/>
      <c r="BN5" s="14"/>
      <c r="BO5" s="14"/>
      <c r="BP5" s="14"/>
      <c r="BQ5" s="14"/>
      <c r="BR5" s="5">
        <f t="shared" ref="BR5:BR22" si="0">B5+F5+J5+N5+R5+V5+Z5+AD5+AH5+AL5+AP5+AT5+AX5+BB5+BF5+BJ5+BN5</f>
        <v>0</v>
      </c>
      <c r="BS5" s="5">
        <f t="shared" ref="BS5:BU20" si="1">C5+G5+K5+O5+S5+W5+AA5+AE5+AI5+AM5+AQ5+AU5+AY5+BC5+BG5+BK5+BO5</f>
        <v>0</v>
      </c>
      <c r="BT5" s="5">
        <f t="shared" si="1"/>
        <v>0</v>
      </c>
      <c r="BU5" s="5">
        <f t="shared" si="1"/>
        <v>0</v>
      </c>
    </row>
    <row r="6" spans="1:73">
      <c r="A6" s="4" t="s">
        <v>5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  <c r="BO6" s="14"/>
      <c r="BP6" s="14"/>
      <c r="BQ6" s="14"/>
      <c r="BR6" s="5">
        <f t="shared" si="0"/>
        <v>0</v>
      </c>
      <c r="BS6" s="5">
        <f t="shared" si="1"/>
        <v>0</v>
      </c>
      <c r="BT6" s="5">
        <f t="shared" si="1"/>
        <v>0</v>
      </c>
      <c r="BU6" s="5">
        <f t="shared" si="1"/>
        <v>0</v>
      </c>
    </row>
    <row r="7" spans="1:73" ht="22.5" customHeight="1">
      <c r="A7" s="4" t="s">
        <v>6</v>
      </c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5">
        <f t="shared" si="0"/>
        <v>0</v>
      </c>
      <c r="BS7" s="5">
        <f t="shared" si="1"/>
        <v>0</v>
      </c>
      <c r="BT7" s="5">
        <f t="shared" si="1"/>
        <v>0</v>
      </c>
      <c r="BU7" s="5">
        <f t="shared" si="1"/>
        <v>0</v>
      </c>
    </row>
    <row r="8" spans="1:73">
      <c r="A8" s="4" t="s">
        <v>7</v>
      </c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5">
        <f t="shared" si="0"/>
        <v>0</v>
      </c>
      <c r="BS8" s="5">
        <f t="shared" si="1"/>
        <v>0</v>
      </c>
      <c r="BT8" s="5">
        <f t="shared" si="1"/>
        <v>0</v>
      </c>
      <c r="BU8" s="5">
        <f t="shared" si="1"/>
        <v>0</v>
      </c>
    </row>
    <row r="9" spans="1:73">
      <c r="A9" s="4" t="s">
        <v>8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/>
      <c r="BJ9" s="14"/>
      <c r="BK9" s="14"/>
      <c r="BL9" s="14"/>
      <c r="BM9" s="14"/>
      <c r="BN9" s="14"/>
      <c r="BO9" s="14"/>
      <c r="BP9" s="14"/>
      <c r="BQ9" s="14"/>
      <c r="BR9" s="5">
        <f t="shared" si="0"/>
        <v>0</v>
      </c>
      <c r="BS9" s="5">
        <f t="shared" si="1"/>
        <v>0</v>
      </c>
      <c r="BT9" s="5">
        <f t="shared" si="1"/>
        <v>0</v>
      </c>
      <c r="BU9" s="5">
        <f t="shared" si="1"/>
        <v>0</v>
      </c>
    </row>
    <row r="10" spans="1:73" ht="12" customHeight="1">
      <c r="A10" s="4" t="s">
        <v>9</v>
      </c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  <c r="BQ10" s="14"/>
      <c r="BR10" s="5">
        <f t="shared" si="0"/>
        <v>0</v>
      </c>
      <c r="BS10" s="5">
        <f t="shared" si="1"/>
        <v>0</v>
      </c>
      <c r="BT10" s="5">
        <f t="shared" si="1"/>
        <v>0</v>
      </c>
      <c r="BU10" s="5">
        <f t="shared" si="1"/>
        <v>0</v>
      </c>
    </row>
    <row r="11" spans="1:73">
      <c r="A11" s="4" t="s">
        <v>10</v>
      </c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/>
      <c r="BJ11" s="14"/>
      <c r="BK11" s="14"/>
      <c r="BL11" s="14"/>
      <c r="BM11" s="14"/>
      <c r="BN11" s="14"/>
      <c r="BO11" s="14"/>
      <c r="BP11" s="14"/>
      <c r="BQ11" s="14"/>
      <c r="BR11" s="5">
        <f t="shared" si="0"/>
        <v>0</v>
      </c>
      <c r="BS11" s="5">
        <f t="shared" si="1"/>
        <v>0</v>
      </c>
      <c r="BT11" s="5">
        <f t="shared" si="1"/>
        <v>0</v>
      </c>
      <c r="BU11" s="5">
        <f t="shared" si="1"/>
        <v>0</v>
      </c>
    </row>
    <row r="12" spans="1:73">
      <c r="A12" s="4" t="s">
        <v>11</v>
      </c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/>
      <c r="BJ12" s="14"/>
      <c r="BK12" s="14"/>
      <c r="BL12" s="14"/>
      <c r="BM12" s="14"/>
      <c r="BN12" s="14"/>
      <c r="BO12" s="14"/>
      <c r="BP12" s="14"/>
      <c r="BQ12" s="14"/>
      <c r="BR12" s="5">
        <f t="shared" si="0"/>
        <v>0</v>
      </c>
      <c r="BS12" s="5">
        <f t="shared" si="1"/>
        <v>0</v>
      </c>
      <c r="BT12" s="5">
        <f t="shared" si="1"/>
        <v>0</v>
      </c>
      <c r="BU12" s="5">
        <f t="shared" si="1"/>
        <v>0</v>
      </c>
    </row>
    <row r="13" spans="1:73">
      <c r="A13" s="4" t="s">
        <v>905</v>
      </c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/>
      <c r="BJ13" s="14"/>
      <c r="BK13" s="14"/>
      <c r="BL13" s="14"/>
      <c r="BM13" s="14"/>
      <c r="BN13" s="14"/>
      <c r="BO13" s="14"/>
      <c r="BP13" s="14"/>
      <c r="BQ13" s="14"/>
      <c r="BR13" s="5">
        <f t="shared" si="0"/>
        <v>0</v>
      </c>
      <c r="BS13" s="5">
        <f t="shared" si="1"/>
        <v>0</v>
      </c>
      <c r="BT13" s="5">
        <f t="shared" si="1"/>
        <v>0</v>
      </c>
      <c r="BU13" s="5">
        <f t="shared" si="1"/>
        <v>0</v>
      </c>
    </row>
    <row r="14" spans="1:73" ht="21">
      <c r="A14" s="4" t="s">
        <v>12</v>
      </c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  <c r="BI14" s="14"/>
      <c r="BJ14" s="14"/>
      <c r="BK14" s="14"/>
      <c r="BL14" s="14"/>
      <c r="BM14" s="14"/>
      <c r="BN14" s="14"/>
      <c r="BO14" s="14"/>
      <c r="BP14" s="14"/>
      <c r="BQ14" s="14"/>
      <c r="BR14" s="5">
        <f t="shared" si="0"/>
        <v>0</v>
      </c>
      <c r="BS14" s="5">
        <f t="shared" si="1"/>
        <v>0</v>
      </c>
      <c r="BT14" s="5">
        <f t="shared" si="1"/>
        <v>0</v>
      </c>
      <c r="BU14" s="5">
        <f t="shared" si="1"/>
        <v>0</v>
      </c>
    </row>
    <row r="15" spans="1:73" ht="20.25" customHeight="1">
      <c r="A15" s="4" t="s">
        <v>13</v>
      </c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/>
      <c r="BJ15" s="14"/>
      <c r="BK15" s="14"/>
      <c r="BL15" s="14"/>
      <c r="BM15" s="14"/>
      <c r="BN15" s="14"/>
      <c r="BO15" s="14"/>
      <c r="BP15" s="14"/>
      <c r="BQ15" s="14"/>
      <c r="BR15" s="5">
        <f t="shared" si="0"/>
        <v>0</v>
      </c>
      <c r="BS15" s="5">
        <f t="shared" si="1"/>
        <v>0</v>
      </c>
      <c r="BT15" s="5">
        <f t="shared" si="1"/>
        <v>0</v>
      </c>
      <c r="BU15" s="5">
        <f t="shared" si="1"/>
        <v>0</v>
      </c>
    </row>
    <row r="16" spans="1:73" ht="21">
      <c r="A16" s="4" t="s">
        <v>14</v>
      </c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5">
        <f t="shared" si="0"/>
        <v>0</v>
      </c>
      <c r="BS16" s="5">
        <f t="shared" si="1"/>
        <v>0</v>
      </c>
      <c r="BT16" s="5">
        <f t="shared" si="1"/>
        <v>0</v>
      </c>
      <c r="BU16" s="5">
        <f t="shared" si="1"/>
        <v>0</v>
      </c>
    </row>
    <row r="17" spans="1:73" ht="15" customHeight="1">
      <c r="A17" s="4" t="s">
        <v>15</v>
      </c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4"/>
      <c r="BL17" s="14"/>
      <c r="BM17" s="14"/>
      <c r="BN17" s="14"/>
      <c r="BO17" s="14"/>
      <c r="BP17" s="14"/>
      <c r="BQ17" s="14"/>
      <c r="BR17" s="5">
        <f t="shared" si="0"/>
        <v>0</v>
      </c>
      <c r="BS17" s="5">
        <f t="shared" si="1"/>
        <v>0</v>
      </c>
      <c r="BT17" s="5">
        <f t="shared" si="1"/>
        <v>0</v>
      </c>
      <c r="BU17" s="5">
        <f t="shared" si="1"/>
        <v>0</v>
      </c>
    </row>
    <row r="18" spans="1:73">
      <c r="A18" s="4" t="s">
        <v>16</v>
      </c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  <c r="BI18" s="14"/>
      <c r="BJ18" s="14"/>
      <c r="BK18" s="14"/>
      <c r="BL18" s="14"/>
      <c r="BM18" s="14"/>
      <c r="BN18" s="14"/>
      <c r="BO18" s="14"/>
      <c r="BP18" s="14"/>
      <c r="BQ18" s="14"/>
      <c r="BR18" s="5">
        <f t="shared" si="0"/>
        <v>0</v>
      </c>
      <c r="BS18" s="5">
        <f t="shared" si="1"/>
        <v>0</v>
      </c>
      <c r="BT18" s="5">
        <f t="shared" si="1"/>
        <v>0</v>
      </c>
      <c r="BU18" s="5">
        <f t="shared" si="1"/>
        <v>0</v>
      </c>
    </row>
    <row r="19" spans="1:73">
      <c r="A19" s="4" t="s">
        <v>17</v>
      </c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H19" s="14"/>
      <c r="BI19" s="14"/>
      <c r="BJ19" s="14"/>
      <c r="BK19" s="14"/>
      <c r="BL19" s="14"/>
      <c r="BM19" s="14"/>
      <c r="BN19" s="14"/>
      <c r="BO19" s="14"/>
      <c r="BP19" s="14"/>
      <c r="BQ19" s="14"/>
      <c r="BR19" s="5">
        <f t="shared" si="0"/>
        <v>0</v>
      </c>
      <c r="BS19" s="5">
        <f t="shared" si="1"/>
        <v>0</v>
      </c>
      <c r="BT19" s="5">
        <f t="shared" si="1"/>
        <v>0</v>
      </c>
      <c r="BU19" s="5">
        <f t="shared" si="1"/>
        <v>0</v>
      </c>
    </row>
    <row r="20" spans="1:73">
      <c r="A20" s="4" t="s">
        <v>18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5">
        <f t="shared" si="0"/>
        <v>0</v>
      </c>
      <c r="BS20" s="5">
        <f t="shared" si="1"/>
        <v>0</v>
      </c>
      <c r="BT20" s="5">
        <f t="shared" si="1"/>
        <v>0</v>
      </c>
      <c r="BU20" s="5">
        <f t="shared" si="1"/>
        <v>0</v>
      </c>
    </row>
    <row r="21" spans="1:73">
      <c r="A21" s="4" t="s">
        <v>19</v>
      </c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5">
        <f t="shared" si="0"/>
        <v>0</v>
      </c>
      <c r="BS21" s="5">
        <f t="shared" ref="BS21:BU22" si="2">C21+G21+K21+O21+S21+W21+AA21+AE21+AI21+AM21+AQ21+AU21+AY21+BC21+BG21+BK21+BO21</f>
        <v>0</v>
      </c>
      <c r="BT21" s="5">
        <f t="shared" si="2"/>
        <v>0</v>
      </c>
      <c r="BU21" s="5">
        <f t="shared" si="2"/>
        <v>0</v>
      </c>
    </row>
    <row r="22" spans="1:73">
      <c r="A22" s="4" t="s">
        <v>20</v>
      </c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C22" s="14"/>
      <c r="BD22" s="14"/>
      <c r="BE22" s="14"/>
      <c r="BF22" s="14"/>
      <c r="BG22" s="14"/>
      <c r="BH22" s="14"/>
      <c r="BI22" s="14"/>
      <c r="BJ22" s="14"/>
      <c r="BK22" s="14"/>
      <c r="BL22" s="14"/>
      <c r="BM22" s="14"/>
      <c r="BN22" s="14"/>
      <c r="BO22" s="14"/>
      <c r="BP22" s="14"/>
      <c r="BQ22" s="14"/>
      <c r="BR22" s="5">
        <f t="shared" si="0"/>
        <v>0</v>
      </c>
      <c r="BS22" s="5">
        <f t="shared" si="2"/>
        <v>0</v>
      </c>
      <c r="BT22" s="5">
        <f t="shared" si="2"/>
        <v>0</v>
      </c>
      <c r="BU22" s="5">
        <f t="shared" si="2"/>
        <v>0</v>
      </c>
    </row>
    <row r="23" spans="1:73">
      <c r="A23" s="8" t="s">
        <v>1</v>
      </c>
      <c r="B23" s="5">
        <f>SUM(B5:B22)</f>
        <v>0</v>
      </c>
      <c r="C23" s="5">
        <f t="shared" ref="C23:BN23" si="3">SUM(C5:C22)</f>
        <v>0</v>
      </c>
      <c r="D23" s="5">
        <f t="shared" si="3"/>
        <v>0</v>
      </c>
      <c r="E23" s="5">
        <f t="shared" si="3"/>
        <v>0</v>
      </c>
      <c r="F23" s="5">
        <f t="shared" si="3"/>
        <v>0</v>
      </c>
      <c r="G23" s="5">
        <f t="shared" si="3"/>
        <v>0</v>
      </c>
      <c r="H23" s="5">
        <f t="shared" si="3"/>
        <v>0</v>
      </c>
      <c r="I23" s="5">
        <f t="shared" si="3"/>
        <v>0</v>
      </c>
      <c r="J23" s="5">
        <f t="shared" si="3"/>
        <v>0</v>
      </c>
      <c r="K23" s="5">
        <f t="shared" si="3"/>
        <v>0</v>
      </c>
      <c r="L23" s="5">
        <f t="shared" si="3"/>
        <v>0</v>
      </c>
      <c r="M23" s="5">
        <f t="shared" si="3"/>
        <v>0</v>
      </c>
      <c r="N23" s="5">
        <f t="shared" si="3"/>
        <v>0</v>
      </c>
      <c r="O23" s="5">
        <f t="shared" si="3"/>
        <v>0</v>
      </c>
      <c r="P23" s="5">
        <f t="shared" si="3"/>
        <v>0</v>
      </c>
      <c r="Q23" s="5">
        <f t="shared" si="3"/>
        <v>0</v>
      </c>
      <c r="R23" s="5">
        <f t="shared" si="3"/>
        <v>0</v>
      </c>
      <c r="S23" s="5">
        <f t="shared" si="3"/>
        <v>0</v>
      </c>
      <c r="T23" s="5">
        <f t="shared" si="3"/>
        <v>0</v>
      </c>
      <c r="U23" s="5">
        <f t="shared" si="3"/>
        <v>0</v>
      </c>
      <c r="V23" s="5">
        <f t="shared" si="3"/>
        <v>0</v>
      </c>
      <c r="W23" s="5">
        <f t="shared" si="3"/>
        <v>0</v>
      </c>
      <c r="X23" s="5">
        <f t="shared" si="3"/>
        <v>0</v>
      </c>
      <c r="Y23" s="5">
        <f t="shared" si="3"/>
        <v>0</v>
      </c>
      <c r="Z23" s="5">
        <f t="shared" si="3"/>
        <v>0</v>
      </c>
      <c r="AA23" s="5">
        <f t="shared" si="3"/>
        <v>0</v>
      </c>
      <c r="AB23" s="5">
        <f t="shared" si="3"/>
        <v>0</v>
      </c>
      <c r="AC23" s="5">
        <f t="shared" si="3"/>
        <v>0</v>
      </c>
      <c r="AD23" s="5">
        <f t="shared" si="3"/>
        <v>0</v>
      </c>
      <c r="AE23" s="5">
        <f t="shared" si="3"/>
        <v>0</v>
      </c>
      <c r="AF23" s="5">
        <f t="shared" si="3"/>
        <v>0</v>
      </c>
      <c r="AG23" s="5">
        <f t="shared" si="3"/>
        <v>0</v>
      </c>
      <c r="AH23" s="5">
        <f t="shared" si="3"/>
        <v>0</v>
      </c>
      <c r="AI23" s="5">
        <f t="shared" si="3"/>
        <v>0</v>
      </c>
      <c r="AJ23" s="5">
        <f t="shared" si="3"/>
        <v>0</v>
      </c>
      <c r="AK23" s="5">
        <f t="shared" si="3"/>
        <v>0</v>
      </c>
      <c r="AL23" s="5">
        <f t="shared" si="3"/>
        <v>0</v>
      </c>
      <c r="AM23" s="5">
        <f t="shared" si="3"/>
        <v>0</v>
      </c>
      <c r="AN23" s="5">
        <f t="shared" si="3"/>
        <v>0</v>
      </c>
      <c r="AO23" s="5">
        <f t="shared" si="3"/>
        <v>0</v>
      </c>
      <c r="AP23" s="5">
        <f t="shared" si="3"/>
        <v>0</v>
      </c>
      <c r="AQ23" s="5">
        <f t="shared" si="3"/>
        <v>0</v>
      </c>
      <c r="AR23" s="5">
        <f t="shared" si="3"/>
        <v>0</v>
      </c>
      <c r="AS23" s="5">
        <f t="shared" si="3"/>
        <v>0</v>
      </c>
      <c r="AT23" s="5">
        <f t="shared" si="3"/>
        <v>0</v>
      </c>
      <c r="AU23" s="5">
        <f t="shared" si="3"/>
        <v>0</v>
      </c>
      <c r="AV23" s="5">
        <f t="shared" si="3"/>
        <v>0</v>
      </c>
      <c r="AW23" s="5">
        <f t="shared" si="3"/>
        <v>0</v>
      </c>
      <c r="AX23" s="5">
        <f t="shared" si="3"/>
        <v>0</v>
      </c>
      <c r="AY23" s="5">
        <f t="shared" si="3"/>
        <v>0</v>
      </c>
      <c r="AZ23" s="5">
        <f t="shared" si="3"/>
        <v>0</v>
      </c>
      <c r="BA23" s="5">
        <f t="shared" si="3"/>
        <v>0</v>
      </c>
      <c r="BB23" s="5">
        <f t="shared" si="3"/>
        <v>0</v>
      </c>
      <c r="BC23" s="5">
        <f t="shared" si="3"/>
        <v>0</v>
      </c>
      <c r="BD23" s="5">
        <f t="shared" si="3"/>
        <v>0</v>
      </c>
      <c r="BE23" s="5">
        <f t="shared" si="3"/>
        <v>0</v>
      </c>
      <c r="BF23" s="5">
        <f t="shared" si="3"/>
        <v>0</v>
      </c>
      <c r="BG23" s="5">
        <f t="shared" si="3"/>
        <v>0</v>
      </c>
      <c r="BH23" s="5">
        <f t="shared" si="3"/>
        <v>0</v>
      </c>
      <c r="BI23" s="5">
        <f t="shared" si="3"/>
        <v>0</v>
      </c>
      <c r="BJ23" s="5">
        <f t="shared" si="3"/>
        <v>0</v>
      </c>
      <c r="BK23" s="5">
        <f t="shared" si="3"/>
        <v>0</v>
      </c>
      <c r="BL23" s="5">
        <f t="shared" si="3"/>
        <v>0</v>
      </c>
      <c r="BM23" s="5">
        <f t="shared" si="3"/>
        <v>0</v>
      </c>
      <c r="BN23" s="5">
        <f t="shared" si="3"/>
        <v>0</v>
      </c>
      <c r="BO23" s="5">
        <f t="shared" ref="BO23:BU23" si="4">SUM(BO5:BO22)</f>
        <v>0</v>
      </c>
      <c r="BP23" s="5">
        <f t="shared" si="4"/>
        <v>0</v>
      </c>
      <c r="BQ23" s="5">
        <f t="shared" si="4"/>
        <v>0</v>
      </c>
      <c r="BR23" s="5">
        <f t="shared" si="4"/>
        <v>0</v>
      </c>
      <c r="BS23" s="5">
        <f t="shared" si="4"/>
        <v>0</v>
      </c>
      <c r="BT23" s="5">
        <f t="shared" si="4"/>
        <v>0</v>
      </c>
      <c r="BU23" s="5">
        <f t="shared" si="4"/>
        <v>0</v>
      </c>
    </row>
    <row r="25" spans="1:73">
      <c r="A25" s="70" t="s">
        <v>46</v>
      </c>
      <c r="B25" s="70"/>
      <c r="C25" s="70"/>
      <c r="D25" s="70"/>
    </row>
    <row r="26" spans="1:73">
      <c r="A26" s="70"/>
      <c r="B26" s="70"/>
      <c r="C26" s="70"/>
      <c r="D26" s="70"/>
    </row>
    <row r="27" spans="1:73">
      <c r="A27" s="70"/>
      <c r="B27" s="70"/>
      <c r="C27" s="70"/>
      <c r="D27" s="70"/>
    </row>
    <row r="28" spans="1:73">
      <c r="A28" s="70"/>
      <c r="B28" s="70"/>
      <c r="C28" s="70"/>
      <c r="D28" s="70"/>
    </row>
    <row r="29" spans="1:73">
      <c r="A29" s="70"/>
      <c r="B29" s="70"/>
      <c r="C29" s="70"/>
      <c r="D29" s="70"/>
    </row>
  </sheetData>
  <sheetProtection formatCells="0" formatColumns="0" formatRows="0" insertColumns="0" insertRows="0" insertHyperlinks="0" deleteColumns="0" deleteRows="0" selectLockedCells="1" sort="0"/>
  <protectedRanges>
    <protectedRange sqref="A25" name="Range2"/>
  </protectedRanges>
  <mergeCells count="20">
    <mergeCell ref="AP3:AS3"/>
    <mergeCell ref="AT3:AW3"/>
    <mergeCell ref="BB3:BE3"/>
    <mergeCell ref="AD3:AG3"/>
    <mergeCell ref="N3:Q3"/>
    <mergeCell ref="R3:U3"/>
    <mergeCell ref="V3:Y3"/>
    <mergeCell ref="BR3:BU3"/>
    <mergeCell ref="AX3:BA3"/>
    <mergeCell ref="BF3:BI3"/>
    <mergeCell ref="BJ3:BM3"/>
    <mergeCell ref="BN3:BQ3"/>
    <mergeCell ref="A25:D29"/>
    <mergeCell ref="Z3:AC3"/>
    <mergeCell ref="F3:I3"/>
    <mergeCell ref="J3:M3"/>
    <mergeCell ref="AL3:AO3"/>
    <mergeCell ref="A3:A4"/>
    <mergeCell ref="B3:E3"/>
    <mergeCell ref="AH3:AK3"/>
  </mergeCells>
  <phoneticPr fontId="3" type="noConversion"/>
  <dataValidations count="1">
    <dataValidation type="list" allowBlank="1" showInputMessage="1" showErrorMessage="1" sqref="B3:BQ3">
      <formula1>наименованиеОЗ</formula1>
    </dataValidation>
  </dataValidations>
  <pageMargins left="0.21" right="0.2" top="0.46" bottom="0.69" header="0.25" footer="0.3"/>
  <pageSetup paperSize="9" scale="67" orientation="landscape" horizontalDpi="300" verticalDpi="300" r:id="rId1"/>
  <headerFooter alignWithMargins="0">
    <oddHeader>&amp;RПриложение № 3</oddHeader>
    <oddFooter>&amp;CКОМИСИЯ ЗА ФИНАНСОВ НАДЗОР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codeName="Sheet11" enableFormatConditionsCalculation="0">
    <tabColor indexed="47"/>
  </sheetPr>
  <dimension ref="A1:Y29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3" sqref="B3:E3"/>
    </sheetView>
  </sheetViews>
  <sheetFormatPr defaultRowHeight="12.75"/>
  <cols>
    <col min="1" max="1" width="41.5" style="1" customWidth="1"/>
    <col min="2" max="2" width="10.1640625" style="2" customWidth="1"/>
    <col min="3" max="3" width="10.33203125" style="2" customWidth="1"/>
    <col min="4" max="4" width="13" style="2" customWidth="1"/>
    <col min="5" max="5" width="15.83203125" style="2" customWidth="1"/>
    <col min="6" max="7" width="10.83203125" style="2" customWidth="1"/>
    <col min="8" max="8" width="12.5" style="2" customWidth="1"/>
    <col min="9" max="9" width="15.83203125" style="2" customWidth="1"/>
    <col min="10" max="11" width="10.83203125" style="2" customWidth="1"/>
    <col min="12" max="12" width="12.5" style="2" customWidth="1"/>
    <col min="13" max="13" width="16.33203125" style="2" customWidth="1"/>
    <col min="14" max="14" width="10.83203125" style="2" customWidth="1"/>
    <col min="15" max="16" width="12.5" style="2" customWidth="1"/>
    <col min="17" max="17" width="16.33203125" style="2" customWidth="1"/>
    <col min="18" max="18" width="10.83203125" style="2" customWidth="1"/>
    <col min="19" max="20" width="12.5" style="2" customWidth="1"/>
    <col min="21" max="21" width="16.33203125" style="2" customWidth="1"/>
    <col min="22" max="22" width="10.83203125" style="2" customWidth="1"/>
    <col min="23" max="23" width="11.6640625" style="2" customWidth="1"/>
    <col min="24" max="24" width="12.5" style="2" customWidth="1"/>
    <col min="25" max="25" width="17.6640625" style="2" customWidth="1"/>
    <col min="26" max="73" width="17.1640625" style="2" customWidth="1"/>
    <col min="74" max="16384" width="9.33203125" style="2"/>
  </cols>
  <sheetData>
    <row r="1" spans="1:25" ht="15.75">
      <c r="A1" s="9" t="s">
        <v>899</v>
      </c>
    </row>
    <row r="2" spans="1:25">
      <c r="A2" s="22"/>
    </row>
    <row r="3" spans="1:25" ht="12" customHeight="1">
      <c r="A3" s="68" t="s">
        <v>0</v>
      </c>
      <c r="B3" s="84" t="s">
        <v>48</v>
      </c>
      <c r="C3" s="82"/>
      <c r="D3" s="82"/>
      <c r="E3" s="83"/>
      <c r="F3" s="84" t="s">
        <v>48</v>
      </c>
      <c r="G3" s="82"/>
      <c r="H3" s="82"/>
      <c r="I3" s="83"/>
      <c r="J3" s="84" t="s">
        <v>48</v>
      </c>
      <c r="K3" s="82"/>
      <c r="L3" s="82"/>
      <c r="M3" s="83"/>
      <c r="N3" s="84" t="s">
        <v>48</v>
      </c>
      <c r="O3" s="82"/>
      <c r="P3" s="82"/>
      <c r="Q3" s="83"/>
      <c r="R3" s="84" t="s">
        <v>48</v>
      </c>
      <c r="S3" s="82"/>
      <c r="T3" s="82"/>
      <c r="U3" s="83"/>
      <c r="V3" s="87" t="s">
        <v>1</v>
      </c>
      <c r="W3" s="88"/>
      <c r="X3" s="88"/>
      <c r="Y3" s="89"/>
    </row>
    <row r="4" spans="1:25" ht="66.75" customHeight="1">
      <c r="A4" s="69"/>
      <c r="B4" s="3" t="s">
        <v>2</v>
      </c>
      <c r="C4" s="3" t="s">
        <v>28</v>
      </c>
      <c r="D4" s="3" t="s">
        <v>3</v>
      </c>
      <c r="E4" s="3" t="s">
        <v>29</v>
      </c>
      <c r="F4" s="3" t="s">
        <v>2</v>
      </c>
      <c r="G4" s="3" t="s">
        <v>28</v>
      </c>
      <c r="H4" s="3" t="s">
        <v>3</v>
      </c>
      <c r="I4" s="3" t="s">
        <v>29</v>
      </c>
      <c r="J4" s="3" t="s">
        <v>2</v>
      </c>
      <c r="K4" s="3" t="s">
        <v>28</v>
      </c>
      <c r="L4" s="3" t="s">
        <v>3</v>
      </c>
      <c r="M4" s="3" t="s">
        <v>29</v>
      </c>
      <c r="N4" s="3" t="s">
        <v>2</v>
      </c>
      <c r="O4" s="3" t="s">
        <v>28</v>
      </c>
      <c r="P4" s="3" t="s">
        <v>3</v>
      </c>
      <c r="Q4" s="3" t="s">
        <v>29</v>
      </c>
      <c r="R4" s="3" t="s">
        <v>2</v>
      </c>
      <c r="S4" s="3" t="s">
        <v>28</v>
      </c>
      <c r="T4" s="3" t="s">
        <v>3</v>
      </c>
      <c r="U4" s="3" t="s">
        <v>29</v>
      </c>
      <c r="V4" s="3" t="s">
        <v>2</v>
      </c>
      <c r="W4" s="3" t="s">
        <v>28</v>
      </c>
      <c r="X4" s="3" t="s">
        <v>3</v>
      </c>
      <c r="Y4" s="3" t="s">
        <v>29</v>
      </c>
    </row>
    <row r="5" spans="1:25">
      <c r="A5" s="4" t="s">
        <v>4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5">
        <f>B5+F5+J5+N5+R5</f>
        <v>0</v>
      </c>
      <c r="W5" s="5">
        <f>C5+G5+K5+O5+S5</f>
        <v>0</v>
      </c>
      <c r="X5" s="5">
        <f>D5+H5+L5+P5+T5</f>
        <v>0</v>
      </c>
      <c r="Y5" s="5">
        <f>E5+I5+M5+Q5+U5</f>
        <v>0</v>
      </c>
    </row>
    <row r="6" spans="1:25">
      <c r="A6" s="4" t="s">
        <v>5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5">
        <f t="shared" ref="V6:V22" si="0">B6+F6+J6+N6+R6</f>
        <v>0</v>
      </c>
      <c r="W6" s="5">
        <f t="shared" ref="W6:W22" si="1">C6+G6+K6+O6+S6</f>
        <v>0</v>
      </c>
      <c r="X6" s="5">
        <f t="shared" ref="X6:X22" si="2">D6+H6+L6+P6+T6</f>
        <v>0</v>
      </c>
      <c r="Y6" s="5">
        <f t="shared" ref="Y6:Y22" si="3">E6+I6+M6+Q6+U6</f>
        <v>0</v>
      </c>
    </row>
    <row r="7" spans="1:25" ht="22.5" customHeight="1">
      <c r="A7" s="4" t="s">
        <v>6</v>
      </c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5">
        <f t="shared" si="0"/>
        <v>0</v>
      </c>
      <c r="W7" s="5">
        <f t="shared" si="1"/>
        <v>0</v>
      </c>
      <c r="X7" s="5">
        <f t="shared" si="2"/>
        <v>0</v>
      </c>
      <c r="Y7" s="5">
        <f t="shared" si="3"/>
        <v>0</v>
      </c>
    </row>
    <row r="8" spans="1:25">
      <c r="A8" s="4" t="s">
        <v>7</v>
      </c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5">
        <f t="shared" si="0"/>
        <v>0</v>
      </c>
      <c r="W8" s="5">
        <f t="shared" si="1"/>
        <v>0</v>
      </c>
      <c r="X8" s="5">
        <f t="shared" si="2"/>
        <v>0</v>
      </c>
      <c r="Y8" s="5">
        <f t="shared" si="3"/>
        <v>0</v>
      </c>
    </row>
    <row r="9" spans="1:25">
      <c r="A9" s="4" t="s">
        <v>8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5">
        <f t="shared" si="0"/>
        <v>0</v>
      </c>
      <c r="W9" s="5">
        <f t="shared" si="1"/>
        <v>0</v>
      </c>
      <c r="X9" s="5">
        <f t="shared" si="2"/>
        <v>0</v>
      </c>
      <c r="Y9" s="5">
        <f t="shared" si="3"/>
        <v>0</v>
      </c>
    </row>
    <row r="10" spans="1:25" ht="12" customHeight="1">
      <c r="A10" s="4" t="s">
        <v>9</v>
      </c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5">
        <f t="shared" si="0"/>
        <v>0</v>
      </c>
      <c r="W10" s="5">
        <f t="shared" si="1"/>
        <v>0</v>
      </c>
      <c r="X10" s="5">
        <f t="shared" si="2"/>
        <v>0</v>
      </c>
      <c r="Y10" s="5">
        <f t="shared" si="3"/>
        <v>0</v>
      </c>
    </row>
    <row r="11" spans="1:25">
      <c r="A11" s="4" t="s">
        <v>10</v>
      </c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5">
        <f t="shared" si="0"/>
        <v>0</v>
      </c>
      <c r="W11" s="5">
        <f t="shared" si="1"/>
        <v>0</v>
      </c>
      <c r="X11" s="5">
        <f t="shared" si="2"/>
        <v>0</v>
      </c>
      <c r="Y11" s="5">
        <f t="shared" si="3"/>
        <v>0</v>
      </c>
    </row>
    <row r="12" spans="1:25">
      <c r="A12" s="4" t="s">
        <v>11</v>
      </c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5">
        <f t="shared" si="0"/>
        <v>0</v>
      </c>
      <c r="W12" s="5">
        <f t="shared" si="1"/>
        <v>0</v>
      </c>
      <c r="X12" s="5">
        <f t="shared" si="2"/>
        <v>0</v>
      </c>
      <c r="Y12" s="5">
        <f t="shared" si="3"/>
        <v>0</v>
      </c>
    </row>
    <row r="13" spans="1:25">
      <c r="A13" s="4" t="s">
        <v>905</v>
      </c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5">
        <f t="shared" si="0"/>
        <v>0</v>
      </c>
      <c r="W13" s="5">
        <f t="shared" si="1"/>
        <v>0</v>
      </c>
      <c r="X13" s="5">
        <f t="shared" si="2"/>
        <v>0</v>
      </c>
      <c r="Y13" s="5">
        <f t="shared" si="3"/>
        <v>0</v>
      </c>
    </row>
    <row r="14" spans="1:25" ht="21">
      <c r="A14" s="4" t="s">
        <v>12</v>
      </c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5">
        <f t="shared" si="0"/>
        <v>0</v>
      </c>
      <c r="W14" s="5">
        <f t="shared" si="1"/>
        <v>0</v>
      </c>
      <c r="X14" s="5">
        <f t="shared" si="2"/>
        <v>0</v>
      </c>
      <c r="Y14" s="5">
        <f t="shared" si="3"/>
        <v>0</v>
      </c>
    </row>
    <row r="15" spans="1:25" ht="20.25" customHeight="1">
      <c r="A15" s="4" t="s">
        <v>13</v>
      </c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5">
        <f t="shared" si="0"/>
        <v>0</v>
      </c>
      <c r="W15" s="5">
        <f t="shared" si="1"/>
        <v>0</v>
      </c>
      <c r="X15" s="5">
        <f t="shared" si="2"/>
        <v>0</v>
      </c>
      <c r="Y15" s="5">
        <f t="shared" si="3"/>
        <v>0</v>
      </c>
    </row>
    <row r="16" spans="1:25" ht="21">
      <c r="A16" s="4" t="s">
        <v>14</v>
      </c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5">
        <f t="shared" si="0"/>
        <v>0</v>
      </c>
      <c r="W16" s="5">
        <f t="shared" si="1"/>
        <v>0</v>
      </c>
      <c r="X16" s="5">
        <f t="shared" si="2"/>
        <v>0</v>
      </c>
      <c r="Y16" s="5">
        <f t="shared" si="3"/>
        <v>0</v>
      </c>
    </row>
    <row r="17" spans="1:25" ht="15" customHeight="1">
      <c r="A17" s="4" t="s">
        <v>15</v>
      </c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5">
        <f t="shared" si="0"/>
        <v>0</v>
      </c>
      <c r="W17" s="5">
        <f t="shared" si="1"/>
        <v>0</v>
      </c>
      <c r="X17" s="5">
        <f t="shared" si="2"/>
        <v>0</v>
      </c>
      <c r="Y17" s="5">
        <f t="shared" si="3"/>
        <v>0</v>
      </c>
    </row>
    <row r="18" spans="1:25">
      <c r="A18" s="4" t="s">
        <v>16</v>
      </c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5">
        <f t="shared" si="0"/>
        <v>0</v>
      </c>
      <c r="W18" s="5">
        <f t="shared" si="1"/>
        <v>0</v>
      </c>
      <c r="X18" s="5">
        <f t="shared" si="2"/>
        <v>0</v>
      </c>
      <c r="Y18" s="5">
        <f t="shared" si="3"/>
        <v>0</v>
      </c>
    </row>
    <row r="19" spans="1:25">
      <c r="A19" s="4" t="s">
        <v>17</v>
      </c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5">
        <f t="shared" si="0"/>
        <v>0</v>
      </c>
      <c r="W19" s="5">
        <f t="shared" si="1"/>
        <v>0</v>
      </c>
      <c r="X19" s="5">
        <f t="shared" si="2"/>
        <v>0</v>
      </c>
      <c r="Y19" s="5">
        <f t="shared" si="3"/>
        <v>0</v>
      </c>
    </row>
    <row r="20" spans="1:25">
      <c r="A20" s="4" t="s">
        <v>18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5">
        <f t="shared" si="0"/>
        <v>0</v>
      </c>
      <c r="W20" s="5">
        <f t="shared" si="1"/>
        <v>0</v>
      </c>
      <c r="X20" s="5">
        <f t="shared" si="2"/>
        <v>0</v>
      </c>
      <c r="Y20" s="5">
        <f t="shared" si="3"/>
        <v>0</v>
      </c>
    </row>
    <row r="21" spans="1:25">
      <c r="A21" s="4" t="s">
        <v>19</v>
      </c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5">
        <f t="shared" si="0"/>
        <v>0</v>
      </c>
      <c r="W21" s="5">
        <f t="shared" si="1"/>
        <v>0</v>
      </c>
      <c r="X21" s="5">
        <f t="shared" si="2"/>
        <v>0</v>
      </c>
      <c r="Y21" s="5">
        <f t="shared" si="3"/>
        <v>0</v>
      </c>
    </row>
    <row r="22" spans="1:25">
      <c r="A22" s="4" t="s">
        <v>20</v>
      </c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5">
        <f t="shared" si="0"/>
        <v>0</v>
      </c>
      <c r="W22" s="5">
        <f t="shared" si="1"/>
        <v>0</v>
      </c>
      <c r="X22" s="5">
        <f t="shared" si="2"/>
        <v>0</v>
      </c>
      <c r="Y22" s="5">
        <f t="shared" si="3"/>
        <v>0</v>
      </c>
    </row>
    <row r="23" spans="1:25">
      <c r="A23" s="8" t="s">
        <v>1</v>
      </c>
      <c r="B23" s="5">
        <f>SUM(B5:B22)</f>
        <v>0</v>
      </c>
      <c r="C23" s="5">
        <f t="shared" ref="C23:Y23" si="4">SUM(C5:C22)</f>
        <v>0</v>
      </c>
      <c r="D23" s="5">
        <f t="shared" si="4"/>
        <v>0</v>
      </c>
      <c r="E23" s="5">
        <f t="shared" si="4"/>
        <v>0</v>
      </c>
      <c r="F23" s="5">
        <f t="shared" si="4"/>
        <v>0</v>
      </c>
      <c r="G23" s="5">
        <f t="shared" si="4"/>
        <v>0</v>
      </c>
      <c r="H23" s="5">
        <f t="shared" si="4"/>
        <v>0</v>
      </c>
      <c r="I23" s="5">
        <f t="shared" si="4"/>
        <v>0</v>
      </c>
      <c r="J23" s="5">
        <f t="shared" si="4"/>
        <v>0</v>
      </c>
      <c r="K23" s="5">
        <f t="shared" si="4"/>
        <v>0</v>
      </c>
      <c r="L23" s="5">
        <f t="shared" si="4"/>
        <v>0</v>
      </c>
      <c r="M23" s="5">
        <f t="shared" si="4"/>
        <v>0</v>
      </c>
      <c r="N23" s="5">
        <f t="shared" si="4"/>
        <v>0</v>
      </c>
      <c r="O23" s="5">
        <f t="shared" si="4"/>
        <v>0</v>
      </c>
      <c r="P23" s="5">
        <f t="shared" si="4"/>
        <v>0</v>
      </c>
      <c r="Q23" s="5">
        <f t="shared" si="4"/>
        <v>0</v>
      </c>
      <c r="R23" s="5">
        <f t="shared" si="4"/>
        <v>0</v>
      </c>
      <c r="S23" s="5">
        <f t="shared" si="4"/>
        <v>0</v>
      </c>
      <c r="T23" s="5">
        <f t="shared" si="4"/>
        <v>0</v>
      </c>
      <c r="U23" s="5">
        <f t="shared" si="4"/>
        <v>0</v>
      </c>
      <c r="V23" s="5">
        <f t="shared" si="4"/>
        <v>0</v>
      </c>
      <c r="W23" s="5">
        <f t="shared" si="4"/>
        <v>0</v>
      </c>
      <c r="X23" s="5">
        <f t="shared" si="4"/>
        <v>0</v>
      </c>
      <c r="Y23" s="5">
        <f t="shared" si="4"/>
        <v>0</v>
      </c>
    </row>
    <row r="25" spans="1:25">
      <c r="A25" s="70" t="s">
        <v>46</v>
      </c>
      <c r="B25" s="70"/>
      <c r="C25" s="70"/>
      <c r="D25" s="70"/>
    </row>
    <row r="26" spans="1:25">
      <c r="A26" s="70"/>
      <c r="B26" s="70"/>
      <c r="C26" s="70"/>
      <c r="D26" s="70"/>
    </row>
    <row r="27" spans="1:25">
      <c r="A27" s="70"/>
      <c r="B27" s="70"/>
      <c r="C27" s="70"/>
      <c r="D27" s="70"/>
    </row>
    <row r="28" spans="1:25">
      <c r="A28" s="70"/>
      <c r="B28" s="70"/>
      <c r="C28" s="70"/>
      <c r="D28" s="70"/>
    </row>
    <row r="29" spans="1:25">
      <c r="A29" s="70"/>
      <c r="B29" s="70"/>
      <c r="C29" s="70"/>
      <c r="D29" s="70"/>
    </row>
  </sheetData>
  <sheetProtection formatCells="0" formatColumns="0" formatRows="0" insertColumns="0" insertRows="0" insertHyperlinks="0" deleteColumns="0" deleteRows="0" selectLockedCells="1" sort="0"/>
  <protectedRanges>
    <protectedRange sqref="A25" name="Range2"/>
  </protectedRanges>
  <mergeCells count="8">
    <mergeCell ref="A25:D29"/>
    <mergeCell ref="V3:Y3"/>
    <mergeCell ref="N3:Q3"/>
    <mergeCell ref="R3:U3"/>
    <mergeCell ref="A3:A4"/>
    <mergeCell ref="B3:E3"/>
    <mergeCell ref="F3:I3"/>
    <mergeCell ref="J3:M3"/>
  </mergeCells>
  <phoneticPr fontId="3" type="noConversion"/>
  <pageMargins left="0.75" right="0.75" top="1" bottom="1" header="0.5" footer="0.5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sheetPr codeName="Sheet12"/>
  <dimension ref="A1:BU19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3" sqref="B3:E3"/>
    </sheetView>
  </sheetViews>
  <sheetFormatPr defaultRowHeight="12.75"/>
  <cols>
    <col min="1" max="1" width="41.5" style="1" customWidth="1"/>
    <col min="2" max="2" width="12.5" style="2" customWidth="1"/>
    <col min="3" max="3" width="11.83203125" style="2" customWidth="1"/>
    <col min="4" max="4" width="13.1640625" style="2" customWidth="1"/>
    <col min="5" max="5" width="15.1640625" style="2" customWidth="1"/>
    <col min="6" max="6" width="12.5" style="2" customWidth="1"/>
    <col min="7" max="7" width="12.83203125" style="2" customWidth="1"/>
    <col min="8" max="8" width="14" style="2" customWidth="1"/>
    <col min="9" max="9" width="15.1640625" style="2" customWidth="1"/>
    <col min="10" max="10" width="12.5" style="2" customWidth="1"/>
    <col min="11" max="11" width="13.5" style="2" customWidth="1"/>
    <col min="12" max="12" width="14.33203125" style="2" customWidth="1"/>
    <col min="13" max="13" width="15.1640625" style="2" customWidth="1"/>
    <col min="14" max="14" width="12.5" style="2" customWidth="1"/>
    <col min="15" max="15" width="13.33203125" style="2" customWidth="1"/>
    <col min="16" max="16" width="14.1640625" style="2" customWidth="1"/>
    <col min="17" max="17" width="15.1640625" style="2" customWidth="1"/>
    <col min="18" max="18" width="12.5" style="2" customWidth="1"/>
    <col min="19" max="19" width="13.33203125" style="2" customWidth="1"/>
    <col min="20" max="20" width="14.1640625" style="2" customWidth="1"/>
    <col min="21" max="21" width="15.1640625" style="2" customWidth="1"/>
    <col min="22" max="22" width="12.5" style="2" customWidth="1"/>
    <col min="23" max="23" width="13.33203125" style="2" customWidth="1"/>
    <col min="24" max="24" width="14.1640625" style="2" customWidth="1"/>
    <col min="25" max="25" width="15.1640625" style="2" customWidth="1"/>
    <col min="26" max="26" width="12.5" style="2" customWidth="1"/>
    <col min="27" max="27" width="13.33203125" style="2" customWidth="1"/>
    <col min="28" max="28" width="14.1640625" style="2" customWidth="1"/>
    <col min="29" max="29" width="15.1640625" style="2" customWidth="1"/>
    <col min="30" max="30" width="12.5" style="2" customWidth="1"/>
    <col min="31" max="31" width="13.33203125" style="2" customWidth="1"/>
    <col min="32" max="32" width="14" style="2" customWidth="1"/>
    <col min="33" max="33" width="15.1640625" style="2" customWidth="1"/>
    <col min="34" max="34" width="12.5" style="2" customWidth="1"/>
    <col min="35" max="35" width="13.33203125" style="2" customWidth="1"/>
    <col min="36" max="36" width="14.1640625" style="2" customWidth="1"/>
    <col min="37" max="37" width="15.1640625" style="2" customWidth="1"/>
    <col min="38" max="38" width="12.5" style="2" customWidth="1"/>
    <col min="39" max="39" width="13.33203125" style="2" customWidth="1"/>
    <col min="40" max="40" width="14.1640625" style="2" customWidth="1"/>
    <col min="41" max="41" width="15.1640625" style="2" customWidth="1"/>
    <col min="42" max="42" width="12.5" style="2" customWidth="1"/>
    <col min="43" max="43" width="13.33203125" style="2" customWidth="1"/>
    <col min="44" max="44" width="14.1640625" style="2" customWidth="1"/>
    <col min="45" max="45" width="15.1640625" style="2" customWidth="1"/>
    <col min="46" max="46" width="12.5" style="2" customWidth="1"/>
    <col min="47" max="47" width="13.33203125" style="2" customWidth="1"/>
    <col min="48" max="48" width="14.1640625" style="2" customWidth="1"/>
    <col min="49" max="49" width="15.1640625" style="2" customWidth="1"/>
    <col min="50" max="50" width="12.5" style="2" customWidth="1"/>
    <col min="51" max="51" width="13.33203125" style="2" customWidth="1"/>
    <col min="52" max="52" width="14.1640625" style="2" customWidth="1"/>
    <col min="53" max="53" width="15.1640625" style="2" customWidth="1"/>
    <col min="54" max="54" width="12.5" style="2" customWidth="1"/>
    <col min="55" max="55" width="13.33203125" style="2" customWidth="1"/>
    <col min="56" max="56" width="14.1640625" style="2" customWidth="1"/>
    <col min="57" max="57" width="15.1640625" style="2" customWidth="1"/>
    <col min="58" max="58" width="12.5" style="2" customWidth="1"/>
    <col min="59" max="59" width="13.33203125" style="2" customWidth="1"/>
    <col min="60" max="60" width="14.1640625" style="2" customWidth="1"/>
    <col min="61" max="61" width="15.1640625" style="2" customWidth="1"/>
    <col min="62" max="62" width="12.5" style="2" customWidth="1"/>
    <col min="63" max="63" width="13.33203125" style="2" customWidth="1"/>
    <col min="64" max="64" width="14.1640625" style="2" customWidth="1"/>
    <col min="65" max="65" width="15.1640625" style="2" customWidth="1"/>
    <col min="66" max="66" width="12.5" style="2" customWidth="1"/>
    <col min="67" max="67" width="13.33203125" style="2" customWidth="1"/>
    <col min="68" max="68" width="14.1640625" style="2" customWidth="1"/>
    <col min="69" max="69" width="15.1640625" style="2" customWidth="1"/>
    <col min="70" max="70" width="12.5" style="2" customWidth="1"/>
    <col min="71" max="71" width="13.33203125" style="2" customWidth="1"/>
    <col min="72" max="72" width="14.1640625" style="2" customWidth="1"/>
    <col min="73" max="73" width="15.1640625" style="2" customWidth="1"/>
    <col min="74" max="16384" width="9.33203125" style="2"/>
  </cols>
  <sheetData>
    <row r="1" spans="1:73" ht="15.75">
      <c r="A1" s="9" t="s">
        <v>900</v>
      </c>
    </row>
    <row r="2" spans="1:73">
      <c r="A2" s="22"/>
    </row>
    <row r="3" spans="1:73" s="11" customFormat="1" ht="12" customHeight="1">
      <c r="A3" s="68" t="s">
        <v>0</v>
      </c>
      <c r="B3" s="61" t="s">
        <v>48</v>
      </c>
      <c r="C3" s="62"/>
      <c r="D3" s="62"/>
      <c r="E3" s="63"/>
      <c r="F3" s="61" t="s">
        <v>48</v>
      </c>
      <c r="G3" s="62"/>
      <c r="H3" s="62"/>
      <c r="I3" s="63"/>
      <c r="J3" s="61" t="s">
        <v>48</v>
      </c>
      <c r="K3" s="62"/>
      <c r="L3" s="62"/>
      <c r="M3" s="63"/>
      <c r="N3" s="61" t="s">
        <v>48</v>
      </c>
      <c r="O3" s="62"/>
      <c r="P3" s="62"/>
      <c r="Q3" s="63"/>
      <c r="R3" s="61" t="s">
        <v>48</v>
      </c>
      <c r="S3" s="62"/>
      <c r="T3" s="62"/>
      <c r="U3" s="63"/>
      <c r="V3" s="61" t="s">
        <v>48</v>
      </c>
      <c r="W3" s="62"/>
      <c r="X3" s="62"/>
      <c r="Y3" s="63"/>
      <c r="Z3" s="61" t="s">
        <v>48</v>
      </c>
      <c r="AA3" s="62"/>
      <c r="AB3" s="62"/>
      <c r="AC3" s="63"/>
      <c r="AD3" s="61" t="s">
        <v>48</v>
      </c>
      <c r="AE3" s="62"/>
      <c r="AF3" s="62"/>
      <c r="AG3" s="63"/>
      <c r="AH3" s="61" t="s">
        <v>48</v>
      </c>
      <c r="AI3" s="62"/>
      <c r="AJ3" s="62"/>
      <c r="AK3" s="63"/>
      <c r="AL3" s="61" t="s">
        <v>48</v>
      </c>
      <c r="AM3" s="62"/>
      <c r="AN3" s="62"/>
      <c r="AO3" s="63"/>
      <c r="AP3" s="61" t="s">
        <v>48</v>
      </c>
      <c r="AQ3" s="62"/>
      <c r="AR3" s="62"/>
      <c r="AS3" s="63"/>
      <c r="AT3" s="61" t="s">
        <v>48</v>
      </c>
      <c r="AU3" s="62"/>
      <c r="AV3" s="62"/>
      <c r="AW3" s="63"/>
      <c r="AX3" s="61" t="s">
        <v>48</v>
      </c>
      <c r="AY3" s="62"/>
      <c r="AZ3" s="62"/>
      <c r="BA3" s="63"/>
      <c r="BB3" s="61" t="s">
        <v>48</v>
      </c>
      <c r="BC3" s="62"/>
      <c r="BD3" s="62"/>
      <c r="BE3" s="63"/>
      <c r="BF3" s="61" t="s">
        <v>48</v>
      </c>
      <c r="BG3" s="62"/>
      <c r="BH3" s="62"/>
      <c r="BI3" s="63"/>
      <c r="BJ3" s="61" t="s">
        <v>48</v>
      </c>
      <c r="BK3" s="62"/>
      <c r="BL3" s="62"/>
      <c r="BM3" s="63"/>
      <c r="BN3" s="61" t="s">
        <v>48</v>
      </c>
      <c r="BO3" s="62"/>
      <c r="BP3" s="62"/>
      <c r="BQ3" s="63"/>
      <c r="BR3" s="64" t="s">
        <v>30</v>
      </c>
      <c r="BS3" s="65"/>
      <c r="BT3" s="65"/>
      <c r="BU3" s="66"/>
    </row>
    <row r="4" spans="1:73" ht="40.5" customHeight="1">
      <c r="A4" s="69"/>
      <c r="B4" s="3" t="s">
        <v>2</v>
      </c>
      <c r="C4" s="3" t="s">
        <v>28</v>
      </c>
      <c r="D4" s="3" t="s">
        <v>3</v>
      </c>
      <c r="E4" s="3" t="s">
        <v>27</v>
      </c>
      <c r="F4" s="3" t="s">
        <v>2</v>
      </c>
      <c r="G4" s="3" t="s">
        <v>28</v>
      </c>
      <c r="H4" s="3" t="s">
        <v>3</v>
      </c>
      <c r="I4" s="3" t="s">
        <v>27</v>
      </c>
      <c r="J4" s="3" t="s">
        <v>2</v>
      </c>
      <c r="K4" s="3" t="s">
        <v>28</v>
      </c>
      <c r="L4" s="3" t="s">
        <v>3</v>
      </c>
      <c r="M4" s="3" t="s">
        <v>27</v>
      </c>
      <c r="N4" s="3" t="s">
        <v>2</v>
      </c>
      <c r="O4" s="3" t="s">
        <v>28</v>
      </c>
      <c r="P4" s="3" t="s">
        <v>3</v>
      </c>
      <c r="Q4" s="3" t="s">
        <v>27</v>
      </c>
      <c r="R4" s="3" t="s">
        <v>2</v>
      </c>
      <c r="S4" s="3" t="s">
        <v>28</v>
      </c>
      <c r="T4" s="3" t="s">
        <v>3</v>
      </c>
      <c r="U4" s="3" t="s">
        <v>27</v>
      </c>
      <c r="V4" s="3" t="s">
        <v>2</v>
      </c>
      <c r="W4" s="3" t="s">
        <v>28</v>
      </c>
      <c r="X4" s="3" t="s">
        <v>3</v>
      </c>
      <c r="Y4" s="3" t="s">
        <v>27</v>
      </c>
      <c r="Z4" s="3" t="s">
        <v>2</v>
      </c>
      <c r="AA4" s="3" t="s">
        <v>28</v>
      </c>
      <c r="AB4" s="3" t="s">
        <v>3</v>
      </c>
      <c r="AC4" s="3" t="s">
        <v>27</v>
      </c>
      <c r="AD4" s="3" t="s">
        <v>2</v>
      </c>
      <c r="AE4" s="3" t="s">
        <v>28</v>
      </c>
      <c r="AF4" s="3" t="s">
        <v>3</v>
      </c>
      <c r="AG4" s="3" t="s">
        <v>27</v>
      </c>
      <c r="AH4" s="3" t="s">
        <v>2</v>
      </c>
      <c r="AI4" s="3" t="s">
        <v>28</v>
      </c>
      <c r="AJ4" s="3" t="s">
        <v>3</v>
      </c>
      <c r="AK4" s="3" t="s">
        <v>27</v>
      </c>
      <c r="AL4" s="3" t="s">
        <v>2</v>
      </c>
      <c r="AM4" s="3" t="s">
        <v>28</v>
      </c>
      <c r="AN4" s="3" t="s">
        <v>3</v>
      </c>
      <c r="AO4" s="3" t="s">
        <v>27</v>
      </c>
      <c r="AP4" s="3" t="s">
        <v>2</v>
      </c>
      <c r="AQ4" s="3" t="s">
        <v>28</v>
      </c>
      <c r="AR4" s="3" t="s">
        <v>3</v>
      </c>
      <c r="AS4" s="3" t="s">
        <v>27</v>
      </c>
      <c r="AT4" s="3" t="s">
        <v>2</v>
      </c>
      <c r="AU4" s="3" t="s">
        <v>28</v>
      </c>
      <c r="AV4" s="3" t="s">
        <v>3</v>
      </c>
      <c r="AW4" s="3" t="s">
        <v>27</v>
      </c>
      <c r="AX4" s="3" t="s">
        <v>2</v>
      </c>
      <c r="AY4" s="3" t="s">
        <v>28</v>
      </c>
      <c r="AZ4" s="3" t="s">
        <v>3</v>
      </c>
      <c r="BA4" s="3" t="s">
        <v>27</v>
      </c>
      <c r="BB4" s="3" t="s">
        <v>2</v>
      </c>
      <c r="BC4" s="3" t="s">
        <v>28</v>
      </c>
      <c r="BD4" s="3" t="s">
        <v>3</v>
      </c>
      <c r="BE4" s="3" t="s">
        <v>27</v>
      </c>
      <c r="BF4" s="3" t="s">
        <v>2</v>
      </c>
      <c r="BG4" s="3" t="s">
        <v>28</v>
      </c>
      <c r="BH4" s="3" t="s">
        <v>3</v>
      </c>
      <c r="BI4" s="3" t="s">
        <v>27</v>
      </c>
      <c r="BJ4" s="3" t="s">
        <v>2</v>
      </c>
      <c r="BK4" s="3" t="s">
        <v>28</v>
      </c>
      <c r="BL4" s="3" t="s">
        <v>3</v>
      </c>
      <c r="BM4" s="3" t="s">
        <v>27</v>
      </c>
      <c r="BN4" s="3" t="s">
        <v>2</v>
      </c>
      <c r="BO4" s="3" t="s">
        <v>28</v>
      </c>
      <c r="BP4" s="3" t="s">
        <v>3</v>
      </c>
      <c r="BQ4" s="3" t="s">
        <v>27</v>
      </c>
      <c r="BR4" s="3" t="s">
        <v>2</v>
      </c>
      <c r="BS4" s="3" t="s">
        <v>28</v>
      </c>
      <c r="BT4" s="3" t="s">
        <v>3</v>
      </c>
      <c r="BU4" s="3" t="s">
        <v>27</v>
      </c>
    </row>
    <row r="5" spans="1:73">
      <c r="A5" s="7" t="s">
        <v>21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  <c r="BI5" s="14"/>
      <c r="BJ5" s="14"/>
      <c r="BK5" s="14"/>
      <c r="BL5" s="14"/>
      <c r="BM5" s="14"/>
      <c r="BN5" s="14"/>
      <c r="BO5" s="14"/>
      <c r="BP5" s="14"/>
      <c r="BQ5" s="14"/>
      <c r="BR5" s="5">
        <f>B5+F5+J5+N5+R5+V5+Z5+AD5+AH5+AL5+AP5+AT5+AX5+BB5+BF5+BJ5+BN5</f>
        <v>0</v>
      </c>
      <c r="BS5" s="5">
        <f>C5+G5+K5+O5+S5+W5+AA5+AE5+AI5+AM5+AQ5+AU5+AY5+BC5+BG5+BK5+BO5</f>
        <v>0</v>
      </c>
      <c r="BT5" s="5">
        <f>D5+H5+L5+P5+T5+X5+AB5+AF5+AJ5+AN5+AR5+AV5+AZ5+BD5+BH5+BL5+BP5</f>
        <v>0</v>
      </c>
      <c r="BU5" s="5">
        <f>E5+I5+M5+Q5+U5+Y5+AC5+AG5+AK5+AO5+AS5+AW5+BA5+BE5+BI5+BM5+BQ5</f>
        <v>0</v>
      </c>
    </row>
    <row r="6" spans="1:73">
      <c r="A6" s="7" t="s">
        <v>22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  <c r="BO6" s="14"/>
      <c r="BP6" s="14"/>
      <c r="BQ6" s="14"/>
      <c r="BR6" s="5">
        <f t="shared" ref="BR6:BR11" si="0">B6+F6+J6+N6+R6+V6+Z6+AD6+AH6+AL6+AP6+AT6+AX6+BB6+BF6+BJ6+BN6</f>
        <v>0</v>
      </c>
      <c r="BS6" s="5">
        <f t="shared" ref="BS6:BS11" si="1">C6+G6+K6+O6+S6+W6+AA6+AE6+AI6+AM6+AQ6+AU6+AY6+BC6+BG6+BK6+BO6</f>
        <v>0</v>
      </c>
      <c r="BT6" s="5">
        <f t="shared" ref="BT6:BT11" si="2">D6+H6+L6+P6+T6+X6+AB6+AF6+AJ6+AN6+AR6+AV6+AZ6+BD6+BH6+BL6+BP6</f>
        <v>0</v>
      </c>
      <c r="BU6" s="5">
        <f t="shared" ref="BU6:BU11" si="3">E6+I6+M6+Q6+U6+Y6+AC6+AG6+AK6+AO6+AS6+AW6+BA6+BE6+BI6+BM6+BQ6</f>
        <v>0</v>
      </c>
    </row>
    <row r="7" spans="1:73" ht="21">
      <c r="A7" s="7" t="s">
        <v>23</v>
      </c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5">
        <f t="shared" si="0"/>
        <v>0</v>
      </c>
      <c r="BS7" s="5">
        <f t="shared" si="1"/>
        <v>0</v>
      </c>
      <c r="BT7" s="5">
        <f t="shared" si="2"/>
        <v>0</v>
      </c>
      <c r="BU7" s="5">
        <f t="shared" si="3"/>
        <v>0</v>
      </c>
    </row>
    <row r="8" spans="1:73">
      <c r="A8" s="7" t="s">
        <v>24</v>
      </c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5">
        <f t="shared" si="0"/>
        <v>0</v>
      </c>
      <c r="BS8" s="5">
        <f t="shared" si="1"/>
        <v>0</v>
      </c>
      <c r="BT8" s="5">
        <f t="shared" si="2"/>
        <v>0</v>
      </c>
      <c r="BU8" s="5">
        <f t="shared" si="3"/>
        <v>0</v>
      </c>
    </row>
    <row r="9" spans="1:73">
      <c r="A9" s="7" t="s">
        <v>25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/>
      <c r="BJ9" s="14"/>
      <c r="BK9" s="14"/>
      <c r="BL9" s="14"/>
      <c r="BM9" s="14"/>
      <c r="BN9" s="14"/>
      <c r="BO9" s="14"/>
      <c r="BP9" s="14"/>
      <c r="BQ9" s="14"/>
      <c r="BR9" s="5">
        <f t="shared" si="0"/>
        <v>0</v>
      </c>
      <c r="BS9" s="5">
        <f t="shared" si="1"/>
        <v>0</v>
      </c>
      <c r="BT9" s="5">
        <f t="shared" si="2"/>
        <v>0</v>
      </c>
      <c r="BU9" s="5">
        <f t="shared" si="3"/>
        <v>0</v>
      </c>
    </row>
    <row r="10" spans="1:73">
      <c r="A10" s="7" t="s">
        <v>26</v>
      </c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  <c r="BQ10" s="14"/>
      <c r="BR10" s="5">
        <f t="shared" si="0"/>
        <v>0</v>
      </c>
      <c r="BS10" s="5">
        <f t="shared" si="1"/>
        <v>0</v>
      </c>
      <c r="BT10" s="5">
        <f t="shared" si="2"/>
        <v>0</v>
      </c>
      <c r="BU10" s="5">
        <f t="shared" si="3"/>
        <v>0</v>
      </c>
    </row>
    <row r="11" spans="1:73">
      <c r="A11" s="10" t="s">
        <v>4</v>
      </c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/>
      <c r="BJ11" s="14"/>
      <c r="BK11" s="14"/>
      <c r="BL11" s="14"/>
      <c r="BM11" s="14"/>
      <c r="BN11" s="14"/>
      <c r="BO11" s="14"/>
      <c r="BP11" s="14"/>
      <c r="BQ11" s="14"/>
      <c r="BR11" s="5">
        <f t="shared" si="0"/>
        <v>0</v>
      </c>
      <c r="BS11" s="5">
        <f t="shared" si="1"/>
        <v>0</v>
      </c>
      <c r="BT11" s="5">
        <f t="shared" si="2"/>
        <v>0</v>
      </c>
      <c r="BU11" s="5">
        <f t="shared" si="3"/>
        <v>0</v>
      </c>
    </row>
    <row r="12" spans="1:73">
      <c r="A12" s="10" t="s">
        <v>889</v>
      </c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/>
      <c r="BJ12" s="14"/>
      <c r="BK12" s="14"/>
      <c r="BL12" s="14"/>
      <c r="BM12" s="14"/>
      <c r="BN12" s="14"/>
      <c r="BO12" s="14"/>
      <c r="BP12" s="14"/>
      <c r="BQ12" s="14"/>
      <c r="BR12" s="5">
        <f>B12+F12+J12+N12+R12+V12+Z12+AD12+AH12+AL12+AP12+AT12+AX12+BB12+BF12+BJ12+BN12</f>
        <v>0</v>
      </c>
      <c r="BS12" s="5">
        <f>C12+G12+K12+O12+S12+W12+AA12+AE12+AI12+AM12+AQ12+AU12+AY12+BC12+BG12+BK12+BO12</f>
        <v>0</v>
      </c>
      <c r="BT12" s="5">
        <f>D12+H12+L12+P12+T12+X12+AB12+AF12+AJ12+AN12+AR12+AV12+AZ12+BD12+BH12+BL12+BP12</f>
        <v>0</v>
      </c>
      <c r="BU12" s="5">
        <f>E12+I12+M12+Q12+U12+Y12+AC12+AG12+AK12+AO12+AS12+AW12+BA12+BE12+BI12+BM12+BQ12</f>
        <v>0</v>
      </c>
    </row>
    <row r="13" spans="1:73">
      <c r="A13" s="8" t="s">
        <v>1</v>
      </c>
      <c r="B13" s="27">
        <f>SUM(B5:B12)</f>
        <v>0</v>
      </c>
      <c r="C13" s="27">
        <f t="shared" ref="C13:BN13" si="4">SUM(C5:C12)</f>
        <v>0</v>
      </c>
      <c r="D13" s="27">
        <f t="shared" si="4"/>
        <v>0</v>
      </c>
      <c r="E13" s="27">
        <f t="shared" si="4"/>
        <v>0</v>
      </c>
      <c r="F13" s="27">
        <f t="shared" si="4"/>
        <v>0</v>
      </c>
      <c r="G13" s="27">
        <f t="shared" si="4"/>
        <v>0</v>
      </c>
      <c r="H13" s="27">
        <f t="shared" si="4"/>
        <v>0</v>
      </c>
      <c r="I13" s="27">
        <f t="shared" si="4"/>
        <v>0</v>
      </c>
      <c r="J13" s="27">
        <f t="shared" si="4"/>
        <v>0</v>
      </c>
      <c r="K13" s="27">
        <f t="shared" si="4"/>
        <v>0</v>
      </c>
      <c r="L13" s="27">
        <f t="shared" si="4"/>
        <v>0</v>
      </c>
      <c r="M13" s="27">
        <f t="shared" si="4"/>
        <v>0</v>
      </c>
      <c r="N13" s="27">
        <f t="shared" si="4"/>
        <v>0</v>
      </c>
      <c r="O13" s="27">
        <f t="shared" si="4"/>
        <v>0</v>
      </c>
      <c r="P13" s="27">
        <f t="shared" si="4"/>
        <v>0</v>
      </c>
      <c r="Q13" s="27">
        <f t="shared" si="4"/>
        <v>0</v>
      </c>
      <c r="R13" s="27">
        <f t="shared" si="4"/>
        <v>0</v>
      </c>
      <c r="S13" s="27">
        <f t="shared" si="4"/>
        <v>0</v>
      </c>
      <c r="T13" s="27">
        <f t="shared" si="4"/>
        <v>0</v>
      </c>
      <c r="U13" s="27">
        <f t="shared" si="4"/>
        <v>0</v>
      </c>
      <c r="V13" s="27">
        <f t="shared" si="4"/>
        <v>0</v>
      </c>
      <c r="W13" s="27">
        <f t="shared" si="4"/>
        <v>0</v>
      </c>
      <c r="X13" s="27">
        <f t="shared" si="4"/>
        <v>0</v>
      </c>
      <c r="Y13" s="27">
        <f t="shared" si="4"/>
        <v>0</v>
      </c>
      <c r="Z13" s="27">
        <f t="shared" si="4"/>
        <v>0</v>
      </c>
      <c r="AA13" s="27">
        <f t="shared" si="4"/>
        <v>0</v>
      </c>
      <c r="AB13" s="27">
        <f t="shared" si="4"/>
        <v>0</v>
      </c>
      <c r="AC13" s="27">
        <f t="shared" si="4"/>
        <v>0</v>
      </c>
      <c r="AD13" s="27">
        <f t="shared" si="4"/>
        <v>0</v>
      </c>
      <c r="AE13" s="27">
        <f t="shared" si="4"/>
        <v>0</v>
      </c>
      <c r="AF13" s="27">
        <f t="shared" si="4"/>
        <v>0</v>
      </c>
      <c r="AG13" s="27">
        <f t="shared" si="4"/>
        <v>0</v>
      </c>
      <c r="AH13" s="27">
        <f t="shared" si="4"/>
        <v>0</v>
      </c>
      <c r="AI13" s="27">
        <f t="shared" si="4"/>
        <v>0</v>
      </c>
      <c r="AJ13" s="27">
        <f t="shared" si="4"/>
        <v>0</v>
      </c>
      <c r="AK13" s="27">
        <f t="shared" si="4"/>
        <v>0</v>
      </c>
      <c r="AL13" s="27">
        <f t="shared" si="4"/>
        <v>0</v>
      </c>
      <c r="AM13" s="27">
        <f t="shared" si="4"/>
        <v>0</v>
      </c>
      <c r="AN13" s="27">
        <f t="shared" si="4"/>
        <v>0</v>
      </c>
      <c r="AO13" s="27">
        <f t="shared" si="4"/>
        <v>0</v>
      </c>
      <c r="AP13" s="27">
        <f t="shared" si="4"/>
        <v>0</v>
      </c>
      <c r="AQ13" s="27">
        <f t="shared" si="4"/>
        <v>0</v>
      </c>
      <c r="AR13" s="27">
        <f t="shared" si="4"/>
        <v>0</v>
      </c>
      <c r="AS13" s="27">
        <f t="shared" si="4"/>
        <v>0</v>
      </c>
      <c r="AT13" s="27">
        <f t="shared" si="4"/>
        <v>0</v>
      </c>
      <c r="AU13" s="27">
        <f t="shared" si="4"/>
        <v>0</v>
      </c>
      <c r="AV13" s="27">
        <f t="shared" si="4"/>
        <v>0</v>
      </c>
      <c r="AW13" s="27">
        <f t="shared" si="4"/>
        <v>0</v>
      </c>
      <c r="AX13" s="27">
        <f t="shared" si="4"/>
        <v>0</v>
      </c>
      <c r="AY13" s="27">
        <f t="shared" si="4"/>
        <v>0</v>
      </c>
      <c r="AZ13" s="27">
        <f t="shared" si="4"/>
        <v>0</v>
      </c>
      <c r="BA13" s="27">
        <f t="shared" si="4"/>
        <v>0</v>
      </c>
      <c r="BB13" s="27">
        <f t="shared" si="4"/>
        <v>0</v>
      </c>
      <c r="BC13" s="27">
        <f t="shared" si="4"/>
        <v>0</v>
      </c>
      <c r="BD13" s="27">
        <f t="shared" si="4"/>
        <v>0</v>
      </c>
      <c r="BE13" s="27">
        <f t="shared" si="4"/>
        <v>0</v>
      </c>
      <c r="BF13" s="27">
        <f t="shared" si="4"/>
        <v>0</v>
      </c>
      <c r="BG13" s="27">
        <f t="shared" si="4"/>
        <v>0</v>
      </c>
      <c r="BH13" s="27">
        <f t="shared" si="4"/>
        <v>0</v>
      </c>
      <c r="BI13" s="27">
        <f t="shared" si="4"/>
        <v>0</v>
      </c>
      <c r="BJ13" s="27">
        <f t="shared" si="4"/>
        <v>0</v>
      </c>
      <c r="BK13" s="27">
        <f t="shared" si="4"/>
        <v>0</v>
      </c>
      <c r="BL13" s="27">
        <f t="shared" si="4"/>
        <v>0</v>
      </c>
      <c r="BM13" s="27">
        <f t="shared" si="4"/>
        <v>0</v>
      </c>
      <c r="BN13" s="27">
        <f t="shared" si="4"/>
        <v>0</v>
      </c>
      <c r="BO13" s="27">
        <f t="shared" ref="BO13:BU13" si="5">SUM(BO5:BO12)</f>
        <v>0</v>
      </c>
      <c r="BP13" s="27">
        <f t="shared" si="5"/>
        <v>0</v>
      </c>
      <c r="BQ13" s="27">
        <f t="shared" si="5"/>
        <v>0</v>
      </c>
      <c r="BR13" s="27">
        <f t="shared" si="5"/>
        <v>0</v>
      </c>
      <c r="BS13" s="27">
        <f t="shared" si="5"/>
        <v>0</v>
      </c>
      <c r="BT13" s="27">
        <f t="shared" si="5"/>
        <v>0</v>
      </c>
      <c r="BU13" s="27">
        <f t="shared" si="5"/>
        <v>0</v>
      </c>
    </row>
    <row r="14" spans="1:73">
      <c r="BS14" s="6"/>
      <c r="BT14" s="6"/>
    </row>
    <row r="15" spans="1:73">
      <c r="A15" s="70" t="s">
        <v>46</v>
      </c>
      <c r="B15" s="70"/>
      <c r="C15" s="70"/>
      <c r="D15" s="70"/>
    </row>
    <row r="16" spans="1:73">
      <c r="A16" s="70"/>
      <c r="B16" s="70"/>
      <c r="C16" s="70"/>
      <c r="D16" s="70"/>
    </row>
    <row r="17" spans="1:4">
      <c r="A17" s="70"/>
      <c r="B17" s="70"/>
      <c r="C17" s="70"/>
      <c r="D17" s="70"/>
    </row>
    <row r="18" spans="1:4">
      <c r="A18" s="70"/>
      <c r="B18" s="70"/>
      <c r="C18" s="70"/>
      <c r="D18" s="70"/>
    </row>
    <row r="19" spans="1:4">
      <c r="A19" s="70"/>
      <c r="B19" s="70"/>
      <c r="C19" s="70"/>
      <c r="D19" s="70"/>
    </row>
  </sheetData>
  <sheetProtection formatCells="0" formatColumns="0" formatRows="0" insertColumns="0" insertRows="0" insertHyperlinks="0" deleteColumns="0" deleteRows="0" selectLockedCells="1" sort="0"/>
  <protectedRanges>
    <protectedRange sqref="A15" name="Range2"/>
  </protectedRanges>
  <mergeCells count="20">
    <mergeCell ref="BR3:BU3"/>
    <mergeCell ref="AT3:AW3"/>
    <mergeCell ref="AX3:BA3"/>
    <mergeCell ref="BB3:BE3"/>
    <mergeCell ref="BF3:BI3"/>
    <mergeCell ref="N3:Q3"/>
    <mergeCell ref="R3:U3"/>
    <mergeCell ref="V3:Y3"/>
    <mergeCell ref="Z3:AC3"/>
    <mergeCell ref="BN3:BQ3"/>
    <mergeCell ref="BJ3:BM3"/>
    <mergeCell ref="AD3:AG3"/>
    <mergeCell ref="AH3:AK3"/>
    <mergeCell ref="AL3:AO3"/>
    <mergeCell ref="AP3:AS3"/>
    <mergeCell ref="A3:A4"/>
    <mergeCell ref="B3:E3"/>
    <mergeCell ref="F3:I3"/>
    <mergeCell ref="J3:M3"/>
    <mergeCell ref="A15:D19"/>
  </mergeCells>
  <phoneticPr fontId="3" type="noConversion"/>
  <dataValidations count="1">
    <dataValidation type="list" allowBlank="1" showInputMessage="1" showErrorMessage="1" sqref="B3:BQ3">
      <formula1>наименование2</formula1>
    </dataValidation>
  </dataValidations>
  <pageMargins left="0.75" right="0.75" top="1" bottom="1" header="0.5" footer="0.5"/>
  <headerFooter alignWithMargins="0"/>
  <ignoredErrors>
    <ignoredError sqref="B13:BU13" unlocked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>
  <sheetPr codeName="Sheet13" enableFormatConditionsCalculation="0">
    <tabColor indexed="47"/>
  </sheetPr>
  <dimension ref="A1:Y19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3" sqref="B3:E3"/>
    </sheetView>
  </sheetViews>
  <sheetFormatPr defaultRowHeight="12.75"/>
  <cols>
    <col min="1" max="1" width="41.5" style="1" customWidth="1"/>
    <col min="2" max="2" width="12.5" style="2" customWidth="1"/>
    <col min="3" max="3" width="11.83203125" style="2" customWidth="1"/>
    <col min="4" max="4" width="13.1640625" style="2" customWidth="1"/>
    <col min="5" max="5" width="15.1640625" style="2" customWidth="1"/>
    <col min="6" max="6" width="12.5" style="2" customWidth="1"/>
    <col min="7" max="7" width="12.83203125" style="2" customWidth="1"/>
    <col min="8" max="8" width="14" style="2" customWidth="1"/>
    <col min="9" max="9" width="15.1640625" style="2" customWidth="1"/>
    <col min="10" max="10" width="12.5" style="2" customWidth="1"/>
    <col min="11" max="11" width="13.5" style="2" customWidth="1"/>
    <col min="12" max="12" width="14.33203125" style="2" customWidth="1"/>
    <col min="13" max="13" width="15.1640625" style="2" customWidth="1"/>
    <col min="14" max="14" width="12.5" style="2" customWidth="1"/>
    <col min="15" max="15" width="13.33203125" style="2" customWidth="1"/>
    <col min="16" max="16" width="14.1640625" style="2" customWidth="1"/>
    <col min="17" max="17" width="15.1640625" style="2" customWidth="1"/>
    <col min="18" max="18" width="12.5" style="2" customWidth="1"/>
    <col min="19" max="19" width="13.33203125" style="2" customWidth="1"/>
    <col min="20" max="20" width="14.1640625" style="2" customWidth="1"/>
    <col min="21" max="21" width="15.1640625" style="2" customWidth="1"/>
    <col min="22" max="22" width="12.5" style="2" customWidth="1"/>
    <col min="23" max="23" width="13.33203125" style="2" customWidth="1"/>
    <col min="24" max="24" width="14.1640625" style="2" customWidth="1"/>
    <col min="25" max="25" width="15.1640625" style="2" customWidth="1"/>
    <col min="26" max="16384" width="9.33203125" style="2"/>
  </cols>
  <sheetData>
    <row r="1" spans="1:25" ht="15.75">
      <c r="A1" s="9" t="s">
        <v>901</v>
      </c>
    </row>
    <row r="2" spans="1:25">
      <c r="A2" s="22"/>
    </row>
    <row r="3" spans="1:25" s="11" customFormat="1" ht="12" customHeight="1">
      <c r="A3" s="68" t="s">
        <v>0</v>
      </c>
      <c r="B3" s="84" t="s">
        <v>48</v>
      </c>
      <c r="C3" s="82"/>
      <c r="D3" s="82"/>
      <c r="E3" s="83"/>
      <c r="F3" s="84" t="s">
        <v>48</v>
      </c>
      <c r="G3" s="82"/>
      <c r="H3" s="82"/>
      <c r="I3" s="83"/>
      <c r="J3" s="84" t="s">
        <v>48</v>
      </c>
      <c r="K3" s="82"/>
      <c r="L3" s="82"/>
      <c r="M3" s="83"/>
      <c r="N3" s="84" t="s">
        <v>48</v>
      </c>
      <c r="O3" s="82"/>
      <c r="P3" s="82"/>
      <c r="Q3" s="83"/>
      <c r="R3" s="84" t="s">
        <v>48</v>
      </c>
      <c r="S3" s="82"/>
      <c r="T3" s="82"/>
      <c r="U3" s="83"/>
      <c r="V3" s="64" t="s">
        <v>1</v>
      </c>
      <c r="W3" s="65"/>
      <c r="X3" s="65"/>
      <c r="Y3" s="66"/>
    </row>
    <row r="4" spans="1:25" ht="40.5" customHeight="1">
      <c r="A4" s="69"/>
      <c r="B4" s="3" t="s">
        <v>2</v>
      </c>
      <c r="C4" s="3" t="s">
        <v>28</v>
      </c>
      <c r="D4" s="3" t="s">
        <v>3</v>
      </c>
      <c r="E4" s="3" t="s">
        <v>27</v>
      </c>
      <c r="F4" s="3" t="s">
        <v>2</v>
      </c>
      <c r="G4" s="3" t="s">
        <v>28</v>
      </c>
      <c r="H4" s="3" t="s">
        <v>3</v>
      </c>
      <c r="I4" s="3" t="s">
        <v>27</v>
      </c>
      <c r="J4" s="3" t="s">
        <v>2</v>
      </c>
      <c r="K4" s="3" t="s">
        <v>28</v>
      </c>
      <c r="L4" s="3" t="s">
        <v>3</v>
      </c>
      <c r="M4" s="3" t="s">
        <v>27</v>
      </c>
      <c r="N4" s="3" t="s">
        <v>2</v>
      </c>
      <c r="O4" s="3" t="s">
        <v>28</v>
      </c>
      <c r="P4" s="3" t="s">
        <v>3</v>
      </c>
      <c r="Q4" s="3" t="s">
        <v>27</v>
      </c>
      <c r="R4" s="3" t="s">
        <v>2</v>
      </c>
      <c r="S4" s="3" t="s">
        <v>28</v>
      </c>
      <c r="T4" s="3" t="s">
        <v>3</v>
      </c>
      <c r="U4" s="3" t="s">
        <v>27</v>
      </c>
      <c r="V4" s="3" t="s">
        <v>2</v>
      </c>
      <c r="W4" s="3" t="s">
        <v>28</v>
      </c>
      <c r="X4" s="3" t="s">
        <v>3</v>
      </c>
      <c r="Y4" s="3" t="s">
        <v>27</v>
      </c>
    </row>
    <row r="5" spans="1:25">
      <c r="A5" s="7" t="s">
        <v>21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5">
        <f>B5+F5+J5+N5+R5</f>
        <v>0</v>
      </c>
      <c r="W5" s="5">
        <f>C5+G5+K5+O5+S5</f>
        <v>0</v>
      </c>
      <c r="X5" s="5">
        <f>D5+H5+L5+P5+T5</f>
        <v>0</v>
      </c>
      <c r="Y5" s="5">
        <f>E5+I5+M5+Q5+U5</f>
        <v>0</v>
      </c>
    </row>
    <row r="6" spans="1:25">
      <c r="A6" s="7" t="s">
        <v>22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5">
        <f t="shared" ref="V6:V11" si="0">B6+F6+J6+N6+R6</f>
        <v>0</v>
      </c>
      <c r="W6" s="5">
        <f t="shared" ref="W6:W11" si="1">C6+G6+K6+O6+S6</f>
        <v>0</v>
      </c>
      <c r="X6" s="5">
        <f t="shared" ref="X6:X11" si="2">D6+H6+L6+P6+T6</f>
        <v>0</v>
      </c>
      <c r="Y6" s="5">
        <f t="shared" ref="Y6:Y11" si="3">E6+I6+M6+Q6+U6</f>
        <v>0</v>
      </c>
    </row>
    <row r="7" spans="1:25" ht="21">
      <c r="A7" s="7" t="s">
        <v>23</v>
      </c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5">
        <f t="shared" si="0"/>
        <v>0</v>
      </c>
      <c r="W7" s="5">
        <f t="shared" si="1"/>
        <v>0</v>
      </c>
      <c r="X7" s="5">
        <f t="shared" si="2"/>
        <v>0</v>
      </c>
      <c r="Y7" s="5">
        <f t="shared" si="3"/>
        <v>0</v>
      </c>
    </row>
    <row r="8" spans="1:25">
      <c r="A8" s="7" t="s">
        <v>24</v>
      </c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5">
        <f t="shared" si="0"/>
        <v>0</v>
      </c>
      <c r="W8" s="5">
        <f t="shared" si="1"/>
        <v>0</v>
      </c>
      <c r="X8" s="5">
        <f t="shared" si="2"/>
        <v>0</v>
      </c>
      <c r="Y8" s="5">
        <f t="shared" si="3"/>
        <v>0</v>
      </c>
    </row>
    <row r="9" spans="1:25">
      <c r="A9" s="7" t="s">
        <v>25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5">
        <f t="shared" si="0"/>
        <v>0</v>
      </c>
      <c r="W9" s="5">
        <f t="shared" si="1"/>
        <v>0</v>
      </c>
      <c r="X9" s="5">
        <f t="shared" si="2"/>
        <v>0</v>
      </c>
      <c r="Y9" s="5">
        <f t="shared" si="3"/>
        <v>0</v>
      </c>
    </row>
    <row r="10" spans="1:25">
      <c r="A10" s="7" t="s">
        <v>26</v>
      </c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5">
        <f t="shared" si="0"/>
        <v>0</v>
      </c>
      <c r="W10" s="5">
        <f t="shared" si="1"/>
        <v>0</v>
      </c>
      <c r="X10" s="5">
        <f t="shared" si="2"/>
        <v>0</v>
      </c>
      <c r="Y10" s="5">
        <f t="shared" si="3"/>
        <v>0</v>
      </c>
    </row>
    <row r="11" spans="1:25">
      <c r="A11" s="10" t="s">
        <v>4</v>
      </c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5">
        <f t="shared" si="0"/>
        <v>0</v>
      </c>
      <c r="W11" s="5">
        <f t="shared" si="1"/>
        <v>0</v>
      </c>
      <c r="X11" s="5">
        <f t="shared" si="2"/>
        <v>0</v>
      </c>
      <c r="Y11" s="5">
        <f t="shared" si="3"/>
        <v>0</v>
      </c>
    </row>
    <row r="12" spans="1:25">
      <c r="A12" s="10" t="s">
        <v>889</v>
      </c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5">
        <f>B12+F12+J12+N12+R12</f>
        <v>0</v>
      </c>
      <c r="W12" s="5">
        <f>C12+G12+K12+O12+S12</f>
        <v>0</v>
      </c>
      <c r="X12" s="5">
        <f>D12+H12+L12+P12+T12</f>
        <v>0</v>
      </c>
      <c r="Y12" s="5">
        <f>E12+I12+M12+Q12+U12</f>
        <v>0</v>
      </c>
    </row>
    <row r="13" spans="1:25">
      <c r="A13" s="8" t="s">
        <v>1</v>
      </c>
      <c r="B13" s="5">
        <f>SUM(B5:B12)</f>
        <v>0</v>
      </c>
      <c r="C13" s="5">
        <f t="shared" ref="C13:Y13" si="4">SUM(C5:C12)</f>
        <v>0</v>
      </c>
      <c r="D13" s="5">
        <f t="shared" si="4"/>
        <v>0</v>
      </c>
      <c r="E13" s="5">
        <f t="shared" si="4"/>
        <v>0</v>
      </c>
      <c r="F13" s="5">
        <f t="shared" si="4"/>
        <v>0</v>
      </c>
      <c r="G13" s="5">
        <f t="shared" si="4"/>
        <v>0</v>
      </c>
      <c r="H13" s="5">
        <f t="shared" si="4"/>
        <v>0</v>
      </c>
      <c r="I13" s="5">
        <f t="shared" si="4"/>
        <v>0</v>
      </c>
      <c r="J13" s="5">
        <f t="shared" si="4"/>
        <v>0</v>
      </c>
      <c r="K13" s="5">
        <f t="shared" si="4"/>
        <v>0</v>
      </c>
      <c r="L13" s="5">
        <f t="shared" si="4"/>
        <v>0</v>
      </c>
      <c r="M13" s="5">
        <f t="shared" si="4"/>
        <v>0</v>
      </c>
      <c r="N13" s="5">
        <f t="shared" si="4"/>
        <v>0</v>
      </c>
      <c r="O13" s="5">
        <f t="shared" si="4"/>
        <v>0</v>
      </c>
      <c r="P13" s="5">
        <f t="shared" si="4"/>
        <v>0</v>
      </c>
      <c r="Q13" s="5">
        <f t="shared" si="4"/>
        <v>0</v>
      </c>
      <c r="R13" s="5">
        <f t="shared" si="4"/>
        <v>0</v>
      </c>
      <c r="S13" s="5">
        <f t="shared" si="4"/>
        <v>0</v>
      </c>
      <c r="T13" s="5">
        <f t="shared" si="4"/>
        <v>0</v>
      </c>
      <c r="U13" s="5">
        <f t="shared" si="4"/>
        <v>0</v>
      </c>
      <c r="V13" s="5">
        <f t="shared" si="4"/>
        <v>0</v>
      </c>
      <c r="W13" s="5">
        <f t="shared" si="4"/>
        <v>0</v>
      </c>
      <c r="X13" s="5">
        <f t="shared" si="4"/>
        <v>0</v>
      </c>
      <c r="Y13" s="5">
        <f t="shared" si="4"/>
        <v>0</v>
      </c>
    </row>
    <row r="14" spans="1:25">
      <c r="W14" s="6"/>
      <c r="X14" s="6"/>
    </row>
    <row r="15" spans="1:25">
      <c r="A15" s="70" t="s">
        <v>46</v>
      </c>
      <c r="B15" s="70"/>
      <c r="C15" s="70"/>
      <c r="D15" s="70"/>
    </row>
    <row r="16" spans="1:25">
      <c r="A16" s="70"/>
      <c r="B16" s="70"/>
      <c r="C16" s="70"/>
      <c r="D16" s="70"/>
    </row>
    <row r="17" spans="1:4">
      <c r="A17" s="70"/>
      <c r="B17" s="70"/>
      <c r="C17" s="70"/>
      <c r="D17" s="70"/>
    </row>
    <row r="18" spans="1:4">
      <c r="A18" s="70"/>
      <c r="B18" s="70"/>
      <c r="C18" s="70"/>
      <c r="D18" s="70"/>
    </row>
    <row r="19" spans="1:4">
      <c r="A19" s="70"/>
      <c r="B19" s="70"/>
      <c r="C19" s="70"/>
      <c r="D19" s="70"/>
    </row>
  </sheetData>
  <sheetProtection formatCells="0" formatColumns="0" formatRows="0" insertColumns="0" insertRows="0" insertHyperlinks="0" deleteColumns="0" deleteRows="0" selectLockedCells="1" sort="0"/>
  <protectedRanges>
    <protectedRange sqref="A15" name="Range2"/>
  </protectedRanges>
  <mergeCells count="8">
    <mergeCell ref="A15:D19"/>
    <mergeCell ref="V3:Y3"/>
    <mergeCell ref="N3:Q3"/>
    <mergeCell ref="R3:U3"/>
    <mergeCell ref="A3:A4"/>
    <mergeCell ref="B3:E3"/>
    <mergeCell ref="F3:I3"/>
    <mergeCell ref="J3:M3"/>
  </mergeCells>
  <phoneticPr fontId="3" type="noConversion"/>
  <pageMargins left="0.75" right="0.75" top="1" bottom="1" header="0.5" footer="0.5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sheetPr codeName="Sheet14"/>
  <dimension ref="A1:P440"/>
  <sheetViews>
    <sheetView workbookViewId="0">
      <selection activeCell="G35" sqref="G35"/>
    </sheetView>
  </sheetViews>
  <sheetFormatPr defaultRowHeight="12.75"/>
  <cols>
    <col min="1" max="1" width="9.33203125" style="34"/>
    <col min="2" max="2" width="25" style="34" customWidth="1"/>
    <col min="3" max="3" width="28.5" style="34" customWidth="1"/>
    <col min="4" max="4" width="67.5" style="34" customWidth="1"/>
    <col min="5" max="5" width="33.33203125" style="31" customWidth="1"/>
    <col min="6" max="6" width="13" style="34" customWidth="1"/>
    <col min="7" max="16" width="9.33203125" style="34"/>
  </cols>
  <sheetData>
    <row r="1" spans="1:16" s="46" customFormat="1">
      <c r="A1" s="44"/>
      <c r="B1" s="44"/>
      <c r="C1" s="44"/>
      <c r="D1" s="44"/>
      <c r="E1" s="45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</row>
    <row r="2" spans="1:16" s="46" customFormat="1" ht="14.25">
      <c r="A2" s="44"/>
      <c r="B2" s="47" t="s">
        <v>52</v>
      </c>
      <c r="C2" s="47" t="s">
        <v>864</v>
      </c>
      <c r="D2" s="47" t="s">
        <v>154</v>
      </c>
      <c r="E2" s="47" t="s">
        <v>865</v>
      </c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</row>
    <row r="3" spans="1:16" s="46" customFormat="1">
      <c r="A3" s="44"/>
      <c r="B3" s="45" t="s">
        <v>155</v>
      </c>
      <c r="C3" s="45" t="s">
        <v>156</v>
      </c>
      <c r="D3" s="30" t="s">
        <v>310</v>
      </c>
      <c r="E3" s="45" t="s">
        <v>866</v>
      </c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</row>
    <row r="4" spans="1:16" s="46" customFormat="1">
      <c r="A4" s="44"/>
      <c r="B4" s="45" t="s">
        <v>155</v>
      </c>
      <c r="C4" s="45" t="s">
        <v>157</v>
      </c>
      <c r="D4" s="30" t="s">
        <v>158</v>
      </c>
      <c r="E4" s="45" t="s">
        <v>866</v>
      </c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</row>
    <row r="5" spans="1:16" s="46" customFormat="1">
      <c r="A5" s="44"/>
      <c r="B5" s="45" t="s">
        <v>155</v>
      </c>
      <c r="C5" s="45" t="s">
        <v>159</v>
      </c>
      <c r="D5" s="30" t="s">
        <v>1083</v>
      </c>
      <c r="E5" s="45" t="s">
        <v>866</v>
      </c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</row>
    <row r="6" spans="1:16" s="46" customFormat="1">
      <c r="A6" s="44"/>
      <c r="B6" s="45" t="s">
        <v>155</v>
      </c>
      <c r="C6" s="45" t="s">
        <v>160</v>
      </c>
      <c r="D6" s="30" t="s">
        <v>161</v>
      </c>
      <c r="E6" s="45" t="s">
        <v>866</v>
      </c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</row>
    <row r="7" spans="1:16" s="46" customFormat="1">
      <c r="A7" s="44"/>
      <c r="B7" s="45" t="s">
        <v>155</v>
      </c>
      <c r="C7" s="45" t="s">
        <v>162</v>
      </c>
      <c r="D7" s="30" t="s">
        <v>163</v>
      </c>
      <c r="E7" s="45" t="s">
        <v>868</v>
      </c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</row>
    <row r="8" spans="1:16" s="46" customFormat="1">
      <c r="A8" s="44"/>
      <c r="B8" s="45" t="s">
        <v>155</v>
      </c>
      <c r="C8" s="45" t="s">
        <v>164</v>
      </c>
      <c r="D8" s="30" t="s">
        <v>911</v>
      </c>
      <c r="E8" s="45" t="s">
        <v>866</v>
      </c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</row>
    <row r="9" spans="1:16" s="46" customFormat="1">
      <c r="A9" s="44"/>
      <c r="B9" s="45" t="s">
        <v>155</v>
      </c>
      <c r="C9" s="45" t="s">
        <v>165</v>
      </c>
      <c r="D9" s="30" t="s">
        <v>166</v>
      </c>
      <c r="E9" s="45" t="s">
        <v>866</v>
      </c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</row>
    <row r="10" spans="1:16" s="46" customFormat="1">
      <c r="A10" s="44"/>
      <c r="B10" s="45" t="s">
        <v>155</v>
      </c>
      <c r="C10" s="45" t="s">
        <v>167</v>
      </c>
      <c r="D10" s="30" t="s">
        <v>168</v>
      </c>
      <c r="E10" s="45" t="s">
        <v>866</v>
      </c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</row>
    <row r="11" spans="1:16" s="46" customFormat="1">
      <c r="A11" s="44"/>
      <c r="B11" s="45" t="s">
        <v>155</v>
      </c>
      <c r="C11" s="45" t="s">
        <v>169</v>
      </c>
      <c r="D11" s="30" t="s">
        <v>170</v>
      </c>
      <c r="E11" s="45" t="s">
        <v>866</v>
      </c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</row>
    <row r="12" spans="1:16" s="46" customFormat="1">
      <c r="A12" s="44"/>
      <c r="B12" s="45" t="s">
        <v>155</v>
      </c>
      <c r="C12" s="45" t="s">
        <v>171</v>
      </c>
      <c r="D12" s="30" t="s">
        <v>172</v>
      </c>
      <c r="E12" s="45" t="s">
        <v>866</v>
      </c>
      <c r="F12" s="44"/>
      <c r="G12" s="44"/>
      <c r="H12" s="44"/>
      <c r="I12" s="44"/>
      <c r="J12" s="44"/>
      <c r="K12" s="44"/>
      <c r="L12" s="44"/>
      <c r="M12" s="44"/>
      <c r="N12" s="44"/>
      <c r="O12" s="44"/>
      <c r="P12" s="44"/>
    </row>
    <row r="13" spans="1:16" s="46" customFormat="1">
      <c r="A13" s="44"/>
      <c r="B13" s="45" t="s">
        <v>155</v>
      </c>
      <c r="C13" s="45" t="s">
        <v>173</v>
      </c>
      <c r="D13" s="30" t="s">
        <v>174</v>
      </c>
      <c r="E13" s="45" t="s">
        <v>868</v>
      </c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44"/>
    </row>
    <row r="14" spans="1:16" s="46" customFormat="1">
      <c r="A14" s="44"/>
      <c r="B14" s="45" t="s">
        <v>155</v>
      </c>
      <c r="C14" s="45" t="s">
        <v>175</v>
      </c>
      <c r="D14" s="30" t="s">
        <v>176</v>
      </c>
      <c r="E14" s="45" t="s">
        <v>868</v>
      </c>
      <c r="F14" s="44"/>
      <c r="G14" s="44"/>
      <c r="H14" s="44"/>
      <c r="I14" s="44"/>
      <c r="J14" s="44"/>
      <c r="K14" s="44"/>
      <c r="L14" s="44"/>
      <c r="M14" s="44"/>
      <c r="N14" s="44"/>
      <c r="O14" s="44"/>
      <c r="P14" s="44"/>
    </row>
    <row r="15" spans="1:16" s="46" customFormat="1">
      <c r="A15" s="44"/>
      <c r="B15" s="45" t="s">
        <v>155</v>
      </c>
      <c r="C15" s="45" t="s">
        <v>177</v>
      </c>
      <c r="D15" s="30" t="s">
        <v>178</v>
      </c>
      <c r="E15" s="45" t="s">
        <v>866</v>
      </c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4"/>
    </row>
    <row r="16" spans="1:16" s="46" customFormat="1">
      <c r="A16" s="44"/>
      <c r="B16" s="45" t="s">
        <v>155</v>
      </c>
      <c r="C16" s="45" t="s">
        <v>179</v>
      </c>
      <c r="D16" s="30" t="s">
        <v>180</v>
      </c>
      <c r="E16" s="45" t="s">
        <v>866</v>
      </c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44"/>
    </row>
    <row r="17" spans="1:16" s="46" customFormat="1">
      <c r="A17" s="44"/>
      <c r="B17" s="45" t="s">
        <v>155</v>
      </c>
      <c r="C17" s="45" t="s">
        <v>181</v>
      </c>
      <c r="D17" s="30" t="s">
        <v>182</v>
      </c>
      <c r="E17" s="45" t="s">
        <v>867</v>
      </c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4"/>
    </row>
    <row r="18" spans="1:16" s="46" customFormat="1">
      <c r="A18" s="44"/>
      <c r="B18" s="45" t="s">
        <v>155</v>
      </c>
      <c r="C18" s="45" t="s">
        <v>183</v>
      </c>
      <c r="D18" s="30" t="s">
        <v>184</v>
      </c>
      <c r="E18" s="45" t="s">
        <v>867</v>
      </c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</row>
    <row r="19" spans="1:16" s="46" customFormat="1">
      <c r="A19" s="44"/>
      <c r="B19" s="45" t="s">
        <v>155</v>
      </c>
      <c r="C19" s="45" t="s">
        <v>1044</v>
      </c>
      <c r="D19" s="30" t="s">
        <v>1043</v>
      </c>
      <c r="E19" s="45" t="s">
        <v>866</v>
      </c>
      <c r="F19" s="44"/>
      <c r="G19" s="44"/>
      <c r="H19" s="44"/>
      <c r="I19" s="44"/>
      <c r="J19" s="44"/>
      <c r="K19" s="44"/>
      <c r="L19" s="44"/>
      <c r="M19" s="44"/>
      <c r="N19" s="44"/>
      <c r="O19" s="44"/>
      <c r="P19" s="44"/>
    </row>
    <row r="20" spans="1:16" s="46" customFormat="1">
      <c r="A20" s="44"/>
      <c r="B20" s="45" t="s">
        <v>185</v>
      </c>
      <c r="C20" s="45" t="s">
        <v>186</v>
      </c>
      <c r="D20" s="30" t="s">
        <v>1054</v>
      </c>
      <c r="E20" s="45" t="s">
        <v>874</v>
      </c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</row>
    <row r="21" spans="1:16" s="46" customFormat="1">
      <c r="A21" s="44"/>
      <c r="B21" s="45" t="s">
        <v>185</v>
      </c>
      <c r="C21" s="45" t="s">
        <v>187</v>
      </c>
      <c r="D21" s="30" t="s">
        <v>188</v>
      </c>
      <c r="E21" s="45" t="s">
        <v>874</v>
      </c>
      <c r="F21" s="44"/>
      <c r="G21" s="44"/>
      <c r="H21" s="44"/>
      <c r="I21" s="44"/>
      <c r="J21" s="44"/>
      <c r="K21" s="44"/>
      <c r="L21" s="44"/>
      <c r="M21" s="44"/>
      <c r="N21" s="44"/>
      <c r="O21" s="44"/>
      <c r="P21" s="44"/>
    </row>
    <row r="22" spans="1:16" s="46" customFormat="1">
      <c r="A22" s="44"/>
      <c r="B22" s="45" t="s">
        <v>185</v>
      </c>
      <c r="C22" s="45" t="s">
        <v>189</v>
      </c>
      <c r="D22" s="30" t="s">
        <v>190</v>
      </c>
      <c r="E22" s="45" t="s">
        <v>868</v>
      </c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44"/>
    </row>
    <row r="23" spans="1:16" s="46" customFormat="1">
      <c r="A23" s="44"/>
      <c r="B23" s="45" t="s">
        <v>185</v>
      </c>
      <c r="C23" s="45" t="s">
        <v>191</v>
      </c>
      <c r="D23" s="30" t="s">
        <v>1055</v>
      </c>
      <c r="E23" s="45" t="s">
        <v>874</v>
      </c>
      <c r="F23" s="44"/>
      <c r="G23" s="44"/>
      <c r="H23" s="44"/>
      <c r="I23" s="44"/>
      <c r="J23" s="44"/>
      <c r="K23" s="44"/>
      <c r="L23" s="44"/>
      <c r="M23" s="44"/>
      <c r="N23" s="44"/>
      <c r="O23" s="44"/>
      <c r="P23" s="44"/>
    </row>
    <row r="24" spans="1:16" s="46" customFormat="1">
      <c r="A24" s="44"/>
      <c r="B24" s="45" t="s">
        <v>185</v>
      </c>
      <c r="C24" s="45" t="s">
        <v>192</v>
      </c>
      <c r="D24" s="30" t="s">
        <v>193</v>
      </c>
      <c r="E24" s="45" t="s">
        <v>874</v>
      </c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44"/>
    </row>
    <row r="25" spans="1:16" s="46" customFormat="1">
      <c r="A25" s="44"/>
      <c r="B25" s="45" t="s">
        <v>185</v>
      </c>
      <c r="C25" s="45" t="s">
        <v>194</v>
      </c>
      <c r="D25" s="30" t="s">
        <v>195</v>
      </c>
      <c r="E25" s="45" t="s">
        <v>874</v>
      </c>
      <c r="F25" s="44"/>
      <c r="G25" s="44"/>
      <c r="H25" s="44"/>
      <c r="I25" s="44"/>
      <c r="J25" s="44"/>
      <c r="K25" s="44"/>
      <c r="L25" s="44"/>
      <c r="M25" s="44"/>
      <c r="N25" s="44"/>
      <c r="O25" s="44"/>
      <c r="P25" s="44"/>
    </row>
    <row r="26" spans="1:16" s="46" customFormat="1">
      <c r="A26" s="44"/>
      <c r="B26" s="45" t="s">
        <v>185</v>
      </c>
      <c r="C26" s="45" t="s">
        <v>196</v>
      </c>
      <c r="D26" s="30" t="s">
        <v>197</v>
      </c>
      <c r="E26" s="45" t="s">
        <v>874</v>
      </c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</row>
    <row r="27" spans="1:16" s="46" customFormat="1">
      <c r="A27" s="44"/>
      <c r="B27" s="45" t="s">
        <v>185</v>
      </c>
      <c r="C27" s="45" t="s">
        <v>198</v>
      </c>
      <c r="D27" s="30" t="s">
        <v>199</v>
      </c>
      <c r="E27" s="45" t="s">
        <v>874</v>
      </c>
      <c r="F27" s="44"/>
      <c r="G27" s="44"/>
      <c r="H27" s="44"/>
      <c r="I27" s="44"/>
      <c r="J27" s="44"/>
      <c r="K27" s="44"/>
      <c r="L27" s="44"/>
      <c r="M27" s="44"/>
      <c r="N27" s="44"/>
      <c r="O27" s="44"/>
      <c r="P27" s="44"/>
    </row>
    <row r="28" spans="1:16" s="46" customFormat="1">
      <c r="A28" s="44"/>
      <c r="B28" s="45" t="s">
        <v>185</v>
      </c>
      <c r="C28" s="45" t="s">
        <v>200</v>
      </c>
      <c r="D28" s="30" t="s">
        <v>201</v>
      </c>
      <c r="E28" s="45" t="s">
        <v>874</v>
      </c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</row>
    <row r="29" spans="1:16" s="46" customFormat="1">
      <c r="A29" s="44"/>
      <c r="B29" s="45" t="s">
        <v>185</v>
      </c>
      <c r="C29" s="45" t="s">
        <v>202</v>
      </c>
      <c r="D29" s="30" t="s">
        <v>203</v>
      </c>
      <c r="E29" s="45" t="s">
        <v>874</v>
      </c>
      <c r="F29" s="44"/>
      <c r="G29" s="44"/>
      <c r="H29" s="44"/>
      <c r="I29" s="44"/>
      <c r="J29" s="44"/>
      <c r="K29" s="44"/>
      <c r="L29" s="44"/>
      <c r="M29" s="44"/>
      <c r="N29" s="44"/>
      <c r="O29" s="44"/>
      <c r="P29" s="44"/>
    </row>
    <row r="30" spans="1:16" s="46" customFormat="1">
      <c r="A30" s="44"/>
      <c r="B30" s="45" t="s">
        <v>185</v>
      </c>
      <c r="C30" s="45" t="s">
        <v>204</v>
      </c>
      <c r="D30" s="30" t="s">
        <v>205</v>
      </c>
      <c r="E30" s="45" t="s">
        <v>867</v>
      </c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4"/>
    </row>
    <row r="31" spans="1:16" s="48" customFormat="1">
      <c r="A31" s="44"/>
      <c r="B31" s="45" t="s">
        <v>185</v>
      </c>
      <c r="C31" s="45" t="s">
        <v>948</v>
      </c>
      <c r="D31" s="30" t="s">
        <v>949</v>
      </c>
      <c r="E31" s="45" t="s">
        <v>874</v>
      </c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</row>
    <row r="32" spans="1:16" s="49" customFormat="1">
      <c r="A32" s="44"/>
      <c r="B32" s="45" t="s">
        <v>185</v>
      </c>
      <c r="C32" s="45" t="s">
        <v>1124</v>
      </c>
      <c r="D32" s="30" t="s">
        <v>1125</v>
      </c>
      <c r="E32" s="45" t="s">
        <v>874</v>
      </c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</row>
    <row r="33" spans="1:16" s="46" customFormat="1">
      <c r="A33" s="44"/>
      <c r="B33" s="45" t="s">
        <v>206</v>
      </c>
      <c r="C33" s="45" t="s">
        <v>207</v>
      </c>
      <c r="D33" s="30" t="s">
        <v>208</v>
      </c>
      <c r="E33" s="45" t="s">
        <v>868</v>
      </c>
      <c r="F33" s="44"/>
      <c r="G33" s="44"/>
      <c r="H33" s="44"/>
      <c r="I33" s="44"/>
      <c r="J33" s="44"/>
      <c r="K33" s="44"/>
      <c r="L33" s="44"/>
      <c r="M33" s="44"/>
      <c r="N33" s="44"/>
      <c r="O33" s="44"/>
      <c r="P33" s="44"/>
    </row>
    <row r="34" spans="1:16" s="46" customFormat="1">
      <c r="A34" s="44"/>
      <c r="B34" s="45" t="s">
        <v>206</v>
      </c>
      <c r="C34" s="45" t="s">
        <v>209</v>
      </c>
      <c r="D34" s="30" t="s">
        <v>210</v>
      </c>
      <c r="E34" s="45" t="s">
        <v>872</v>
      </c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</row>
    <row r="35" spans="1:16" s="46" customFormat="1">
      <c r="A35" s="44"/>
      <c r="B35" s="45" t="s">
        <v>206</v>
      </c>
      <c r="C35" s="45" t="s">
        <v>211</v>
      </c>
      <c r="D35" s="30" t="s">
        <v>212</v>
      </c>
      <c r="E35" s="45" t="s">
        <v>872</v>
      </c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</row>
    <row r="36" spans="1:16" s="46" customFormat="1">
      <c r="A36" s="44"/>
      <c r="B36" s="45" t="s">
        <v>206</v>
      </c>
      <c r="C36" s="45" t="s">
        <v>213</v>
      </c>
      <c r="D36" s="30" t="s">
        <v>214</v>
      </c>
      <c r="E36" s="45" t="s">
        <v>868</v>
      </c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44"/>
    </row>
    <row r="37" spans="1:16" s="46" customFormat="1">
      <c r="A37" s="44"/>
      <c r="B37" s="45" t="s">
        <v>206</v>
      </c>
      <c r="C37" s="45" t="s">
        <v>215</v>
      </c>
      <c r="D37" s="30" t="s">
        <v>216</v>
      </c>
      <c r="E37" s="45" t="s">
        <v>874</v>
      </c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</row>
    <row r="38" spans="1:16" s="46" customFormat="1">
      <c r="A38" s="44"/>
      <c r="B38" s="45" t="s">
        <v>206</v>
      </c>
      <c r="C38" s="45" t="s">
        <v>217</v>
      </c>
      <c r="D38" s="30" t="s">
        <v>218</v>
      </c>
      <c r="E38" s="45" t="s">
        <v>874</v>
      </c>
      <c r="F38" s="45"/>
      <c r="G38" s="44"/>
      <c r="H38" s="44"/>
      <c r="I38" s="44"/>
      <c r="J38" s="44"/>
      <c r="K38" s="44"/>
      <c r="L38" s="44"/>
      <c r="M38" s="44"/>
      <c r="N38" s="44"/>
      <c r="O38" s="44"/>
      <c r="P38" s="44"/>
    </row>
    <row r="39" spans="1:16" s="46" customFormat="1">
      <c r="A39" s="44"/>
      <c r="B39" s="45" t="s">
        <v>219</v>
      </c>
      <c r="C39" s="45" t="s">
        <v>220</v>
      </c>
      <c r="D39" s="30" t="s">
        <v>221</v>
      </c>
      <c r="E39" s="45" t="s">
        <v>874</v>
      </c>
      <c r="F39" s="44"/>
      <c r="G39" s="44"/>
      <c r="H39" s="44"/>
      <c r="I39" s="44"/>
      <c r="J39" s="44"/>
      <c r="K39" s="44"/>
      <c r="L39" s="44"/>
      <c r="M39" s="44"/>
      <c r="N39" s="44"/>
      <c r="O39" s="44"/>
      <c r="P39" s="44"/>
    </row>
    <row r="40" spans="1:16" s="46" customFormat="1">
      <c r="A40" s="44"/>
      <c r="B40" s="45" t="s">
        <v>219</v>
      </c>
      <c r="C40" s="45" t="s">
        <v>222</v>
      </c>
      <c r="D40" s="30" t="s">
        <v>223</v>
      </c>
      <c r="E40" s="45" t="s">
        <v>874</v>
      </c>
      <c r="F40" s="44"/>
      <c r="G40" s="44"/>
      <c r="H40" s="44"/>
      <c r="I40" s="44"/>
      <c r="J40" s="44"/>
      <c r="K40" s="44"/>
      <c r="L40" s="44"/>
      <c r="M40" s="44"/>
      <c r="N40" s="44"/>
      <c r="O40" s="44"/>
      <c r="P40" s="44"/>
    </row>
    <row r="41" spans="1:16" s="46" customFormat="1">
      <c r="A41" s="44"/>
      <c r="B41" s="45" t="s">
        <v>219</v>
      </c>
      <c r="C41" s="45" t="s">
        <v>224</v>
      </c>
      <c r="D41" s="30" t="s">
        <v>225</v>
      </c>
      <c r="E41" s="45" t="s">
        <v>874</v>
      </c>
      <c r="F41" s="44"/>
      <c r="G41" s="44"/>
      <c r="H41" s="44"/>
      <c r="I41" s="44"/>
      <c r="J41" s="44"/>
      <c r="K41" s="44"/>
      <c r="L41" s="44"/>
      <c r="M41" s="44"/>
      <c r="N41" s="44"/>
      <c r="O41" s="44"/>
      <c r="P41" s="44"/>
    </row>
    <row r="42" spans="1:16" s="46" customFormat="1">
      <c r="A42" s="44"/>
      <c r="B42" s="45" t="s">
        <v>219</v>
      </c>
      <c r="C42" s="45" t="s">
        <v>226</v>
      </c>
      <c r="D42" s="30" t="s">
        <v>227</v>
      </c>
      <c r="E42" s="45" t="s">
        <v>874</v>
      </c>
      <c r="F42" s="44"/>
      <c r="G42" s="44"/>
      <c r="H42" s="44"/>
      <c r="I42" s="44"/>
      <c r="J42" s="44"/>
      <c r="K42" s="44"/>
      <c r="L42" s="44"/>
      <c r="M42" s="44"/>
      <c r="N42" s="44"/>
      <c r="O42" s="44"/>
      <c r="P42" s="44"/>
    </row>
    <row r="43" spans="1:16" s="46" customFormat="1">
      <c r="A43" s="44"/>
      <c r="B43" s="45" t="s">
        <v>219</v>
      </c>
      <c r="C43" s="45" t="s">
        <v>228</v>
      </c>
      <c r="D43" s="30" t="s">
        <v>229</v>
      </c>
      <c r="E43" s="45" t="s">
        <v>874</v>
      </c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</row>
    <row r="44" spans="1:16" s="46" customFormat="1">
      <c r="A44" s="44"/>
      <c r="B44" s="45" t="s">
        <v>219</v>
      </c>
      <c r="C44" s="45" t="s">
        <v>230</v>
      </c>
      <c r="D44" s="30" t="s">
        <v>231</v>
      </c>
      <c r="E44" s="45" t="s">
        <v>874</v>
      </c>
      <c r="F44" s="44"/>
      <c r="G44" s="44"/>
      <c r="H44" s="44"/>
      <c r="I44" s="44"/>
      <c r="J44" s="44"/>
      <c r="K44" s="44"/>
      <c r="L44" s="44"/>
      <c r="M44" s="44"/>
      <c r="N44" s="44"/>
      <c r="O44" s="44"/>
      <c r="P44" s="44"/>
    </row>
    <row r="45" spans="1:16" s="46" customFormat="1">
      <c r="A45" s="44"/>
      <c r="B45" s="45" t="s">
        <v>219</v>
      </c>
      <c r="C45" s="45" t="s">
        <v>232</v>
      </c>
      <c r="D45" s="30" t="s">
        <v>233</v>
      </c>
      <c r="E45" s="45" t="s">
        <v>874</v>
      </c>
      <c r="F45" s="44"/>
      <c r="G45" s="44"/>
      <c r="H45" s="44"/>
      <c r="I45" s="44"/>
      <c r="J45" s="44"/>
      <c r="K45" s="44"/>
      <c r="L45" s="44"/>
      <c r="M45" s="44"/>
      <c r="N45" s="44"/>
      <c r="O45" s="44"/>
      <c r="P45" s="44"/>
    </row>
    <row r="46" spans="1:16" s="46" customFormat="1">
      <c r="A46" s="44"/>
      <c r="B46" s="45" t="s">
        <v>219</v>
      </c>
      <c r="C46" s="45" t="s">
        <v>234</v>
      </c>
      <c r="D46" s="30" t="s">
        <v>235</v>
      </c>
      <c r="E46" s="45" t="s">
        <v>874</v>
      </c>
      <c r="F46" s="44"/>
      <c r="G46" s="44"/>
      <c r="H46" s="44"/>
      <c r="I46" s="44"/>
      <c r="J46" s="44"/>
      <c r="K46" s="44"/>
      <c r="L46" s="44"/>
      <c r="M46" s="44"/>
      <c r="N46" s="44"/>
      <c r="O46" s="44"/>
      <c r="P46" s="44"/>
    </row>
    <row r="47" spans="1:16" s="46" customFormat="1">
      <c r="A47" s="44"/>
      <c r="B47" s="45" t="s">
        <v>219</v>
      </c>
      <c r="C47" s="45" t="s">
        <v>236</v>
      </c>
      <c r="D47" s="30" t="s">
        <v>237</v>
      </c>
      <c r="E47" s="45" t="s">
        <v>874</v>
      </c>
      <c r="F47" s="44"/>
      <c r="G47" s="44"/>
      <c r="H47" s="44"/>
      <c r="I47" s="44"/>
      <c r="J47" s="44"/>
      <c r="K47" s="44"/>
      <c r="L47" s="44"/>
      <c r="M47" s="44"/>
      <c r="N47" s="44"/>
      <c r="O47" s="44"/>
      <c r="P47" s="44"/>
    </row>
    <row r="48" spans="1:16" s="46" customFormat="1">
      <c r="A48" s="44"/>
      <c r="B48" s="45" t="s">
        <v>219</v>
      </c>
      <c r="C48" s="45" t="s">
        <v>238</v>
      </c>
      <c r="D48" s="30" t="s">
        <v>239</v>
      </c>
      <c r="E48" s="45" t="s">
        <v>874</v>
      </c>
      <c r="F48" s="44"/>
      <c r="G48" s="44"/>
      <c r="H48" s="44"/>
      <c r="I48" s="44"/>
      <c r="J48" s="44"/>
      <c r="K48" s="44"/>
      <c r="L48" s="44"/>
      <c r="M48" s="44"/>
      <c r="N48" s="44"/>
      <c r="O48" s="44"/>
      <c r="P48" s="44"/>
    </row>
    <row r="49" spans="1:16" s="46" customFormat="1">
      <c r="A49" s="44"/>
      <c r="B49" s="45" t="s">
        <v>240</v>
      </c>
      <c r="C49" s="45" t="s">
        <v>241</v>
      </c>
      <c r="D49" s="30" t="s">
        <v>1060</v>
      </c>
      <c r="E49" s="45" t="s">
        <v>874</v>
      </c>
      <c r="F49" s="44"/>
      <c r="G49" s="44"/>
      <c r="H49" s="44"/>
      <c r="I49" s="44"/>
      <c r="J49" s="44"/>
      <c r="K49" s="44"/>
      <c r="L49" s="44"/>
      <c r="M49" s="44"/>
      <c r="N49" s="44"/>
      <c r="O49" s="44"/>
      <c r="P49" s="44"/>
    </row>
    <row r="50" spans="1:16" s="46" customFormat="1">
      <c r="A50" s="44"/>
      <c r="B50" s="45" t="s">
        <v>240</v>
      </c>
      <c r="C50" s="45" t="s">
        <v>1059</v>
      </c>
      <c r="D50" s="30" t="s">
        <v>1061</v>
      </c>
      <c r="E50" s="45" t="s">
        <v>874</v>
      </c>
      <c r="F50" s="44"/>
      <c r="G50" s="44"/>
      <c r="H50" s="44"/>
      <c r="I50" s="44"/>
      <c r="J50" s="44"/>
      <c r="K50" s="44"/>
      <c r="L50" s="44"/>
      <c r="M50" s="44"/>
      <c r="N50" s="44"/>
      <c r="O50" s="44"/>
      <c r="P50" s="44"/>
    </row>
    <row r="51" spans="1:16" s="46" customFormat="1">
      <c r="A51" s="44"/>
      <c r="B51" s="45" t="s">
        <v>242</v>
      </c>
      <c r="C51" s="45" t="s">
        <v>243</v>
      </c>
      <c r="D51" s="30" t="s">
        <v>244</v>
      </c>
      <c r="E51" s="45" t="s">
        <v>874</v>
      </c>
      <c r="F51" s="44"/>
      <c r="G51" s="44"/>
      <c r="H51" s="44"/>
      <c r="I51" s="44"/>
      <c r="J51" s="44"/>
      <c r="K51" s="44"/>
      <c r="L51" s="44"/>
      <c r="M51" s="44"/>
      <c r="N51" s="44"/>
      <c r="O51" s="44"/>
      <c r="P51" s="44"/>
    </row>
    <row r="52" spans="1:16" s="46" customFormat="1">
      <c r="A52" s="44"/>
      <c r="B52" s="45" t="s">
        <v>242</v>
      </c>
      <c r="C52" s="45" t="s">
        <v>245</v>
      </c>
      <c r="D52" s="30" t="s">
        <v>246</v>
      </c>
      <c r="E52" s="45" t="s">
        <v>874</v>
      </c>
      <c r="F52" s="44"/>
      <c r="G52" s="44"/>
      <c r="H52" s="44"/>
      <c r="I52" s="44"/>
      <c r="J52" s="44"/>
      <c r="K52" s="44"/>
      <c r="L52" s="44"/>
      <c r="M52" s="44"/>
      <c r="N52" s="44"/>
      <c r="O52" s="44"/>
      <c r="P52" s="44"/>
    </row>
    <row r="53" spans="1:16" s="46" customFormat="1">
      <c r="A53" s="44"/>
      <c r="B53" s="45" t="s">
        <v>242</v>
      </c>
      <c r="C53" s="45" t="s">
        <v>247</v>
      </c>
      <c r="D53" s="30" t="s">
        <v>248</v>
      </c>
      <c r="E53" s="45" t="s">
        <v>874</v>
      </c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</row>
    <row r="54" spans="1:16" s="46" customFormat="1">
      <c r="A54" s="44"/>
      <c r="B54" s="45" t="s">
        <v>242</v>
      </c>
      <c r="C54" s="45" t="s">
        <v>954</v>
      </c>
      <c r="D54" s="30" t="s">
        <v>955</v>
      </c>
      <c r="E54" s="45" t="s">
        <v>874</v>
      </c>
      <c r="F54" s="44"/>
      <c r="G54" s="44"/>
      <c r="H54" s="44"/>
      <c r="I54" s="44"/>
      <c r="J54" s="44"/>
      <c r="K54" s="44"/>
      <c r="L54" s="44"/>
      <c r="M54" s="44"/>
      <c r="N54" s="44"/>
      <c r="O54" s="44"/>
      <c r="P54" s="44"/>
    </row>
    <row r="55" spans="1:16" s="46" customFormat="1">
      <c r="A55" s="44"/>
      <c r="B55" s="45" t="s">
        <v>249</v>
      </c>
      <c r="C55" s="45" t="s">
        <v>250</v>
      </c>
      <c r="D55" s="30" t="s">
        <v>935</v>
      </c>
      <c r="E55" s="45" t="s">
        <v>870</v>
      </c>
      <c r="F55" s="44"/>
      <c r="G55" s="44"/>
      <c r="H55" s="44"/>
      <c r="I55" s="44"/>
      <c r="J55" s="44"/>
      <c r="K55" s="44"/>
      <c r="L55" s="44"/>
      <c r="M55" s="44"/>
      <c r="N55" s="44"/>
      <c r="O55" s="44"/>
      <c r="P55" s="44"/>
    </row>
    <row r="56" spans="1:16" s="50" customFormat="1">
      <c r="A56" s="44"/>
      <c r="B56" s="45" t="s">
        <v>249</v>
      </c>
      <c r="C56" s="45" t="s">
        <v>251</v>
      </c>
      <c r="D56" s="30" t="s">
        <v>252</v>
      </c>
      <c r="E56" s="45" t="s">
        <v>870</v>
      </c>
      <c r="F56" s="44"/>
      <c r="G56" s="44"/>
      <c r="H56" s="44"/>
      <c r="I56" s="44"/>
      <c r="J56" s="44"/>
      <c r="K56" s="44"/>
      <c r="L56" s="44"/>
      <c r="M56" s="44"/>
      <c r="N56" s="44"/>
      <c r="O56" s="44"/>
      <c r="P56" s="44"/>
    </row>
    <row r="57" spans="1:16" s="50" customFormat="1">
      <c r="A57" s="44"/>
      <c r="B57" s="45" t="s">
        <v>249</v>
      </c>
      <c r="C57" s="45" t="s">
        <v>253</v>
      </c>
      <c r="D57" s="30" t="s">
        <v>254</v>
      </c>
      <c r="E57" s="45" t="s">
        <v>870</v>
      </c>
      <c r="F57" s="44"/>
      <c r="G57" s="44"/>
      <c r="H57" s="44"/>
      <c r="I57" s="44"/>
      <c r="J57" s="44"/>
      <c r="K57" s="44"/>
      <c r="L57" s="44"/>
      <c r="M57" s="44"/>
      <c r="N57" s="44"/>
      <c r="O57" s="44"/>
      <c r="P57" s="44"/>
    </row>
    <row r="58" spans="1:16" s="50" customFormat="1">
      <c r="A58" s="44"/>
      <c r="B58" s="45" t="s">
        <v>249</v>
      </c>
      <c r="C58" s="45" t="s">
        <v>255</v>
      </c>
      <c r="D58" s="30" t="s">
        <v>256</v>
      </c>
      <c r="E58" s="45" t="s">
        <v>870</v>
      </c>
      <c r="F58" s="44"/>
      <c r="G58" s="44"/>
      <c r="H58" s="44"/>
      <c r="I58" s="44"/>
      <c r="J58" s="44"/>
      <c r="K58" s="44"/>
      <c r="L58" s="44"/>
      <c r="M58" s="44"/>
      <c r="N58" s="44"/>
      <c r="O58" s="44"/>
      <c r="P58" s="44"/>
    </row>
    <row r="59" spans="1:16" s="50" customFormat="1">
      <c r="A59" s="44"/>
      <c r="B59" s="45" t="s">
        <v>249</v>
      </c>
      <c r="C59" s="45" t="s">
        <v>257</v>
      </c>
      <c r="D59" s="30" t="s">
        <v>258</v>
      </c>
      <c r="E59" s="45" t="s">
        <v>886</v>
      </c>
      <c r="F59" s="44"/>
      <c r="G59" s="44"/>
      <c r="H59" s="44"/>
      <c r="I59" s="44"/>
      <c r="J59" s="44"/>
      <c r="K59" s="44"/>
      <c r="L59" s="44"/>
      <c r="M59" s="44"/>
      <c r="N59" s="44"/>
      <c r="O59" s="44"/>
      <c r="P59" s="44"/>
    </row>
    <row r="60" spans="1:16" s="50" customFormat="1">
      <c r="A60" s="44"/>
      <c r="B60" s="45" t="s">
        <v>249</v>
      </c>
      <c r="C60" s="45" t="s">
        <v>259</v>
      </c>
      <c r="D60" s="30" t="s">
        <v>260</v>
      </c>
      <c r="E60" s="45" t="s">
        <v>886</v>
      </c>
      <c r="F60" s="44"/>
      <c r="G60" s="44"/>
      <c r="H60" s="44"/>
      <c r="I60" s="44"/>
      <c r="J60" s="44"/>
      <c r="K60" s="44"/>
      <c r="L60" s="44"/>
      <c r="M60" s="44"/>
      <c r="N60" s="44"/>
      <c r="O60" s="44"/>
      <c r="P60" s="44"/>
    </row>
    <row r="61" spans="1:16" s="50" customFormat="1">
      <c r="A61" s="44"/>
      <c r="B61" s="45" t="s">
        <v>249</v>
      </c>
      <c r="C61" s="45" t="s">
        <v>261</v>
      </c>
      <c r="D61" s="30" t="s">
        <v>262</v>
      </c>
      <c r="E61" s="45" t="s">
        <v>870</v>
      </c>
      <c r="F61" s="44"/>
      <c r="G61" s="44"/>
      <c r="H61" s="44"/>
      <c r="I61" s="44"/>
      <c r="J61" s="44"/>
      <c r="K61" s="44"/>
      <c r="L61" s="44"/>
      <c r="M61" s="44"/>
      <c r="N61" s="44"/>
      <c r="O61" s="44"/>
      <c r="P61" s="44"/>
    </row>
    <row r="62" spans="1:16" s="50" customFormat="1">
      <c r="A62" s="44"/>
      <c r="B62" s="45" t="s">
        <v>249</v>
      </c>
      <c r="C62" s="45" t="s">
        <v>263</v>
      </c>
      <c r="D62" s="30" t="s">
        <v>264</v>
      </c>
      <c r="E62" s="45" t="s">
        <v>886</v>
      </c>
      <c r="F62" s="44"/>
      <c r="G62" s="44"/>
      <c r="H62" s="44"/>
      <c r="I62" s="44"/>
      <c r="J62" s="44"/>
      <c r="K62" s="44"/>
      <c r="L62" s="44"/>
      <c r="M62" s="44"/>
      <c r="N62" s="44"/>
      <c r="O62" s="44"/>
      <c r="P62" s="44"/>
    </row>
    <row r="63" spans="1:16" s="50" customFormat="1">
      <c r="A63" s="44"/>
      <c r="B63" s="45" t="s">
        <v>249</v>
      </c>
      <c r="C63" s="45" t="s">
        <v>265</v>
      </c>
      <c r="D63" s="30" t="s">
        <v>266</v>
      </c>
      <c r="E63" s="45" t="s">
        <v>870</v>
      </c>
      <c r="F63" s="44"/>
      <c r="G63" s="44"/>
      <c r="H63" s="44"/>
      <c r="I63" s="44"/>
      <c r="J63" s="44"/>
      <c r="K63" s="44"/>
      <c r="L63" s="44"/>
      <c r="M63" s="44"/>
      <c r="N63" s="44"/>
      <c r="O63" s="44"/>
      <c r="P63" s="44"/>
    </row>
    <row r="64" spans="1:16" s="50" customFormat="1">
      <c r="A64" s="44"/>
      <c r="B64" s="45" t="s">
        <v>249</v>
      </c>
      <c r="C64" s="45" t="s">
        <v>267</v>
      </c>
      <c r="D64" s="30" t="s">
        <v>268</v>
      </c>
      <c r="E64" s="45" t="s">
        <v>870</v>
      </c>
      <c r="F64" s="44"/>
      <c r="G64" s="44"/>
      <c r="H64" s="44"/>
      <c r="I64" s="44"/>
      <c r="J64" s="44"/>
      <c r="K64" s="44"/>
      <c r="L64" s="44"/>
      <c r="M64" s="44"/>
      <c r="N64" s="44"/>
      <c r="O64" s="44"/>
      <c r="P64" s="44"/>
    </row>
    <row r="65" spans="1:16" s="50" customFormat="1">
      <c r="A65" s="44"/>
      <c r="B65" s="45" t="s">
        <v>249</v>
      </c>
      <c r="C65" s="45" t="s">
        <v>269</v>
      </c>
      <c r="D65" s="30" t="s">
        <v>270</v>
      </c>
      <c r="E65" s="45" t="s">
        <v>870</v>
      </c>
      <c r="F65" s="44"/>
      <c r="G65" s="44"/>
      <c r="H65" s="44"/>
      <c r="I65" s="44"/>
      <c r="J65" s="44"/>
      <c r="K65" s="44"/>
      <c r="L65" s="44"/>
      <c r="M65" s="44"/>
      <c r="N65" s="44"/>
      <c r="O65" s="44"/>
      <c r="P65" s="44"/>
    </row>
    <row r="66" spans="1:16" s="50" customFormat="1">
      <c r="A66" s="44"/>
      <c r="B66" s="45" t="s">
        <v>249</v>
      </c>
      <c r="C66" s="45" t="s">
        <v>271</v>
      </c>
      <c r="D66" s="30" t="s">
        <v>272</v>
      </c>
      <c r="E66" s="45" t="s">
        <v>870</v>
      </c>
      <c r="F66" s="44"/>
      <c r="G66" s="44"/>
      <c r="H66" s="44"/>
      <c r="I66" s="44"/>
      <c r="J66" s="44"/>
      <c r="K66" s="44"/>
      <c r="L66" s="44"/>
      <c r="M66" s="44"/>
      <c r="N66" s="44"/>
      <c r="O66" s="44"/>
      <c r="P66" s="44"/>
    </row>
    <row r="67" spans="1:16" s="50" customFormat="1">
      <c r="A67" s="44"/>
      <c r="B67" s="45" t="s">
        <v>249</v>
      </c>
      <c r="C67" s="45" t="s">
        <v>273</v>
      </c>
      <c r="D67" s="30" t="s">
        <v>274</v>
      </c>
      <c r="E67" s="45" t="s">
        <v>870</v>
      </c>
      <c r="F67" s="44"/>
      <c r="G67" s="44"/>
      <c r="H67" s="44"/>
      <c r="I67" s="44"/>
      <c r="J67" s="44"/>
      <c r="K67" s="44"/>
      <c r="L67" s="44"/>
      <c r="M67" s="44"/>
      <c r="N67" s="44"/>
      <c r="O67" s="44"/>
      <c r="P67" s="44"/>
    </row>
    <row r="68" spans="1:16" s="50" customFormat="1">
      <c r="A68" s="44"/>
      <c r="B68" s="45" t="s">
        <v>249</v>
      </c>
      <c r="C68" s="45" t="s">
        <v>275</v>
      </c>
      <c r="D68" s="30" t="s">
        <v>276</v>
      </c>
      <c r="E68" s="45" t="s">
        <v>870</v>
      </c>
      <c r="F68" s="44"/>
      <c r="G68" s="44"/>
      <c r="H68" s="44"/>
      <c r="I68" s="44"/>
      <c r="J68" s="44"/>
      <c r="K68" s="44"/>
      <c r="L68" s="44"/>
      <c r="M68" s="44"/>
      <c r="N68" s="44"/>
      <c r="O68" s="44"/>
      <c r="P68" s="44"/>
    </row>
    <row r="69" spans="1:16" s="50" customFormat="1">
      <c r="A69" s="44"/>
      <c r="B69" s="45" t="s">
        <v>249</v>
      </c>
      <c r="C69" s="45" t="s">
        <v>277</v>
      </c>
      <c r="D69" s="30" t="s">
        <v>278</v>
      </c>
      <c r="E69" s="45" t="s">
        <v>870</v>
      </c>
      <c r="F69" s="44"/>
      <c r="G69" s="44"/>
      <c r="H69" s="44"/>
      <c r="I69" s="44"/>
      <c r="J69" s="44"/>
      <c r="K69" s="44"/>
      <c r="L69" s="44"/>
      <c r="M69" s="44"/>
      <c r="N69" s="44"/>
      <c r="O69" s="44"/>
      <c r="P69" s="44"/>
    </row>
    <row r="70" spans="1:16" s="50" customFormat="1">
      <c r="A70" s="44"/>
      <c r="B70" s="45" t="s">
        <v>249</v>
      </c>
      <c r="C70" s="45" t="s">
        <v>279</v>
      </c>
      <c r="D70" s="30" t="s">
        <v>280</v>
      </c>
      <c r="E70" s="45" t="s">
        <v>870</v>
      </c>
      <c r="F70" s="44"/>
      <c r="G70" s="44"/>
      <c r="H70" s="44"/>
      <c r="I70" s="44"/>
      <c r="J70" s="44"/>
      <c r="K70" s="44"/>
      <c r="L70" s="44"/>
      <c r="M70" s="44"/>
      <c r="N70" s="44"/>
      <c r="O70" s="44"/>
      <c r="P70" s="44"/>
    </row>
    <row r="71" spans="1:16" s="50" customFormat="1">
      <c r="A71" s="44"/>
      <c r="B71" s="45" t="s">
        <v>249</v>
      </c>
      <c r="C71" s="45" t="s">
        <v>936</v>
      </c>
      <c r="D71" s="30" t="s">
        <v>938</v>
      </c>
      <c r="E71" s="45" t="s">
        <v>870</v>
      </c>
      <c r="F71" s="44"/>
      <c r="G71" s="44"/>
      <c r="H71" s="44"/>
      <c r="I71" s="44"/>
      <c r="J71" s="44"/>
      <c r="K71" s="44"/>
      <c r="L71" s="44"/>
      <c r="M71" s="44"/>
      <c r="N71" s="44"/>
      <c r="O71" s="44"/>
      <c r="P71" s="44"/>
    </row>
    <row r="72" spans="1:16" s="50" customFormat="1">
      <c r="A72" s="44"/>
      <c r="B72" s="45" t="s">
        <v>249</v>
      </c>
      <c r="C72" s="45" t="s">
        <v>937</v>
      </c>
      <c r="D72" s="30" t="s">
        <v>939</v>
      </c>
      <c r="E72" s="45" t="s">
        <v>870</v>
      </c>
      <c r="F72" s="44"/>
      <c r="G72" s="44"/>
      <c r="H72" s="44"/>
      <c r="I72" s="44"/>
      <c r="J72" s="44"/>
      <c r="K72" s="44"/>
      <c r="L72" s="44"/>
      <c r="M72" s="44"/>
      <c r="N72" s="44"/>
      <c r="O72" s="44"/>
      <c r="P72" s="44"/>
    </row>
    <row r="73" spans="1:16" s="50" customFormat="1">
      <c r="A73" s="44"/>
      <c r="B73" s="45" t="s">
        <v>249</v>
      </c>
      <c r="C73" s="45" t="s">
        <v>991</v>
      </c>
      <c r="D73" s="30" t="s">
        <v>992</v>
      </c>
      <c r="E73" s="45" t="s">
        <v>886</v>
      </c>
      <c r="F73" s="44"/>
      <c r="G73" s="44"/>
      <c r="H73" s="44"/>
      <c r="I73" s="44"/>
      <c r="J73" s="44"/>
      <c r="K73" s="44"/>
      <c r="L73" s="44"/>
      <c r="M73" s="44"/>
      <c r="N73" s="44"/>
      <c r="O73" s="44"/>
      <c r="P73" s="44"/>
    </row>
    <row r="74" spans="1:16" s="50" customFormat="1">
      <c r="A74" s="44"/>
      <c r="B74" s="45"/>
      <c r="C74" s="45"/>
      <c r="D74" s="30" t="s">
        <v>1110</v>
      </c>
      <c r="E74" s="45" t="s">
        <v>872</v>
      </c>
      <c r="F74" s="44"/>
      <c r="G74" s="44"/>
      <c r="H74" s="44"/>
      <c r="I74" s="44"/>
      <c r="J74" s="44"/>
      <c r="K74" s="44"/>
      <c r="L74" s="44"/>
      <c r="M74" s="44"/>
      <c r="N74" s="44"/>
      <c r="O74" s="44"/>
      <c r="P74" s="44"/>
    </row>
    <row r="75" spans="1:16" s="50" customFormat="1">
      <c r="A75" s="44"/>
      <c r="B75" s="45"/>
      <c r="C75" s="45"/>
      <c r="D75" s="30"/>
      <c r="E75" s="45"/>
      <c r="F75" s="44"/>
      <c r="G75" s="44"/>
      <c r="H75" s="44"/>
      <c r="I75" s="44"/>
      <c r="J75" s="44"/>
      <c r="K75" s="44"/>
      <c r="L75" s="44"/>
      <c r="M75" s="44"/>
      <c r="N75" s="44"/>
      <c r="O75" s="44"/>
      <c r="P75" s="44"/>
    </row>
    <row r="76" spans="1:16" s="46" customFormat="1">
      <c r="A76" s="44"/>
      <c r="B76" s="45" t="s">
        <v>281</v>
      </c>
      <c r="C76" s="45" t="s">
        <v>282</v>
      </c>
      <c r="D76" s="30" t="s">
        <v>283</v>
      </c>
      <c r="E76" s="45" t="s">
        <v>866</v>
      </c>
      <c r="F76" s="44"/>
      <c r="G76" s="44"/>
      <c r="H76" s="44"/>
      <c r="I76" s="44"/>
      <c r="J76" s="44"/>
      <c r="K76" s="44"/>
      <c r="L76" s="44"/>
      <c r="M76" s="44"/>
      <c r="N76" s="44"/>
      <c r="O76" s="44"/>
      <c r="P76" s="44"/>
    </row>
    <row r="77" spans="1:16" s="46" customFormat="1" ht="25.5">
      <c r="A77" s="44"/>
      <c r="B77" s="45" t="s">
        <v>281</v>
      </c>
      <c r="C77" s="45" t="s">
        <v>284</v>
      </c>
      <c r="D77" s="35" t="s">
        <v>1070</v>
      </c>
      <c r="E77" s="45" t="s">
        <v>866</v>
      </c>
      <c r="F77" s="44"/>
      <c r="G77" s="44"/>
      <c r="H77" s="44"/>
      <c r="I77" s="44"/>
      <c r="J77" s="44"/>
      <c r="K77" s="44"/>
      <c r="L77" s="44"/>
      <c r="M77" s="44"/>
      <c r="N77" s="44"/>
      <c r="O77" s="44"/>
      <c r="P77" s="44"/>
    </row>
    <row r="78" spans="1:16" s="46" customFormat="1">
      <c r="A78" s="44"/>
      <c r="B78" s="45" t="s">
        <v>281</v>
      </c>
      <c r="C78" s="45" t="s">
        <v>1071</v>
      </c>
      <c r="D78" s="35" t="s">
        <v>285</v>
      </c>
      <c r="E78" s="45" t="s">
        <v>866</v>
      </c>
      <c r="F78" s="44"/>
      <c r="G78" s="44"/>
      <c r="H78" s="44"/>
      <c r="I78" s="44"/>
      <c r="J78" s="44"/>
      <c r="K78" s="44"/>
      <c r="L78" s="44"/>
      <c r="M78" s="44"/>
      <c r="N78" s="44"/>
      <c r="O78" s="44"/>
      <c r="P78" s="44"/>
    </row>
    <row r="79" spans="1:16" s="46" customFormat="1">
      <c r="A79" s="44"/>
      <c r="B79" s="45" t="s">
        <v>281</v>
      </c>
      <c r="C79" s="45" t="s">
        <v>286</v>
      </c>
      <c r="D79" s="30" t="s">
        <v>287</v>
      </c>
      <c r="E79" s="45" t="s">
        <v>866</v>
      </c>
      <c r="F79" s="44"/>
      <c r="G79" s="44"/>
      <c r="H79" s="44"/>
      <c r="I79" s="44"/>
      <c r="J79" s="44"/>
      <c r="K79" s="44"/>
      <c r="L79" s="44"/>
      <c r="M79" s="44"/>
      <c r="N79" s="44"/>
      <c r="O79" s="44"/>
      <c r="P79" s="44"/>
    </row>
    <row r="80" spans="1:16" s="46" customFormat="1">
      <c r="A80" s="44"/>
      <c r="B80" s="45" t="s">
        <v>281</v>
      </c>
      <c r="C80" s="45" t="s">
        <v>288</v>
      </c>
      <c r="D80" s="30" t="s">
        <v>289</v>
      </c>
      <c r="E80" s="45" t="s">
        <v>866</v>
      </c>
      <c r="F80" s="44"/>
      <c r="G80" s="44"/>
      <c r="H80" s="44"/>
      <c r="I80" s="44"/>
      <c r="J80" s="44"/>
      <c r="K80" s="44"/>
      <c r="L80" s="44"/>
      <c r="M80" s="44"/>
      <c r="N80" s="44"/>
      <c r="O80" s="44"/>
      <c r="P80" s="44"/>
    </row>
    <row r="81" spans="1:16" s="46" customFormat="1">
      <c r="A81" s="44"/>
      <c r="B81" s="45" t="s">
        <v>281</v>
      </c>
      <c r="C81" s="45" t="s">
        <v>290</v>
      </c>
      <c r="D81" s="30" t="s">
        <v>291</v>
      </c>
      <c r="E81" s="45" t="s">
        <v>866</v>
      </c>
      <c r="F81" s="44"/>
      <c r="G81" s="44"/>
      <c r="H81" s="44"/>
      <c r="I81" s="44"/>
      <c r="J81" s="44"/>
      <c r="K81" s="44"/>
      <c r="L81" s="44"/>
      <c r="M81" s="44"/>
      <c r="N81" s="44"/>
      <c r="O81" s="44"/>
      <c r="P81" s="44"/>
    </row>
    <row r="82" spans="1:16" s="46" customFormat="1" ht="38.25">
      <c r="A82" s="44"/>
      <c r="B82" s="45" t="s">
        <v>281</v>
      </c>
      <c r="C82" s="45" t="s">
        <v>292</v>
      </c>
      <c r="D82" s="35" t="s">
        <v>293</v>
      </c>
      <c r="E82" s="45" t="s">
        <v>866</v>
      </c>
      <c r="F82" s="44"/>
      <c r="G82" s="44"/>
      <c r="H82" s="44"/>
      <c r="I82" s="44"/>
      <c r="J82" s="44"/>
      <c r="K82" s="44"/>
      <c r="L82" s="44"/>
      <c r="M82" s="44"/>
      <c r="N82" s="44"/>
      <c r="O82" s="44"/>
      <c r="P82" s="44"/>
    </row>
    <row r="83" spans="1:16" s="46" customFormat="1">
      <c r="A83" s="44"/>
      <c r="B83" s="45" t="s">
        <v>281</v>
      </c>
      <c r="C83" s="45" t="s">
        <v>294</v>
      </c>
      <c r="D83" s="30" t="s">
        <v>295</v>
      </c>
      <c r="E83" s="45" t="s">
        <v>866</v>
      </c>
      <c r="F83" s="44"/>
      <c r="G83" s="44"/>
      <c r="H83" s="44"/>
      <c r="I83" s="44"/>
      <c r="J83" s="44"/>
      <c r="K83" s="44"/>
      <c r="L83" s="44"/>
      <c r="M83" s="44"/>
      <c r="N83" s="44"/>
      <c r="O83" s="44"/>
      <c r="P83" s="44"/>
    </row>
    <row r="84" spans="1:16" s="46" customFormat="1">
      <c r="A84" s="44"/>
      <c r="B84" s="45" t="s">
        <v>281</v>
      </c>
      <c r="C84" s="45" t="s">
        <v>296</v>
      </c>
      <c r="D84" s="30" t="s">
        <v>1074</v>
      </c>
      <c r="E84" s="45" t="s">
        <v>866</v>
      </c>
      <c r="F84" s="44"/>
      <c r="G84" s="44"/>
      <c r="H84" s="44"/>
      <c r="I84" s="44"/>
      <c r="J84" s="44"/>
      <c r="K84" s="44"/>
      <c r="L84" s="44"/>
      <c r="M84" s="44"/>
      <c r="N84" s="44"/>
      <c r="O84" s="44"/>
      <c r="P84" s="44"/>
    </row>
    <row r="85" spans="1:16" s="46" customFormat="1">
      <c r="A85" s="44"/>
      <c r="B85" s="45" t="s">
        <v>281</v>
      </c>
      <c r="C85" s="45" t="s">
        <v>297</v>
      </c>
      <c r="D85" s="30" t="s">
        <v>298</v>
      </c>
      <c r="E85" s="45" t="s">
        <v>866</v>
      </c>
      <c r="F85" s="44"/>
      <c r="G85" s="44"/>
      <c r="H85" s="44"/>
      <c r="I85" s="44"/>
      <c r="J85" s="44"/>
      <c r="K85" s="44"/>
      <c r="L85" s="44"/>
      <c r="M85" s="44"/>
      <c r="N85" s="44"/>
      <c r="O85" s="44"/>
      <c r="P85" s="44"/>
    </row>
    <row r="86" spans="1:16" s="46" customFormat="1">
      <c r="A86" s="44"/>
      <c r="B86" s="45" t="s">
        <v>281</v>
      </c>
      <c r="C86" s="45" t="s">
        <v>299</v>
      </c>
      <c r="D86" s="30" t="s">
        <v>300</v>
      </c>
      <c r="E86" s="45" t="s">
        <v>866</v>
      </c>
      <c r="F86" s="44"/>
      <c r="G86" s="44"/>
      <c r="H86" s="44"/>
      <c r="I86" s="44"/>
      <c r="J86" s="44"/>
      <c r="K86" s="44"/>
      <c r="L86" s="44"/>
      <c r="M86" s="44"/>
      <c r="N86" s="44"/>
      <c r="O86" s="44"/>
      <c r="P86" s="44"/>
    </row>
    <row r="87" spans="1:16" s="46" customFormat="1">
      <c r="A87" s="44"/>
      <c r="B87" s="45" t="s">
        <v>281</v>
      </c>
      <c r="C87" s="45" t="s">
        <v>301</v>
      </c>
      <c r="D87" s="30" t="s">
        <v>302</v>
      </c>
      <c r="E87" s="45" t="s">
        <v>866</v>
      </c>
      <c r="F87" s="44"/>
      <c r="G87" s="44"/>
      <c r="H87" s="44"/>
      <c r="I87" s="44"/>
      <c r="J87" s="44"/>
      <c r="K87" s="44"/>
      <c r="L87" s="44"/>
      <c r="M87" s="44"/>
      <c r="N87" s="44"/>
      <c r="O87" s="44"/>
      <c r="P87" s="44"/>
    </row>
    <row r="88" spans="1:16" s="46" customFormat="1">
      <c r="A88" s="44"/>
      <c r="B88" s="45" t="s">
        <v>281</v>
      </c>
      <c r="C88" s="45" t="s">
        <v>303</v>
      </c>
      <c r="D88" s="30" t="s">
        <v>304</v>
      </c>
      <c r="E88" s="45" t="s">
        <v>866</v>
      </c>
      <c r="F88" s="44"/>
      <c r="G88" s="44"/>
      <c r="H88" s="44"/>
      <c r="I88" s="44"/>
      <c r="J88" s="44"/>
      <c r="K88" s="44"/>
      <c r="L88" s="44"/>
      <c r="M88" s="44"/>
      <c r="N88" s="44"/>
      <c r="O88" s="44"/>
      <c r="P88" s="44"/>
    </row>
    <row r="89" spans="1:16" s="46" customFormat="1">
      <c r="A89" s="44"/>
      <c r="B89" s="45" t="s">
        <v>281</v>
      </c>
      <c r="C89" s="45" t="s">
        <v>305</v>
      </c>
      <c r="D89" s="30" t="s">
        <v>306</v>
      </c>
      <c r="E89" s="45" t="s">
        <v>866</v>
      </c>
      <c r="F89" s="44"/>
      <c r="G89" s="44"/>
      <c r="H89" s="44"/>
      <c r="I89" s="44"/>
      <c r="J89" s="44"/>
      <c r="K89" s="44"/>
      <c r="L89" s="44"/>
      <c r="M89" s="44"/>
      <c r="N89" s="44"/>
      <c r="O89" s="44"/>
      <c r="P89" s="44"/>
    </row>
    <row r="90" spans="1:16" s="46" customFormat="1">
      <c r="A90" s="44"/>
      <c r="B90" s="45" t="s">
        <v>281</v>
      </c>
      <c r="C90" s="45" t="s">
        <v>307</v>
      </c>
      <c r="D90" s="30" t="s">
        <v>308</v>
      </c>
      <c r="E90" s="45" t="s">
        <v>866</v>
      </c>
      <c r="F90" s="44"/>
      <c r="G90" s="44"/>
      <c r="H90" s="44"/>
      <c r="I90" s="44"/>
      <c r="J90" s="44"/>
      <c r="K90" s="44"/>
      <c r="L90" s="44"/>
      <c r="M90" s="44"/>
      <c r="N90" s="44"/>
      <c r="O90" s="44"/>
      <c r="P90" s="44"/>
    </row>
    <row r="91" spans="1:16" s="46" customFormat="1" ht="13.5" customHeight="1">
      <c r="A91" s="44"/>
      <c r="B91" s="45" t="s">
        <v>281</v>
      </c>
      <c r="C91" s="45" t="s">
        <v>309</v>
      </c>
      <c r="D91" s="30" t="s">
        <v>310</v>
      </c>
      <c r="E91" s="45" t="s">
        <v>866</v>
      </c>
      <c r="F91" s="44"/>
      <c r="G91" s="44"/>
      <c r="H91" s="44"/>
      <c r="I91" s="44"/>
      <c r="J91" s="44"/>
      <c r="K91" s="44"/>
      <c r="L91" s="44"/>
      <c r="M91" s="44"/>
      <c r="N91" s="44"/>
      <c r="O91" s="44"/>
      <c r="P91" s="44"/>
    </row>
    <row r="92" spans="1:16" s="46" customFormat="1">
      <c r="A92" s="44"/>
      <c r="B92" s="45" t="s">
        <v>281</v>
      </c>
      <c r="C92" s="45" t="s">
        <v>311</v>
      </c>
      <c r="D92" s="30" t="s">
        <v>312</v>
      </c>
      <c r="E92" s="45" t="s">
        <v>866</v>
      </c>
      <c r="F92" s="44"/>
      <c r="G92" s="44"/>
      <c r="H92" s="44"/>
      <c r="I92" s="44"/>
      <c r="J92" s="44"/>
      <c r="K92" s="44"/>
      <c r="L92" s="44"/>
      <c r="M92" s="44"/>
      <c r="N92" s="44"/>
      <c r="O92" s="44"/>
      <c r="P92" s="44"/>
    </row>
    <row r="93" spans="1:16" s="46" customFormat="1">
      <c r="A93" s="44"/>
      <c r="B93" s="45" t="s">
        <v>281</v>
      </c>
      <c r="C93" s="45" t="s">
        <v>313</v>
      </c>
      <c r="D93" s="30" t="s">
        <v>906</v>
      </c>
      <c r="E93" s="45" t="s">
        <v>866</v>
      </c>
      <c r="F93" s="44"/>
      <c r="G93" s="44"/>
      <c r="H93" s="44"/>
      <c r="I93" s="44"/>
      <c r="J93" s="44"/>
      <c r="K93" s="44"/>
      <c r="L93" s="44"/>
      <c r="M93" s="44"/>
      <c r="N93" s="44"/>
      <c r="O93" s="44"/>
      <c r="P93" s="44"/>
    </row>
    <row r="94" spans="1:16" s="46" customFormat="1">
      <c r="A94" s="44"/>
      <c r="B94" s="45" t="s">
        <v>281</v>
      </c>
      <c r="C94" s="45" t="s">
        <v>314</v>
      </c>
      <c r="D94" s="30" t="s">
        <v>315</v>
      </c>
      <c r="E94" s="45" t="s">
        <v>866</v>
      </c>
      <c r="F94" s="44"/>
      <c r="G94" s="44"/>
      <c r="H94" s="44"/>
      <c r="I94" s="44"/>
      <c r="J94" s="44"/>
      <c r="K94" s="44"/>
      <c r="L94" s="44"/>
      <c r="M94" s="44"/>
      <c r="N94" s="44"/>
      <c r="O94" s="44"/>
      <c r="P94" s="44"/>
    </row>
    <row r="95" spans="1:16" s="46" customFormat="1">
      <c r="A95" s="44"/>
      <c r="B95" s="45" t="s">
        <v>281</v>
      </c>
      <c r="C95" s="45" t="s">
        <v>316</v>
      </c>
      <c r="D95" s="30" t="s">
        <v>317</v>
      </c>
      <c r="E95" s="45" t="s">
        <v>866</v>
      </c>
      <c r="F95" s="44"/>
      <c r="G95" s="44"/>
      <c r="H95" s="44"/>
      <c r="I95" s="44"/>
      <c r="J95" s="44"/>
      <c r="K95" s="44"/>
      <c r="L95" s="44"/>
      <c r="M95" s="44"/>
      <c r="N95" s="44"/>
      <c r="O95" s="44"/>
      <c r="P95" s="44"/>
    </row>
    <row r="96" spans="1:16" s="46" customFormat="1">
      <c r="A96" s="44"/>
      <c r="B96" s="45" t="s">
        <v>281</v>
      </c>
      <c r="C96" s="45" t="s">
        <v>318</v>
      </c>
      <c r="D96" s="30" t="s">
        <v>319</v>
      </c>
      <c r="E96" s="45" t="s">
        <v>866</v>
      </c>
      <c r="F96" s="44"/>
      <c r="G96" s="44"/>
      <c r="H96" s="44"/>
      <c r="I96" s="44"/>
      <c r="J96" s="44"/>
      <c r="K96" s="44"/>
      <c r="L96" s="44"/>
      <c r="M96" s="44"/>
      <c r="N96" s="44"/>
      <c r="O96" s="44"/>
      <c r="P96" s="44"/>
    </row>
    <row r="97" spans="1:16" s="46" customFormat="1">
      <c r="A97" s="44"/>
      <c r="B97" s="45" t="s">
        <v>281</v>
      </c>
      <c r="C97" s="45" t="s">
        <v>320</v>
      </c>
      <c r="D97" s="30" t="s">
        <v>321</v>
      </c>
      <c r="E97" s="45" t="s">
        <v>866</v>
      </c>
      <c r="F97" s="44"/>
      <c r="G97" s="44"/>
      <c r="H97" s="44"/>
      <c r="I97" s="44"/>
      <c r="J97" s="44"/>
      <c r="K97" s="44"/>
      <c r="L97" s="44"/>
      <c r="M97" s="44"/>
      <c r="N97" s="44"/>
      <c r="O97" s="44"/>
      <c r="P97" s="44"/>
    </row>
    <row r="98" spans="1:16" s="46" customFormat="1">
      <c r="A98" s="44"/>
      <c r="B98" s="45" t="s">
        <v>281</v>
      </c>
      <c r="C98" s="45" t="s">
        <v>322</v>
      </c>
      <c r="D98" s="30" t="s">
        <v>323</v>
      </c>
      <c r="E98" s="45" t="s">
        <v>866</v>
      </c>
      <c r="F98" s="44"/>
      <c r="G98" s="44"/>
      <c r="H98" s="44"/>
      <c r="I98" s="44"/>
      <c r="J98" s="44"/>
      <c r="K98" s="44"/>
      <c r="L98" s="44"/>
      <c r="M98" s="44"/>
      <c r="N98" s="44"/>
      <c r="O98" s="44"/>
      <c r="P98" s="44"/>
    </row>
    <row r="99" spans="1:16" s="46" customFormat="1">
      <c r="A99" s="44"/>
      <c r="B99" s="45" t="s">
        <v>281</v>
      </c>
      <c r="C99" s="45" t="s">
        <v>324</v>
      </c>
      <c r="D99" s="30" t="s">
        <v>325</v>
      </c>
      <c r="E99" s="45" t="s">
        <v>866</v>
      </c>
      <c r="F99" s="44"/>
      <c r="G99" s="44"/>
      <c r="H99" s="44"/>
      <c r="I99" s="44"/>
      <c r="J99" s="44"/>
      <c r="K99" s="44"/>
      <c r="L99" s="44"/>
      <c r="M99" s="44"/>
      <c r="N99" s="44"/>
      <c r="O99" s="44"/>
      <c r="P99" s="44"/>
    </row>
    <row r="100" spans="1:16" s="46" customFormat="1">
      <c r="A100" s="44"/>
      <c r="B100" s="45" t="s">
        <v>281</v>
      </c>
      <c r="C100" s="45" t="s">
        <v>326</v>
      </c>
      <c r="D100" s="30" t="s">
        <v>327</v>
      </c>
      <c r="E100" s="45" t="s">
        <v>866</v>
      </c>
      <c r="F100" s="44"/>
      <c r="G100" s="44"/>
      <c r="H100" s="44"/>
      <c r="I100" s="44"/>
      <c r="J100" s="44"/>
      <c r="K100" s="44"/>
      <c r="L100" s="44"/>
      <c r="M100" s="44"/>
      <c r="N100" s="44"/>
      <c r="O100" s="44"/>
      <c r="P100" s="44"/>
    </row>
    <row r="101" spans="1:16" s="46" customFormat="1">
      <c r="A101" s="44"/>
      <c r="B101" s="45" t="s">
        <v>281</v>
      </c>
      <c r="C101" s="45" t="s">
        <v>328</v>
      </c>
      <c r="D101" s="30" t="s">
        <v>329</v>
      </c>
      <c r="E101" s="45" t="s">
        <v>866</v>
      </c>
      <c r="F101" s="44"/>
      <c r="G101" s="44"/>
      <c r="H101" s="44"/>
      <c r="I101" s="44"/>
      <c r="J101" s="44"/>
      <c r="K101" s="44"/>
      <c r="L101" s="44"/>
      <c r="M101" s="44"/>
      <c r="N101" s="44"/>
      <c r="O101" s="44"/>
      <c r="P101" s="44"/>
    </row>
    <row r="102" spans="1:16" s="46" customFormat="1">
      <c r="A102" s="44"/>
      <c r="B102" s="45" t="s">
        <v>281</v>
      </c>
      <c r="C102" s="45" t="s">
        <v>330</v>
      </c>
      <c r="D102" s="30" t="s">
        <v>331</v>
      </c>
      <c r="E102" s="45" t="s">
        <v>866</v>
      </c>
      <c r="F102" s="44"/>
      <c r="G102" s="44"/>
      <c r="H102" s="44"/>
      <c r="I102" s="44"/>
      <c r="J102" s="44"/>
      <c r="K102" s="44"/>
      <c r="L102" s="44"/>
      <c r="M102" s="44"/>
      <c r="N102" s="44"/>
      <c r="O102" s="44"/>
      <c r="P102" s="44"/>
    </row>
    <row r="103" spans="1:16" s="46" customFormat="1">
      <c r="A103" s="44"/>
      <c r="B103" s="45" t="s">
        <v>281</v>
      </c>
      <c r="C103" s="45" t="s">
        <v>332</v>
      </c>
      <c r="D103" s="30" t="s">
        <v>333</v>
      </c>
      <c r="E103" s="45" t="s">
        <v>866</v>
      </c>
      <c r="F103" s="44"/>
      <c r="G103" s="44"/>
      <c r="H103" s="44"/>
      <c r="I103" s="44"/>
      <c r="J103" s="44"/>
      <c r="K103" s="44"/>
      <c r="L103" s="44"/>
      <c r="M103" s="44"/>
      <c r="N103" s="44"/>
      <c r="O103" s="44"/>
      <c r="P103" s="44"/>
    </row>
    <row r="104" spans="1:16" s="46" customFormat="1">
      <c r="A104" s="44"/>
      <c r="B104" s="45" t="s">
        <v>281</v>
      </c>
      <c r="C104" s="45" t="s">
        <v>334</v>
      </c>
      <c r="D104" s="30" t="s">
        <v>335</v>
      </c>
      <c r="E104" s="45" t="s">
        <v>866</v>
      </c>
      <c r="F104" s="44"/>
      <c r="G104" s="44"/>
      <c r="H104" s="44"/>
      <c r="I104" s="44"/>
      <c r="J104" s="44"/>
      <c r="K104" s="44"/>
      <c r="L104" s="44"/>
      <c r="M104" s="44"/>
      <c r="N104" s="44"/>
      <c r="O104" s="44"/>
      <c r="P104" s="44"/>
    </row>
    <row r="105" spans="1:16" s="46" customFormat="1">
      <c r="A105" s="44"/>
      <c r="B105" s="45" t="s">
        <v>281</v>
      </c>
      <c r="C105" s="45" t="s">
        <v>336</v>
      </c>
      <c r="D105" s="30" t="s">
        <v>337</v>
      </c>
      <c r="E105" s="45" t="s">
        <v>866</v>
      </c>
      <c r="F105" s="44"/>
      <c r="G105" s="44"/>
      <c r="H105" s="44"/>
      <c r="I105" s="44"/>
      <c r="J105" s="44"/>
      <c r="K105" s="44"/>
      <c r="L105" s="44"/>
      <c r="M105" s="44"/>
      <c r="N105" s="44"/>
      <c r="O105" s="44"/>
      <c r="P105" s="44"/>
    </row>
    <row r="106" spans="1:16" s="46" customFormat="1">
      <c r="A106" s="44"/>
      <c r="B106" s="45" t="s">
        <v>281</v>
      </c>
      <c r="C106" s="45" t="s">
        <v>338</v>
      </c>
      <c r="D106" s="30" t="s">
        <v>339</v>
      </c>
      <c r="E106" s="45" t="s">
        <v>866</v>
      </c>
      <c r="F106" s="44"/>
      <c r="G106" s="44"/>
      <c r="H106" s="44"/>
      <c r="I106" s="44"/>
      <c r="J106" s="44"/>
      <c r="K106" s="44"/>
      <c r="L106" s="44"/>
      <c r="M106" s="44"/>
      <c r="N106" s="44"/>
      <c r="O106" s="44"/>
      <c r="P106" s="44"/>
    </row>
    <row r="107" spans="1:16" s="46" customFormat="1">
      <c r="A107" s="44"/>
      <c r="B107" s="45" t="s">
        <v>281</v>
      </c>
      <c r="C107" s="45" t="s">
        <v>340</v>
      </c>
      <c r="D107" s="30" t="s">
        <v>341</v>
      </c>
      <c r="E107" s="45" t="s">
        <v>866</v>
      </c>
      <c r="F107" s="44"/>
      <c r="G107" s="44"/>
      <c r="H107" s="44"/>
      <c r="I107" s="44"/>
      <c r="J107" s="44"/>
      <c r="K107" s="44"/>
      <c r="L107" s="44"/>
      <c r="M107" s="44"/>
      <c r="N107" s="44"/>
      <c r="O107" s="44"/>
      <c r="P107" s="44"/>
    </row>
    <row r="108" spans="1:16" s="46" customFormat="1" ht="25.5">
      <c r="A108" s="44"/>
      <c r="B108" s="45" t="s">
        <v>281</v>
      </c>
      <c r="C108" s="45" t="s">
        <v>342</v>
      </c>
      <c r="D108" s="35" t="s">
        <v>343</v>
      </c>
      <c r="E108" s="45" t="s">
        <v>866</v>
      </c>
      <c r="F108" s="44"/>
      <c r="G108" s="44"/>
      <c r="H108" s="44"/>
      <c r="I108" s="44"/>
      <c r="J108" s="44"/>
      <c r="K108" s="44"/>
      <c r="L108" s="44"/>
      <c r="M108" s="44"/>
      <c r="N108" s="44"/>
      <c r="O108" s="44"/>
      <c r="P108" s="44"/>
    </row>
    <row r="109" spans="1:16" s="46" customFormat="1">
      <c r="A109" s="44"/>
      <c r="B109" s="45" t="s">
        <v>281</v>
      </c>
      <c r="C109" s="45" t="s">
        <v>344</v>
      </c>
      <c r="D109" s="30" t="s">
        <v>345</v>
      </c>
      <c r="E109" s="45" t="s">
        <v>866</v>
      </c>
      <c r="F109" s="44"/>
      <c r="G109" s="44"/>
      <c r="H109" s="44"/>
      <c r="I109" s="44"/>
      <c r="J109" s="44"/>
      <c r="K109" s="44"/>
      <c r="L109" s="44"/>
      <c r="M109" s="44"/>
      <c r="N109" s="44"/>
      <c r="O109" s="44"/>
      <c r="P109" s="44"/>
    </row>
    <row r="110" spans="1:16" s="46" customFormat="1">
      <c r="A110" s="44"/>
      <c r="B110" s="45" t="s">
        <v>281</v>
      </c>
      <c r="C110" s="45" t="s">
        <v>346</v>
      </c>
      <c r="D110" s="30" t="s">
        <v>347</v>
      </c>
      <c r="E110" s="45" t="s">
        <v>866</v>
      </c>
      <c r="F110" s="44"/>
      <c r="G110" s="44"/>
      <c r="H110" s="44"/>
      <c r="I110" s="44"/>
      <c r="J110" s="44"/>
      <c r="K110" s="44"/>
      <c r="L110" s="44"/>
      <c r="M110" s="44"/>
      <c r="N110" s="44"/>
      <c r="O110" s="44"/>
      <c r="P110" s="44"/>
    </row>
    <row r="111" spans="1:16" s="46" customFormat="1">
      <c r="A111" s="44"/>
      <c r="B111" s="45" t="s">
        <v>281</v>
      </c>
      <c r="C111" s="45" t="s">
        <v>348</v>
      </c>
      <c r="D111" s="30" t="s">
        <v>349</v>
      </c>
      <c r="E111" s="45" t="s">
        <v>866</v>
      </c>
      <c r="F111" s="44"/>
      <c r="G111" s="44"/>
      <c r="H111" s="44"/>
      <c r="I111" s="44"/>
      <c r="J111" s="44"/>
      <c r="K111" s="44"/>
      <c r="L111" s="44"/>
      <c r="M111" s="44"/>
      <c r="N111" s="44"/>
      <c r="O111" s="44"/>
      <c r="P111" s="44"/>
    </row>
    <row r="112" spans="1:16" s="46" customFormat="1">
      <c r="A112" s="44"/>
      <c r="B112" s="45" t="s">
        <v>281</v>
      </c>
      <c r="C112" s="45" t="s">
        <v>1037</v>
      </c>
      <c r="D112" s="30" t="s">
        <v>1038</v>
      </c>
      <c r="E112" s="45" t="s">
        <v>866</v>
      </c>
      <c r="F112" s="44"/>
      <c r="G112" s="44"/>
      <c r="H112" s="44"/>
      <c r="I112" s="44"/>
      <c r="J112" s="44"/>
      <c r="K112" s="44"/>
      <c r="L112" s="44"/>
      <c r="M112" s="44"/>
      <c r="N112" s="44"/>
      <c r="O112" s="44"/>
      <c r="P112" s="44"/>
    </row>
    <row r="113" spans="1:16" s="46" customFormat="1">
      <c r="A113" s="44"/>
      <c r="B113" s="45" t="s">
        <v>281</v>
      </c>
      <c r="C113" s="45" t="s">
        <v>350</v>
      </c>
      <c r="D113" s="30" t="s">
        <v>351</v>
      </c>
      <c r="E113" s="45" t="s">
        <v>866</v>
      </c>
      <c r="F113" s="44"/>
      <c r="G113" s="44"/>
      <c r="H113" s="44"/>
      <c r="I113" s="44"/>
      <c r="J113" s="44"/>
      <c r="K113" s="44"/>
      <c r="L113" s="44"/>
      <c r="M113" s="44"/>
      <c r="N113" s="44"/>
      <c r="O113" s="44"/>
      <c r="P113" s="44"/>
    </row>
    <row r="114" spans="1:16" s="46" customFormat="1">
      <c r="A114" s="44"/>
      <c r="B114" s="45" t="s">
        <v>281</v>
      </c>
      <c r="C114" s="45" t="s">
        <v>352</v>
      </c>
      <c r="D114" s="30" t="s">
        <v>353</v>
      </c>
      <c r="E114" s="45" t="s">
        <v>866</v>
      </c>
      <c r="F114" s="44"/>
      <c r="G114" s="44"/>
      <c r="H114" s="44"/>
      <c r="I114" s="44"/>
      <c r="J114" s="44"/>
      <c r="K114" s="44"/>
      <c r="L114" s="44"/>
      <c r="M114" s="44"/>
      <c r="N114" s="44"/>
      <c r="O114" s="44"/>
      <c r="P114" s="44"/>
    </row>
    <row r="115" spans="1:16" s="46" customFormat="1">
      <c r="A115" s="44"/>
      <c r="B115" s="45" t="s">
        <v>281</v>
      </c>
      <c r="C115" s="45" t="s">
        <v>907</v>
      </c>
      <c r="D115" s="30" t="s">
        <v>908</v>
      </c>
      <c r="E115" s="45" t="s">
        <v>866</v>
      </c>
      <c r="F115" s="44"/>
      <c r="G115" s="44"/>
      <c r="H115" s="44"/>
      <c r="I115" s="44"/>
      <c r="J115" s="44"/>
      <c r="K115" s="44"/>
      <c r="L115" s="44"/>
      <c r="M115" s="44"/>
      <c r="N115" s="44"/>
      <c r="O115" s="44"/>
      <c r="P115" s="44"/>
    </row>
    <row r="116" spans="1:16" s="46" customFormat="1">
      <c r="A116" s="44"/>
      <c r="B116" s="45" t="s">
        <v>281</v>
      </c>
      <c r="C116" s="45" t="s">
        <v>909</v>
      </c>
      <c r="D116" s="30" t="s">
        <v>910</v>
      </c>
      <c r="E116" s="45" t="s">
        <v>866</v>
      </c>
      <c r="F116" s="44"/>
      <c r="G116" s="44"/>
      <c r="H116" s="44"/>
      <c r="I116" s="44"/>
      <c r="J116" s="44"/>
      <c r="K116" s="44"/>
      <c r="L116" s="44"/>
      <c r="M116" s="44"/>
      <c r="N116" s="44"/>
      <c r="O116" s="44"/>
      <c r="P116" s="44"/>
    </row>
    <row r="117" spans="1:16" s="46" customFormat="1">
      <c r="A117" s="44"/>
      <c r="B117" s="45" t="s">
        <v>281</v>
      </c>
      <c r="C117" s="45" t="s">
        <v>1039</v>
      </c>
      <c r="D117" s="51" t="s">
        <v>1040</v>
      </c>
      <c r="E117" s="45" t="s">
        <v>866</v>
      </c>
      <c r="F117" s="44"/>
      <c r="G117" s="44"/>
      <c r="H117" s="44"/>
      <c r="I117" s="44"/>
      <c r="J117" s="44"/>
      <c r="K117" s="44"/>
      <c r="L117" s="44"/>
      <c r="M117" s="44"/>
      <c r="N117" s="44"/>
      <c r="O117" s="44"/>
      <c r="P117" s="44"/>
    </row>
    <row r="118" spans="1:16" s="46" customFormat="1">
      <c r="A118" s="44"/>
      <c r="B118" s="45" t="s">
        <v>281</v>
      </c>
      <c r="C118" s="45" t="s">
        <v>1042</v>
      </c>
      <c r="D118" s="51" t="s">
        <v>1041</v>
      </c>
      <c r="E118" s="45" t="s">
        <v>866</v>
      </c>
      <c r="F118" s="44"/>
      <c r="G118" s="44"/>
      <c r="H118" s="44"/>
      <c r="I118" s="44"/>
      <c r="J118" s="44"/>
      <c r="K118" s="44"/>
      <c r="L118" s="44"/>
      <c r="M118" s="44"/>
      <c r="N118" s="44"/>
      <c r="O118" s="44"/>
      <c r="P118" s="44"/>
    </row>
    <row r="119" spans="1:16" s="46" customFormat="1">
      <c r="A119" s="44"/>
      <c r="B119" s="45" t="s">
        <v>281</v>
      </c>
      <c r="C119" s="45" t="s">
        <v>1073</v>
      </c>
      <c r="D119" s="51" t="s">
        <v>1072</v>
      </c>
      <c r="E119" s="45" t="s">
        <v>866</v>
      </c>
      <c r="F119" s="44"/>
      <c r="G119" s="44"/>
      <c r="H119" s="44"/>
      <c r="I119" s="44"/>
      <c r="J119" s="44"/>
      <c r="K119" s="44"/>
      <c r="L119" s="44"/>
      <c r="M119" s="44"/>
      <c r="N119" s="44"/>
      <c r="O119" s="44"/>
      <c r="P119" s="44"/>
    </row>
    <row r="120" spans="1:16" s="46" customFormat="1">
      <c r="A120" s="44"/>
      <c r="B120" s="45" t="s">
        <v>281</v>
      </c>
      <c r="C120" s="45" t="s">
        <v>1075</v>
      </c>
      <c r="D120" s="51" t="s">
        <v>1076</v>
      </c>
      <c r="E120" s="45" t="s">
        <v>866</v>
      </c>
      <c r="F120" s="44"/>
      <c r="G120" s="44"/>
      <c r="H120" s="44"/>
      <c r="I120" s="44"/>
      <c r="J120" s="44"/>
      <c r="K120" s="44"/>
      <c r="L120" s="44"/>
      <c r="M120" s="44"/>
      <c r="N120" s="44"/>
      <c r="O120" s="44"/>
      <c r="P120" s="44"/>
    </row>
    <row r="121" spans="1:16" s="46" customFormat="1">
      <c r="A121" s="44"/>
      <c r="B121" s="45" t="s">
        <v>281</v>
      </c>
      <c r="C121" s="45" t="s">
        <v>1077</v>
      </c>
      <c r="D121" s="51" t="s">
        <v>1078</v>
      </c>
      <c r="E121" s="45" t="s">
        <v>866</v>
      </c>
      <c r="F121" s="44"/>
      <c r="G121" s="44"/>
      <c r="H121" s="44"/>
      <c r="I121" s="44"/>
      <c r="J121" s="44"/>
      <c r="K121" s="44"/>
      <c r="L121" s="44"/>
      <c r="M121" s="44"/>
      <c r="N121" s="44"/>
      <c r="O121" s="44"/>
      <c r="P121" s="44"/>
    </row>
    <row r="122" spans="1:16" s="46" customFormat="1">
      <c r="A122" s="44"/>
      <c r="B122" s="45" t="s">
        <v>281</v>
      </c>
      <c r="C122" s="45" t="s">
        <v>1079</v>
      </c>
      <c r="D122" s="51" t="s">
        <v>1080</v>
      </c>
      <c r="E122" s="45" t="s">
        <v>866</v>
      </c>
      <c r="F122" s="44"/>
      <c r="G122" s="44"/>
      <c r="H122" s="44"/>
      <c r="I122" s="44"/>
      <c r="J122" s="44"/>
      <c r="K122" s="44"/>
      <c r="L122" s="44"/>
      <c r="M122" s="44"/>
      <c r="N122" s="44"/>
      <c r="O122" s="44"/>
      <c r="P122" s="44"/>
    </row>
    <row r="123" spans="1:16" s="46" customFormat="1">
      <c r="A123" s="44"/>
      <c r="B123" s="45" t="s">
        <v>281</v>
      </c>
      <c r="C123" s="45" t="s">
        <v>1081</v>
      </c>
      <c r="D123" s="51" t="s">
        <v>1082</v>
      </c>
      <c r="E123" s="45" t="s">
        <v>866</v>
      </c>
      <c r="F123" s="44"/>
      <c r="G123" s="44"/>
      <c r="H123" s="44"/>
      <c r="I123" s="44"/>
      <c r="J123" s="44"/>
      <c r="K123" s="44"/>
      <c r="L123" s="44"/>
      <c r="M123" s="44"/>
      <c r="N123" s="44"/>
      <c r="O123" s="44"/>
      <c r="P123" s="44"/>
    </row>
    <row r="124" spans="1:16" s="46" customFormat="1">
      <c r="A124" s="44"/>
      <c r="B124" s="45" t="s">
        <v>354</v>
      </c>
      <c r="C124" s="45" t="s">
        <v>355</v>
      </c>
      <c r="D124" s="30" t="s">
        <v>356</v>
      </c>
      <c r="E124" s="45" t="s">
        <v>886</v>
      </c>
      <c r="F124" s="44"/>
      <c r="G124" s="44"/>
      <c r="H124" s="44"/>
      <c r="I124" s="44"/>
      <c r="J124" s="44"/>
      <c r="K124" s="44"/>
      <c r="L124" s="44"/>
      <c r="M124" s="44"/>
      <c r="N124" s="44"/>
      <c r="O124" s="44"/>
      <c r="P124" s="44"/>
    </row>
    <row r="125" spans="1:16" s="46" customFormat="1">
      <c r="A125" s="44"/>
      <c r="B125" s="45" t="s">
        <v>354</v>
      </c>
      <c r="C125" s="45" t="s">
        <v>357</v>
      </c>
      <c r="D125" s="30" t="s">
        <v>358</v>
      </c>
      <c r="E125" s="45" t="s">
        <v>870</v>
      </c>
      <c r="F125" s="44"/>
      <c r="G125" s="44"/>
      <c r="H125" s="44"/>
      <c r="I125" s="44"/>
      <c r="J125" s="44"/>
      <c r="K125" s="44"/>
      <c r="L125" s="44"/>
      <c r="M125" s="44"/>
      <c r="N125" s="44"/>
      <c r="O125" s="44"/>
      <c r="P125" s="44"/>
    </row>
    <row r="126" spans="1:16" s="46" customFormat="1">
      <c r="A126" s="44"/>
      <c r="B126" s="45" t="s">
        <v>354</v>
      </c>
      <c r="C126" s="45" t="s">
        <v>359</v>
      </c>
      <c r="D126" s="30" t="s">
        <v>960</v>
      </c>
      <c r="E126" s="45" t="s">
        <v>886</v>
      </c>
      <c r="F126" s="44"/>
      <c r="G126" s="44"/>
      <c r="H126" s="44"/>
      <c r="I126" s="44"/>
      <c r="J126" s="44"/>
      <c r="K126" s="44"/>
      <c r="L126" s="44"/>
      <c r="M126" s="44"/>
      <c r="N126" s="44"/>
      <c r="O126" s="44"/>
      <c r="P126" s="44"/>
    </row>
    <row r="127" spans="1:16" s="46" customFormat="1">
      <c r="A127" s="44"/>
      <c r="B127" s="45" t="s">
        <v>354</v>
      </c>
      <c r="C127" s="45" t="s">
        <v>360</v>
      </c>
      <c r="D127" s="30" t="s">
        <v>361</v>
      </c>
      <c r="E127" s="45" t="s">
        <v>870</v>
      </c>
      <c r="F127" s="44"/>
      <c r="G127" s="44"/>
      <c r="H127" s="44"/>
      <c r="I127" s="44"/>
      <c r="J127" s="44"/>
      <c r="K127" s="44"/>
      <c r="L127" s="44"/>
      <c r="M127" s="44"/>
      <c r="N127" s="44"/>
      <c r="O127" s="44"/>
      <c r="P127" s="44"/>
    </row>
    <row r="128" spans="1:16" s="46" customFormat="1">
      <c r="A128" s="44"/>
      <c r="B128" s="45" t="s">
        <v>354</v>
      </c>
      <c r="C128" s="45" t="s">
        <v>362</v>
      </c>
      <c r="D128" s="30" t="s">
        <v>363</v>
      </c>
      <c r="E128" s="45" t="s">
        <v>870</v>
      </c>
      <c r="F128" s="44"/>
      <c r="G128" s="44"/>
      <c r="H128" s="44"/>
      <c r="I128" s="44"/>
      <c r="J128" s="44"/>
      <c r="K128" s="44"/>
      <c r="L128" s="44"/>
      <c r="M128" s="44"/>
      <c r="N128" s="44"/>
      <c r="O128" s="44"/>
      <c r="P128" s="44"/>
    </row>
    <row r="129" spans="1:16" s="46" customFormat="1">
      <c r="A129" s="44"/>
      <c r="B129" s="45" t="s">
        <v>364</v>
      </c>
      <c r="C129" s="45" t="s">
        <v>365</v>
      </c>
      <c r="D129" s="30" t="s">
        <v>366</v>
      </c>
      <c r="E129" s="45" t="s">
        <v>886</v>
      </c>
      <c r="F129" s="44"/>
      <c r="G129" s="44"/>
      <c r="H129" s="44"/>
      <c r="I129" s="44"/>
      <c r="J129" s="44"/>
      <c r="K129" s="44"/>
      <c r="L129" s="44"/>
      <c r="M129" s="44"/>
      <c r="N129" s="44"/>
      <c r="O129" s="44"/>
      <c r="P129" s="44"/>
    </row>
    <row r="130" spans="1:16" s="46" customFormat="1">
      <c r="A130" s="44"/>
      <c r="B130" s="45" t="s">
        <v>364</v>
      </c>
      <c r="C130" s="45" t="s">
        <v>367</v>
      </c>
      <c r="D130" s="30" t="s">
        <v>368</v>
      </c>
      <c r="E130" s="45" t="s">
        <v>886</v>
      </c>
      <c r="F130" s="44"/>
      <c r="G130" s="44"/>
      <c r="H130" s="44"/>
      <c r="I130" s="44"/>
      <c r="J130" s="44"/>
      <c r="K130" s="44"/>
      <c r="L130" s="44"/>
      <c r="M130" s="44"/>
      <c r="N130" s="44"/>
      <c r="O130" s="44"/>
      <c r="P130" s="44"/>
    </row>
    <row r="131" spans="1:16" s="46" customFormat="1">
      <c r="A131" s="44"/>
      <c r="B131" s="45" t="s">
        <v>364</v>
      </c>
      <c r="C131" s="45" t="s">
        <v>369</v>
      </c>
      <c r="D131" s="30" t="s">
        <v>370</v>
      </c>
      <c r="E131" s="45" t="s">
        <v>886</v>
      </c>
      <c r="F131" s="44"/>
      <c r="G131" s="44"/>
      <c r="H131" s="44"/>
      <c r="I131" s="44"/>
      <c r="J131" s="44"/>
      <c r="K131" s="44"/>
      <c r="L131" s="44"/>
      <c r="M131" s="44"/>
      <c r="N131" s="44"/>
      <c r="O131" s="44"/>
      <c r="P131" s="44"/>
    </row>
    <row r="132" spans="1:16" s="46" customFormat="1">
      <c r="A132" s="44"/>
      <c r="B132" s="45" t="s">
        <v>364</v>
      </c>
      <c r="C132" s="45" t="s">
        <v>371</v>
      </c>
      <c r="D132" s="30" t="s">
        <v>372</v>
      </c>
      <c r="E132" s="45" t="s">
        <v>874</v>
      </c>
      <c r="F132" s="44"/>
      <c r="G132" s="44"/>
      <c r="H132" s="44"/>
      <c r="I132" s="44"/>
      <c r="J132" s="44"/>
      <c r="K132" s="44"/>
      <c r="L132" s="44"/>
      <c r="M132" s="44"/>
      <c r="N132" s="44"/>
      <c r="O132" s="44"/>
      <c r="P132" s="44"/>
    </row>
    <row r="133" spans="1:16" s="46" customFormat="1">
      <c r="A133" s="44"/>
      <c r="B133" s="45" t="s">
        <v>364</v>
      </c>
      <c r="C133" s="45" t="s">
        <v>373</v>
      </c>
      <c r="D133" s="30" t="s">
        <v>374</v>
      </c>
      <c r="E133" s="45" t="s">
        <v>874</v>
      </c>
      <c r="F133" s="44"/>
      <c r="G133" s="44"/>
      <c r="H133" s="44"/>
      <c r="I133" s="44"/>
      <c r="J133" s="44"/>
      <c r="K133" s="44"/>
      <c r="L133" s="44"/>
      <c r="M133" s="44"/>
      <c r="N133" s="44"/>
      <c r="O133" s="44"/>
      <c r="P133" s="44"/>
    </row>
    <row r="134" spans="1:16" s="46" customFormat="1" ht="25.5">
      <c r="A134" s="44"/>
      <c r="B134" s="45" t="s">
        <v>364</v>
      </c>
      <c r="C134" s="45" t="s">
        <v>375</v>
      </c>
      <c r="D134" s="35" t="s">
        <v>376</v>
      </c>
      <c r="E134" s="45" t="s">
        <v>874</v>
      </c>
      <c r="F134" s="44"/>
      <c r="G134" s="44"/>
      <c r="H134" s="44"/>
      <c r="I134" s="44"/>
      <c r="J134" s="44"/>
      <c r="K134" s="44"/>
      <c r="L134" s="44"/>
      <c r="M134" s="44"/>
      <c r="N134" s="44"/>
      <c r="O134" s="44"/>
      <c r="P134" s="44"/>
    </row>
    <row r="135" spans="1:16" s="46" customFormat="1">
      <c r="A135" s="44"/>
      <c r="B135" s="45" t="s">
        <v>377</v>
      </c>
      <c r="C135" s="45" t="s">
        <v>378</v>
      </c>
      <c r="D135" s="30" t="s">
        <v>379</v>
      </c>
      <c r="E135" s="45" t="s">
        <v>869</v>
      </c>
      <c r="F135" s="44"/>
      <c r="G135" s="44"/>
      <c r="H135" s="44"/>
      <c r="I135" s="44"/>
      <c r="J135" s="44"/>
      <c r="K135" s="44"/>
      <c r="L135" s="44"/>
      <c r="M135" s="44"/>
      <c r="N135" s="44"/>
      <c r="O135" s="44"/>
      <c r="P135" s="44"/>
    </row>
    <row r="136" spans="1:16" s="46" customFormat="1">
      <c r="A136" s="44"/>
      <c r="B136" s="45" t="s">
        <v>380</v>
      </c>
      <c r="C136" s="45" t="s">
        <v>381</v>
      </c>
      <c r="D136" s="30" t="s">
        <v>382</v>
      </c>
      <c r="E136" s="45" t="s">
        <v>869</v>
      </c>
      <c r="F136" s="44"/>
      <c r="G136" s="44"/>
      <c r="H136" s="44"/>
      <c r="I136" s="44"/>
      <c r="J136" s="44"/>
      <c r="K136" s="44"/>
      <c r="L136" s="44"/>
      <c r="M136" s="44"/>
      <c r="N136" s="44"/>
      <c r="O136" s="44"/>
      <c r="P136" s="44"/>
    </row>
    <row r="137" spans="1:16" s="46" customFormat="1">
      <c r="A137" s="44"/>
      <c r="B137" s="45" t="s">
        <v>380</v>
      </c>
      <c r="C137" s="45" t="s">
        <v>383</v>
      </c>
      <c r="D137" s="30" t="s">
        <v>384</v>
      </c>
      <c r="E137" s="45" t="s">
        <v>869</v>
      </c>
      <c r="F137" s="44"/>
      <c r="G137" s="44"/>
      <c r="H137" s="44"/>
      <c r="I137" s="44"/>
      <c r="J137" s="44"/>
      <c r="K137" s="44"/>
      <c r="L137" s="44"/>
      <c r="M137" s="44"/>
      <c r="N137" s="44"/>
      <c r="O137" s="44"/>
      <c r="P137" s="44"/>
    </row>
    <row r="138" spans="1:16" s="46" customFormat="1">
      <c r="A138" s="44"/>
      <c r="B138" s="45" t="s">
        <v>380</v>
      </c>
      <c r="C138" s="45" t="s">
        <v>385</v>
      </c>
      <c r="D138" s="30" t="s">
        <v>386</v>
      </c>
      <c r="E138" s="45" t="s">
        <v>869</v>
      </c>
      <c r="F138" s="44"/>
      <c r="G138" s="44"/>
      <c r="H138" s="44"/>
      <c r="I138" s="44"/>
      <c r="J138" s="44"/>
      <c r="K138" s="44"/>
      <c r="L138" s="44"/>
      <c r="M138" s="44"/>
      <c r="N138" s="44"/>
      <c r="O138" s="44"/>
      <c r="P138" s="44"/>
    </row>
    <row r="139" spans="1:16" s="46" customFormat="1">
      <c r="A139" s="44"/>
      <c r="B139" s="45" t="s">
        <v>380</v>
      </c>
      <c r="C139" s="45" t="s">
        <v>387</v>
      </c>
      <c r="D139" s="30" t="s">
        <v>388</v>
      </c>
      <c r="E139" s="45" t="s">
        <v>869</v>
      </c>
      <c r="F139" s="44"/>
      <c r="G139" s="44"/>
      <c r="H139" s="44"/>
      <c r="I139" s="44"/>
      <c r="J139" s="44"/>
      <c r="K139" s="44"/>
      <c r="L139" s="44"/>
      <c r="M139" s="44"/>
      <c r="N139" s="44"/>
      <c r="O139" s="44"/>
      <c r="P139" s="44"/>
    </row>
    <row r="140" spans="1:16" s="46" customFormat="1">
      <c r="A140" s="44"/>
      <c r="B140" s="45" t="s">
        <v>380</v>
      </c>
      <c r="C140" s="45" t="s">
        <v>389</v>
      </c>
      <c r="D140" s="30" t="s">
        <v>390</v>
      </c>
      <c r="E140" s="45" t="s">
        <v>869</v>
      </c>
      <c r="F140" s="44"/>
      <c r="G140" s="44"/>
      <c r="H140" s="44"/>
      <c r="I140" s="44"/>
      <c r="J140" s="44"/>
      <c r="K140" s="44"/>
      <c r="L140" s="44"/>
      <c r="M140" s="44"/>
      <c r="N140" s="44"/>
      <c r="O140" s="44"/>
      <c r="P140" s="44"/>
    </row>
    <row r="141" spans="1:16" s="46" customFormat="1">
      <c r="A141" s="44"/>
      <c r="B141" s="45" t="s">
        <v>380</v>
      </c>
      <c r="C141" s="45" t="s">
        <v>391</v>
      </c>
      <c r="D141" s="30" t="s">
        <v>987</v>
      </c>
      <c r="E141" s="45" t="s">
        <v>869</v>
      </c>
      <c r="F141" s="44"/>
      <c r="G141" s="44"/>
      <c r="H141" s="44"/>
      <c r="I141" s="44"/>
      <c r="J141" s="44"/>
      <c r="K141" s="44"/>
      <c r="L141" s="44"/>
      <c r="M141" s="44"/>
      <c r="N141" s="44"/>
      <c r="O141" s="44"/>
      <c r="P141" s="44"/>
    </row>
    <row r="142" spans="1:16" s="46" customFormat="1">
      <c r="A142" s="44"/>
      <c r="B142" s="45" t="s">
        <v>380</v>
      </c>
      <c r="C142" s="45" t="s">
        <v>392</v>
      </c>
      <c r="D142" s="30" t="s">
        <v>393</v>
      </c>
      <c r="E142" s="45" t="s">
        <v>869</v>
      </c>
      <c r="F142" s="44"/>
      <c r="G142" s="44"/>
      <c r="H142" s="44"/>
      <c r="I142" s="44"/>
      <c r="J142" s="44"/>
      <c r="K142" s="44"/>
      <c r="L142" s="44"/>
      <c r="M142" s="44"/>
      <c r="N142" s="44"/>
      <c r="O142" s="44"/>
      <c r="P142" s="44"/>
    </row>
    <row r="143" spans="1:16" s="46" customFormat="1">
      <c r="A143" s="44"/>
      <c r="B143" s="45" t="s">
        <v>380</v>
      </c>
      <c r="C143" s="45" t="s">
        <v>394</v>
      </c>
      <c r="D143" s="30" t="s">
        <v>395</v>
      </c>
      <c r="E143" s="45" t="s">
        <v>869</v>
      </c>
      <c r="F143" s="44"/>
      <c r="G143" s="44"/>
      <c r="H143" s="44"/>
      <c r="I143" s="44"/>
      <c r="J143" s="44"/>
      <c r="K143" s="44"/>
      <c r="L143" s="44"/>
      <c r="M143" s="44"/>
      <c r="N143" s="44"/>
      <c r="O143" s="44"/>
      <c r="P143" s="44"/>
    </row>
    <row r="144" spans="1:16" s="46" customFormat="1">
      <c r="A144" s="44"/>
      <c r="B144" s="45" t="s">
        <v>380</v>
      </c>
      <c r="C144" s="45" t="s">
        <v>396</v>
      </c>
      <c r="D144" s="30" t="s">
        <v>397</v>
      </c>
      <c r="E144" s="45" t="s">
        <v>869</v>
      </c>
      <c r="F144" s="44"/>
      <c r="G144" s="44"/>
      <c r="H144" s="44"/>
      <c r="I144" s="44"/>
      <c r="J144" s="44"/>
      <c r="K144" s="44"/>
      <c r="L144" s="44"/>
      <c r="M144" s="44"/>
      <c r="N144" s="44"/>
      <c r="O144" s="44"/>
      <c r="P144" s="44"/>
    </row>
    <row r="145" spans="1:16" s="46" customFormat="1">
      <c r="A145" s="44"/>
      <c r="B145" s="45" t="s">
        <v>380</v>
      </c>
      <c r="C145" s="45" t="s">
        <v>398</v>
      </c>
      <c r="D145" s="30" t="s">
        <v>399</v>
      </c>
      <c r="E145" s="45" t="s">
        <v>869</v>
      </c>
      <c r="F145" s="44"/>
      <c r="G145" s="44"/>
      <c r="H145" s="44"/>
      <c r="I145" s="44"/>
      <c r="J145" s="44"/>
      <c r="K145" s="44"/>
      <c r="L145" s="44"/>
      <c r="M145" s="44"/>
      <c r="N145" s="44"/>
      <c r="O145" s="44"/>
      <c r="P145" s="44"/>
    </row>
    <row r="146" spans="1:16" s="46" customFormat="1">
      <c r="A146" s="44"/>
      <c r="B146" s="45" t="s">
        <v>380</v>
      </c>
      <c r="C146" s="45" t="s">
        <v>400</v>
      </c>
      <c r="D146" s="30" t="s">
        <v>401</v>
      </c>
      <c r="E146" s="45" t="s">
        <v>869</v>
      </c>
      <c r="F146" s="44"/>
      <c r="G146" s="44"/>
      <c r="H146" s="44"/>
      <c r="I146" s="44"/>
      <c r="J146" s="44"/>
      <c r="K146" s="44"/>
      <c r="L146" s="44"/>
      <c r="M146" s="44"/>
      <c r="N146" s="44"/>
      <c r="O146" s="44"/>
      <c r="P146" s="44"/>
    </row>
    <row r="147" spans="1:16" s="46" customFormat="1">
      <c r="A147" s="44"/>
      <c r="B147" s="45" t="s">
        <v>380</v>
      </c>
      <c r="C147" s="45" t="s">
        <v>402</v>
      </c>
      <c r="D147" s="30" t="s">
        <v>403</v>
      </c>
      <c r="E147" s="45" t="s">
        <v>869</v>
      </c>
      <c r="F147" s="44"/>
      <c r="G147" s="44"/>
      <c r="H147" s="44"/>
      <c r="I147" s="44"/>
      <c r="J147" s="44"/>
      <c r="K147" s="44"/>
      <c r="L147" s="44"/>
      <c r="M147" s="44"/>
      <c r="N147" s="44"/>
      <c r="O147" s="44"/>
      <c r="P147" s="44"/>
    </row>
    <row r="148" spans="1:16" s="46" customFormat="1">
      <c r="A148" s="44"/>
      <c r="B148" s="45" t="s">
        <v>380</v>
      </c>
      <c r="C148" s="45" t="s">
        <v>404</v>
      </c>
      <c r="D148" s="30" t="s">
        <v>405</v>
      </c>
      <c r="E148" s="45" t="s">
        <v>869</v>
      </c>
      <c r="F148" s="44"/>
      <c r="G148" s="44"/>
      <c r="H148" s="44"/>
      <c r="I148" s="44"/>
      <c r="J148" s="44"/>
      <c r="K148" s="44"/>
      <c r="L148" s="44"/>
      <c r="M148" s="44"/>
      <c r="N148" s="44"/>
      <c r="O148" s="44"/>
      <c r="P148" s="44"/>
    </row>
    <row r="149" spans="1:16" s="46" customFormat="1">
      <c r="A149" s="44"/>
      <c r="B149" s="45" t="s">
        <v>380</v>
      </c>
      <c r="C149" s="45" t="s">
        <v>406</v>
      </c>
      <c r="D149" s="30" t="s">
        <v>407</v>
      </c>
      <c r="E149" s="45" t="s">
        <v>869</v>
      </c>
      <c r="F149" s="44"/>
      <c r="G149" s="44"/>
      <c r="H149" s="44"/>
      <c r="I149" s="44"/>
      <c r="J149" s="44"/>
      <c r="K149" s="44"/>
      <c r="L149" s="44"/>
      <c r="M149" s="44"/>
      <c r="N149" s="44"/>
      <c r="O149" s="44"/>
      <c r="P149" s="44"/>
    </row>
    <row r="150" spans="1:16" s="46" customFormat="1">
      <c r="A150" s="44"/>
      <c r="B150" s="45" t="s">
        <v>380</v>
      </c>
      <c r="C150" s="45" t="s">
        <v>408</v>
      </c>
      <c r="D150" s="30" t="s">
        <v>409</v>
      </c>
      <c r="E150" s="45" t="s">
        <v>869</v>
      </c>
      <c r="F150" s="44"/>
      <c r="G150" s="44"/>
      <c r="H150" s="44"/>
      <c r="I150" s="44"/>
      <c r="J150" s="44"/>
      <c r="K150" s="44"/>
      <c r="L150" s="44"/>
      <c r="M150" s="44"/>
      <c r="N150" s="44"/>
      <c r="O150" s="44"/>
      <c r="P150" s="44"/>
    </row>
    <row r="151" spans="1:16" s="46" customFormat="1">
      <c r="A151" s="44"/>
      <c r="B151" s="45" t="s">
        <v>380</v>
      </c>
      <c r="C151" s="45" t="s">
        <v>410</v>
      </c>
      <c r="D151" s="30" t="s">
        <v>411</v>
      </c>
      <c r="E151" s="45" t="s">
        <v>869</v>
      </c>
      <c r="F151" s="44"/>
      <c r="G151" s="44"/>
      <c r="H151" s="44"/>
      <c r="I151" s="44"/>
      <c r="J151" s="44"/>
      <c r="K151" s="44"/>
      <c r="L151" s="44"/>
      <c r="M151" s="44"/>
      <c r="N151" s="44"/>
      <c r="O151" s="44"/>
      <c r="P151" s="44"/>
    </row>
    <row r="152" spans="1:16" s="46" customFormat="1">
      <c r="A152" s="44"/>
      <c r="B152" s="45" t="s">
        <v>380</v>
      </c>
      <c r="C152" s="45" t="s">
        <v>412</v>
      </c>
      <c r="D152" s="30" t="s">
        <v>413</v>
      </c>
      <c r="E152" s="45" t="s">
        <v>869</v>
      </c>
      <c r="F152" s="44"/>
      <c r="G152" s="44"/>
      <c r="H152" s="44"/>
      <c r="I152" s="44"/>
      <c r="J152" s="44"/>
      <c r="K152" s="44"/>
      <c r="L152" s="44"/>
      <c r="M152" s="44"/>
      <c r="N152" s="44"/>
      <c r="O152" s="44"/>
      <c r="P152" s="44"/>
    </row>
    <row r="153" spans="1:16" s="46" customFormat="1">
      <c r="A153" s="44"/>
      <c r="B153" s="45" t="s">
        <v>380</v>
      </c>
      <c r="C153" s="45" t="s">
        <v>414</v>
      </c>
      <c r="D153" s="30" t="s">
        <v>415</v>
      </c>
      <c r="E153" s="45" t="s">
        <v>869</v>
      </c>
      <c r="F153" s="44"/>
      <c r="G153" s="44"/>
      <c r="H153" s="44"/>
      <c r="I153" s="44"/>
      <c r="J153" s="44"/>
      <c r="K153" s="44"/>
      <c r="L153" s="44"/>
      <c r="M153" s="44"/>
      <c r="N153" s="44"/>
      <c r="O153" s="44"/>
      <c r="P153" s="44"/>
    </row>
    <row r="154" spans="1:16" s="46" customFormat="1">
      <c r="A154" s="44"/>
      <c r="B154" s="45" t="s">
        <v>380</v>
      </c>
      <c r="C154" s="45" t="s">
        <v>416</v>
      </c>
      <c r="D154" s="30" t="s">
        <v>417</v>
      </c>
      <c r="E154" s="45" t="s">
        <v>869</v>
      </c>
      <c r="F154" s="44"/>
      <c r="G154" s="44"/>
      <c r="H154" s="44"/>
      <c r="I154" s="44"/>
      <c r="J154" s="44"/>
      <c r="K154" s="44"/>
      <c r="L154" s="44"/>
      <c r="M154" s="44"/>
      <c r="N154" s="44"/>
      <c r="O154" s="44"/>
      <c r="P154" s="44"/>
    </row>
    <row r="155" spans="1:16" s="46" customFormat="1">
      <c r="A155" s="44"/>
      <c r="B155" s="45" t="s">
        <v>380</v>
      </c>
      <c r="C155" s="45" t="s">
        <v>418</v>
      </c>
      <c r="D155" s="30" t="s">
        <v>419</v>
      </c>
      <c r="E155" s="45" t="s">
        <v>869</v>
      </c>
      <c r="F155" s="44"/>
      <c r="G155" s="44"/>
      <c r="H155" s="44"/>
      <c r="I155" s="44"/>
      <c r="J155" s="44"/>
      <c r="K155" s="44"/>
      <c r="L155" s="44"/>
      <c r="M155" s="44"/>
      <c r="N155" s="44"/>
      <c r="O155" s="44"/>
      <c r="P155" s="44"/>
    </row>
    <row r="156" spans="1:16" s="46" customFormat="1">
      <c r="A156" s="44"/>
      <c r="B156" s="45" t="s">
        <v>380</v>
      </c>
      <c r="C156" s="45" t="s">
        <v>420</v>
      </c>
      <c r="D156" s="30" t="s">
        <v>421</v>
      </c>
      <c r="E156" s="45" t="s">
        <v>869</v>
      </c>
      <c r="F156" s="44"/>
      <c r="G156" s="44"/>
      <c r="H156" s="44"/>
      <c r="I156" s="44"/>
      <c r="J156" s="44"/>
      <c r="K156" s="44"/>
      <c r="L156" s="44"/>
      <c r="M156" s="44"/>
      <c r="N156" s="44"/>
      <c r="O156" s="44"/>
      <c r="P156" s="44"/>
    </row>
    <row r="157" spans="1:16" s="46" customFormat="1">
      <c r="A157" s="44"/>
      <c r="B157" s="45" t="s">
        <v>380</v>
      </c>
      <c r="C157" s="45" t="s">
        <v>422</v>
      </c>
      <c r="D157" s="30" t="s">
        <v>423</v>
      </c>
      <c r="E157" s="45" t="s">
        <v>869</v>
      </c>
      <c r="F157" s="44"/>
      <c r="G157" s="44"/>
      <c r="H157" s="44"/>
      <c r="I157" s="44"/>
      <c r="J157" s="44"/>
      <c r="K157" s="44"/>
      <c r="L157" s="44"/>
      <c r="M157" s="44"/>
      <c r="N157" s="44"/>
      <c r="O157" s="44"/>
      <c r="P157" s="44"/>
    </row>
    <row r="158" spans="1:16" s="46" customFormat="1">
      <c r="A158" s="44"/>
      <c r="B158" s="45" t="s">
        <v>380</v>
      </c>
      <c r="C158" s="45" t="s">
        <v>424</v>
      </c>
      <c r="D158" s="30" t="s">
        <v>425</v>
      </c>
      <c r="E158" s="45" t="s">
        <v>869</v>
      </c>
      <c r="F158" s="44"/>
      <c r="G158" s="44"/>
      <c r="H158" s="44"/>
      <c r="I158" s="44"/>
      <c r="J158" s="44"/>
      <c r="K158" s="44"/>
      <c r="L158" s="44"/>
      <c r="M158" s="44"/>
      <c r="N158" s="44"/>
      <c r="O158" s="44"/>
      <c r="P158" s="44"/>
    </row>
    <row r="159" spans="1:16" s="46" customFormat="1">
      <c r="A159" s="44"/>
      <c r="B159" s="45" t="s">
        <v>380</v>
      </c>
      <c r="C159" s="45" t="s">
        <v>426</v>
      </c>
      <c r="D159" s="30" t="s">
        <v>427</v>
      </c>
      <c r="E159" s="45" t="s">
        <v>869</v>
      </c>
      <c r="F159" s="44"/>
      <c r="G159" s="44"/>
      <c r="H159" s="44"/>
      <c r="I159" s="44"/>
      <c r="J159" s="44"/>
      <c r="K159" s="44"/>
      <c r="L159" s="44"/>
      <c r="M159" s="44"/>
      <c r="N159" s="44"/>
      <c r="O159" s="44"/>
      <c r="P159" s="44"/>
    </row>
    <row r="160" spans="1:16" s="46" customFormat="1">
      <c r="A160" s="44"/>
      <c r="B160" s="45" t="s">
        <v>380</v>
      </c>
      <c r="C160" s="45" t="s">
        <v>428</v>
      </c>
      <c r="D160" s="30" t="s">
        <v>429</v>
      </c>
      <c r="E160" s="45" t="s">
        <v>869</v>
      </c>
      <c r="F160" s="44"/>
      <c r="G160" s="44"/>
      <c r="H160" s="44"/>
      <c r="I160" s="44"/>
      <c r="J160" s="44"/>
      <c r="K160" s="44"/>
      <c r="L160" s="44"/>
      <c r="M160" s="44"/>
      <c r="N160" s="44"/>
      <c r="O160" s="44"/>
      <c r="P160" s="44"/>
    </row>
    <row r="161" spans="1:16" s="46" customFormat="1">
      <c r="A161" s="44"/>
      <c r="B161" s="45" t="s">
        <v>380</v>
      </c>
      <c r="C161" s="45" t="s">
        <v>430</v>
      </c>
      <c r="D161" s="30" t="s">
        <v>431</v>
      </c>
      <c r="E161" s="45" t="s">
        <v>869</v>
      </c>
      <c r="F161" s="44"/>
      <c r="G161" s="44"/>
      <c r="H161" s="44"/>
      <c r="I161" s="44"/>
      <c r="J161" s="44"/>
      <c r="K161" s="44"/>
      <c r="L161" s="44"/>
      <c r="M161" s="44"/>
      <c r="N161" s="44"/>
      <c r="O161" s="44"/>
      <c r="P161" s="44"/>
    </row>
    <row r="162" spans="1:16" s="46" customFormat="1">
      <c r="A162" s="44"/>
      <c r="B162" s="45" t="s">
        <v>380</v>
      </c>
      <c r="C162" s="45" t="s">
        <v>432</v>
      </c>
      <c r="D162" s="30" t="s">
        <v>434</v>
      </c>
      <c r="E162" s="45" t="s">
        <v>869</v>
      </c>
      <c r="F162" s="44"/>
      <c r="G162" s="44"/>
      <c r="H162" s="44"/>
      <c r="I162" s="44"/>
      <c r="J162" s="44"/>
      <c r="K162" s="44"/>
      <c r="L162" s="44"/>
      <c r="M162" s="44"/>
      <c r="N162" s="44"/>
      <c r="O162" s="44"/>
      <c r="P162" s="44"/>
    </row>
    <row r="163" spans="1:16" s="46" customFormat="1">
      <c r="A163" s="44"/>
      <c r="B163" s="45" t="s">
        <v>380</v>
      </c>
      <c r="C163" s="45" t="s">
        <v>433</v>
      </c>
      <c r="D163" s="30" t="s">
        <v>436</v>
      </c>
      <c r="E163" s="45" t="s">
        <v>869</v>
      </c>
      <c r="F163" s="44"/>
      <c r="G163" s="44"/>
      <c r="H163" s="44"/>
      <c r="I163" s="44"/>
      <c r="J163" s="44"/>
      <c r="K163" s="44"/>
      <c r="L163" s="44"/>
      <c r="M163" s="44"/>
      <c r="N163" s="44"/>
      <c r="O163" s="44"/>
      <c r="P163" s="44"/>
    </row>
    <row r="164" spans="1:16" s="46" customFormat="1">
      <c r="A164" s="44"/>
      <c r="B164" s="45" t="s">
        <v>380</v>
      </c>
      <c r="C164" s="45" t="s">
        <v>435</v>
      </c>
      <c r="D164" s="30" t="s">
        <v>438</v>
      </c>
      <c r="E164" s="45" t="s">
        <v>869</v>
      </c>
      <c r="F164" s="44"/>
      <c r="G164" s="44"/>
      <c r="H164" s="44"/>
      <c r="I164" s="44"/>
      <c r="J164" s="44"/>
      <c r="K164" s="44"/>
      <c r="L164" s="44"/>
      <c r="M164" s="44"/>
      <c r="N164" s="44"/>
      <c r="O164" s="44"/>
      <c r="P164" s="44"/>
    </row>
    <row r="165" spans="1:16" s="46" customFormat="1">
      <c r="A165" s="44"/>
      <c r="B165" s="45" t="s">
        <v>380</v>
      </c>
      <c r="C165" s="45" t="s">
        <v>437</v>
      </c>
      <c r="D165" s="30" t="s">
        <v>440</v>
      </c>
      <c r="E165" s="45" t="s">
        <v>867</v>
      </c>
      <c r="F165" s="44"/>
      <c r="G165" s="44"/>
      <c r="H165" s="44"/>
      <c r="I165" s="44"/>
      <c r="J165" s="44"/>
      <c r="K165" s="44"/>
      <c r="L165" s="44"/>
      <c r="M165" s="44"/>
      <c r="N165" s="44"/>
      <c r="O165" s="44"/>
      <c r="P165" s="44"/>
    </row>
    <row r="166" spans="1:16" s="46" customFormat="1">
      <c r="A166" s="44"/>
      <c r="B166" s="45" t="s">
        <v>380</v>
      </c>
      <c r="C166" s="45" t="s">
        <v>439</v>
      </c>
      <c r="D166" s="30" t="s">
        <v>442</v>
      </c>
      <c r="E166" s="45" t="s">
        <v>867</v>
      </c>
      <c r="F166" s="44"/>
      <c r="G166" s="44"/>
      <c r="H166" s="44"/>
      <c r="I166" s="44"/>
      <c r="J166" s="44"/>
      <c r="K166" s="44"/>
      <c r="L166" s="44"/>
      <c r="M166" s="44"/>
      <c r="N166" s="44"/>
      <c r="O166" s="44"/>
      <c r="P166" s="44"/>
    </row>
    <row r="167" spans="1:16" s="46" customFormat="1">
      <c r="A167" s="44"/>
      <c r="B167" s="45" t="s">
        <v>380</v>
      </c>
      <c r="C167" s="45" t="s">
        <v>441</v>
      </c>
      <c r="D167" s="30" t="s">
        <v>444</v>
      </c>
      <c r="E167" s="45" t="s">
        <v>867</v>
      </c>
      <c r="F167" s="44"/>
      <c r="G167" s="44"/>
      <c r="H167" s="44"/>
      <c r="I167" s="44"/>
      <c r="J167" s="44"/>
      <c r="K167" s="44"/>
      <c r="L167" s="44"/>
      <c r="M167" s="44"/>
      <c r="N167" s="44"/>
      <c r="O167" s="44"/>
      <c r="P167" s="44"/>
    </row>
    <row r="168" spans="1:16" s="46" customFormat="1">
      <c r="A168" s="44"/>
      <c r="B168" s="45" t="s">
        <v>380</v>
      </c>
      <c r="C168" s="45" t="s">
        <v>443</v>
      </c>
      <c r="D168" s="30" t="s">
        <v>446</v>
      </c>
      <c r="E168" s="45" t="s">
        <v>867</v>
      </c>
      <c r="F168" s="44"/>
      <c r="G168" s="44"/>
      <c r="H168" s="44"/>
      <c r="I168" s="44"/>
      <c r="J168" s="44"/>
      <c r="K168" s="44"/>
      <c r="L168" s="44"/>
      <c r="M168" s="44"/>
      <c r="N168" s="44"/>
      <c r="O168" s="44"/>
      <c r="P168" s="44"/>
    </row>
    <row r="169" spans="1:16" s="46" customFormat="1">
      <c r="A169" s="44"/>
      <c r="B169" s="45" t="s">
        <v>380</v>
      </c>
      <c r="C169" s="45" t="s">
        <v>445</v>
      </c>
      <c r="D169" s="30" t="s">
        <v>448</v>
      </c>
      <c r="E169" s="45" t="s">
        <v>867</v>
      </c>
      <c r="F169" s="44"/>
      <c r="G169" s="44"/>
      <c r="H169" s="44"/>
      <c r="I169" s="44"/>
      <c r="J169" s="44"/>
      <c r="K169" s="44"/>
      <c r="L169" s="44"/>
      <c r="M169" s="44"/>
      <c r="N169" s="44"/>
      <c r="O169" s="44"/>
      <c r="P169" s="44"/>
    </row>
    <row r="170" spans="1:16" s="46" customFormat="1">
      <c r="A170" s="44"/>
      <c r="B170" s="45" t="s">
        <v>380</v>
      </c>
      <c r="C170" s="45" t="s">
        <v>447</v>
      </c>
      <c r="D170" s="30" t="s">
        <v>450</v>
      </c>
      <c r="E170" s="45" t="s">
        <v>867</v>
      </c>
      <c r="F170" s="44"/>
      <c r="G170" s="44"/>
      <c r="H170" s="44"/>
      <c r="I170" s="44"/>
      <c r="J170" s="44"/>
      <c r="K170" s="44"/>
      <c r="L170" s="44"/>
      <c r="M170" s="44"/>
      <c r="N170" s="44"/>
      <c r="O170" s="44"/>
      <c r="P170" s="44"/>
    </row>
    <row r="171" spans="1:16" s="46" customFormat="1">
      <c r="A171" s="44"/>
      <c r="B171" s="45" t="s">
        <v>380</v>
      </c>
      <c r="C171" s="45" t="s">
        <v>449</v>
      </c>
      <c r="D171" s="30" t="s">
        <v>451</v>
      </c>
      <c r="E171" s="45" t="s">
        <v>867</v>
      </c>
      <c r="F171" s="44"/>
      <c r="G171" s="44"/>
      <c r="H171" s="44"/>
      <c r="I171" s="44"/>
      <c r="J171" s="44"/>
      <c r="K171" s="44"/>
      <c r="L171" s="44"/>
      <c r="M171" s="44"/>
      <c r="N171" s="44"/>
      <c r="O171" s="44"/>
      <c r="P171" s="44"/>
    </row>
    <row r="172" spans="1:16" s="46" customFormat="1">
      <c r="A172" s="44"/>
      <c r="B172" s="45" t="s">
        <v>380</v>
      </c>
      <c r="C172" s="45" t="s">
        <v>912</v>
      </c>
      <c r="D172" s="30" t="s">
        <v>914</v>
      </c>
      <c r="E172" s="45" t="s">
        <v>869</v>
      </c>
      <c r="F172" s="44"/>
      <c r="G172" s="44"/>
      <c r="H172" s="44"/>
      <c r="I172" s="44"/>
      <c r="J172" s="44"/>
      <c r="K172" s="44"/>
      <c r="L172" s="44"/>
      <c r="M172" s="44"/>
      <c r="N172" s="44"/>
      <c r="O172" s="44"/>
      <c r="P172" s="44"/>
    </row>
    <row r="173" spans="1:16" s="46" customFormat="1">
      <c r="A173" s="44"/>
      <c r="B173" s="45" t="s">
        <v>380</v>
      </c>
      <c r="C173" s="45" t="s">
        <v>913</v>
      </c>
      <c r="D173" s="30" t="s">
        <v>915</v>
      </c>
      <c r="E173" s="45" t="s">
        <v>867</v>
      </c>
      <c r="F173" s="44"/>
      <c r="G173" s="44"/>
      <c r="H173" s="44"/>
      <c r="I173" s="44"/>
      <c r="J173" s="44"/>
      <c r="K173" s="44"/>
      <c r="L173" s="44"/>
      <c r="M173" s="44"/>
      <c r="N173" s="44"/>
      <c r="O173" s="44"/>
      <c r="P173" s="44"/>
    </row>
    <row r="174" spans="1:16" s="46" customFormat="1">
      <c r="A174" s="44"/>
      <c r="B174" s="45" t="s">
        <v>380</v>
      </c>
      <c r="C174" s="45" t="s">
        <v>916</v>
      </c>
      <c r="D174" s="30" t="s">
        <v>918</v>
      </c>
      <c r="E174" s="45" t="s">
        <v>869</v>
      </c>
      <c r="F174" s="44"/>
      <c r="G174" s="44"/>
      <c r="H174" s="44"/>
      <c r="I174" s="44"/>
      <c r="J174" s="44"/>
      <c r="K174" s="44"/>
      <c r="L174" s="44"/>
      <c r="M174" s="44"/>
      <c r="N174" s="44"/>
      <c r="O174" s="44"/>
      <c r="P174" s="44"/>
    </row>
    <row r="175" spans="1:16" s="46" customFormat="1">
      <c r="A175" s="44"/>
      <c r="B175" s="45" t="s">
        <v>380</v>
      </c>
      <c r="C175" s="45" t="s">
        <v>917</v>
      </c>
      <c r="D175" s="30" t="s">
        <v>919</v>
      </c>
      <c r="E175" s="45" t="s">
        <v>869</v>
      </c>
      <c r="F175" s="44"/>
      <c r="G175" s="44"/>
      <c r="H175" s="44"/>
      <c r="I175" s="44"/>
      <c r="J175" s="44"/>
      <c r="K175" s="44"/>
      <c r="L175" s="44"/>
      <c r="M175" s="44"/>
      <c r="N175" s="44"/>
      <c r="O175" s="44"/>
      <c r="P175" s="44"/>
    </row>
    <row r="176" spans="1:16" s="49" customFormat="1">
      <c r="A176" s="44"/>
      <c r="B176" s="45" t="s">
        <v>380</v>
      </c>
      <c r="C176" s="45" t="s">
        <v>986</v>
      </c>
      <c r="D176" s="30" t="s">
        <v>988</v>
      </c>
      <c r="E176" s="45" t="s">
        <v>886</v>
      </c>
      <c r="F176" s="44"/>
      <c r="G176" s="44"/>
      <c r="H176" s="44"/>
      <c r="I176" s="44"/>
      <c r="J176" s="44"/>
      <c r="K176" s="44"/>
      <c r="L176" s="44"/>
      <c r="M176" s="44"/>
      <c r="N176" s="44"/>
      <c r="O176" s="44"/>
      <c r="P176" s="44"/>
    </row>
    <row r="177" spans="1:16" s="49" customFormat="1">
      <c r="A177" s="44"/>
      <c r="B177" s="45" t="s">
        <v>380</v>
      </c>
      <c r="C177" s="45" t="s">
        <v>1085</v>
      </c>
      <c r="D177" s="30" t="s">
        <v>1084</v>
      </c>
      <c r="E177" s="45"/>
      <c r="F177" s="44"/>
      <c r="G177" s="44"/>
      <c r="H177" s="44"/>
      <c r="I177" s="44"/>
      <c r="J177" s="44"/>
      <c r="K177" s="44"/>
      <c r="L177" s="44"/>
      <c r="M177" s="44"/>
      <c r="N177" s="44"/>
      <c r="O177" s="44"/>
      <c r="P177" s="44"/>
    </row>
    <row r="178" spans="1:16" s="46" customFormat="1">
      <c r="A178" s="44"/>
      <c r="B178" s="45" t="s">
        <v>452</v>
      </c>
      <c r="C178" s="45" t="s">
        <v>453</v>
      </c>
      <c r="D178" s="30" t="s">
        <v>454</v>
      </c>
      <c r="E178" s="45" t="s">
        <v>869</v>
      </c>
      <c r="F178" s="44"/>
      <c r="G178" s="44"/>
      <c r="H178" s="44"/>
      <c r="I178" s="44"/>
      <c r="J178" s="44"/>
      <c r="K178" s="44"/>
      <c r="L178" s="44"/>
      <c r="M178" s="44"/>
      <c r="N178" s="44"/>
      <c r="O178" s="44"/>
      <c r="P178" s="44"/>
    </row>
    <row r="179" spans="1:16" s="46" customFormat="1">
      <c r="A179" s="44"/>
      <c r="B179" s="45" t="s">
        <v>452</v>
      </c>
      <c r="C179" s="45" t="s">
        <v>455</v>
      </c>
      <c r="D179" s="30" t="s">
        <v>1111</v>
      </c>
      <c r="E179" s="45" t="s">
        <v>886</v>
      </c>
      <c r="F179" s="44"/>
      <c r="G179" s="44"/>
      <c r="H179" s="44"/>
      <c r="I179" s="44"/>
      <c r="J179" s="44"/>
      <c r="K179" s="44"/>
      <c r="L179" s="44"/>
      <c r="M179" s="44"/>
      <c r="N179" s="44"/>
      <c r="O179" s="44"/>
      <c r="P179" s="44"/>
    </row>
    <row r="180" spans="1:16" s="46" customFormat="1">
      <c r="A180" s="44"/>
      <c r="B180" s="45" t="s">
        <v>452</v>
      </c>
      <c r="C180" s="45" t="s">
        <v>456</v>
      </c>
      <c r="D180" s="30" t="s">
        <v>457</v>
      </c>
      <c r="E180" s="45" t="s">
        <v>869</v>
      </c>
      <c r="F180" s="44"/>
      <c r="G180" s="44"/>
      <c r="H180" s="44"/>
      <c r="I180" s="44"/>
      <c r="J180" s="44"/>
      <c r="K180" s="44"/>
      <c r="L180" s="44"/>
      <c r="M180" s="44"/>
      <c r="N180" s="44"/>
      <c r="O180" s="44"/>
      <c r="P180" s="44"/>
    </row>
    <row r="181" spans="1:16" s="46" customFormat="1" ht="25.5">
      <c r="A181" s="44"/>
      <c r="B181" s="45" t="s">
        <v>452</v>
      </c>
      <c r="C181" s="45" t="s">
        <v>458</v>
      </c>
      <c r="D181" s="35" t="s">
        <v>993</v>
      </c>
      <c r="E181" s="45" t="s">
        <v>886</v>
      </c>
      <c r="F181" s="44"/>
      <c r="G181" s="44"/>
      <c r="H181" s="44"/>
      <c r="I181" s="44"/>
      <c r="J181" s="44"/>
      <c r="K181" s="44"/>
      <c r="L181" s="44"/>
      <c r="M181" s="44"/>
      <c r="N181" s="44"/>
      <c r="O181" s="44"/>
      <c r="P181" s="44"/>
    </row>
    <row r="182" spans="1:16" s="46" customFormat="1">
      <c r="A182" s="44"/>
      <c r="B182" s="45" t="s">
        <v>452</v>
      </c>
      <c r="C182" s="45" t="s">
        <v>459</v>
      </c>
      <c r="D182" s="30" t="s">
        <v>460</v>
      </c>
      <c r="E182" s="45" t="s">
        <v>886</v>
      </c>
      <c r="F182" s="44"/>
      <c r="G182" s="44"/>
      <c r="H182" s="44"/>
      <c r="I182" s="44"/>
      <c r="J182" s="44"/>
      <c r="K182" s="44"/>
      <c r="L182" s="44"/>
      <c r="M182" s="44"/>
      <c r="N182" s="44"/>
      <c r="O182" s="44"/>
      <c r="P182" s="44"/>
    </row>
    <row r="183" spans="1:16" s="46" customFormat="1">
      <c r="A183" s="44"/>
      <c r="B183" s="45" t="s">
        <v>452</v>
      </c>
      <c r="C183" s="45" t="s">
        <v>461</v>
      </c>
      <c r="D183" s="30" t="s">
        <v>462</v>
      </c>
      <c r="E183" s="45" t="s">
        <v>869</v>
      </c>
      <c r="F183" s="44"/>
      <c r="G183" s="44"/>
      <c r="H183" s="44"/>
      <c r="I183" s="44"/>
      <c r="J183" s="44"/>
      <c r="K183" s="44"/>
      <c r="L183" s="44"/>
      <c r="M183" s="44"/>
      <c r="N183" s="44"/>
      <c r="O183" s="44"/>
      <c r="P183" s="44"/>
    </row>
    <row r="184" spans="1:16" s="46" customFormat="1">
      <c r="A184" s="44"/>
      <c r="B184" s="45" t="s">
        <v>452</v>
      </c>
      <c r="C184" s="45" t="s">
        <v>463</v>
      </c>
      <c r="D184" s="30" t="s">
        <v>464</v>
      </c>
      <c r="E184" s="45" t="s">
        <v>886</v>
      </c>
      <c r="F184" s="44"/>
      <c r="G184" s="44"/>
      <c r="H184" s="44"/>
      <c r="I184" s="44"/>
      <c r="J184" s="44"/>
      <c r="K184" s="44"/>
      <c r="L184" s="44"/>
      <c r="M184" s="44"/>
      <c r="N184" s="44"/>
      <c r="O184" s="44"/>
      <c r="P184" s="44"/>
    </row>
    <row r="185" spans="1:16" s="46" customFormat="1">
      <c r="A185" s="44"/>
      <c r="B185" s="45" t="s">
        <v>452</v>
      </c>
      <c r="C185" s="45" t="s">
        <v>465</v>
      </c>
      <c r="D185" s="30" t="s">
        <v>466</v>
      </c>
      <c r="E185" s="45" t="s">
        <v>869</v>
      </c>
      <c r="F185" s="44"/>
      <c r="G185" s="44"/>
      <c r="H185" s="44"/>
      <c r="I185" s="44"/>
      <c r="J185" s="44"/>
      <c r="K185" s="44"/>
      <c r="L185" s="44"/>
      <c r="M185" s="44"/>
      <c r="N185" s="44"/>
      <c r="O185" s="44"/>
      <c r="P185" s="44"/>
    </row>
    <row r="186" spans="1:16" s="46" customFormat="1">
      <c r="A186" s="44"/>
      <c r="B186" s="45" t="s">
        <v>452</v>
      </c>
      <c r="C186" s="45" t="s">
        <v>467</v>
      </c>
      <c r="D186" s="30" t="s">
        <v>469</v>
      </c>
      <c r="E186" s="45" t="s">
        <v>886</v>
      </c>
      <c r="F186" s="44"/>
      <c r="G186" s="44"/>
      <c r="H186" s="44"/>
      <c r="I186" s="44"/>
      <c r="J186" s="44"/>
      <c r="K186" s="44"/>
      <c r="L186" s="44"/>
      <c r="M186" s="44"/>
      <c r="N186" s="44"/>
      <c r="O186" s="44"/>
      <c r="P186" s="44"/>
    </row>
    <row r="187" spans="1:16" s="46" customFormat="1">
      <c r="A187" s="44"/>
      <c r="B187" s="45" t="s">
        <v>452</v>
      </c>
      <c r="C187" s="45" t="s">
        <v>468</v>
      </c>
      <c r="D187" s="30" t="s">
        <v>471</v>
      </c>
      <c r="E187" s="45" t="s">
        <v>886</v>
      </c>
      <c r="F187" s="44"/>
      <c r="G187" s="44"/>
      <c r="H187" s="44"/>
      <c r="I187" s="44"/>
      <c r="J187" s="44"/>
      <c r="K187" s="44"/>
      <c r="L187" s="44"/>
      <c r="M187" s="44"/>
      <c r="N187" s="44"/>
      <c r="O187" s="44"/>
      <c r="P187" s="44"/>
    </row>
    <row r="188" spans="1:16" s="46" customFormat="1">
      <c r="A188" s="44"/>
      <c r="B188" s="45" t="s">
        <v>452</v>
      </c>
      <c r="C188" s="45" t="s">
        <v>470</v>
      </c>
      <c r="D188" s="30" t="s">
        <v>462</v>
      </c>
      <c r="E188" s="45" t="s">
        <v>870</v>
      </c>
      <c r="F188" s="44"/>
      <c r="G188" s="44"/>
      <c r="H188" s="44"/>
      <c r="I188" s="44"/>
      <c r="J188" s="44"/>
      <c r="K188" s="44"/>
      <c r="L188" s="44"/>
      <c r="M188" s="44"/>
      <c r="N188" s="44"/>
      <c r="O188" s="44"/>
      <c r="P188" s="44"/>
    </row>
    <row r="189" spans="1:16" s="46" customFormat="1">
      <c r="A189" s="44"/>
      <c r="B189" s="45" t="s">
        <v>452</v>
      </c>
      <c r="C189" s="45" t="s">
        <v>472</v>
      </c>
      <c r="D189" s="30" t="s">
        <v>474</v>
      </c>
      <c r="E189" s="45" t="s">
        <v>870</v>
      </c>
      <c r="F189" s="44"/>
      <c r="G189" s="44"/>
      <c r="H189" s="44"/>
      <c r="I189" s="44"/>
      <c r="J189" s="44"/>
      <c r="K189" s="44"/>
      <c r="L189" s="44"/>
      <c r="M189" s="44"/>
      <c r="N189" s="44"/>
      <c r="O189" s="44"/>
      <c r="P189" s="44"/>
    </row>
    <row r="190" spans="1:16" s="46" customFormat="1">
      <c r="A190" s="44"/>
      <c r="B190" s="45" t="s">
        <v>452</v>
      </c>
      <c r="C190" s="45" t="s">
        <v>473</v>
      </c>
      <c r="D190" s="30" t="s">
        <v>1114</v>
      </c>
      <c r="E190" s="45" t="s">
        <v>870</v>
      </c>
      <c r="F190" s="44"/>
      <c r="G190" s="44"/>
      <c r="H190" s="44"/>
      <c r="I190" s="44"/>
      <c r="J190" s="44"/>
      <c r="K190" s="44"/>
      <c r="L190" s="44"/>
      <c r="M190" s="44"/>
      <c r="N190" s="44"/>
      <c r="O190" s="44"/>
      <c r="P190" s="44"/>
    </row>
    <row r="191" spans="1:16" s="46" customFormat="1">
      <c r="A191" s="44"/>
      <c r="B191" s="45" t="s">
        <v>452</v>
      </c>
      <c r="C191" s="45" t="s">
        <v>1049</v>
      </c>
      <c r="D191" s="30" t="s">
        <v>1048</v>
      </c>
      <c r="E191" s="45" t="s">
        <v>870</v>
      </c>
      <c r="F191" s="44"/>
      <c r="G191" s="44"/>
      <c r="H191" s="44"/>
      <c r="I191" s="44"/>
      <c r="J191" s="44"/>
      <c r="K191" s="44"/>
      <c r="L191" s="44"/>
      <c r="M191" s="44"/>
      <c r="N191" s="44"/>
      <c r="O191" s="44"/>
      <c r="P191" s="44"/>
    </row>
    <row r="192" spans="1:16" s="46" customFormat="1" ht="15" customHeight="1">
      <c r="A192" s="44"/>
      <c r="B192" s="45" t="s">
        <v>452</v>
      </c>
      <c r="C192" s="45" t="s">
        <v>1050</v>
      </c>
      <c r="D192" s="30" t="s">
        <v>1051</v>
      </c>
      <c r="E192" s="45" t="s">
        <v>870</v>
      </c>
      <c r="F192" s="44"/>
      <c r="G192" s="44"/>
      <c r="H192" s="44"/>
      <c r="I192" s="44"/>
      <c r="J192" s="44"/>
      <c r="K192" s="44"/>
      <c r="L192" s="44"/>
      <c r="M192" s="44"/>
      <c r="N192" s="44"/>
      <c r="O192" s="44"/>
      <c r="P192" s="44"/>
    </row>
    <row r="193" spans="1:16" s="46" customFormat="1" ht="12" customHeight="1">
      <c r="A193" s="44"/>
      <c r="B193" s="45" t="s">
        <v>452</v>
      </c>
      <c r="C193" s="45" t="s">
        <v>1113</v>
      </c>
      <c r="D193" s="30" t="s">
        <v>1112</v>
      </c>
      <c r="E193" s="45" t="s">
        <v>870</v>
      </c>
      <c r="F193" s="44"/>
      <c r="G193" s="44"/>
      <c r="H193" s="44"/>
      <c r="I193" s="44"/>
      <c r="J193" s="44"/>
      <c r="K193" s="44"/>
      <c r="L193" s="44"/>
      <c r="M193" s="44"/>
      <c r="N193" s="44"/>
      <c r="O193" s="44"/>
      <c r="P193" s="44"/>
    </row>
    <row r="194" spans="1:16" s="46" customFormat="1">
      <c r="A194" s="44"/>
      <c r="B194" s="45" t="s">
        <v>475</v>
      </c>
      <c r="C194" s="45" t="s">
        <v>476</v>
      </c>
      <c r="D194" s="30" t="s">
        <v>477</v>
      </c>
      <c r="E194" s="45" t="s">
        <v>870</v>
      </c>
      <c r="F194" s="44"/>
      <c r="G194" s="44"/>
      <c r="H194" s="44"/>
      <c r="I194" s="44"/>
      <c r="J194" s="44"/>
      <c r="K194" s="44"/>
      <c r="L194" s="44"/>
      <c r="M194" s="44"/>
      <c r="N194" s="44"/>
      <c r="O194" s="44"/>
      <c r="P194" s="44"/>
    </row>
    <row r="195" spans="1:16" s="46" customFormat="1">
      <c r="A195" s="44"/>
      <c r="B195" s="45" t="s">
        <v>478</v>
      </c>
      <c r="C195" s="45" t="s">
        <v>479</v>
      </c>
      <c r="D195" s="30" t="s">
        <v>480</v>
      </c>
      <c r="E195" s="45" t="s">
        <v>870</v>
      </c>
      <c r="F195" s="44"/>
      <c r="G195" s="44"/>
      <c r="H195" s="44"/>
      <c r="I195" s="44"/>
      <c r="J195" s="44"/>
      <c r="K195" s="44"/>
      <c r="L195" s="44"/>
      <c r="M195" s="44"/>
      <c r="N195" s="44"/>
      <c r="O195" s="44"/>
      <c r="P195" s="44"/>
    </row>
    <row r="196" spans="1:16" s="46" customFormat="1">
      <c r="A196" s="44"/>
      <c r="B196" s="45" t="s">
        <v>478</v>
      </c>
      <c r="C196" s="45" t="s">
        <v>481</v>
      </c>
      <c r="D196" s="30" t="s">
        <v>482</v>
      </c>
      <c r="E196" s="45" t="s">
        <v>870</v>
      </c>
      <c r="F196" s="44"/>
      <c r="G196" s="44"/>
      <c r="H196" s="44"/>
      <c r="I196" s="44"/>
      <c r="J196" s="44"/>
      <c r="K196" s="44"/>
      <c r="L196" s="44"/>
      <c r="M196" s="44"/>
      <c r="N196" s="44"/>
      <c r="O196" s="44"/>
      <c r="P196" s="44"/>
    </row>
    <row r="197" spans="1:16" s="46" customFormat="1">
      <c r="A197" s="44"/>
      <c r="B197" s="45" t="s">
        <v>478</v>
      </c>
      <c r="C197" s="45" t="s">
        <v>1062</v>
      </c>
      <c r="D197" s="30" t="s">
        <v>1063</v>
      </c>
      <c r="E197" s="45" t="s">
        <v>870</v>
      </c>
      <c r="F197" s="44"/>
      <c r="G197" s="44"/>
      <c r="H197" s="44"/>
      <c r="I197" s="44"/>
      <c r="J197" s="44"/>
      <c r="K197" s="44"/>
      <c r="L197" s="44"/>
      <c r="M197" s="44"/>
      <c r="N197" s="44"/>
      <c r="O197" s="44"/>
      <c r="P197" s="44"/>
    </row>
    <row r="198" spans="1:16" s="46" customFormat="1">
      <c r="A198" s="44"/>
      <c r="B198" s="45" t="s">
        <v>483</v>
      </c>
      <c r="C198" s="45" t="s">
        <v>484</v>
      </c>
      <c r="D198" s="30" t="s">
        <v>485</v>
      </c>
      <c r="E198" s="45" t="s">
        <v>870</v>
      </c>
      <c r="F198" s="44"/>
      <c r="G198" s="44"/>
      <c r="H198" s="44"/>
      <c r="I198" s="44"/>
      <c r="J198" s="44"/>
      <c r="K198" s="44"/>
      <c r="L198" s="44"/>
      <c r="M198" s="44"/>
      <c r="N198" s="44"/>
      <c r="O198" s="44"/>
      <c r="P198" s="44"/>
    </row>
    <row r="199" spans="1:16" s="46" customFormat="1">
      <c r="A199" s="44"/>
      <c r="B199" s="45" t="s">
        <v>483</v>
      </c>
      <c r="C199" s="45" t="s">
        <v>486</v>
      </c>
      <c r="D199" s="30" t="s">
        <v>487</v>
      </c>
      <c r="E199" s="45" t="s">
        <v>870</v>
      </c>
      <c r="F199" s="44"/>
      <c r="G199" s="44"/>
      <c r="H199" s="44"/>
      <c r="I199" s="44"/>
      <c r="J199" s="44"/>
      <c r="K199" s="44"/>
      <c r="L199" s="44"/>
      <c r="M199" s="44"/>
      <c r="N199" s="44"/>
      <c r="O199" s="44"/>
      <c r="P199" s="44"/>
    </row>
    <row r="200" spans="1:16" s="46" customFormat="1">
      <c r="A200" s="44"/>
      <c r="B200" s="45" t="s">
        <v>483</v>
      </c>
      <c r="C200" s="45" t="s">
        <v>488</v>
      </c>
      <c r="D200" s="30" t="s">
        <v>489</v>
      </c>
      <c r="E200" s="45" t="s">
        <v>870</v>
      </c>
      <c r="F200" s="44"/>
      <c r="G200" s="44"/>
      <c r="H200" s="44"/>
      <c r="I200" s="44"/>
      <c r="J200" s="44"/>
      <c r="K200" s="44"/>
      <c r="L200" s="44"/>
      <c r="M200" s="44"/>
      <c r="N200" s="44"/>
      <c r="O200" s="44"/>
      <c r="P200" s="44"/>
    </row>
    <row r="201" spans="1:16" s="46" customFormat="1">
      <c r="A201" s="44"/>
      <c r="B201" s="45" t="s">
        <v>483</v>
      </c>
      <c r="C201" s="45" t="s">
        <v>490</v>
      </c>
      <c r="D201" s="30" t="s">
        <v>491</v>
      </c>
      <c r="E201" s="45" t="s">
        <v>870</v>
      </c>
      <c r="F201" s="44"/>
      <c r="G201" s="44"/>
      <c r="H201" s="44"/>
      <c r="I201" s="44"/>
      <c r="J201" s="44"/>
      <c r="K201" s="44"/>
      <c r="L201" s="44"/>
      <c r="M201" s="44"/>
      <c r="N201" s="44"/>
      <c r="O201" s="44"/>
      <c r="P201" s="44"/>
    </row>
    <row r="202" spans="1:16" s="46" customFormat="1">
      <c r="A202" s="44"/>
      <c r="B202" s="45" t="s">
        <v>483</v>
      </c>
      <c r="C202" s="45" t="s">
        <v>492</v>
      </c>
      <c r="D202" s="30" t="s">
        <v>493</v>
      </c>
      <c r="E202" s="45" t="s">
        <v>870</v>
      </c>
      <c r="F202" s="44"/>
      <c r="G202" s="44"/>
      <c r="H202" s="44"/>
      <c r="I202" s="44"/>
      <c r="J202" s="44"/>
      <c r="K202" s="44"/>
      <c r="L202" s="44"/>
      <c r="M202" s="44"/>
      <c r="N202" s="44"/>
      <c r="O202" s="44"/>
      <c r="P202" s="44"/>
    </row>
    <row r="203" spans="1:16" s="46" customFormat="1">
      <c r="A203" s="44"/>
      <c r="B203" s="45" t="s">
        <v>483</v>
      </c>
      <c r="C203" s="45" t="s">
        <v>494</v>
      </c>
      <c r="D203" s="30" t="s">
        <v>495</v>
      </c>
      <c r="E203" s="45" t="s">
        <v>872</v>
      </c>
      <c r="F203" s="44"/>
      <c r="G203" s="44"/>
      <c r="H203" s="44"/>
      <c r="I203" s="44"/>
      <c r="J203" s="44"/>
      <c r="K203" s="44"/>
      <c r="L203" s="44"/>
      <c r="M203" s="44"/>
      <c r="N203" s="44"/>
      <c r="O203" s="44"/>
      <c r="P203" s="44"/>
    </row>
    <row r="204" spans="1:16" s="46" customFormat="1">
      <c r="A204" s="44"/>
      <c r="B204" s="45" t="s">
        <v>483</v>
      </c>
      <c r="C204" s="45" t="s">
        <v>496</v>
      </c>
      <c r="D204" s="30" t="s">
        <v>497</v>
      </c>
      <c r="E204" s="45" t="s">
        <v>872</v>
      </c>
      <c r="F204" s="44"/>
      <c r="G204" s="44"/>
      <c r="H204" s="44"/>
      <c r="I204" s="44"/>
      <c r="J204" s="44"/>
      <c r="K204" s="44"/>
      <c r="L204" s="44"/>
      <c r="M204" s="44"/>
      <c r="N204" s="44"/>
      <c r="O204" s="44"/>
      <c r="P204" s="44"/>
    </row>
    <row r="205" spans="1:16" s="46" customFormat="1">
      <c r="A205" s="44"/>
      <c r="B205" s="45" t="s">
        <v>483</v>
      </c>
      <c r="C205" s="45" t="s">
        <v>498</v>
      </c>
      <c r="D205" s="30" t="s">
        <v>499</v>
      </c>
      <c r="E205" s="45" t="s">
        <v>872</v>
      </c>
      <c r="F205" s="44"/>
      <c r="G205" s="44"/>
      <c r="H205" s="44"/>
      <c r="I205" s="44"/>
      <c r="J205" s="44"/>
      <c r="K205" s="44"/>
      <c r="L205" s="44"/>
      <c r="M205" s="44"/>
      <c r="N205" s="44"/>
      <c r="O205" s="44"/>
      <c r="P205" s="44"/>
    </row>
    <row r="206" spans="1:16" s="46" customFormat="1">
      <c r="A206" s="44"/>
      <c r="B206" s="45" t="s">
        <v>483</v>
      </c>
      <c r="C206" s="45" t="s">
        <v>500</v>
      </c>
      <c r="D206" s="30" t="s">
        <v>501</v>
      </c>
      <c r="E206" s="45" t="s">
        <v>872</v>
      </c>
      <c r="F206" s="44"/>
      <c r="G206" s="44"/>
      <c r="H206" s="44"/>
      <c r="I206" s="44"/>
      <c r="J206" s="44"/>
      <c r="K206" s="44"/>
      <c r="L206" s="44"/>
      <c r="M206" s="44"/>
      <c r="N206" s="44"/>
      <c r="O206" s="44"/>
      <c r="P206" s="44"/>
    </row>
    <row r="207" spans="1:16" s="46" customFormat="1">
      <c r="A207" s="44"/>
      <c r="B207" s="45" t="s">
        <v>483</v>
      </c>
      <c r="C207" s="45" t="s">
        <v>502</v>
      </c>
      <c r="D207" s="30" t="s">
        <v>503</v>
      </c>
      <c r="E207" s="45" t="s">
        <v>872</v>
      </c>
      <c r="F207" s="44"/>
      <c r="G207" s="44"/>
      <c r="H207" s="44"/>
      <c r="I207" s="44"/>
      <c r="J207" s="44"/>
      <c r="K207" s="44"/>
      <c r="L207" s="44"/>
      <c r="M207" s="44"/>
      <c r="N207" s="44"/>
      <c r="O207" s="44"/>
      <c r="P207" s="44"/>
    </row>
    <row r="208" spans="1:16" s="46" customFormat="1">
      <c r="A208" s="44"/>
      <c r="B208" s="45" t="s">
        <v>483</v>
      </c>
      <c r="C208" s="45" t="s">
        <v>504</v>
      </c>
      <c r="D208" s="30" t="s">
        <v>505</v>
      </c>
      <c r="E208" s="45" t="s">
        <v>872</v>
      </c>
      <c r="F208" s="44"/>
      <c r="G208" s="44"/>
      <c r="H208" s="44"/>
      <c r="I208" s="44"/>
      <c r="J208" s="44"/>
      <c r="K208" s="44"/>
      <c r="L208" s="44"/>
      <c r="M208" s="44"/>
      <c r="N208" s="44"/>
      <c r="O208" s="44"/>
      <c r="P208" s="44"/>
    </row>
    <row r="209" spans="1:16" s="46" customFormat="1">
      <c r="A209" s="44"/>
      <c r="B209" s="45" t="s">
        <v>483</v>
      </c>
      <c r="C209" s="45" t="s">
        <v>506</v>
      </c>
      <c r="D209" s="30" t="s">
        <v>507</v>
      </c>
      <c r="E209" s="45" t="s">
        <v>872</v>
      </c>
      <c r="F209" s="44"/>
      <c r="G209" s="44"/>
      <c r="H209" s="44"/>
      <c r="I209" s="44"/>
      <c r="J209" s="44"/>
      <c r="K209" s="44"/>
      <c r="L209" s="44"/>
      <c r="M209" s="44"/>
      <c r="N209" s="44"/>
      <c r="O209" s="44"/>
      <c r="P209" s="44"/>
    </row>
    <row r="210" spans="1:16" s="46" customFormat="1">
      <c r="A210" s="44"/>
      <c r="B210" s="45" t="s">
        <v>483</v>
      </c>
      <c r="C210" s="45" t="s">
        <v>994</v>
      </c>
      <c r="D210" s="30" t="s">
        <v>995</v>
      </c>
      <c r="E210" s="45" t="s">
        <v>870</v>
      </c>
      <c r="F210" s="44"/>
      <c r="G210" s="44"/>
      <c r="H210" s="44"/>
      <c r="I210" s="44"/>
      <c r="J210" s="44"/>
      <c r="K210" s="44"/>
      <c r="L210" s="44"/>
      <c r="M210" s="44"/>
      <c r="N210" s="44"/>
      <c r="O210" s="44"/>
      <c r="P210" s="44"/>
    </row>
    <row r="211" spans="1:16" s="50" customFormat="1" ht="25.5">
      <c r="A211" s="44"/>
      <c r="B211" s="45" t="s">
        <v>508</v>
      </c>
      <c r="C211" s="45" t="s">
        <v>509</v>
      </c>
      <c r="D211" s="35" t="s">
        <v>510</v>
      </c>
      <c r="E211" s="45" t="s">
        <v>870</v>
      </c>
      <c r="F211" s="44"/>
      <c r="G211" s="44"/>
      <c r="H211" s="44"/>
      <c r="I211" s="44"/>
      <c r="J211" s="44"/>
      <c r="K211" s="44"/>
      <c r="L211" s="44"/>
      <c r="M211" s="44"/>
      <c r="N211" s="44"/>
      <c r="O211" s="44"/>
      <c r="P211" s="44"/>
    </row>
    <row r="212" spans="1:16" s="50" customFormat="1">
      <c r="A212" s="44"/>
      <c r="B212" s="45" t="s">
        <v>508</v>
      </c>
      <c r="C212" s="45" t="s">
        <v>511</v>
      </c>
      <c r="D212" s="30" t="s">
        <v>512</v>
      </c>
      <c r="E212" s="45" t="s">
        <v>870</v>
      </c>
      <c r="F212" s="44"/>
      <c r="G212" s="44"/>
      <c r="H212" s="44"/>
      <c r="I212" s="44"/>
      <c r="J212" s="44"/>
      <c r="K212" s="44"/>
      <c r="L212" s="44"/>
      <c r="M212" s="44"/>
      <c r="N212" s="44"/>
      <c r="O212" s="44"/>
      <c r="P212" s="44"/>
    </row>
    <row r="213" spans="1:16" s="50" customFormat="1">
      <c r="A213" s="44"/>
      <c r="B213" s="45" t="s">
        <v>508</v>
      </c>
      <c r="C213" s="45" t="s">
        <v>513</v>
      </c>
      <c r="D213" s="30" t="s">
        <v>873</v>
      </c>
      <c r="E213" s="45" t="s">
        <v>870</v>
      </c>
      <c r="F213" s="44"/>
      <c r="G213" s="44"/>
      <c r="H213" s="44"/>
      <c r="I213" s="44"/>
      <c r="J213" s="44"/>
      <c r="K213" s="44"/>
      <c r="L213" s="44"/>
      <c r="M213" s="44"/>
      <c r="N213" s="44"/>
      <c r="O213" s="44"/>
      <c r="P213" s="44"/>
    </row>
    <row r="214" spans="1:16" s="50" customFormat="1">
      <c r="A214" s="44"/>
      <c r="B214" s="45" t="s">
        <v>508</v>
      </c>
      <c r="C214" s="45" t="s">
        <v>514</v>
      </c>
      <c r="D214" s="30" t="s">
        <v>515</v>
      </c>
      <c r="E214" s="45" t="s">
        <v>870</v>
      </c>
      <c r="F214" s="44"/>
      <c r="G214" s="44"/>
      <c r="H214" s="44"/>
      <c r="I214" s="44"/>
      <c r="J214" s="44"/>
      <c r="K214" s="44"/>
      <c r="L214" s="44"/>
      <c r="M214" s="44"/>
      <c r="N214" s="44"/>
      <c r="O214" s="44"/>
      <c r="P214" s="44"/>
    </row>
    <row r="215" spans="1:16" s="50" customFormat="1">
      <c r="A215" s="44"/>
      <c r="B215" s="45" t="s">
        <v>508</v>
      </c>
      <c r="C215" s="45" t="s">
        <v>516</v>
      </c>
      <c r="D215" s="30" t="s">
        <v>517</v>
      </c>
      <c r="E215" s="45" t="s">
        <v>870</v>
      </c>
      <c r="F215" s="44"/>
      <c r="G215" s="44"/>
      <c r="H215" s="44"/>
      <c r="I215" s="44"/>
      <c r="J215" s="44"/>
      <c r="K215" s="44"/>
      <c r="L215" s="44"/>
      <c r="M215" s="44"/>
      <c r="N215" s="44"/>
      <c r="O215" s="44"/>
      <c r="P215" s="44"/>
    </row>
    <row r="216" spans="1:16" s="50" customFormat="1" ht="25.5">
      <c r="A216" s="44"/>
      <c r="B216" s="45" t="s">
        <v>508</v>
      </c>
      <c r="C216" s="45" t="s">
        <v>518</v>
      </c>
      <c r="D216" s="35" t="s">
        <v>519</v>
      </c>
      <c r="E216" s="45" t="s">
        <v>870</v>
      </c>
      <c r="F216" s="44"/>
      <c r="G216" s="44"/>
      <c r="H216" s="44"/>
      <c r="I216" s="44"/>
      <c r="J216" s="44"/>
      <c r="K216" s="44"/>
      <c r="L216" s="44"/>
      <c r="M216" s="44"/>
      <c r="N216" s="44"/>
      <c r="O216" s="44"/>
      <c r="P216" s="44"/>
    </row>
    <row r="217" spans="1:16" s="50" customFormat="1">
      <c r="A217" s="44"/>
      <c r="B217" s="45" t="s">
        <v>508</v>
      </c>
      <c r="C217" s="45" t="s">
        <v>520</v>
      </c>
      <c r="D217" s="30" t="s">
        <v>1117</v>
      </c>
      <c r="E217" s="45" t="s">
        <v>870</v>
      </c>
      <c r="F217" s="44"/>
      <c r="G217" s="44"/>
      <c r="H217" s="44"/>
      <c r="I217" s="44"/>
      <c r="J217" s="44"/>
      <c r="K217" s="44"/>
      <c r="L217" s="44"/>
      <c r="M217" s="44"/>
      <c r="N217" s="44"/>
      <c r="O217" s="44"/>
      <c r="P217" s="44"/>
    </row>
    <row r="218" spans="1:16" s="50" customFormat="1">
      <c r="A218" s="44"/>
      <c r="B218" s="45" t="s">
        <v>508</v>
      </c>
      <c r="C218" s="45" t="s">
        <v>521</v>
      </c>
      <c r="D218" s="30" t="s">
        <v>522</v>
      </c>
      <c r="E218" s="45" t="s">
        <v>870</v>
      </c>
      <c r="F218" s="44"/>
      <c r="G218" s="44"/>
      <c r="H218" s="44"/>
      <c r="I218" s="44"/>
      <c r="J218" s="44"/>
      <c r="K218" s="44"/>
      <c r="L218" s="44"/>
      <c r="M218" s="44"/>
      <c r="N218" s="44"/>
      <c r="O218" s="44"/>
      <c r="P218" s="44"/>
    </row>
    <row r="219" spans="1:16" s="50" customFormat="1">
      <c r="A219" s="44"/>
      <c r="B219" s="45" t="s">
        <v>508</v>
      </c>
      <c r="C219" s="45" t="s">
        <v>523</v>
      </c>
      <c r="D219" s="30" t="s">
        <v>524</v>
      </c>
      <c r="E219" s="45" t="s">
        <v>870</v>
      </c>
      <c r="F219" s="44"/>
      <c r="G219" s="44"/>
      <c r="H219" s="44"/>
      <c r="I219" s="44"/>
      <c r="J219" s="44"/>
      <c r="K219" s="44"/>
      <c r="L219" s="44"/>
      <c r="M219" s="44"/>
      <c r="N219" s="44"/>
      <c r="O219" s="44"/>
      <c r="P219" s="44"/>
    </row>
    <row r="220" spans="1:16" s="50" customFormat="1">
      <c r="A220" s="44"/>
      <c r="B220" s="45" t="s">
        <v>508</v>
      </c>
      <c r="C220" s="45" t="s">
        <v>525</v>
      </c>
      <c r="D220" s="30" t="s">
        <v>526</v>
      </c>
      <c r="E220" s="45" t="s">
        <v>872</v>
      </c>
      <c r="F220" s="44"/>
      <c r="G220" s="44"/>
      <c r="H220" s="44"/>
      <c r="I220" s="44"/>
      <c r="J220" s="44"/>
      <c r="K220" s="44"/>
      <c r="L220" s="44"/>
      <c r="M220" s="44"/>
      <c r="N220" s="44"/>
      <c r="O220" s="44"/>
      <c r="P220" s="44"/>
    </row>
    <row r="221" spans="1:16" s="50" customFormat="1">
      <c r="A221" s="44"/>
      <c r="B221" s="45" t="s">
        <v>508</v>
      </c>
      <c r="C221" s="45" t="s">
        <v>527</v>
      </c>
      <c r="D221" s="30" t="s">
        <v>528</v>
      </c>
      <c r="E221" s="45" t="s">
        <v>872</v>
      </c>
      <c r="F221" s="44"/>
      <c r="G221" s="44"/>
      <c r="H221" s="44"/>
      <c r="I221" s="44"/>
      <c r="J221" s="44"/>
      <c r="K221" s="44"/>
      <c r="L221" s="44"/>
      <c r="M221" s="44"/>
      <c r="N221" s="44"/>
      <c r="O221" s="44"/>
      <c r="P221" s="44"/>
    </row>
    <row r="222" spans="1:16" s="50" customFormat="1">
      <c r="A222" s="44"/>
      <c r="B222" s="45" t="s">
        <v>508</v>
      </c>
      <c r="C222" s="45" t="s">
        <v>529</v>
      </c>
      <c r="D222" s="30" t="s">
        <v>530</v>
      </c>
      <c r="E222" s="45" t="s">
        <v>872</v>
      </c>
      <c r="F222" s="44"/>
      <c r="G222" s="44"/>
      <c r="H222" s="44"/>
      <c r="I222" s="44"/>
      <c r="J222" s="44"/>
      <c r="K222" s="44"/>
      <c r="L222" s="44"/>
      <c r="M222" s="44"/>
      <c r="N222" s="44"/>
      <c r="O222" s="44"/>
      <c r="P222" s="44"/>
    </row>
    <row r="223" spans="1:16" s="50" customFormat="1">
      <c r="A223" s="44"/>
      <c r="B223" s="45" t="s">
        <v>508</v>
      </c>
      <c r="C223" s="45" t="s">
        <v>531</v>
      </c>
      <c r="D223" s="30" t="s">
        <v>532</v>
      </c>
      <c r="E223" s="45" t="s">
        <v>872</v>
      </c>
      <c r="F223" s="44"/>
      <c r="G223" s="44"/>
      <c r="H223" s="44"/>
      <c r="I223" s="44"/>
      <c r="J223" s="44"/>
      <c r="K223" s="44"/>
      <c r="L223" s="44"/>
      <c r="M223" s="44"/>
      <c r="N223" s="44"/>
      <c r="O223" s="44"/>
      <c r="P223" s="44"/>
    </row>
    <row r="224" spans="1:16" s="50" customFormat="1">
      <c r="A224" s="44"/>
      <c r="B224" s="45" t="s">
        <v>508</v>
      </c>
      <c r="C224" s="45" t="s">
        <v>533</v>
      </c>
      <c r="D224" s="30" t="s">
        <v>534</v>
      </c>
      <c r="E224" s="45" t="s">
        <v>872</v>
      </c>
      <c r="F224" s="44"/>
      <c r="G224" s="44"/>
      <c r="H224" s="44"/>
      <c r="I224" s="44"/>
      <c r="J224" s="44"/>
      <c r="K224" s="44"/>
      <c r="L224" s="44"/>
      <c r="M224" s="44"/>
      <c r="N224" s="44"/>
      <c r="O224" s="44"/>
      <c r="P224" s="44"/>
    </row>
    <row r="225" spans="1:16" s="50" customFormat="1">
      <c r="A225" s="44"/>
      <c r="B225" s="45" t="s">
        <v>508</v>
      </c>
      <c r="C225" s="45" t="s">
        <v>535</v>
      </c>
      <c r="D225" s="30" t="s">
        <v>536</v>
      </c>
      <c r="E225" s="45" t="s">
        <v>872</v>
      </c>
      <c r="F225" s="44"/>
      <c r="G225" s="44"/>
      <c r="H225" s="44"/>
      <c r="I225" s="44"/>
      <c r="J225" s="44"/>
      <c r="K225" s="44"/>
      <c r="L225" s="44"/>
      <c r="M225" s="44"/>
      <c r="N225" s="44"/>
      <c r="O225" s="44"/>
      <c r="P225" s="44"/>
    </row>
    <row r="226" spans="1:16" s="50" customFormat="1">
      <c r="A226" s="44"/>
      <c r="B226" s="45" t="s">
        <v>508</v>
      </c>
      <c r="C226" s="45" t="s">
        <v>537</v>
      </c>
      <c r="D226" s="30" t="s">
        <v>538</v>
      </c>
      <c r="E226" s="45" t="s">
        <v>872</v>
      </c>
      <c r="F226" s="44"/>
      <c r="G226" s="44"/>
      <c r="H226" s="44"/>
      <c r="I226" s="44"/>
      <c r="J226" s="44"/>
      <c r="K226" s="44"/>
      <c r="L226" s="44"/>
      <c r="M226" s="44"/>
      <c r="N226" s="44"/>
      <c r="O226" s="44"/>
      <c r="P226" s="44"/>
    </row>
    <row r="227" spans="1:16" s="50" customFormat="1">
      <c r="A227" s="44"/>
      <c r="B227" s="45" t="s">
        <v>508</v>
      </c>
      <c r="C227" s="45" t="s">
        <v>539</v>
      </c>
      <c r="D227" s="30" t="s">
        <v>540</v>
      </c>
      <c r="E227" s="45" t="s">
        <v>872</v>
      </c>
      <c r="F227" s="44"/>
      <c r="G227" s="44"/>
      <c r="H227" s="44"/>
      <c r="I227" s="44"/>
      <c r="J227" s="44"/>
      <c r="K227" s="44"/>
      <c r="L227" s="44"/>
      <c r="M227" s="44"/>
      <c r="N227" s="44"/>
      <c r="O227" s="44"/>
      <c r="P227" s="44"/>
    </row>
    <row r="228" spans="1:16" s="50" customFormat="1">
      <c r="A228" s="44"/>
      <c r="B228" s="45" t="s">
        <v>508</v>
      </c>
      <c r="C228" s="45" t="s">
        <v>541</v>
      </c>
      <c r="D228" s="30" t="s">
        <v>542</v>
      </c>
      <c r="E228" s="45" t="s">
        <v>872</v>
      </c>
      <c r="F228" s="44"/>
      <c r="G228" s="44"/>
      <c r="H228" s="44"/>
      <c r="I228" s="44"/>
      <c r="J228" s="44"/>
      <c r="K228" s="44"/>
      <c r="L228" s="44"/>
      <c r="M228" s="44"/>
      <c r="N228" s="44"/>
      <c r="O228" s="44"/>
      <c r="P228" s="44"/>
    </row>
    <row r="229" spans="1:16" s="50" customFormat="1">
      <c r="A229" s="44"/>
      <c r="B229" s="45" t="s">
        <v>508</v>
      </c>
      <c r="C229" s="45" t="s">
        <v>543</v>
      </c>
      <c r="D229" s="30" t="s">
        <v>544</v>
      </c>
      <c r="E229" s="45" t="s">
        <v>872</v>
      </c>
      <c r="F229" s="44"/>
      <c r="G229" s="44"/>
      <c r="H229" s="44"/>
      <c r="I229" s="44"/>
      <c r="J229" s="44"/>
      <c r="K229" s="44"/>
      <c r="L229" s="44"/>
      <c r="M229" s="44"/>
      <c r="N229" s="44"/>
      <c r="O229" s="44"/>
      <c r="P229" s="44"/>
    </row>
    <row r="230" spans="1:16" s="50" customFormat="1" ht="25.5">
      <c r="A230" s="44"/>
      <c r="B230" s="45" t="s">
        <v>508</v>
      </c>
      <c r="C230" s="45" t="s">
        <v>545</v>
      </c>
      <c r="D230" s="35" t="s">
        <v>996</v>
      </c>
      <c r="E230" s="45" t="s">
        <v>872</v>
      </c>
      <c r="F230" s="44"/>
      <c r="G230" s="44"/>
      <c r="H230" s="44"/>
      <c r="I230" s="44"/>
      <c r="J230" s="44"/>
      <c r="K230" s="44"/>
      <c r="L230" s="44"/>
      <c r="M230" s="44"/>
      <c r="N230" s="44"/>
      <c r="O230" s="44"/>
      <c r="P230" s="44"/>
    </row>
    <row r="231" spans="1:16" s="50" customFormat="1">
      <c r="A231" s="44"/>
      <c r="B231" s="45" t="s">
        <v>508</v>
      </c>
      <c r="C231" s="45" t="s">
        <v>546</v>
      </c>
      <c r="D231" s="30" t="s">
        <v>547</v>
      </c>
      <c r="E231" s="45" t="s">
        <v>872</v>
      </c>
      <c r="F231" s="44"/>
      <c r="G231" s="44"/>
      <c r="H231" s="44"/>
      <c r="I231" s="44"/>
      <c r="J231" s="44"/>
      <c r="K231" s="44"/>
      <c r="L231" s="44"/>
      <c r="M231" s="44"/>
      <c r="N231" s="44"/>
      <c r="O231" s="44"/>
      <c r="P231" s="44"/>
    </row>
    <row r="232" spans="1:16" s="50" customFormat="1">
      <c r="A232" s="44"/>
      <c r="B232" s="45" t="s">
        <v>508</v>
      </c>
      <c r="C232" s="45" t="s">
        <v>940</v>
      </c>
      <c r="D232" s="30" t="s">
        <v>942</v>
      </c>
      <c r="E232" s="45" t="s">
        <v>870</v>
      </c>
      <c r="F232" s="44"/>
      <c r="G232" s="44"/>
      <c r="H232" s="44"/>
      <c r="I232" s="44"/>
      <c r="J232" s="44"/>
      <c r="K232" s="44"/>
      <c r="L232" s="44"/>
      <c r="M232" s="44"/>
      <c r="N232" s="44"/>
      <c r="O232" s="44"/>
      <c r="P232" s="44"/>
    </row>
    <row r="233" spans="1:16" s="50" customFormat="1">
      <c r="A233" s="44"/>
      <c r="B233" s="45" t="s">
        <v>508</v>
      </c>
      <c r="C233" s="45" t="s">
        <v>941</v>
      </c>
      <c r="D233" s="30" t="s">
        <v>943</v>
      </c>
      <c r="E233" s="45" t="s">
        <v>870</v>
      </c>
      <c r="F233" s="44"/>
      <c r="G233" s="44"/>
      <c r="H233" s="44"/>
      <c r="I233" s="44"/>
      <c r="J233" s="44"/>
      <c r="K233" s="44"/>
      <c r="L233" s="44"/>
      <c r="M233" s="44"/>
      <c r="N233" s="44"/>
      <c r="O233" s="44"/>
      <c r="P233" s="44"/>
    </row>
    <row r="234" spans="1:16" s="50" customFormat="1">
      <c r="A234" s="44"/>
      <c r="B234" s="45" t="s">
        <v>508</v>
      </c>
      <c r="C234" s="45" t="s">
        <v>944</v>
      </c>
      <c r="D234" s="30" t="s">
        <v>945</v>
      </c>
      <c r="E234" s="45" t="s">
        <v>870</v>
      </c>
      <c r="F234" s="44"/>
      <c r="G234" s="44"/>
      <c r="H234" s="44"/>
      <c r="I234" s="44"/>
      <c r="J234" s="44"/>
      <c r="K234" s="44"/>
      <c r="L234" s="44"/>
      <c r="M234" s="44"/>
      <c r="N234" s="44"/>
      <c r="O234" s="44"/>
      <c r="P234" s="44"/>
    </row>
    <row r="235" spans="1:16" s="49" customFormat="1">
      <c r="A235" s="44"/>
      <c r="B235" s="45" t="s">
        <v>508</v>
      </c>
      <c r="C235" s="45" t="s">
        <v>997</v>
      </c>
      <c r="D235" s="30" t="s">
        <v>998</v>
      </c>
      <c r="E235" s="45" t="s">
        <v>870</v>
      </c>
      <c r="F235" s="44"/>
      <c r="G235" s="44"/>
      <c r="H235" s="44"/>
      <c r="I235" s="44"/>
      <c r="J235" s="44"/>
      <c r="K235" s="44"/>
      <c r="L235" s="44"/>
      <c r="M235" s="44"/>
      <c r="N235" s="44"/>
      <c r="O235" s="44"/>
      <c r="P235" s="44"/>
    </row>
    <row r="236" spans="1:16" s="49" customFormat="1" ht="12" customHeight="1">
      <c r="A236" s="44"/>
      <c r="B236" s="45" t="s">
        <v>508</v>
      </c>
      <c r="C236" s="45" t="s">
        <v>1053</v>
      </c>
      <c r="D236" s="52" t="s">
        <v>1052</v>
      </c>
      <c r="E236" s="45" t="s">
        <v>870</v>
      </c>
      <c r="F236" s="44"/>
      <c r="G236" s="44"/>
      <c r="H236" s="44"/>
      <c r="I236" s="44"/>
      <c r="J236" s="44"/>
      <c r="K236" s="44"/>
      <c r="L236" s="44"/>
      <c r="M236" s="44"/>
      <c r="N236" s="44"/>
      <c r="O236" s="44"/>
      <c r="P236" s="44"/>
    </row>
    <row r="237" spans="1:16" s="49" customFormat="1" ht="24">
      <c r="A237" s="44"/>
      <c r="B237" s="45" t="s">
        <v>508</v>
      </c>
      <c r="C237" s="45" t="s">
        <v>1115</v>
      </c>
      <c r="D237" s="53" t="s">
        <v>1116</v>
      </c>
      <c r="E237" s="45" t="s">
        <v>872</v>
      </c>
      <c r="F237" s="44"/>
      <c r="G237" s="44"/>
      <c r="H237" s="44"/>
      <c r="I237" s="44"/>
      <c r="J237" s="44"/>
      <c r="K237" s="44"/>
      <c r="L237" s="44"/>
      <c r="M237" s="44"/>
      <c r="N237" s="44"/>
      <c r="O237" s="44"/>
      <c r="P237" s="44"/>
    </row>
    <row r="238" spans="1:16" s="49" customFormat="1">
      <c r="A238" s="44"/>
      <c r="B238" s="45" t="s">
        <v>508</v>
      </c>
      <c r="C238" s="45" t="s">
        <v>1118</v>
      </c>
      <c r="D238" s="53" t="s">
        <v>1119</v>
      </c>
      <c r="E238" s="45" t="s">
        <v>872</v>
      </c>
      <c r="F238" s="44"/>
      <c r="G238" s="44"/>
      <c r="H238" s="44"/>
      <c r="I238" s="44"/>
      <c r="J238" s="44"/>
      <c r="K238" s="44"/>
      <c r="L238" s="44"/>
      <c r="M238" s="44"/>
      <c r="N238" s="44"/>
      <c r="O238" s="44"/>
      <c r="P238" s="44"/>
    </row>
    <row r="239" spans="1:16" s="49" customFormat="1">
      <c r="A239" s="44"/>
      <c r="B239" s="45" t="s">
        <v>508</v>
      </c>
      <c r="C239" s="45" t="s">
        <v>1120</v>
      </c>
      <c r="D239" s="53" t="s">
        <v>1122</v>
      </c>
      <c r="E239" s="45" t="s">
        <v>872</v>
      </c>
      <c r="F239" s="44"/>
      <c r="G239" s="44"/>
      <c r="H239" s="44"/>
      <c r="I239" s="44"/>
      <c r="J239" s="44"/>
      <c r="K239" s="44"/>
      <c r="L239" s="44"/>
      <c r="M239" s="44"/>
      <c r="N239" s="44"/>
      <c r="O239" s="44"/>
      <c r="P239" s="44"/>
    </row>
    <row r="240" spans="1:16" s="49" customFormat="1">
      <c r="A240" s="44"/>
      <c r="B240" s="45" t="s">
        <v>508</v>
      </c>
      <c r="C240" s="45" t="s">
        <v>1121</v>
      </c>
      <c r="D240" s="53" t="s">
        <v>1123</v>
      </c>
      <c r="E240" s="45" t="s">
        <v>870</v>
      </c>
      <c r="F240" s="44"/>
      <c r="G240" s="44"/>
      <c r="H240" s="44"/>
      <c r="I240" s="44"/>
      <c r="J240" s="44"/>
      <c r="K240" s="44"/>
      <c r="L240" s="44"/>
      <c r="M240" s="44"/>
      <c r="N240" s="44"/>
      <c r="O240" s="44"/>
      <c r="P240" s="44"/>
    </row>
    <row r="241" spans="1:16" s="46" customFormat="1">
      <c r="A241" s="44"/>
      <c r="B241" s="45" t="s">
        <v>548</v>
      </c>
      <c r="C241" s="45" t="s">
        <v>549</v>
      </c>
      <c r="D241" s="30" t="s">
        <v>550</v>
      </c>
      <c r="E241" s="45" t="s">
        <v>870</v>
      </c>
      <c r="F241" s="44"/>
      <c r="G241" s="44"/>
      <c r="H241" s="44"/>
      <c r="I241" s="44"/>
      <c r="J241" s="44"/>
      <c r="K241" s="44"/>
      <c r="L241" s="44"/>
      <c r="M241" s="44"/>
      <c r="N241" s="44"/>
      <c r="O241" s="44"/>
      <c r="P241" s="44"/>
    </row>
    <row r="242" spans="1:16" s="46" customFormat="1">
      <c r="A242" s="44"/>
      <c r="B242" s="45" t="s">
        <v>548</v>
      </c>
      <c r="C242" s="45" t="s">
        <v>551</v>
      </c>
      <c r="D242" s="30" t="s">
        <v>552</v>
      </c>
      <c r="E242" s="45" t="s">
        <v>870</v>
      </c>
      <c r="F242" s="44"/>
      <c r="G242" s="44"/>
      <c r="H242" s="44"/>
      <c r="I242" s="44"/>
      <c r="J242" s="44"/>
      <c r="K242" s="44"/>
      <c r="L242" s="44"/>
      <c r="M242" s="44"/>
      <c r="N242" s="44"/>
      <c r="O242" s="44"/>
      <c r="P242" s="44"/>
    </row>
    <row r="243" spans="1:16" s="46" customFormat="1">
      <c r="A243" s="44"/>
      <c r="B243" s="45" t="s">
        <v>548</v>
      </c>
      <c r="C243" s="45" t="s">
        <v>553</v>
      </c>
      <c r="D243" s="30" t="s">
        <v>554</v>
      </c>
      <c r="E243" s="45" t="s">
        <v>886</v>
      </c>
      <c r="F243" s="44"/>
      <c r="G243" s="44"/>
      <c r="H243" s="44"/>
      <c r="I243" s="44"/>
      <c r="J243" s="44"/>
      <c r="K243" s="44"/>
      <c r="L243" s="44"/>
      <c r="M243" s="44"/>
      <c r="N243" s="44"/>
      <c r="O243" s="44"/>
      <c r="P243" s="44"/>
    </row>
    <row r="244" spans="1:16" s="46" customFormat="1">
      <c r="A244" s="44"/>
      <c r="B244" s="45" t="s">
        <v>548</v>
      </c>
      <c r="C244" s="45" t="s">
        <v>555</v>
      </c>
      <c r="D244" s="30" t="s">
        <v>556</v>
      </c>
      <c r="E244" s="45" t="s">
        <v>870</v>
      </c>
      <c r="F244" s="44"/>
      <c r="G244" s="44"/>
      <c r="H244" s="44"/>
      <c r="I244" s="44"/>
      <c r="J244" s="44"/>
      <c r="K244" s="44"/>
      <c r="L244" s="44"/>
      <c r="M244" s="44"/>
      <c r="N244" s="44"/>
      <c r="O244" s="44"/>
      <c r="P244" s="44"/>
    </row>
    <row r="245" spans="1:16" s="46" customFormat="1">
      <c r="A245" s="44"/>
      <c r="B245" s="45" t="s">
        <v>548</v>
      </c>
      <c r="C245" s="45" t="s">
        <v>557</v>
      </c>
      <c r="D245" s="30" t="s">
        <v>558</v>
      </c>
      <c r="E245" s="45" t="s">
        <v>870</v>
      </c>
      <c r="F245" s="44"/>
      <c r="G245" s="44"/>
      <c r="H245" s="44"/>
      <c r="I245" s="44"/>
      <c r="J245" s="44"/>
      <c r="K245" s="44"/>
      <c r="L245" s="44"/>
      <c r="M245" s="44"/>
      <c r="N245" s="44"/>
      <c r="O245" s="44"/>
      <c r="P245" s="44"/>
    </row>
    <row r="246" spans="1:16" s="46" customFormat="1">
      <c r="A246" s="44"/>
      <c r="B246" s="45" t="s">
        <v>548</v>
      </c>
      <c r="C246" s="45" t="s">
        <v>559</v>
      </c>
      <c r="D246" s="30" t="s">
        <v>560</v>
      </c>
      <c r="E246" s="45" t="s">
        <v>870</v>
      </c>
      <c r="F246" s="44"/>
      <c r="G246" s="44"/>
      <c r="H246" s="44"/>
      <c r="I246" s="44"/>
      <c r="J246" s="44"/>
      <c r="K246" s="44"/>
      <c r="L246" s="44"/>
      <c r="M246" s="44"/>
      <c r="N246" s="44"/>
      <c r="O246" s="44"/>
      <c r="P246" s="44"/>
    </row>
    <row r="247" spans="1:16" s="46" customFormat="1">
      <c r="A247" s="44"/>
      <c r="B247" s="45" t="s">
        <v>548</v>
      </c>
      <c r="C247" s="45" t="s">
        <v>561</v>
      </c>
      <c r="D247" s="30" t="s">
        <v>562</v>
      </c>
      <c r="E247" s="45" t="s">
        <v>870</v>
      </c>
      <c r="F247" s="44"/>
      <c r="G247" s="44"/>
      <c r="H247" s="44"/>
      <c r="I247" s="44"/>
      <c r="J247" s="44"/>
      <c r="K247" s="44"/>
      <c r="L247" s="44"/>
      <c r="M247" s="44"/>
      <c r="N247" s="44"/>
      <c r="O247" s="44"/>
      <c r="P247" s="44"/>
    </row>
    <row r="248" spans="1:16" s="46" customFormat="1">
      <c r="A248" s="44"/>
      <c r="B248" s="45" t="s">
        <v>548</v>
      </c>
      <c r="C248" s="45" t="s">
        <v>563</v>
      </c>
      <c r="D248" s="30" t="s">
        <v>564</v>
      </c>
      <c r="E248" s="45" t="s">
        <v>870</v>
      </c>
      <c r="F248" s="44"/>
      <c r="G248" s="44"/>
      <c r="H248" s="44"/>
      <c r="I248" s="44"/>
      <c r="J248" s="44"/>
      <c r="K248" s="44"/>
      <c r="L248" s="44"/>
      <c r="M248" s="44"/>
      <c r="N248" s="44"/>
      <c r="O248" s="44"/>
      <c r="P248" s="44"/>
    </row>
    <row r="249" spans="1:16" s="46" customFormat="1">
      <c r="A249" s="44"/>
      <c r="B249" s="45" t="s">
        <v>548</v>
      </c>
      <c r="C249" s="45" t="s">
        <v>958</v>
      </c>
      <c r="D249" s="30" t="s">
        <v>959</v>
      </c>
      <c r="E249" s="45" t="s">
        <v>870</v>
      </c>
      <c r="F249" s="44"/>
      <c r="G249" s="44"/>
      <c r="H249" s="44"/>
      <c r="I249" s="44"/>
      <c r="J249" s="44"/>
      <c r="K249" s="44"/>
      <c r="L249" s="44"/>
      <c r="M249" s="44"/>
      <c r="N249" s="44"/>
      <c r="O249" s="44"/>
      <c r="P249" s="44"/>
    </row>
    <row r="250" spans="1:16" s="46" customFormat="1">
      <c r="A250" s="44"/>
      <c r="B250" s="45" t="s">
        <v>548</v>
      </c>
      <c r="C250" s="45" t="s">
        <v>1001</v>
      </c>
      <c r="D250" s="30" t="s">
        <v>1002</v>
      </c>
      <c r="E250" s="45" t="s">
        <v>870</v>
      </c>
      <c r="F250" s="44"/>
      <c r="G250" s="44"/>
      <c r="H250" s="44"/>
      <c r="I250" s="44"/>
      <c r="J250" s="44"/>
      <c r="K250" s="44"/>
      <c r="L250" s="44"/>
      <c r="M250" s="44"/>
      <c r="N250" s="44"/>
      <c r="O250" s="44"/>
      <c r="P250" s="44"/>
    </row>
    <row r="251" spans="1:16" s="49" customFormat="1">
      <c r="A251" s="44"/>
      <c r="B251" s="45" t="s">
        <v>548</v>
      </c>
      <c r="C251" s="45" t="s">
        <v>1132</v>
      </c>
      <c r="D251" s="30" t="s">
        <v>1133</v>
      </c>
      <c r="E251" s="45" t="s">
        <v>872</v>
      </c>
      <c r="F251" s="44"/>
      <c r="G251" s="44"/>
      <c r="H251" s="44"/>
      <c r="I251" s="44"/>
      <c r="J251" s="44"/>
      <c r="K251" s="44"/>
      <c r="L251" s="44"/>
      <c r="M251" s="44"/>
      <c r="N251" s="44"/>
      <c r="O251" s="44"/>
      <c r="P251" s="44"/>
    </row>
    <row r="252" spans="1:16" s="50" customFormat="1">
      <c r="A252" s="44"/>
      <c r="B252" s="45" t="s">
        <v>565</v>
      </c>
      <c r="C252" s="45" t="s">
        <v>566</v>
      </c>
      <c r="D252" s="30" t="s">
        <v>567</v>
      </c>
      <c r="E252" s="45" t="s">
        <v>870</v>
      </c>
      <c r="F252" s="44"/>
      <c r="G252" s="44"/>
      <c r="H252" s="44"/>
      <c r="I252" s="44"/>
      <c r="J252" s="44"/>
      <c r="K252" s="44"/>
      <c r="L252" s="44"/>
      <c r="M252" s="44"/>
      <c r="N252" s="44"/>
      <c r="O252" s="44"/>
      <c r="P252" s="44"/>
    </row>
    <row r="253" spans="1:16" s="50" customFormat="1">
      <c r="A253" s="44"/>
      <c r="B253" s="45" t="s">
        <v>565</v>
      </c>
      <c r="C253" s="45" t="s">
        <v>568</v>
      </c>
      <c r="D253" s="30" t="s">
        <v>569</v>
      </c>
      <c r="E253" s="45" t="s">
        <v>870</v>
      </c>
      <c r="F253" s="44"/>
      <c r="G253" s="44"/>
      <c r="H253" s="44"/>
      <c r="I253" s="44"/>
      <c r="J253" s="44"/>
      <c r="K253" s="44"/>
      <c r="L253" s="44"/>
      <c r="M253" s="44"/>
      <c r="N253" s="44"/>
      <c r="O253" s="44"/>
      <c r="P253" s="44"/>
    </row>
    <row r="254" spans="1:16" s="50" customFormat="1">
      <c r="A254" s="44"/>
      <c r="B254" s="45" t="s">
        <v>565</v>
      </c>
      <c r="C254" s="45" t="s">
        <v>570</v>
      </c>
      <c r="D254" s="30" t="s">
        <v>571</v>
      </c>
      <c r="E254" s="45" t="s">
        <v>870</v>
      </c>
      <c r="F254" s="44"/>
      <c r="G254" s="44"/>
      <c r="H254" s="44"/>
      <c r="I254" s="44"/>
      <c r="J254" s="44"/>
      <c r="K254" s="44"/>
      <c r="L254" s="44"/>
      <c r="M254" s="44"/>
      <c r="N254" s="44"/>
      <c r="O254" s="44"/>
      <c r="P254" s="44"/>
    </row>
    <row r="255" spans="1:16" s="50" customFormat="1">
      <c r="A255" s="44"/>
      <c r="B255" s="45" t="s">
        <v>565</v>
      </c>
      <c r="C255" s="45" t="s">
        <v>572</v>
      </c>
      <c r="D255" s="30" t="s">
        <v>573</v>
      </c>
      <c r="E255" s="45" t="s">
        <v>870</v>
      </c>
      <c r="F255" s="44"/>
      <c r="G255" s="44"/>
      <c r="H255" s="44"/>
      <c r="I255" s="44"/>
      <c r="J255" s="44"/>
      <c r="K255" s="44"/>
      <c r="L255" s="44"/>
      <c r="M255" s="44"/>
      <c r="N255" s="44"/>
      <c r="O255" s="44"/>
      <c r="P255" s="44"/>
    </row>
    <row r="256" spans="1:16" s="50" customFormat="1">
      <c r="A256" s="44"/>
      <c r="B256" s="45" t="s">
        <v>565</v>
      </c>
      <c r="C256" s="45" t="s">
        <v>574</v>
      </c>
      <c r="D256" s="30" t="s">
        <v>575</v>
      </c>
      <c r="E256" s="45" t="s">
        <v>870</v>
      </c>
      <c r="F256" s="44"/>
      <c r="G256" s="44"/>
      <c r="H256" s="44"/>
      <c r="I256" s="44"/>
      <c r="J256" s="44"/>
      <c r="K256" s="44"/>
      <c r="L256" s="44"/>
      <c r="M256" s="44"/>
      <c r="N256" s="44"/>
      <c r="O256" s="44"/>
      <c r="P256" s="44"/>
    </row>
    <row r="257" spans="1:16" s="50" customFormat="1">
      <c r="A257" s="44"/>
      <c r="B257" s="45" t="s">
        <v>565</v>
      </c>
      <c r="C257" s="45" t="s">
        <v>576</v>
      </c>
      <c r="D257" s="30" t="s">
        <v>577</v>
      </c>
      <c r="E257" s="45" t="s">
        <v>870</v>
      </c>
      <c r="F257" s="44"/>
      <c r="G257" s="44"/>
      <c r="H257" s="44"/>
      <c r="I257" s="44"/>
      <c r="J257" s="44"/>
      <c r="K257" s="44"/>
      <c r="L257" s="44"/>
      <c r="M257" s="44"/>
      <c r="N257" s="44"/>
      <c r="O257" s="44"/>
      <c r="P257" s="44"/>
    </row>
    <row r="258" spans="1:16" s="50" customFormat="1">
      <c r="A258" s="44"/>
      <c r="B258" s="45" t="s">
        <v>565</v>
      </c>
      <c r="C258" s="45" t="s">
        <v>578</v>
      </c>
      <c r="D258" s="30" t="s">
        <v>579</v>
      </c>
      <c r="E258" s="45" t="s">
        <v>870</v>
      </c>
      <c r="F258" s="44"/>
      <c r="G258" s="44"/>
      <c r="H258" s="44"/>
      <c r="I258" s="44"/>
      <c r="J258" s="44"/>
      <c r="K258" s="44"/>
      <c r="L258" s="44"/>
      <c r="M258" s="44"/>
      <c r="N258" s="44"/>
      <c r="O258" s="44"/>
      <c r="P258" s="44"/>
    </row>
    <row r="259" spans="1:16" s="50" customFormat="1">
      <c r="A259" s="44"/>
      <c r="B259" s="45" t="s">
        <v>565</v>
      </c>
      <c r="C259" s="45" t="s">
        <v>580</v>
      </c>
      <c r="D259" s="30" t="s">
        <v>581</v>
      </c>
      <c r="E259" s="45" t="s">
        <v>870</v>
      </c>
      <c r="F259" s="44"/>
      <c r="G259" s="44"/>
      <c r="H259" s="44"/>
      <c r="I259" s="44"/>
      <c r="J259" s="44"/>
      <c r="K259" s="44"/>
      <c r="L259" s="44"/>
      <c r="M259" s="44"/>
      <c r="N259" s="44"/>
      <c r="O259" s="44"/>
      <c r="P259" s="44"/>
    </row>
    <row r="260" spans="1:16" s="50" customFormat="1">
      <c r="A260" s="44"/>
      <c r="B260" s="45" t="s">
        <v>565</v>
      </c>
      <c r="C260" s="45" t="s">
        <v>582</v>
      </c>
      <c r="D260" s="30" t="s">
        <v>583</v>
      </c>
      <c r="E260" s="45" t="s">
        <v>870</v>
      </c>
      <c r="F260" s="44"/>
      <c r="G260" s="44"/>
      <c r="H260" s="44"/>
      <c r="I260" s="44"/>
      <c r="J260" s="44"/>
      <c r="K260" s="44"/>
      <c r="L260" s="44"/>
      <c r="M260" s="44"/>
      <c r="N260" s="44"/>
      <c r="O260" s="44"/>
      <c r="P260" s="44"/>
    </row>
    <row r="261" spans="1:16" s="50" customFormat="1">
      <c r="A261" s="44"/>
      <c r="B261" s="45" t="s">
        <v>565</v>
      </c>
      <c r="C261" s="45" t="s">
        <v>584</v>
      </c>
      <c r="D261" s="30" t="s">
        <v>585</v>
      </c>
      <c r="E261" s="45" t="s">
        <v>870</v>
      </c>
      <c r="F261" s="44"/>
      <c r="G261" s="44"/>
      <c r="H261" s="44"/>
      <c r="I261" s="44"/>
      <c r="J261" s="44"/>
      <c r="K261" s="44"/>
      <c r="L261" s="44"/>
      <c r="M261" s="44"/>
      <c r="N261" s="44"/>
      <c r="O261" s="44"/>
      <c r="P261" s="44"/>
    </row>
    <row r="262" spans="1:16" s="50" customFormat="1">
      <c r="A262" s="44"/>
      <c r="B262" s="45" t="s">
        <v>565</v>
      </c>
      <c r="C262" s="45" t="s">
        <v>586</v>
      </c>
      <c r="D262" s="30" t="s">
        <v>587</v>
      </c>
      <c r="E262" s="45" t="s">
        <v>870</v>
      </c>
      <c r="F262" s="44"/>
      <c r="G262" s="44"/>
      <c r="H262" s="44"/>
      <c r="I262" s="44"/>
      <c r="J262" s="44"/>
      <c r="K262" s="44"/>
      <c r="L262" s="44"/>
      <c r="M262" s="44"/>
      <c r="N262" s="44"/>
      <c r="O262" s="44"/>
      <c r="P262" s="44"/>
    </row>
    <row r="263" spans="1:16" s="50" customFormat="1">
      <c r="A263" s="44"/>
      <c r="B263" s="45" t="s">
        <v>565</v>
      </c>
      <c r="C263" s="45" t="s">
        <v>588</v>
      </c>
      <c r="D263" s="30" t="s">
        <v>589</v>
      </c>
      <c r="E263" s="45" t="s">
        <v>870</v>
      </c>
      <c r="F263" s="44"/>
      <c r="G263" s="44"/>
      <c r="H263" s="44"/>
      <c r="I263" s="44"/>
      <c r="J263" s="44"/>
      <c r="K263" s="44"/>
      <c r="L263" s="44"/>
      <c r="M263" s="44"/>
      <c r="N263" s="44"/>
      <c r="O263" s="44"/>
      <c r="P263" s="44"/>
    </row>
    <row r="264" spans="1:16" s="50" customFormat="1">
      <c r="A264" s="44"/>
      <c r="B264" s="45" t="s">
        <v>565</v>
      </c>
      <c r="C264" s="45" t="s">
        <v>590</v>
      </c>
      <c r="D264" s="30" t="s">
        <v>591</v>
      </c>
      <c r="E264" s="45" t="s">
        <v>870</v>
      </c>
      <c r="F264" s="44"/>
      <c r="G264" s="44"/>
      <c r="H264" s="44"/>
      <c r="I264" s="44"/>
      <c r="J264" s="44"/>
      <c r="K264" s="44"/>
      <c r="L264" s="44"/>
      <c r="M264" s="44"/>
      <c r="N264" s="44"/>
      <c r="O264" s="44"/>
      <c r="P264" s="44"/>
    </row>
    <row r="265" spans="1:16" s="50" customFormat="1">
      <c r="A265" s="44"/>
      <c r="B265" s="45" t="s">
        <v>565</v>
      </c>
      <c r="C265" s="45" t="s">
        <v>592</v>
      </c>
      <c r="D265" s="30" t="s">
        <v>593</v>
      </c>
      <c r="E265" s="45" t="s">
        <v>870</v>
      </c>
      <c r="F265" s="44"/>
      <c r="G265" s="44"/>
      <c r="H265" s="44"/>
      <c r="I265" s="44"/>
      <c r="J265" s="44"/>
      <c r="K265" s="44"/>
      <c r="L265" s="44"/>
      <c r="M265" s="44"/>
      <c r="N265" s="44"/>
      <c r="O265" s="44"/>
      <c r="P265" s="44"/>
    </row>
    <row r="266" spans="1:16" s="50" customFormat="1">
      <c r="A266" s="44"/>
      <c r="B266" s="45" t="s">
        <v>565</v>
      </c>
      <c r="C266" s="45" t="s">
        <v>594</v>
      </c>
      <c r="D266" s="30" t="s">
        <v>595</v>
      </c>
      <c r="E266" s="45" t="s">
        <v>870</v>
      </c>
      <c r="F266" s="44"/>
      <c r="G266" s="44"/>
      <c r="H266" s="44"/>
      <c r="I266" s="44"/>
      <c r="J266" s="44"/>
      <c r="K266" s="44"/>
      <c r="L266" s="44"/>
      <c r="M266" s="44"/>
      <c r="N266" s="44"/>
      <c r="O266" s="44"/>
      <c r="P266" s="44"/>
    </row>
    <row r="267" spans="1:16" s="50" customFormat="1">
      <c r="A267" s="44"/>
      <c r="B267" s="45" t="s">
        <v>565</v>
      </c>
      <c r="C267" s="45" t="s">
        <v>596</v>
      </c>
      <c r="D267" s="30" t="s">
        <v>597</v>
      </c>
      <c r="E267" s="45" t="s">
        <v>870</v>
      </c>
      <c r="F267" s="44"/>
      <c r="G267" s="44"/>
      <c r="H267" s="44"/>
      <c r="I267" s="44"/>
      <c r="J267" s="44"/>
      <c r="K267" s="44"/>
      <c r="L267" s="44"/>
      <c r="M267" s="44"/>
      <c r="N267" s="44"/>
      <c r="O267" s="44"/>
      <c r="P267" s="44"/>
    </row>
    <row r="268" spans="1:16" s="50" customFormat="1">
      <c r="A268" s="44"/>
      <c r="B268" s="45" t="s">
        <v>565</v>
      </c>
      <c r="C268" s="45" t="s">
        <v>598</v>
      </c>
      <c r="D268" s="30" t="s">
        <v>599</v>
      </c>
      <c r="E268" s="45" t="s">
        <v>870</v>
      </c>
      <c r="F268" s="44"/>
      <c r="G268" s="44"/>
      <c r="H268" s="44"/>
      <c r="I268" s="44"/>
      <c r="J268" s="44"/>
      <c r="K268" s="44"/>
      <c r="L268" s="44"/>
      <c r="M268" s="44"/>
      <c r="N268" s="44"/>
      <c r="O268" s="44"/>
      <c r="P268" s="44"/>
    </row>
    <row r="269" spans="1:16" s="50" customFormat="1">
      <c r="A269" s="44"/>
      <c r="B269" s="45" t="s">
        <v>565</v>
      </c>
      <c r="C269" s="45" t="s">
        <v>600</v>
      </c>
      <c r="D269" s="30" t="s">
        <v>601</v>
      </c>
      <c r="E269" s="45" t="s">
        <v>872</v>
      </c>
      <c r="F269" s="44"/>
      <c r="G269" s="44"/>
      <c r="H269" s="44"/>
      <c r="I269" s="44"/>
      <c r="J269" s="44"/>
      <c r="K269" s="44"/>
      <c r="L269" s="44"/>
      <c r="M269" s="44"/>
      <c r="N269" s="44"/>
      <c r="O269" s="44"/>
      <c r="P269" s="44"/>
    </row>
    <row r="270" spans="1:16" s="50" customFormat="1">
      <c r="A270" s="44"/>
      <c r="B270" s="45" t="s">
        <v>565</v>
      </c>
      <c r="C270" s="45" t="s">
        <v>946</v>
      </c>
      <c r="D270" s="30" t="s">
        <v>947</v>
      </c>
      <c r="E270" s="45" t="s">
        <v>870</v>
      </c>
      <c r="F270" s="44"/>
      <c r="G270" s="44"/>
      <c r="H270" s="44"/>
      <c r="I270" s="44"/>
      <c r="J270" s="44"/>
      <c r="K270" s="44"/>
      <c r="L270" s="44"/>
      <c r="M270" s="44"/>
      <c r="N270" s="44"/>
      <c r="O270" s="44"/>
      <c r="P270" s="44"/>
    </row>
    <row r="271" spans="1:16" s="46" customFormat="1">
      <c r="A271" s="44"/>
      <c r="B271" s="45" t="s">
        <v>883</v>
      </c>
      <c r="C271" s="45" t="s">
        <v>602</v>
      </c>
      <c r="D271" s="30" t="s">
        <v>603</v>
      </c>
      <c r="E271" s="45" t="s">
        <v>870</v>
      </c>
      <c r="F271" s="44"/>
      <c r="G271" s="44"/>
      <c r="H271" s="44"/>
      <c r="I271" s="44"/>
      <c r="J271" s="44"/>
      <c r="K271" s="44"/>
      <c r="L271" s="44"/>
      <c r="M271" s="44"/>
      <c r="N271" s="44"/>
      <c r="O271" s="44"/>
      <c r="P271" s="44"/>
    </row>
    <row r="272" spans="1:16" s="46" customFormat="1">
      <c r="A272" s="44"/>
      <c r="B272" s="45" t="s">
        <v>883</v>
      </c>
      <c r="C272" s="45" t="s">
        <v>604</v>
      </c>
      <c r="D272" s="30" t="s">
        <v>605</v>
      </c>
      <c r="E272" s="45" t="s">
        <v>870</v>
      </c>
      <c r="F272" s="44"/>
      <c r="G272" s="44"/>
      <c r="H272" s="44"/>
      <c r="I272" s="44"/>
      <c r="J272" s="44"/>
      <c r="K272" s="44"/>
      <c r="L272" s="44"/>
      <c r="M272" s="44"/>
      <c r="N272" s="44"/>
      <c r="O272" s="44"/>
      <c r="P272" s="44"/>
    </row>
    <row r="273" spans="1:16" s="46" customFormat="1" ht="13.5" customHeight="1">
      <c r="A273" s="44"/>
      <c r="B273" s="45" t="s">
        <v>883</v>
      </c>
      <c r="C273" s="45" t="s">
        <v>606</v>
      </c>
      <c r="D273" s="30" t="s">
        <v>607</v>
      </c>
      <c r="E273" s="45" t="s">
        <v>870</v>
      </c>
      <c r="F273" s="44"/>
      <c r="G273" s="44"/>
      <c r="H273" s="44"/>
      <c r="I273" s="44"/>
      <c r="J273" s="44"/>
      <c r="K273" s="44"/>
      <c r="L273" s="44"/>
      <c r="M273" s="44"/>
      <c r="N273" s="44"/>
      <c r="O273" s="44"/>
      <c r="P273" s="44"/>
    </row>
    <row r="274" spans="1:16" s="46" customFormat="1">
      <c r="A274" s="44"/>
      <c r="B274" s="45" t="s">
        <v>608</v>
      </c>
      <c r="C274" s="45" t="s">
        <v>609</v>
      </c>
      <c r="D274" s="30" t="s">
        <v>610</v>
      </c>
      <c r="E274" s="45" t="s">
        <v>870</v>
      </c>
      <c r="F274" s="44"/>
      <c r="G274" s="44"/>
      <c r="H274" s="44"/>
      <c r="I274" s="44"/>
      <c r="J274" s="44"/>
      <c r="K274" s="44"/>
      <c r="L274" s="44"/>
      <c r="M274" s="44"/>
      <c r="N274" s="44"/>
      <c r="O274" s="44"/>
      <c r="P274" s="44"/>
    </row>
    <row r="275" spans="1:16" s="46" customFormat="1">
      <c r="A275" s="44"/>
      <c r="B275" s="45" t="s">
        <v>608</v>
      </c>
      <c r="C275" s="45" t="s">
        <v>611</v>
      </c>
      <c r="D275" s="30" t="s">
        <v>612</v>
      </c>
      <c r="E275" s="45" t="s">
        <v>870</v>
      </c>
      <c r="F275" s="44"/>
      <c r="G275" s="44"/>
      <c r="H275" s="44"/>
      <c r="I275" s="44"/>
      <c r="J275" s="44"/>
      <c r="K275" s="44"/>
      <c r="L275" s="44"/>
      <c r="M275" s="44"/>
      <c r="N275" s="44"/>
      <c r="O275" s="44"/>
      <c r="P275" s="44"/>
    </row>
    <row r="276" spans="1:16" s="46" customFormat="1">
      <c r="A276" s="44"/>
      <c r="B276" s="45" t="s">
        <v>608</v>
      </c>
      <c r="C276" s="45" t="s">
        <v>613</v>
      </c>
      <c r="D276" s="30" t="s">
        <v>1126</v>
      </c>
      <c r="E276" s="45" t="s">
        <v>870</v>
      </c>
      <c r="F276" s="44"/>
      <c r="G276" s="44"/>
      <c r="H276" s="44"/>
      <c r="I276" s="44"/>
      <c r="J276" s="44"/>
      <c r="K276" s="44"/>
      <c r="L276" s="44"/>
      <c r="M276" s="44"/>
      <c r="N276" s="44"/>
      <c r="O276" s="44"/>
      <c r="P276" s="44"/>
    </row>
    <row r="277" spans="1:16" s="46" customFormat="1">
      <c r="A277" s="44"/>
      <c r="B277" s="45" t="s">
        <v>608</v>
      </c>
      <c r="C277" s="45" t="s">
        <v>614</v>
      </c>
      <c r="D277" s="30" t="s">
        <v>615</v>
      </c>
      <c r="E277" s="45" t="s">
        <v>870</v>
      </c>
      <c r="F277" s="44"/>
      <c r="G277" s="44"/>
      <c r="H277" s="44"/>
      <c r="I277" s="44"/>
      <c r="J277" s="44"/>
      <c r="K277" s="44"/>
      <c r="L277" s="44"/>
      <c r="M277" s="44"/>
      <c r="N277" s="44"/>
      <c r="O277" s="44"/>
      <c r="P277" s="44"/>
    </row>
    <row r="278" spans="1:16" s="46" customFormat="1">
      <c r="A278" s="44"/>
      <c r="B278" s="45" t="s">
        <v>608</v>
      </c>
      <c r="C278" s="45" t="s">
        <v>616</v>
      </c>
      <c r="D278" s="30" t="s">
        <v>1128</v>
      </c>
      <c r="E278" s="45" t="s">
        <v>870</v>
      </c>
      <c r="F278" s="44"/>
      <c r="G278" s="44"/>
      <c r="H278" s="44"/>
      <c r="I278" s="44"/>
      <c r="J278" s="44"/>
      <c r="K278" s="44"/>
      <c r="L278" s="44"/>
      <c r="M278" s="44"/>
      <c r="N278" s="44"/>
      <c r="O278" s="44"/>
      <c r="P278" s="44"/>
    </row>
    <row r="279" spans="1:16" s="46" customFormat="1">
      <c r="A279" s="44"/>
      <c r="B279" s="45" t="s">
        <v>608</v>
      </c>
      <c r="C279" s="45" t="s">
        <v>617</v>
      </c>
      <c r="D279" s="30" t="s">
        <v>1129</v>
      </c>
      <c r="E279" s="45" t="s">
        <v>870</v>
      </c>
      <c r="F279" s="44"/>
      <c r="G279" s="44"/>
      <c r="H279" s="44"/>
      <c r="I279" s="44"/>
      <c r="J279" s="44"/>
      <c r="K279" s="44"/>
      <c r="L279" s="44"/>
      <c r="M279" s="44"/>
      <c r="N279" s="44"/>
      <c r="O279" s="44"/>
      <c r="P279" s="44"/>
    </row>
    <row r="280" spans="1:16" s="46" customFormat="1" ht="25.5">
      <c r="A280" s="44"/>
      <c r="B280" s="45" t="s">
        <v>608</v>
      </c>
      <c r="C280" s="45" t="s">
        <v>618</v>
      </c>
      <c r="D280" s="35" t="s">
        <v>1130</v>
      </c>
      <c r="E280" s="45" t="s">
        <v>870</v>
      </c>
      <c r="F280" s="44"/>
      <c r="G280" s="44"/>
      <c r="H280" s="44"/>
      <c r="I280" s="44"/>
      <c r="J280" s="44"/>
      <c r="K280" s="44"/>
      <c r="L280" s="44"/>
      <c r="M280" s="44"/>
      <c r="N280" s="44"/>
      <c r="O280" s="44"/>
      <c r="P280" s="44"/>
    </row>
    <row r="281" spans="1:16" s="46" customFormat="1">
      <c r="A281" s="44"/>
      <c r="B281" s="45" t="s">
        <v>608</v>
      </c>
      <c r="C281" s="45" t="s">
        <v>619</v>
      </c>
      <c r="D281" s="30" t="s">
        <v>1131</v>
      </c>
      <c r="E281" s="45" t="s">
        <v>870</v>
      </c>
      <c r="F281" s="44"/>
      <c r="G281" s="44"/>
      <c r="H281" s="44"/>
      <c r="I281" s="44"/>
      <c r="J281" s="44"/>
      <c r="K281" s="44"/>
      <c r="L281" s="44"/>
      <c r="M281" s="44"/>
      <c r="N281" s="44"/>
      <c r="O281" s="44"/>
      <c r="P281" s="44"/>
    </row>
    <row r="282" spans="1:16" s="46" customFormat="1">
      <c r="A282" s="44"/>
      <c r="B282" s="45" t="s">
        <v>608</v>
      </c>
      <c r="C282" s="45" t="s">
        <v>620</v>
      </c>
      <c r="D282" s="30" t="s">
        <v>621</v>
      </c>
      <c r="E282" s="45" t="s">
        <v>872</v>
      </c>
      <c r="F282" s="44"/>
      <c r="G282" s="44"/>
      <c r="H282" s="44"/>
      <c r="I282" s="44"/>
      <c r="J282" s="44"/>
      <c r="K282" s="44"/>
      <c r="L282" s="44"/>
      <c r="M282" s="44"/>
      <c r="N282" s="44"/>
      <c r="O282" s="44"/>
      <c r="P282" s="44"/>
    </row>
    <row r="283" spans="1:16" s="46" customFormat="1">
      <c r="A283" s="44"/>
      <c r="B283" s="45" t="s">
        <v>608</v>
      </c>
      <c r="C283" s="45" t="s">
        <v>622</v>
      </c>
      <c r="D283" s="30" t="s">
        <v>1127</v>
      </c>
      <c r="E283" s="45" t="s">
        <v>872</v>
      </c>
      <c r="F283" s="44"/>
      <c r="G283" s="44"/>
      <c r="H283" s="44"/>
      <c r="I283" s="44"/>
      <c r="J283" s="44"/>
      <c r="K283" s="44"/>
      <c r="L283" s="44"/>
      <c r="M283" s="44"/>
      <c r="N283" s="44"/>
      <c r="O283" s="44"/>
      <c r="P283" s="44"/>
    </row>
    <row r="284" spans="1:16" s="46" customFormat="1">
      <c r="A284" s="44"/>
      <c r="B284" s="45" t="s">
        <v>608</v>
      </c>
      <c r="C284" s="45" t="s">
        <v>1057</v>
      </c>
      <c r="D284" s="30" t="s">
        <v>1058</v>
      </c>
      <c r="E284" s="45" t="s">
        <v>870</v>
      </c>
      <c r="F284" s="44"/>
      <c r="G284" s="44"/>
      <c r="H284" s="44"/>
      <c r="I284" s="44"/>
      <c r="J284" s="44"/>
      <c r="K284" s="44"/>
      <c r="L284" s="44"/>
      <c r="M284" s="44"/>
      <c r="N284" s="44"/>
      <c r="O284" s="44"/>
      <c r="P284" s="44"/>
    </row>
    <row r="285" spans="1:16" s="46" customFormat="1">
      <c r="A285" s="44"/>
      <c r="B285" s="45" t="s">
        <v>623</v>
      </c>
      <c r="C285" s="45" t="s">
        <v>624</v>
      </c>
      <c r="D285" s="30" t="s">
        <v>625</v>
      </c>
      <c r="E285" s="45" t="s">
        <v>870</v>
      </c>
      <c r="F285" s="44"/>
      <c r="G285" s="44"/>
      <c r="H285" s="44"/>
      <c r="I285" s="44"/>
      <c r="J285" s="44"/>
      <c r="K285" s="44"/>
      <c r="L285" s="44"/>
      <c r="M285" s="44"/>
      <c r="N285" s="44"/>
      <c r="O285" s="44"/>
      <c r="P285" s="44"/>
    </row>
    <row r="286" spans="1:16" s="46" customFormat="1">
      <c r="A286" s="44"/>
      <c r="B286" s="45" t="s">
        <v>623</v>
      </c>
      <c r="C286" s="45" t="s">
        <v>626</v>
      </c>
      <c r="D286" s="30" t="s">
        <v>627</v>
      </c>
      <c r="E286" s="45" t="s">
        <v>870</v>
      </c>
      <c r="F286" s="44"/>
      <c r="G286" s="44"/>
      <c r="H286" s="44"/>
      <c r="I286" s="44"/>
      <c r="J286" s="44"/>
      <c r="K286" s="44"/>
      <c r="L286" s="44"/>
      <c r="M286" s="44"/>
      <c r="N286" s="44"/>
      <c r="O286" s="44"/>
      <c r="P286" s="44"/>
    </row>
    <row r="287" spans="1:16" s="46" customFormat="1" ht="25.5">
      <c r="A287" s="44"/>
      <c r="B287" s="45" t="s">
        <v>623</v>
      </c>
      <c r="C287" s="45" t="s">
        <v>628</v>
      </c>
      <c r="D287" s="35" t="s">
        <v>629</v>
      </c>
      <c r="E287" s="45" t="s">
        <v>886</v>
      </c>
      <c r="F287" s="44"/>
      <c r="G287" s="44"/>
      <c r="H287" s="44"/>
      <c r="I287" s="44"/>
      <c r="J287" s="44"/>
      <c r="K287" s="44"/>
      <c r="L287" s="44"/>
      <c r="M287" s="44"/>
      <c r="N287" s="44"/>
      <c r="O287" s="44"/>
      <c r="P287" s="44"/>
    </row>
    <row r="288" spans="1:16" s="46" customFormat="1">
      <c r="A288" s="44"/>
      <c r="B288" s="45" t="s">
        <v>623</v>
      </c>
      <c r="C288" s="45" t="s">
        <v>630</v>
      </c>
      <c r="D288" s="35" t="s">
        <v>631</v>
      </c>
      <c r="E288" s="45" t="s">
        <v>870</v>
      </c>
      <c r="F288" s="44"/>
      <c r="G288" s="44"/>
      <c r="H288" s="44"/>
      <c r="I288" s="44"/>
      <c r="J288" s="44"/>
      <c r="K288" s="44"/>
      <c r="L288" s="44"/>
      <c r="M288" s="44"/>
      <c r="N288" s="44"/>
      <c r="O288" s="44"/>
      <c r="P288" s="44"/>
    </row>
    <row r="289" spans="1:16" s="46" customFormat="1">
      <c r="A289" s="44"/>
      <c r="B289" s="45" t="s">
        <v>623</v>
      </c>
      <c r="C289" s="45" t="s">
        <v>956</v>
      </c>
      <c r="D289" s="35" t="s">
        <v>957</v>
      </c>
      <c r="E289" s="45" t="s">
        <v>870</v>
      </c>
      <c r="F289" s="44"/>
      <c r="G289" s="44"/>
      <c r="H289" s="44"/>
      <c r="I289" s="44"/>
      <c r="J289" s="44"/>
      <c r="K289" s="44"/>
      <c r="L289" s="44"/>
      <c r="M289" s="44"/>
      <c r="N289" s="44"/>
      <c r="O289" s="44"/>
      <c r="P289" s="44"/>
    </row>
    <row r="290" spans="1:16" s="46" customFormat="1">
      <c r="A290" s="44"/>
      <c r="B290" s="45" t="s">
        <v>632</v>
      </c>
      <c r="C290" s="45" t="s">
        <v>633</v>
      </c>
      <c r="D290" s="35" t="s">
        <v>885</v>
      </c>
      <c r="E290" s="45" t="s">
        <v>870</v>
      </c>
      <c r="F290" s="44"/>
      <c r="G290" s="44"/>
      <c r="H290" s="44"/>
      <c r="I290" s="44"/>
      <c r="J290" s="44"/>
      <c r="K290" s="44"/>
      <c r="L290" s="44"/>
      <c r="M290" s="44"/>
      <c r="N290" s="44"/>
      <c r="O290" s="44"/>
      <c r="P290" s="44"/>
    </row>
    <row r="291" spans="1:16" s="46" customFormat="1">
      <c r="A291" s="44"/>
      <c r="B291" s="45" t="s">
        <v>632</v>
      </c>
      <c r="C291" s="45" t="s">
        <v>635</v>
      </c>
      <c r="D291" s="30" t="s">
        <v>634</v>
      </c>
      <c r="E291" s="45" t="s">
        <v>886</v>
      </c>
      <c r="F291" s="44"/>
      <c r="G291" s="44"/>
      <c r="H291" s="44"/>
      <c r="I291" s="44"/>
      <c r="J291" s="44"/>
      <c r="K291" s="44"/>
      <c r="L291" s="44"/>
      <c r="M291" s="44"/>
      <c r="N291" s="44"/>
      <c r="O291" s="44"/>
      <c r="P291" s="44"/>
    </row>
    <row r="292" spans="1:16" s="46" customFormat="1">
      <c r="A292" s="44"/>
      <c r="B292" s="45" t="s">
        <v>632</v>
      </c>
      <c r="C292" s="45" t="s">
        <v>884</v>
      </c>
      <c r="D292" s="30" t="s">
        <v>636</v>
      </c>
      <c r="E292" s="45" t="s">
        <v>872</v>
      </c>
      <c r="F292" s="44"/>
      <c r="G292" s="44"/>
      <c r="H292" s="44"/>
      <c r="I292" s="44"/>
      <c r="J292" s="44"/>
      <c r="K292" s="44"/>
      <c r="L292" s="44"/>
      <c r="M292" s="44"/>
      <c r="N292" s="44"/>
      <c r="O292" s="44"/>
      <c r="P292" s="44"/>
    </row>
    <row r="293" spans="1:16" s="49" customFormat="1">
      <c r="A293" s="44"/>
      <c r="B293" s="45" t="s">
        <v>632</v>
      </c>
      <c r="C293" s="45" t="s">
        <v>1135</v>
      </c>
      <c r="D293" s="30" t="s">
        <v>1134</v>
      </c>
      <c r="E293" s="45" t="s">
        <v>870</v>
      </c>
      <c r="F293" s="44"/>
      <c r="G293" s="44"/>
      <c r="H293" s="44"/>
      <c r="I293" s="44"/>
      <c r="J293" s="44"/>
      <c r="K293" s="44"/>
      <c r="L293" s="44"/>
      <c r="M293" s="44"/>
      <c r="N293" s="44"/>
      <c r="O293" s="44"/>
      <c r="P293" s="44"/>
    </row>
    <row r="294" spans="1:16" s="46" customFormat="1">
      <c r="A294" s="44"/>
      <c r="B294" s="45" t="s">
        <v>637</v>
      </c>
      <c r="C294" s="45" t="s">
        <v>638</v>
      </c>
      <c r="D294" s="30" t="s">
        <v>639</v>
      </c>
      <c r="E294" s="45" t="s">
        <v>870</v>
      </c>
      <c r="F294" s="44"/>
      <c r="G294" s="44"/>
      <c r="H294" s="44"/>
      <c r="I294" s="44"/>
      <c r="J294" s="44"/>
      <c r="K294" s="44"/>
      <c r="L294" s="44"/>
      <c r="M294" s="44"/>
      <c r="N294" s="44"/>
      <c r="O294" s="44"/>
      <c r="P294" s="44"/>
    </row>
    <row r="295" spans="1:16" s="46" customFormat="1">
      <c r="A295" s="44"/>
      <c r="B295" s="45" t="s">
        <v>637</v>
      </c>
      <c r="C295" s="45" t="s">
        <v>640</v>
      </c>
      <c r="D295" s="30" t="s">
        <v>641</v>
      </c>
      <c r="E295" s="45" t="s">
        <v>870</v>
      </c>
      <c r="F295" s="44"/>
      <c r="G295" s="44"/>
      <c r="H295" s="44"/>
      <c r="I295" s="44"/>
      <c r="J295" s="44"/>
      <c r="K295" s="44"/>
      <c r="L295" s="44"/>
      <c r="M295" s="44"/>
      <c r="N295" s="44"/>
      <c r="O295" s="44"/>
      <c r="P295" s="44"/>
    </row>
    <row r="296" spans="1:16" s="46" customFormat="1" ht="25.5">
      <c r="A296" s="44"/>
      <c r="B296" s="45" t="s">
        <v>637</v>
      </c>
      <c r="C296" s="45" t="s">
        <v>642</v>
      </c>
      <c r="D296" s="35" t="s">
        <v>643</v>
      </c>
      <c r="E296" s="45" t="s">
        <v>870</v>
      </c>
      <c r="F296" s="44"/>
      <c r="G296" s="44"/>
      <c r="H296" s="44"/>
      <c r="I296" s="44"/>
      <c r="J296" s="44"/>
      <c r="K296" s="44"/>
      <c r="L296" s="44"/>
      <c r="M296" s="44"/>
      <c r="N296" s="44"/>
      <c r="O296" s="44"/>
      <c r="P296" s="44"/>
    </row>
    <row r="297" spans="1:16" s="46" customFormat="1">
      <c r="A297" s="44"/>
      <c r="B297" s="45" t="s">
        <v>637</v>
      </c>
      <c r="C297" s="45" t="s">
        <v>644</v>
      </c>
      <c r="D297" s="30" t="s">
        <v>645</v>
      </c>
      <c r="E297" s="45" t="s">
        <v>870</v>
      </c>
      <c r="F297" s="44"/>
      <c r="G297" s="44"/>
      <c r="H297" s="44"/>
      <c r="I297" s="44"/>
      <c r="J297" s="44"/>
      <c r="K297" s="44"/>
      <c r="L297" s="44"/>
      <c r="M297" s="44"/>
      <c r="N297" s="44"/>
      <c r="O297" s="44"/>
      <c r="P297" s="44"/>
    </row>
    <row r="298" spans="1:16" s="46" customFormat="1">
      <c r="A298" s="44"/>
      <c r="B298" s="45" t="s">
        <v>637</v>
      </c>
      <c r="C298" s="45" t="s">
        <v>646</v>
      </c>
      <c r="D298" s="30" t="s">
        <v>647</v>
      </c>
      <c r="E298" s="45" t="s">
        <v>872</v>
      </c>
      <c r="F298" s="44"/>
      <c r="G298" s="44"/>
      <c r="H298" s="44"/>
      <c r="I298" s="44"/>
      <c r="J298" s="44"/>
      <c r="K298" s="44"/>
      <c r="L298" s="44"/>
      <c r="M298" s="44"/>
      <c r="N298" s="44"/>
      <c r="O298" s="44"/>
      <c r="P298" s="44"/>
    </row>
    <row r="299" spans="1:16" s="46" customFormat="1">
      <c r="A299" s="44"/>
      <c r="B299" s="45" t="s">
        <v>637</v>
      </c>
      <c r="C299" s="45" t="s">
        <v>648</v>
      </c>
      <c r="D299" s="30" t="s">
        <v>649</v>
      </c>
      <c r="E299" s="45" t="s">
        <v>870</v>
      </c>
      <c r="F299" s="44"/>
      <c r="G299" s="44"/>
      <c r="H299" s="44"/>
      <c r="I299" s="44"/>
      <c r="J299" s="44"/>
      <c r="K299" s="44"/>
      <c r="L299" s="44"/>
      <c r="M299" s="44"/>
      <c r="N299" s="44"/>
      <c r="O299" s="44"/>
      <c r="P299" s="44"/>
    </row>
    <row r="300" spans="1:16" s="46" customFormat="1">
      <c r="A300" s="44"/>
      <c r="B300" s="45" t="s">
        <v>637</v>
      </c>
      <c r="C300" s="45" t="s">
        <v>650</v>
      </c>
      <c r="D300" s="30" t="s">
        <v>651</v>
      </c>
      <c r="E300" s="45" t="s">
        <v>870</v>
      </c>
      <c r="F300" s="44"/>
      <c r="G300" s="44"/>
      <c r="H300" s="44"/>
      <c r="I300" s="44"/>
      <c r="J300" s="44"/>
      <c r="K300" s="44"/>
      <c r="L300" s="44"/>
      <c r="M300" s="44"/>
      <c r="N300" s="44"/>
      <c r="O300" s="44"/>
      <c r="P300" s="44"/>
    </row>
    <row r="301" spans="1:16" s="46" customFormat="1">
      <c r="A301" s="44"/>
      <c r="B301" s="45" t="s">
        <v>637</v>
      </c>
      <c r="C301" s="45" t="s">
        <v>652</v>
      </c>
      <c r="D301" s="30" t="s">
        <v>653</v>
      </c>
      <c r="E301" s="45" t="s">
        <v>870</v>
      </c>
      <c r="F301" s="44"/>
      <c r="G301" s="44"/>
      <c r="H301" s="44"/>
      <c r="I301" s="44"/>
      <c r="J301" s="44"/>
      <c r="K301" s="44"/>
      <c r="L301" s="44"/>
      <c r="M301" s="44"/>
      <c r="N301" s="44"/>
      <c r="O301" s="44"/>
      <c r="P301" s="44"/>
    </row>
    <row r="302" spans="1:16" s="46" customFormat="1" ht="27" customHeight="1">
      <c r="A302" s="44"/>
      <c r="B302" s="45" t="s">
        <v>637</v>
      </c>
      <c r="C302" s="45" t="s">
        <v>654</v>
      </c>
      <c r="D302" s="53" t="s">
        <v>1056</v>
      </c>
      <c r="E302" s="45" t="s">
        <v>870</v>
      </c>
      <c r="F302" s="44"/>
      <c r="G302" s="44"/>
      <c r="H302" s="44"/>
      <c r="I302" s="44"/>
      <c r="J302" s="44"/>
      <c r="K302" s="44"/>
      <c r="L302" s="44"/>
      <c r="M302" s="44"/>
      <c r="N302" s="44"/>
      <c r="O302" s="44"/>
      <c r="P302" s="44"/>
    </row>
    <row r="303" spans="1:16" s="46" customFormat="1">
      <c r="A303" s="44"/>
      <c r="B303" s="45" t="s">
        <v>637</v>
      </c>
      <c r="C303" s="45" t="s">
        <v>655</v>
      </c>
      <c r="D303" s="35" t="s">
        <v>656</v>
      </c>
      <c r="E303" s="45" t="s">
        <v>870</v>
      </c>
      <c r="F303" s="44"/>
      <c r="G303" s="44"/>
      <c r="H303" s="44"/>
      <c r="I303" s="44"/>
      <c r="J303" s="44"/>
      <c r="K303" s="44"/>
      <c r="L303" s="44"/>
      <c r="M303" s="44"/>
      <c r="N303" s="44"/>
      <c r="O303" s="44"/>
      <c r="P303" s="44"/>
    </row>
    <row r="304" spans="1:16" s="50" customFormat="1">
      <c r="A304" s="44"/>
      <c r="B304" s="45" t="s">
        <v>657</v>
      </c>
      <c r="C304" s="45" t="s">
        <v>658</v>
      </c>
      <c r="D304" s="30" t="s">
        <v>659</v>
      </c>
      <c r="E304" s="45" t="s">
        <v>870</v>
      </c>
      <c r="F304" s="44"/>
      <c r="G304" s="44"/>
      <c r="H304" s="44"/>
      <c r="I304" s="44"/>
      <c r="J304" s="44"/>
      <c r="K304" s="44"/>
      <c r="L304" s="44"/>
      <c r="M304" s="44"/>
      <c r="N304" s="44"/>
      <c r="O304" s="44"/>
      <c r="P304" s="44"/>
    </row>
    <row r="305" spans="1:16" s="50" customFormat="1">
      <c r="A305" s="44"/>
      <c r="B305" s="45" t="s">
        <v>657</v>
      </c>
      <c r="C305" s="45" t="s">
        <v>660</v>
      </c>
      <c r="D305" s="30" t="s">
        <v>661</v>
      </c>
      <c r="E305" s="45" t="s">
        <v>870</v>
      </c>
      <c r="F305" s="44"/>
      <c r="G305" s="44"/>
      <c r="H305" s="44"/>
      <c r="I305" s="44"/>
      <c r="J305" s="44"/>
      <c r="K305" s="44"/>
      <c r="L305" s="44"/>
      <c r="M305" s="44"/>
      <c r="N305" s="44"/>
      <c r="O305" s="44"/>
      <c r="P305" s="44"/>
    </row>
    <row r="306" spans="1:16" s="50" customFormat="1">
      <c r="A306" s="44"/>
      <c r="B306" s="45" t="s">
        <v>657</v>
      </c>
      <c r="C306" s="45" t="s">
        <v>662</v>
      </c>
      <c r="D306" s="30" t="s">
        <v>663</v>
      </c>
      <c r="E306" s="45" t="s">
        <v>870</v>
      </c>
      <c r="F306" s="44"/>
      <c r="G306" s="44"/>
      <c r="H306" s="44"/>
      <c r="I306" s="44"/>
      <c r="J306" s="44"/>
      <c r="K306" s="44"/>
      <c r="L306" s="44"/>
      <c r="M306" s="44"/>
      <c r="N306" s="44"/>
      <c r="O306" s="44"/>
      <c r="P306" s="44"/>
    </row>
    <row r="307" spans="1:16" s="50" customFormat="1">
      <c r="A307" s="44"/>
      <c r="B307" s="45" t="s">
        <v>657</v>
      </c>
      <c r="C307" s="45" t="s">
        <v>664</v>
      </c>
      <c r="D307" s="30" t="s">
        <v>665</v>
      </c>
      <c r="E307" s="45" t="s">
        <v>870</v>
      </c>
      <c r="F307" s="44"/>
      <c r="G307" s="44"/>
      <c r="H307" s="44"/>
      <c r="I307" s="44"/>
      <c r="J307" s="44"/>
      <c r="K307" s="44"/>
      <c r="L307" s="44"/>
      <c r="M307" s="44"/>
      <c r="N307" s="44"/>
      <c r="O307" s="44"/>
      <c r="P307" s="44"/>
    </row>
    <row r="308" spans="1:16" s="50" customFormat="1">
      <c r="A308" s="44"/>
      <c r="B308" s="45" t="s">
        <v>657</v>
      </c>
      <c r="C308" s="45" t="s">
        <v>666</v>
      </c>
      <c r="D308" s="30" t="s">
        <v>667</v>
      </c>
      <c r="E308" s="45" t="s">
        <v>870</v>
      </c>
      <c r="F308" s="44"/>
      <c r="G308" s="44"/>
      <c r="H308" s="44"/>
      <c r="I308" s="44"/>
      <c r="J308" s="44"/>
      <c r="K308" s="44"/>
      <c r="L308" s="44"/>
      <c r="M308" s="44"/>
      <c r="N308" s="44"/>
      <c r="O308" s="44"/>
      <c r="P308" s="44"/>
    </row>
    <row r="309" spans="1:16" s="50" customFormat="1">
      <c r="A309" s="44"/>
      <c r="B309" s="45" t="s">
        <v>657</v>
      </c>
      <c r="C309" s="45" t="s">
        <v>668</v>
      </c>
      <c r="D309" s="30" t="s">
        <v>669</v>
      </c>
      <c r="E309" s="45" t="s">
        <v>870</v>
      </c>
      <c r="F309" s="44"/>
      <c r="G309" s="44"/>
      <c r="H309" s="44"/>
      <c r="I309" s="44"/>
      <c r="J309" s="44"/>
      <c r="K309" s="44"/>
      <c r="L309" s="44"/>
      <c r="M309" s="44"/>
      <c r="N309" s="44"/>
      <c r="O309" s="44"/>
      <c r="P309" s="44"/>
    </row>
    <row r="310" spans="1:16" s="50" customFormat="1">
      <c r="A310" s="44"/>
      <c r="B310" s="45" t="s">
        <v>657</v>
      </c>
      <c r="C310" s="45" t="s">
        <v>670</v>
      </c>
      <c r="D310" s="30" t="s">
        <v>671</v>
      </c>
      <c r="E310" s="45" t="s">
        <v>870</v>
      </c>
      <c r="F310" s="44"/>
      <c r="G310" s="44"/>
      <c r="H310" s="44"/>
      <c r="I310" s="44"/>
      <c r="J310" s="44"/>
      <c r="K310" s="44"/>
      <c r="L310" s="44"/>
      <c r="M310" s="44"/>
      <c r="N310" s="44"/>
      <c r="O310" s="44"/>
      <c r="P310" s="44"/>
    </row>
    <row r="311" spans="1:16" s="50" customFormat="1">
      <c r="A311" s="44"/>
      <c r="B311" s="45" t="s">
        <v>657</v>
      </c>
      <c r="C311" s="45" t="s">
        <v>672</v>
      </c>
      <c r="D311" s="30" t="s">
        <v>673</v>
      </c>
      <c r="E311" s="45" t="s">
        <v>870</v>
      </c>
      <c r="F311" s="44"/>
      <c r="G311" s="44"/>
      <c r="H311" s="44"/>
      <c r="I311" s="44"/>
      <c r="J311" s="44"/>
      <c r="K311" s="44"/>
      <c r="L311" s="44"/>
      <c r="M311" s="44"/>
      <c r="N311" s="44"/>
      <c r="O311" s="44"/>
      <c r="P311" s="44"/>
    </row>
    <row r="312" spans="1:16" s="50" customFormat="1">
      <c r="A312" s="44"/>
      <c r="B312" s="45" t="s">
        <v>657</v>
      </c>
      <c r="C312" s="45" t="s">
        <v>674</v>
      </c>
      <c r="D312" s="30" t="s">
        <v>675</v>
      </c>
      <c r="E312" s="45" t="s">
        <v>870</v>
      </c>
      <c r="F312" s="44"/>
      <c r="G312" s="44"/>
      <c r="H312" s="44"/>
      <c r="I312" s="44"/>
      <c r="J312" s="44"/>
      <c r="K312" s="44"/>
      <c r="L312" s="44"/>
      <c r="M312" s="44"/>
      <c r="N312" s="44"/>
      <c r="O312" s="44"/>
      <c r="P312" s="44"/>
    </row>
    <row r="313" spans="1:16" s="50" customFormat="1">
      <c r="A313" s="44"/>
      <c r="B313" s="45" t="s">
        <v>657</v>
      </c>
      <c r="C313" s="45" t="s">
        <v>676</v>
      </c>
      <c r="D313" s="30" t="s">
        <v>677</v>
      </c>
      <c r="E313" s="45" t="s">
        <v>870</v>
      </c>
      <c r="F313" s="44"/>
      <c r="G313" s="44"/>
      <c r="H313" s="44"/>
      <c r="I313" s="44"/>
      <c r="J313" s="44"/>
      <c r="K313" s="44"/>
      <c r="L313" s="44"/>
      <c r="M313" s="44"/>
      <c r="N313" s="44"/>
      <c r="O313" s="44"/>
      <c r="P313" s="44"/>
    </row>
    <row r="314" spans="1:16" s="50" customFormat="1">
      <c r="A314" s="44"/>
      <c r="B314" s="45" t="s">
        <v>657</v>
      </c>
      <c r="C314" s="45" t="s">
        <v>678</v>
      </c>
      <c r="D314" s="30" t="s">
        <v>679</v>
      </c>
      <c r="E314" s="45" t="s">
        <v>870</v>
      </c>
      <c r="F314" s="44"/>
      <c r="G314" s="44"/>
      <c r="H314" s="44"/>
      <c r="I314" s="44"/>
      <c r="J314" s="44"/>
      <c r="K314" s="44"/>
      <c r="L314" s="44"/>
      <c r="M314" s="44"/>
      <c r="N314" s="44"/>
      <c r="O314" s="44"/>
      <c r="P314" s="44"/>
    </row>
    <row r="315" spans="1:16" s="50" customFormat="1">
      <c r="A315" s="44"/>
      <c r="B315" s="45" t="s">
        <v>657</v>
      </c>
      <c r="C315" s="45" t="s">
        <v>680</v>
      </c>
      <c r="D315" s="30" t="s">
        <v>681</v>
      </c>
      <c r="E315" s="45" t="s">
        <v>870</v>
      </c>
      <c r="F315" s="44"/>
      <c r="G315" s="44"/>
      <c r="H315" s="44"/>
      <c r="I315" s="44"/>
      <c r="J315" s="44"/>
      <c r="K315" s="44"/>
      <c r="L315" s="44"/>
      <c r="M315" s="44"/>
      <c r="N315" s="44"/>
      <c r="O315" s="44"/>
      <c r="P315" s="44"/>
    </row>
    <row r="316" spans="1:16" s="50" customFormat="1">
      <c r="A316" s="44"/>
      <c r="B316" s="45" t="s">
        <v>657</v>
      </c>
      <c r="C316" s="45" t="s">
        <v>682</v>
      </c>
      <c r="D316" s="30" t="s">
        <v>683</v>
      </c>
      <c r="E316" s="45" t="s">
        <v>871</v>
      </c>
      <c r="F316" s="44"/>
      <c r="G316" s="44"/>
      <c r="H316" s="44"/>
      <c r="I316" s="44"/>
      <c r="J316" s="44"/>
      <c r="K316" s="44"/>
      <c r="L316" s="44"/>
      <c r="M316" s="44"/>
      <c r="N316" s="44"/>
      <c r="O316" s="44"/>
      <c r="P316" s="44"/>
    </row>
    <row r="317" spans="1:16" s="50" customFormat="1">
      <c r="A317" s="44"/>
      <c r="B317" s="45" t="s">
        <v>657</v>
      </c>
      <c r="C317" s="45" t="s">
        <v>684</v>
      </c>
      <c r="D317" s="30" t="s">
        <v>685</v>
      </c>
      <c r="E317" s="45" t="s">
        <v>870</v>
      </c>
      <c r="F317" s="44"/>
      <c r="G317" s="44"/>
      <c r="H317" s="44"/>
      <c r="I317" s="44"/>
      <c r="J317" s="44"/>
      <c r="K317" s="44"/>
      <c r="L317" s="44"/>
      <c r="M317" s="44"/>
      <c r="N317" s="44"/>
      <c r="O317" s="44"/>
      <c r="P317" s="44"/>
    </row>
    <row r="318" spans="1:16" s="50" customFormat="1">
      <c r="A318" s="44"/>
      <c r="B318" s="45" t="s">
        <v>657</v>
      </c>
      <c r="C318" s="45" t="s">
        <v>686</v>
      </c>
      <c r="D318" s="30" t="s">
        <v>687</v>
      </c>
      <c r="E318" s="45" t="s">
        <v>870</v>
      </c>
      <c r="F318" s="44"/>
      <c r="G318" s="44"/>
      <c r="H318" s="44"/>
      <c r="I318" s="44"/>
      <c r="J318" s="44"/>
      <c r="K318" s="44"/>
      <c r="L318" s="44"/>
      <c r="M318" s="44"/>
      <c r="N318" s="44"/>
      <c r="O318" s="44"/>
      <c r="P318" s="44"/>
    </row>
    <row r="319" spans="1:16" s="50" customFormat="1">
      <c r="A319" s="44"/>
      <c r="B319" s="45" t="s">
        <v>657</v>
      </c>
      <c r="C319" s="45" t="s">
        <v>688</v>
      </c>
      <c r="D319" s="30" t="s">
        <v>689</v>
      </c>
      <c r="E319" s="45" t="s">
        <v>870</v>
      </c>
      <c r="F319" s="44"/>
      <c r="G319" s="44"/>
      <c r="H319" s="44"/>
      <c r="I319" s="44"/>
      <c r="J319" s="44"/>
      <c r="K319" s="44"/>
      <c r="L319" s="44"/>
      <c r="M319" s="44"/>
      <c r="N319" s="44"/>
      <c r="O319" s="44"/>
      <c r="P319" s="44"/>
    </row>
    <row r="320" spans="1:16" s="50" customFormat="1">
      <c r="A320" s="44"/>
      <c r="B320" s="45" t="s">
        <v>657</v>
      </c>
      <c r="C320" s="45" t="s">
        <v>690</v>
      </c>
      <c r="D320" s="30" t="s">
        <v>691</v>
      </c>
      <c r="E320" s="45" t="s">
        <v>870</v>
      </c>
      <c r="F320" s="44"/>
      <c r="G320" s="44"/>
      <c r="H320" s="44"/>
      <c r="I320" s="44"/>
      <c r="J320" s="44"/>
      <c r="K320" s="44"/>
      <c r="L320" s="44"/>
      <c r="M320" s="44"/>
      <c r="N320" s="44"/>
      <c r="O320" s="44"/>
      <c r="P320" s="44"/>
    </row>
    <row r="321" spans="1:16" s="50" customFormat="1">
      <c r="A321" s="44"/>
      <c r="B321" s="45" t="s">
        <v>657</v>
      </c>
      <c r="C321" s="45" t="s">
        <v>692</v>
      </c>
      <c r="D321" s="30" t="s">
        <v>693</v>
      </c>
      <c r="E321" s="45" t="s">
        <v>870</v>
      </c>
      <c r="F321" s="44"/>
      <c r="G321" s="44"/>
      <c r="H321" s="44"/>
      <c r="I321" s="44"/>
      <c r="J321" s="44"/>
      <c r="K321" s="44"/>
      <c r="L321" s="44"/>
      <c r="M321" s="44"/>
      <c r="N321" s="44"/>
      <c r="O321" s="44"/>
      <c r="P321" s="44"/>
    </row>
    <row r="322" spans="1:16" s="50" customFormat="1" ht="27" customHeight="1">
      <c r="A322" s="44"/>
      <c r="B322" s="45" t="s">
        <v>657</v>
      </c>
      <c r="C322" s="45" t="s">
        <v>902</v>
      </c>
      <c r="D322" s="35" t="s">
        <v>903</v>
      </c>
      <c r="E322" s="45" t="s">
        <v>870</v>
      </c>
      <c r="F322" s="44"/>
      <c r="G322" s="44"/>
      <c r="H322" s="44"/>
      <c r="I322" s="44"/>
      <c r="J322" s="44"/>
      <c r="K322" s="44"/>
      <c r="L322" s="44"/>
      <c r="M322" s="44"/>
      <c r="N322" s="44"/>
      <c r="O322" s="44"/>
      <c r="P322" s="44"/>
    </row>
    <row r="323" spans="1:16" s="50" customFormat="1" ht="16.5" customHeight="1">
      <c r="A323" s="44"/>
      <c r="B323" s="45" t="s">
        <v>657</v>
      </c>
      <c r="C323" s="45" t="s">
        <v>999</v>
      </c>
      <c r="D323" s="35" t="s">
        <v>1000</v>
      </c>
      <c r="E323" s="45" t="s">
        <v>870</v>
      </c>
      <c r="F323" s="44"/>
      <c r="G323" s="44"/>
      <c r="H323" s="44"/>
      <c r="I323" s="44"/>
      <c r="J323" s="44"/>
      <c r="K323" s="44"/>
      <c r="L323" s="44"/>
      <c r="M323" s="44"/>
      <c r="N323" s="44"/>
      <c r="O323" s="44"/>
      <c r="P323" s="44"/>
    </row>
    <row r="324" spans="1:16" s="50" customFormat="1">
      <c r="A324" s="44"/>
      <c r="B324" s="45" t="s">
        <v>694</v>
      </c>
      <c r="C324" s="45" t="s">
        <v>695</v>
      </c>
      <c r="D324" s="30" t="s">
        <v>696</v>
      </c>
      <c r="E324" s="45" t="s">
        <v>870</v>
      </c>
      <c r="F324" s="44"/>
      <c r="G324" s="44"/>
      <c r="H324" s="44"/>
      <c r="I324" s="44"/>
      <c r="J324" s="44"/>
      <c r="K324" s="44"/>
      <c r="L324" s="44"/>
      <c r="M324" s="44"/>
      <c r="N324" s="44"/>
      <c r="O324" s="44"/>
      <c r="P324" s="44"/>
    </row>
    <row r="325" spans="1:16" s="50" customFormat="1">
      <c r="A325" s="44"/>
      <c r="B325" s="45" t="s">
        <v>694</v>
      </c>
      <c r="C325" s="45" t="s">
        <v>697</v>
      </c>
      <c r="D325" s="30" t="s">
        <v>698</v>
      </c>
      <c r="E325" s="45" t="s">
        <v>871</v>
      </c>
      <c r="F325" s="44"/>
      <c r="G325" s="44"/>
      <c r="H325" s="44"/>
      <c r="I325" s="44"/>
      <c r="J325" s="44"/>
      <c r="K325" s="44"/>
      <c r="L325" s="44"/>
      <c r="M325" s="44"/>
      <c r="N325" s="44"/>
      <c r="O325" s="44"/>
      <c r="P325" s="44"/>
    </row>
    <row r="326" spans="1:16" s="50" customFormat="1">
      <c r="A326" s="44"/>
      <c r="B326" s="45" t="s">
        <v>694</v>
      </c>
      <c r="C326" s="45" t="s">
        <v>699</v>
      </c>
      <c r="D326" s="30" t="s">
        <v>700</v>
      </c>
      <c r="E326" s="45" t="s">
        <v>870</v>
      </c>
      <c r="F326" s="44"/>
      <c r="G326" s="44"/>
      <c r="H326" s="44"/>
      <c r="I326" s="44"/>
      <c r="J326" s="44"/>
      <c r="K326" s="44"/>
      <c r="L326" s="44"/>
      <c r="M326" s="44"/>
      <c r="N326" s="44"/>
      <c r="O326" s="44"/>
      <c r="P326" s="44"/>
    </row>
    <row r="327" spans="1:16" s="50" customFormat="1">
      <c r="A327" s="44"/>
      <c r="B327" s="45" t="s">
        <v>694</v>
      </c>
      <c r="C327" s="45" t="s">
        <v>701</v>
      </c>
      <c r="D327" s="30" t="s">
        <v>702</v>
      </c>
      <c r="E327" s="45" t="s">
        <v>870</v>
      </c>
      <c r="F327" s="44"/>
      <c r="G327" s="44"/>
      <c r="H327" s="44"/>
      <c r="I327" s="44"/>
      <c r="J327" s="44"/>
      <c r="K327" s="44"/>
      <c r="L327" s="44"/>
      <c r="M327" s="44"/>
      <c r="N327" s="44"/>
      <c r="O327" s="44"/>
      <c r="P327" s="44"/>
    </row>
    <row r="328" spans="1:16" s="50" customFormat="1">
      <c r="A328" s="44"/>
      <c r="B328" s="45" t="s">
        <v>694</v>
      </c>
      <c r="C328" s="45" t="s">
        <v>703</v>
      </c>
      <c r="D328" s="30" t="s">
        <v>704</v>
      </c>
      <c r="E328" s="45" t="s">
        <v>870</v>
      </c>
      <c r="F328" s="44"/>
      <c r="G328" s="44"/>
      <c r="H328" s="44"/>
      <c r="I328" s="44"/>
      <c r="J328" s="44"/>
      <c r="K328" s="44"/>
      <c r="L328" s="44"/>
      <c r="M328" s="44"/>
      <c r="N328" s="44"/>
      <c r="O328" s="44"/>
      <c r="P328" s="44"/>
    </row>
    <row r="329" spans="1:16" s="50" customFormat="1">
      <c r="A329" s="44"/>
      <c r="B329" s="45" t="s">
        <v>694</v>
      </c>
      <c r="C329" s="45" t="s">
        <v>705</v>
      </c>
      <c r="D329" s="30" t="s">
        <v>706</v>
      </c>
      <c r="E329" s="45" t="s">
        <v>870</v>
      </c>
      <c r="F329" s="44"/>
      <c r="G329" s="44"/>
      <c r="H329" s="44"/>
      <c r="I329" s="44"/>
      <c r="J329" s="44"/>
      <c r="K329" s="44"/>
      <c r="L329" s="44"/>
      <c r="M329" s="44"/>
      <c r="N329" s="44"/>
      <c r="O329" s="44"/>
      <c r="P329" s="44"/>
    </row>
    <row r="330" spans="1:16" s="50" customFormat="1">
      <c r="A330" s="44"/>
      <c r="B330" s="45" t="s">
        <v>694</v>
      </c>
      <c r="C330" s="45" t="s">
        <v>707</v>
      </c>
      <c r="D330" s="30" t="s">
        <v>708</v>
      </c>
      <c r="E330" s="45" t="s">
        <v>870</v>
      </c>
      <c r="F330" s="44"/>
      <c r="G330" s="44"/>
      <c r="H330" s="44"/>
      <c r="I330" s="44"/>
      <c r="J330" s="44"/>
      <c r="K330" s="44"/>
      <c r="L330" s="44"/>
      <c r="M330" s="44"/>
      <c r="N330" s="44"/>
      <c r="O330" s="44"/>
      <c r="P330" s="44"/>
    </row>
    <row r="331" spans="1:16" s="50" customFormat="1">
      <c r="A331" s="44"/>
      <c r="B331" s="45" t="s">
        <v>694</v>
      </c>
      <c r="C331" s="45" t="s">
        <v>709</v>
      </c>
      <c r="D331" s="30" t="s">
        <v>710</v>
      </c>
      <c r="E331" s="45" t="s">
        <v>870</v>
      </c>
      <c r="F331" s="44"/>
      <c r="G331" s="44"/>
      <c r="H331" s="44"/>
      <c r="I331" s="44"/>
      <c r="J331" s="44"/>
      <c r="K331" s="44"/>
      <c r="L331" s="44"/>
      <c r="M331" s="44"/>
      <c r="N331" s="44"/>
      <c r="O331" s="44"/>
      <c r="P331" s="44"/>
    </row>
    <row r="332" spans="1:16" s="50" customFormat="1">
      <c r="A332" s="44"/>
      <c r="B332" s="45" t="s">
        <v>694</v>
      </c>
      <c r="C332" s="45" t="s">
        <v>711</v>
      </c>
      <c r="D332" s="30" t="s">
        <v>712</v>
      </c>
      <c r="E332" s="45" t="s">
        <v>870</v>
      </c>
      <c r="F332" s="44"/>
      <c r="G332" s="44"/>
      <c r="H332" s="44"/>
      <c r="I332" s="44"/>
      <c r="J332" s="44"/>
      <c r="K332" s="44"/>
      <c r="L332" s="44"/>
      <c r="M332" s="44"/>
      <c r="N332" s="44"/>
      <c r="O332" s="44"/>
      <c r="P332" s="44"/>
    </row>
    <row r="333" spans="1:16" s="50" customFormat="1">
      <c r="A333" s="44"/>
      <c r="B333" s="45" t="s">
        <v>694</v>
      </c>
      <c r="C333" s="45" t="s">
        <v>713</v>
      </c>
      <c r="D333" s="30" t="s">
        <v>714</v>
      </c>
      <c r="E333" s="45" t="s">
        <v>870</v>
      </c>
      <c r="F333" s="44"/>
      <c r="G333" s="44"/>
      <c r="H333" s="44"/>
      <c r="I333" s="44"/>
      <c r="J333" s="44"/>
      <c r="K333" s="44"/>
      <c r="L333" s="44"/>
      <c r="M333" s="44"/>
      <c r="N333" s="44"/>
      <c r="O333" s="44"/>
      <c r="P333" s="44"/>
    </row>
    <row r="334" spans="1:16" s="50" customFormat="1">
      <c r="A334" s="44"/>
      <c r="B334" s="45" t="s">
        <v>694</v>
      </c>
      <c r="C334" s="45" t="s">
        <v>715</v>
      </c>
      <c r="D334" s="30" t="s">
        <v>716</v>
      </c>
      <c r="E334" s="45" t="s">
        <v>870</v>
      </c>
      <c r="F334" s="44"/>
      <c r="G334" s="44"/>
      <c r="H334" s="44"/>
      <c r="I334" s="44"/>
      <c r="J334" s="44"/>
      <c r="K334" s="44"/>
      <c r="L334" s="44"/>
      <c r="M334" s="44"/>
      <c r="N334" s="44"/>
      <c r="O334" s="44"/>
      <c r="P334" s="44"/>
    </row>
    <row r="335" spans="1:16" s="50" customFormat="1">
      <c r="A335" s="44"/>
      <c r="B335" s="45" t="s">
        <v>694</v>
      </c>
      <c r="C335" s="45" t="s">
        <v>717</v>
      </c>
      <c r="D335" s="30" t="s">
        <v>718</v>
      </c>
      <c r="E335" s="45" t="s">
        <v>870</v>
      </c>
      <c r="F335" s="44"/>
      <c r="G335" s="44"/>
      <c r="H335" s="44"/>
      <c r="I335" s="44"/>
      <c r="J335" s="44"/>
      <c r="K335" s="44"/>
      <c r="L335" s="44"/>
      <c r="M335" s="44"/>
      <c r="N335" s="44"/>
      <c r="O335" s="44"/>
      <c r="P335" s="44"/>
    </row>
    <row r="336" spans="1:16" s="50" customFormat="1">
      <c r="A336" s="44"/>
      <c r="B336" s="45" t="s">
        <v>694</v>
      </c>
      <c r="C336" s="45" t="s">
        <v>719</v>
      </c>
      <c r="D336" s="30" t="s">
        <v>720</v>
      </c>
      <c r="E336" s="45" t="s">
        <v>870</v>
      </c>
      <c r="F336" s="44"/>
      <c r="G336" s="44"/>
      <c r="H336" s="44"/>
      <c r="I336" s="44"/>
      <c r="J336" s="44"/>
      <c r="K336" s="44"/>
      <c r="L336" s="44"/>
      <c r="M336" s="44"/>
      <c r="N336" s="44"/>
      <c r="O336" s="44"/>
      <c r="P336" s="44"/>
    </row>
    <row r="337" spans="1:16" s="50" customFormat="1">
      <c r="A337" s="44"/>
      <c r="B337" s="45" t="s">
        <v>694</v>
      </c>
      <c r="C337" s="45" t="s">
        <v>721</v>
      </c>
      <c r="D337" s="30" t="s">
        <v>722</v>
      </c>
      <c r="E337" s="45" t="s">
        <v>870</v>
      </c>
      <c r="F337" s="44"/>
      <c r="G337" s="44"/>
      <c r="H337" s="44"/>
      <c r="I337" s="44"/>
      <c r="J337" s="44"/>
      <c r="K337" s="44"/>
      <c r="L337" s="44"/>
      <c r="M337" s="44"/>
      <c r="N337" s="44"/>
      <c r="O337" s="44"/>
      <c r="P337" s="44"/>
    </row>
    <row r="338" spans="1:16" s="50" customFormat="1">
      <c r="A338" s="44"/>
      <c r="B338" s="45" t="s">
        <v>694</v>
      </c>
      <c r="C338" s="45" t="s">
        <v>723</v>
      </c>
      <c r="D338" s="30" t="s">
        <v>1086</v>
      </c>
      <c r="E338" s="45" t="s">
        <v>870</v>
      </c>
      <c r="F338" s="44"/>
      <c r="G338" s="44"/>
      <c r="H338" s="44"/>
      <c r="I338" s="44"/>
      <c r="J338" s="44"/>
      <c r="K338" s="44"/>
      <c r="L338" s="44"/>
      <c r="M338" s="44"/>
      <c r="N338" s="44"/>
      <c r="O338" s="44"/>
      <c r="P338" s="44"/>
    </row>
    <row r="339" spans="1:16" s="50" customFormat="1">
      <c r="A339" s="44"/>
      <c r="B339" s="45" t="s">
        <v>694</v>
      </c>
      <c r="C339" s="45" t="s">
        <v>724</v>
      </c>
      <c r="D339" s="30" t="s">
        <v>725</v>
      </c>
      <c r="E339" s="45" t="s">
        <v>870</v>
      </c>
      <c r="F339" s="44"/>
      <c r="G339" s="44"/>
      <c r="H339" s="44"/>
      <c r="I339" s="44"/>
      <c r="J339" s="44"/>
      <c r="K339" s="44"/>
      <c r="L339" s="44"/>
      <c r="M339" s="44"/>
      <c r="N339" s="44"/>
      <c r="O339" s="44"/>
      <c r="P339" s="44"/>
    </row>
    <row r="340" spans="1:16" s="50" customFormat="1">
      <c r="A340" s="44"/>
      <c r="B340" s="45" t="s">
        <v>694</v>
      </c>
      <c r="C340" s="45" t="s">
        <v>726</v>
      </c>
      <c r="D340" s="30" t="s">
        <v>727</v>
      </c>
      <c r="E340" s="45" t="s">
        <v>870</v>
      </c>
      <c r="F340" s="44"/>
      <c r="G340" s="44"/>
      <c r="H340" s="44"/>
      <c r="I340" s="44"/>
      <c r="J340" s="44"/>
      <c r="K340" s="44"/>
      <c r="L340" s="44"/>
      <c r="M340" s="44"/>
      <c r="N340" s="44"/>
      <c r="O340" s="44"/>
      <c r="P340" s="44"/>
    </row>
    <row r="341" spans="1:16" s="50" customFormat="1">
      <c r="A341" s="44"/>
      <c r="B341" s="45" t="s">
        <v>694</v>
      </c>
      <c r="C341" s="45" t="s">
        <v>728</v>
      </c>
      <c r="D341" s="30" t="s">
        <v>1087</v>
      </c>
      <c r="E341" s="45" t="s">
        <v>870</v>
      </c>
      <c r="F341" s="44"/>
      <c r="G341" s="44"/>
      <c r="H341" s="44"/>
      <c r="I341" s="44"/>
      <c r="J341" s="44"/>
      <c r="K341" s="44"/>
      <c r="L341" s="44"/>
      <c r="M341" s="44"/>
      <c r="N341" s="44"/>
      <c r="O341" s="44"/>
      <c r="P341" s="44"/>
    </row>
    <row r="342" spans="1:16" s="50" customFormat="1">
      <c r="A342" s="44"/>
      <c r="B342" s="45" t="s">
        <v>694</v>
      </c>
      <c r="C342" s="45" t="s">
        <v>729</v>
      </c>
      <c r="D342" s="30" t="s">
        <v>730</v>
      </c>
      <c r="E342" s="45" t="s">
        <v>870</v>
      </c>
      <c r="F342" s="44"/>
      <c r="G342" s="44"/>
      <c r="H342" s="44"/>
      <c r="I342" s="44"/>
      <c r="J342" s="44"/>
      <c r="K342" s="44"/>
      <c r="L342" s="44"/>
      <c r="M342" s="44"/>
      <c r="N342" s="44"/>
      <c r="O342" s="44"/>
      <c r="P342" s="44"/>
    </row>
    <row r="343" spans="1:16" s="50" customFormat="1">
      <c r="A343" s="44"/>
      <c r="B343" s="45" t="s">
        <v>694</v>
      </c>
      <c r="C343" s="45" t="s">
        <v>731</v>
      </c>
      <c r="D343" s="30" t="s">
        <v>732</v>
      </c>
      <c r="E343" s="45" t="s">
        <v>870</v>
      </c>
      <c r="F343" s="44"/>
      <c r="G343" s="44"/>
      <c r="H343" s="44"/>
      <c r="I343" s="44"/>
      <c r="J343" s="44"/>
      <c r="K343" s="44"/>
      <c r="L343" s="44"/>
      <c r="M343" s="44"/>
      <c r="N343" s="44"/>
      <c r="O343" s="44"/>
      <c r="P343" s="44"/>
    </row>
    <row r="344" spans="1:16" s="50" customFormat="1">
      <c r="A344" s="44"/>
      <c r="B344" s="45" t="s">
        <v>694</v>
      </c>
      <c r="C344" s="45" t="s">
        <v>733</v>
      </c>
      <c r="D344" s="30" t="s">
        <v>734</v>
      </c>
      <c r="E344" s="45" t="s">
        <v>870</v>
      </c>
      <c r="F344" s="44"/>
      <c r="G344" s="44"/>
      <c r="H344" s="44"/>
      <c r="I344" s="44"/>
      <c r="J344" s="44"/>
      <c r="K344" s="44"/>
      <c r="L344" s="44"/>
      <c r="M344" s="44"/>
      <c r="N344" s="44"/>
      <c r="O344" s="44"/>
      <c r="P344" s="44"/>
    </row>
    <row r="345" spans="1:16" s="50" customFormat="1">
      <c r="A345" s="44"/>
      <c r="B345" s="45" t="s">
        <v>694</v>
      </c>
      <c r="C345" s="45" t="s">
        <v>735</v>
      </c>
      <c r="D345" s="30" t="s">
        <v>736</v>
      </c>
      <c r="E345" s="45" t="s">
        <v>870</v>
      </c>
      <c r="F345" s="44"/>
      <c r="G345" s="44"/>
      <c r="H345" s="44"/>
      <c r="I345" s="44"/>
      <c r="J345" s="44"/>
      <c r="K345" s="44"/>
      <c r="L345" s="44"/>
      <c r="M345" s="44"/>
      <c r="N345" s="44"/>
      <c r="O345" s="44"/>
      <c r="P345" s="44"/>
    </row>
    <row r="346" spans="1:16" s="50" customFormat="1">
      <c r="A346" s="44"/>
      <c r="B346" s="45" t="s">
        <v>694</v>
      </c>
      <c r="C346" s="45" t="s">
        <v>737</v>
      </c>
      <c r="D346" s="30" t="s">
        <v>738</v>
      </c>
      <c r="E346" s="45" t="s">
        <v>870</v>
      </c>
      <c r="F346" s="44"/>
      <c r="G346" s="44"/>
      <c r="H346" s="44"/>
      <c r="I346" s="44"/>
      <c r="J346" s="44"/>
      <c r="K346" s="44"/>
      <c r="L346" s="44"/>
      <c r="M346" s="44"/>
      <c r="N346" s="44"/>
      <c r="O346" s="44"/>
      <c r="P346" s="44"/>
    </row>
    <row r="347" spans="1:16" s="50" customFormat="1">
      <c r="A347" s="44"/>
      <c r="B347" s="45" t="s">
        <v>694</v>
      </c>
      <c r="C347" s="45" t="s">
        <v>739</v>
      </c>
      <c r="D347" s="30" t="s">
        <v>920</v>
      </c>
      <c r="E347" s="45" t="s">
        <v>870</v>
      </c>
      <c r="F347" s="44"/>
      <c r="G347" s="44"/>
      <c r="H347" s="44"/>
      <c r="I347" s="44"/>
      <c r="J347" s="44"/>
      <c r="K347" s="44"/>
      <c r="L347" s="44"/>
      <c r="M347" s="44"/>
      <c r="N347" s="44"/>
      <c r="O347" s="44"/>
      <c r="P347" s="44"/>
    </row>
    <row r="348" spans="1:16" s="50" customFormat="1">
      <c r="A348" s="44"/>
      <c r="B348" s="45" t="s">
        <v>694</v>
      </c>
      <c r="C348" s="45" t="s">
        <v>740</v>
      </c>
      <c r="D348" s="30" t="s">
        <v>741</v>
      </c>
      <c r="E348" s="45" t="s">
        <v>870</v>
      </c>
      <c r="F348" s="44"/>
      <c r="G348" s="44"/>
      <c r="H348" s="44"/>
      <c r="I348" s="44"/>
      <c r="J348" s="44"/>
      <c r="K348" s="44"/>
      <c r="L348" s="44"/>
      <c r="M348" s="44"/>
      <c r="N348" s="44"/>
      <c r="O348" s="44"/>
      <c r="P348" s="44"/>
    </row>
    <row r="349" spans="1:16" s="50" customFormat="1">
      <c r="A349" s="44"/>
      <c r="B349" s="45" t="s">
        <v>694</v>
      </c>
      <c r="C349" s="45" t="s">
        <v>742</v>
      </c>
      <c r="D349" s="30" t="s">
        <v>743</v>
      </c>
      <c r="E349" s="45" t="s">
        <v>870</v>
      </c>
      <c r="F349" s="44"/>
      <c r="G349" s="44"/>
      <c r="H349" s="44"/>
      <c r="I349" s="44"/>
      <c r="J349" s="44"/>
      <c r="K349" s="44"/>
      <c r="L349" s="44"/>
      <c r="M349" s="44"/>
      <c r="N349" s="44"/>
      <c r="O349" s="44"/>
      <c r="P349" s="44"/>
    </row>
    <row r="350" spans="1:16" s="50" customFormat="1">
      <c r="A350" s="44"/>
      <c r="B350" s="45" t="s">
        <v>694</v>
      </c>
      <c r="C350" s="45" t="s">
        <v>744</v>
      </c>
      <c r="D350" s="30" t="s">
        <v>745</v>
      </c>
      <c r="E350" s="45" t="s">
        <v>870</v>
      </c>
      <c r="F350" s="44"/>
      <c r="G350" s="44"/>
      <c r="H350" s="44"/>
      <c r="I350" s="44"/>
      <c r="J350" s="44"/>
      <c r="K350" s="44"/>
      <c r="L350" s="44"/>
      <c r="M350" s="44"/>
      <c r="N350" s="44"/>
      <c r="O350" s="44"/>
      <c r="P350" s="44"/>
    </row>
    <row r="351" spans="1:16" s="50" customFormat="1">
      <c r="A351" s="44"/>
      <c r="B351" s="45" t="s">
        <v>694</v>
      </c>
      <c r="C351" s="45" t="s">
        <v>746</v>
      </c>
      <c r="D351" s="30" t="s">
        <v>747</v>
      </c>
      <c r="E351" s="45" t="s">
        <v>870</v>
      </c>
      <c r="F351" s="44"/>
      <c r="G351" s="44"/>
      <c r="H351" s="44"/>
      <c r="I351" s="44"/>
      <c r="J351" s="44"/>
      <c r="K351" s="44"/>
      <c r="L351" s="44"/>
      <c r="M351" s="44"/>
      <c r="N351" s="44"/>
      <c r="O351" s="44"/>
      <c r="P351" s="44"/>
    </row>
    <row r="352" spans="1:16" s="50" customFormat="1">
      <c r="A352" s="44"/>
      <c r="B352" s="45" t="s">
        <v>694</v>
      </c>
      <c r="C352" s="45" t="s">
        <v>748</v>
      </c>
      <c r="D352" s="30" t="s">
        <v>749</v>
      </c>
      <c r="E352" s="45" t="s">
        <v>870</v>
      </c>
      <c r="F352" s="44"/>
      <c r="G352" s="44"/>
      <c r="H352" s="44"/>
      <c r="I352" s="44"/>
      <c r="J352" s="44"/>
      <c r="K352" s="44"/>
      <c r="L352" s="44"/>
      <c r="M352" s="44"/>
      <c r="N352" s="44"/>
      <c r="O352" s="44"/>
      <c r="P352" s="44"/>
    </row>
    <row r="353" spans="1:16" s="50" customFormat="1">
      <c r="A353" s="44"/>
      <c r="B353" s="45" t="s">
        <v>694</v>
      </c>
      <c r="C353" s="45" t="s">
        <v>750</v>
      </c>
      <c r="D353" s="30" t="s">
        <v>751</v>
      </c>
      <c r="E353" s="45" t="s">
        <v>870</v>
      </c>
      <c r="F353" s="44"/>
      <c r="G353" s="44"/>
      <c r="H353" s="44"/>
      <c r="I353" s="44"/>
      <c r="J353" s="44"/>
      <c r="K353" s="44"/>
      <c r="L353" s="44"/>
      <c r="M353" s="44"/>
      <c r="N353" s="44"/>
      <c r="O353" s="44"/>
      <c r="P353" s="44"/>
    </row>
    <row r="354" spans="1:16" s="50" customFormat="1">
      <c r="A354" s="44"/>
      <c r="B354" s="45" t="s">
        <v>694</v>
      </c>
      <c r="C354" s="45" t="s">
        <v>752</v>
      </c>
      <c r="D354" s="30" t="s">
        <v>753</v>
      </c>
      <c r="E354" s="45" t="s">
        <v>870</v>
      </c>
      <c r="F354" s="44"/>
      <c r="G354" s="44"/>
      <c r="H354" s="44"/>
      <c r="I354" s="44"/>
      <c r="J354" s="44"/>
      <c r="K354" s="44"/>
      <c r="L354" s="44"/>
      <c r="M354" s="44"/>
      <c r="N354" s="44"/>
      <c r="O354" s="44"/>
      <c r="P354" s="44"/>
    </row>
    <row r="355" spans="1:16" s="50" customFormat="1">
      <c r="A355" s="44"/>
      <c r="B355" s="45" t="s">
        <v>694</v>
      </c>
      <c r="C355" s="45" t="s">
        <v>754</v>
      </c>
      <c r="D355" s="30" t="s">
        <v>755</v>
      </c>
      <c r="E355" s="45" t="s">
        <v>870</v>
      </c>
      <c r="F355" s="44"/>
      <c r="G355" s="44"/>
      <c r="H355" s="44"/>
      <c r="I355" s="44"/>
      <c r="J355" s="44"/>
      <c r="K355" s="44"/>
      <c r="L355" s="44"/>
      <c r="M355" s="44"/>
      <c r="N355" s="44"/>
      <c r="O355" s="44"/>
      <c r="P355" s="44"/>
    </row>
    <row r="356" spans="1:16" s="50" customFormat="1">
      <c r="A356" s="44"/>
      <c r="B356" s="45" t="s">
        <v>694</v>
      </c>
      <c r="C356" s="45" t="s">
        <v>756</v>
      </c>
      <c r="D356" s="30" t="s">
        <v>757</v>
      </c>
      <c r="E356" s="45" t="s">
        <v>870</v>
      </c>
      <c r="F356" s="44"/>
      <c r="G356" s="44"/>
      <c r="H356" s="44"/>
      <c r="I356" s="44"/>
      <c r="J356" s="44"/>
      <c r="K356" s="44"/>
      <c r="L356" s="44"/>
      <c r="M356" s="44"/>
      <c r="N356" s="44"/>
      <c r="O356" s="44"/>
      <c r="P356" s="44"/>
    </row>
    <row r="357" spans="1:16" s="50" customFormat="1">
      <c r="A357" s="44"/>
      <c r="B357" s="45" t="s">
        <v>694</v>
      </c>
      <c r="C357" s="45" t="s">
        <v>758</v>
      </c>
      <c r="D357" s="30" t="s">
        <v>759</v>
      </c>
      <c r="E357" s="45" t="s">
        <v>870</v>
      </c>
      <c r="F357" s="44"/>
      <c r="G357" s="44"/>
      <c r="H357" s="44"/>
      <c r="I357" s="44"/>
      <c r="J357" s="44"/>
      <c r="K357" s="44"/>
      <c r="L357" s="44"/>
      <c r="M357" s="44"/>
      <c r="N357" s="44"/>
      <c r="O357" s="44"/>
      <c r="P357" s="44"/>
    </row>
    <row r="358" spans="1:16" s="50" customFormat="1">
      <c r="A358" s="44"/>
      <c r="B358" s="45" t="s">
        <v>694</v>
      </c>
      <c r="C358" s="45" t="s">
        <v>760</v>
      </c>
      <c r="D358" s="30" t="s">
        <v>761</v>
      </c>
      <c r="E358" s="45" t="s">
        <v>870</v>
      </c>
      <c r="F358" s="44"/>
      <c r="G358" s="44"/>
      <c r="H358" s="44"/>
      <c r="I358" s="44"/>
      <c r="J358" s="44"/>
      <c r="K358" s="44"/>
      <c r="L358" s="44"/>
      <c r="M358" s="44"/>
      <c r="N358" s="44"/>
      <c r="O358" s="44"/>
      <c r="P358" s="44"/>
    </row>
    <row r="359" spans="1:16" s="50" customFormat="1">
      <c r="A359" s="44"/>
      <c r="B359" s="45" t="s">
        <v>694</v>
      </c>
      <c r="C359" s="45" t="s">
        <v>762</v>
      </c>
      <c r="D359" s="30" t="s">
        <v>763</v>
      </c>
      <c r="E359" s="45" t="s">
        <v>870</v>
      </c>
      <c r="F359" s="44"/>
      <c r="G359" s="44"/>
      <c r="H359" s="44"/>
      <c r="I359" s="44"/>
      <c r="J359" s="44"/>
      <c r="K359" s="44"/>
      <c r="L359" s="44"/>
      <c r="M359" s="44"/>
      <c r="N359" s="44"/>
      <c r="O359" s="44"/>
      <c r="P359" s="44"/>
    </row>
    <row r="360" spans="1:16" s="50" customFormat="1">
      <c r="A360" s="44"/>
      <c r="B360" s="45" t="s">
        <v>694</v>
      </c>
      <c r="C360" s="45" t="s">
        <v>764</v>
      </c>
      <c r="D360" s="30" t="s">
        <v>765</v>
      </c>
      <c r="E360" s="45" t="s">
        <v>870</v>
      </c>
      <c r="F360" s="44"/>
      <c r="G360" s="44"/>
      <c r="H360" s="44"/>
      <c r="I360" s="44"/>
      <c r="J360" s="44"/>
      <c r="K360" s="44"/>
      <c r="L360" s="44"/>
      <c r="M360" s="44"/>
      <c r="N360" s="44"/>
      <c r="O360" s="44"/>
      <c r="P360" s="44"/>
    </row>
    <row r="361" spans="1:16" s="50" customFormat="1">
      <c r="A361" s="44"/>
      <c r="B361" s="45" t="s">
        <v>694</v>
      </c>
      <c r="C361" s="45" t="s">
        <v>766</v>
      </c>
      <c r="D361" s="30" t="s">
        <v>767</v>
      </c>
      <c r="E361" s="45" t="s">
        <v>870</v>
      </c>
      <c r="F361" s="44"/>
      <c r="G361" s="44"/>
      <c r="H361" s="44"/>
      <c r="I361" s="44"/>
      <c r="J361" s="44"/>
      <c r="K361" s="44"/>
      <c r="L361" s="44"/>
      <c r="M361" s="44"/>
      <c r="N361" s="44"/>
      <c r="O361" s="44"/>
      <c r="P361" s="44"/>
    </row>
    <row r="362" spans="1:16" s="50" customFormat="1">
      <c r="A362" s="44"/>
      <c r="B362" s="45" t="s">
        <v>694</v>
      </c>
      <c r="C362" s="45" t="s">
        <v>768</v>
      </c>
      <c r="D362" s="30" t="s">
        <v>769</v>
      </c>
      <c r="E362" s="45" t="s">
        <v>870</v>
      </c>
      <c r="F362" s="44"/>
      <c r="G362" s="44"/>
      <c r="H362" s="44"/>
      <c r="I362" s="44"/>
      <c r="J362" s="44"/>
      <c r="K362" s="44"/>
      <c r="L362" s="44"/>
      <c r="M362" s="44"/>
      <c r="N362" s="44"/>
      <c r="O362" s="44"/>
      <c r="P362" s="44"/>
    </row>
    <row r="363" spans="1:16" s="50" customFormat="1">
      <c r="A363" s="44"/>
      <c r="B363" s="45" t="s">
        <v>694</v>
      </c>
      <c r="C363" s="45" t="s">
        <v>770</v>
      </c>
      <c r="D363" s="30" t="s">
        <v>771</v>
      </c>
      <c r="E363" s="45" t="s">
        <v>870</v>
      </c>
      <c r="F363" s="44"/>
      <c r="G363" s="44"/>
      <c r="H363" s="44"/>
      <c r="I363" s="44"/>
      <c r="J363" s="44"/>
      <c r="K363" s="44"/>
      <c r="L363" s="44"/>
      <c r="M363" s="44"/>
      <c r="N363" s="44"/>
      <c r="O363" s="44"/>
      <c r="P363" s="44"/>
    </row>
    <row r="364" spans="1:16" s="50" customFormat="1">
      <c r="A364" s="44"/>
      <c r="B364" s="45" t="s">
        <v>694</v>
      </c>
      <c r="C364" s="45" t="s">
        <v>772</v>
      </c>
      <c r="D364" s="30" t="s">
        <v>773</v>
      </c>
      <c r="E364" s="45" t="s">
        <v>870</v>
      </c>
      <c r="F364" s="44"/>
      <c r="G364" s="44"/>
      <c r="H364" s="44"/>
      <c r="I364" s="44"/>
      <c r="J364" s="44"/>
      <c r="K364" s="44"/>
      <c r="L364" s="44"/>
      <c r="M364" s="44"/>
      <c r="N364" s="44"/>
      <c r="O364" s="44"/>
      <c r="P364" s="44"/>
    </row>
    <row r="365" spans="1:16" s="50" customFormat="1">
      <c r="A365" s="44"/>
      <c r="B365" s="45" t="s">
        <v>694</v>
      </c>
      <c r="C365" s="45" t="s">
        <v>774</v>
      </c>
      <c r="D365" s="30" t="s">
        <v>775</v>
      </c>
      <c r="E365" s="45" t="s">
        <v>870</v>
      </c>
      <c r="F365" s="44"/>
      <c r="G365" s="44"/>
      <c r="H365" s="44"/>
      <c r="I365" s="44"/>
      <c r="J365" s="44"/>
      <c r="K365" s="44"/>
      <c r="L365" s="44"/>
      <c r="M365" s="44"/>
      <c r="N365" s="44"/>
      <c r="O365" s="44"/>
      <c r="P365" s="44"/>
    </row>
    <row r="366" spans="1:16" s="50" customFormat="1">
      <c r="A366" s="44"/>
      <c r="B366" s="45" t="s">
        <v>694</v>
      </c>
      <c r="C366" s="45" t="s">
        <v>776</v>
      </c>
      <c r="D366" s="30" t="s">
        <v>777</v>
      </c>
      <c r="E366" s="45" t="s">
        <v>870</v>
      </c>
      <c r="F366" s="44"/>
      <c r="G366" s="44"/>
      <c r="H366" s="44"/>
      <c r="I366" s="44"/>
      <c r="J366" s="44"/>
      <c r="K366" s="44"/>
      <c r="L366" s="44"/>
      <c r="M366" s="44"/>
      <c r="N366" s="44"/>
      <c r="O366" s="44"/>
      <c r="P366" s="44"/>
    </row>
    <row r="367" spans="1:16" s="50" customFormat="1">
      <c r="A367" s="44"/>
      <c r="B367" s="45" t="s">
        <v>694</v>
      </c>
      <c r="C367" s="45" t="s">
        <v>778</v>
      </c>
      <c r="D367" s="30" t="s">
        <v>779</v>
      </c>
      <c r="E367" s="45" t="s">
        <v>870</v>
      </c>
      <c r="F367" s="44"/>
      <c r="G367" s="44"/>
      <c r="H367" s="44"/>
      <c r="I367" s="44"/>
      <c r="J367" s="44"/>
      <c r="K367" s="44"/>
      <c r="L367" s="44"/>
      <c r="M367" s="44"/>
      <c r="N367" s="44"/>
      <c r="O367" s="44"/>
      <c r="P367" s="44"/>
    </row>
    <row r="368" spans="1:16" s="50" customFormat="1">
      <c r="A368" s="44"/>
      <c r="B368" s="45" t="s">
        <v>694</v>
      </c>
      <c r="C368" s="45" t="s">
        <v>780</v>
      </c>
      <c r="D368" s="30" t="s">
        <v>781</v>
      </c>
      <c r="E368" s="45" t="s">
        <v>870</v>
      </c>
      <c r="F368" s="44"/>
      <c r="G368" s="44"/>
      <c r="H368" s="44"/>
      <c r="I368" s="44"/>
      <c r="J368" s="44"/>
      <c r="K368" s="44"/>
      <c r="L368" s="44"/>
      <c r="M368" s="44"/>
      <c r="N368" s="44"/>
      <c r="O368" s="44"/>
      <c r="P368" s="44"/>
    </row>
    <row r="369" spans="1:16" s="50" customFormat="1">
      <c r="A369" s="44"/>
      <c r="B369" s="45" t="s">
        <v>694</v>
      </c>
      <c r="C369" s="45" t="s">
        <v>782</v>
      </c>
      <c r="D369" s="30" t="s">
        <v>783</v>
      </c>
      <c r="E369" s="45" t="s">
        <v>870</v>
      </c>
      <c r="F369" s="44"/>
      <c r="G369" s="44"/>
      <c r="H369" s="44"/>
      <c r="I369" s="44"/>
      <c r="J369" s="44"/>
      <c r="K369" s="44"/>
      <c r="L369" s="44"/>
      <c r="M369" s="44"/>
      <c r="N369" s="44"/>
      <c r="O369" s="44"/>
      <c r="P369" s="44"/>
    </row>
    <row r="370" spans="1:16" s="50" customFormat="1">
      <c r="A370" s="44"/>
      <c r="B370" s="45" t="s">
        <v>694</v>
      </c>
      <c r="C370" s="45" t="s">
        <v>784</v>
      </c>
      <c r="D370" s="30" t="s">
        <v>785</v>
      </c>
      <c r="E370" s="45" t="s">
        <v>870</v>
      </c>
      <c r="F370" s="44"/>
      <c r="G370" s="44"/>
      <c r="H370" s="44"/>
      <c r="I370" s="44"/>
      <c r="J370" s="44"/>
      <c r="K370" s="44"/>
      <c r="L370" s="44"/>
      <c r="M370" s="44"/>
      <c r="N370" s="44"/>
      <c r="O370" s="44"/>
      <c r="P370" s="44"/>
    </row>
    <row r="371" spans="1:16" s="50" customFormat="1">
      <c r="A371" s="44"/>
      <c r="B371" s="45" t="s">
        <v>694</v>
      </c>
      <c r="C371" s="45" t="s">
        <v>786</v>
      </c>
      <c r="D371" s="30" t="s">
        <v>787</v>
      </c>
      <c r="E371" s="45" t="s">
        <v>870</v>
      </c>
      <c r="F371" s="44"/>
      <c r="G371" s="44"/>
      <c r="H371" s="44"/>
      <c r="I371" s="44"/>
      <c r="J371" s="44"/>
      <c r="K371" s="44"/>
      <c r="L371" s="44"/>
      <c r="M371" s="44"/>
      <c r="N371" s="44"/>
      <c r="O371" s="44"/>
      <c r="P371" s="44"/>
    </row>
    <row r="372" spans="1:16" s="50" customFormat="1">
      <c r="A372" s="44"/>
      <c r="B372" s="45" t="s">
        <v>694</v>
      </c>
      <c r="C372" s="45" t="s">
        <v>788</v>
      </c>
      <c r="D372" s="30" t="s">
        <v>789</v>
      </c>
      <c r="E372" s="45" t="s">
        <v>870</v>
      </c>
      <c r="F372" s="44"/>
      <c r="G372" s="44"/>
      <c r="H372" s="44"/>
      <c r="I372" s="44"/>
      <c r="J372" s="44"/>
      <c r="K372" s="44"/>
      <c r="L372" s="44"/>
      <c r="M372" s="44"/>
      <c r="N372" s="44"/>
      <c r="O372" s="44"/>
      <c r="P372" s="44"/>
    </row>
    <row r="373" spans="1:16" s="50" customFormat="1">
      <c r="A373" s="44"/>
      <c r="B373" s="45" t="s">
        <v>694</v>
      </c>
      <c r="C373" s="45" t="s">
        <v>790</v>
      </c>
      <c r="D373" s="30" t="s">
        <v>791</v>
      </c>
      <c r="E373" s="45" t="s">
        <v>870</v>
      </c>
      <c r="F373" s="44"/>
      <c r="G373" s="44"/>
      <c r="H373" s="44"/>
      <c r="I373" s="44"/>
      <c r="J373" s="44"/>
      <c r="K373" s="44"/>
      <c r="L373" s="44"/>
      <c r="M373" s="44"/>
      <c r="N373" s="44"/>
      <c r="O373" s="44"/>
      <c r="P373" s="44"/>
    </row>
    <row r="374" spans="1:16" s="50" customFormat="1">
      <c r="A374" s="44"/>
      <c r="B374" s="45" t="s">
        <v>694</v>
      </c>
      <c r="C374" s="45" t="s">
        <v>792</v>
      </c>
      <c r="D374" s="30" t="s">
        <v>793</v>
      </c>
      <c r="E374" s="45" t="s">
        <v>870</v>
      </c>
      <c r="F374" s="44"/>
      <c r="G374" s="44"/>
      <c r="H374" s="44"/>
      <c r="I374" s="44"/>
      <c r="J374" s="44"/>
      <c r="K374" s="44"/>
      <c r="L374" s="44"/>
      <c r="M374" s="44"/>
      <c r="N374" s="44"/>
      <c r="O374" s="44"/>
      <c r="P374" s="44"/>
    </row>
    <row r="375" spans="1:16" s="50" customFormat="1">
      <c r="A375" s="44"/>
      <c r="B375" s="45" t="s">
        <v>694</v>
      </c>
      <c r="C375" s="45" t="s">
        <v>794</v>
      </c>
      <c r="D375" s="30" t="s">
        <v>795</v>
      </c>
      <c r="E375" s="45" t="s">
        <v>870</v>
      </c>
      <c r="F375" s="44"/>
      <c r="G375" s="44"/>
      <c r="H375" s="44"/>
      <c r="I375" s="44"/>
      <c r="J375" s="44"/>
      <c r="K375" s="44"/>
      <c r="L375" s="44"/>
      <c r="M375" s="44"/>
      <c r="N375" s="44"/>
      <c r="O375" s="44"/>
      <c r="P375" s="44"/>
    </row>
    <row r="376" spans="1:16" s="50" customFormat="1">
      <c r="A376" s="44"/>
      <c r="B376" s="45" t="s">
        <v>694</v>
      </c>
      <c r="C376" s="45" t="s">
        <v>796</v>
      </c>
      <c r="D376" s="30" t="s">
        <v>797</v>
      </c>
      <c r="E376" s="45" t="s">
        <v>870</v>
      </c>
      <c r="F376" s="44"/>
      <c r="G376" s="44"/>
      <c r="H376" s="44"/>
      <c r="I376" s="44"/>
      <c r="J376" s="44"/>
      <c r="K376" s="44"/>
      <c r="L376" s="44"/>
      <c r="M376" s="44"/>
      <c r="N376" s="44"/>
      <c r="O376" s="44"/>
      <c r="P376" s="44"/>
    </row>
    <row r="377" spans="1:16" s="50" customFormat="1">
      <c r="A377" s="44"/>
      <c r="B377" s="45" t="s">
        <v>694</v>
      </c>
      <c r="C377" s="45" t="s">
        <v>798</v>
      </c>
      <c r="D377" s="30" t="s">
        <v>761</v>
      </c>
      <c r="E377" s="45" t="s">
        <v>870</v>
      </c>
      <c r="F377" s="44"/>
      <c r="G377" s="44"/>
      <c r="H377" s="44"/>
      <c r="I377" s="44"/>
      <c r="J377" s="44"/>
      <c r="K377" s="44"/>
      <c r="L377" s="44"/>
      <c r="M377" s="44"/>
      <c r="N377" s="44"/>
      <c r="O377" s="44"/>
      <c r="P377" s="44"/>
    </row>
    <row r="378" spans="1:16" s="50" customFormat="1">
      <c r="A378" s="44"/>
      <c r="B378" s="45" t="s">
        <v>694</v>
      </c>
      <c r="C378" s="45" t="s">
        <v>799</v>
      </c>
      <c r="D378" s="30" t="s">
        <v>800</v>
      </c>
      <c r="E378" s="45" t="s">
        <v>870</v>
      </c>
      <c r="F378" s="44"/>
      <c r="G378" s="44"/>
      <c r="H378" s="44"/>
      <c r="I378" s="44"/>
      <c r="J378" s="44"/>
      <c r="K378" s="44"/>
      <c r="L378" s="44"/>
      <c r="M378" s="44"/>
      <c r="N378" s="44"/>
      <c r="O378" s="44"/>
      <c r="P378" s="44"/>
    </row>
    <row r="379" spans="1:16" s="50" customFormat="1">
      <c r="A379" s="44"/>
      <c r="B379" s="45" t="s">
        <v>694</v>
      </c>
      <c r="C379" s="45" t="s">
        <v>801</v>
      </c>
      <c r="D379" s="30" t="s">
        <v>802</v>
      </c>
      <c r="E379" s="45" t="s">
        <v>870</v>
      </c>
      <c r="F379" s="44"/>
      <c r="G379" s="44"/>
      <c r="H379" s="44"/>
      <c r="I379" s="44"/>
      <c r="J379" s="44"/>
      <c r="K379" s="44"/>
      <c r="L379" s="44"/>
      <c r="M379" s="44"/>
      <c r="N379" s="44"/>
      <c r="O379" s="44"/>
      <c r="P379" s="44"/>
    </row>
    <row r="380" spans="1:16" s="50" customFormat="1">
      <c r="A380" s="44"/>
      <c r="B380" s="45" t="s">
        <v>694</v>
      </c>
      <c r="C380" s="45" t="s">
        <v>803</v>
      </c>
      <c r="D380" s="30" t="s">
        <v>804</v>
      </c>
      <c r="E380" s="45" t="s">
        <v>870</v>
      </c>
      <c r="F380" s="44"/>
      <c r="G380" s="44"/>
      <c r="H380" s="44"/>
      <c r="I380" s="44"/>
      <c r="J380" s="44"/>
      <c r="K380" s="44"/>
      <c r="L380" s="44"/>
      <c r="M380" s="44"/>
      <c r="N380" s="44"/>
      <c r="O380" s="44"/>
      <c r="P380" s="44"/>
    </row>
    <row r="381" spans="1:16" s="50" customFormat="1">
      <c r="A381" s="44"/>
      <c r="B381" s="45" t="s">
        <v>694</v>
      </c>
      <c r="C381" s="45" t="s">
        <v>805</v>
      </c>
      <c r="D381" s="30" t="s">
        <v>806</v>
      </c>
      <c r="E381" s="45" t="s">
        <v>870</v>
      </c>
      <c r="F381" s="44"/>
      <c r="G381" s="44"/>
      <c r="H381" s="44"/>
      <c r="I381" s="44"/>
      <c r="J381" s="44"/>
      <c r="K381" s="44"/>
      <c r="L381" s="44"/>
      <c r="M381" s="44"/>
      <c r="N381" s="44"/>
      <c r="O381" s="44"/>
      <c r="P381" s="44"/>
    </row>
    <row r="382" spans="1:16" s="50" customFormat="1">
      <c r="A382" s="44"/>
      <c r="B382" s="45" t="s">
        <v>694</v>
      </c>
      <c r="C382" s="45" t="s">
        <v>807</v>
      </c>
      <c r="D382" s="30" t="s">
        <v>808</v>
      </c>
      <c r="E382" s="45" t="s">
        <v>870</v>
      </c>
      <c r="F382" s="44"/>
      <c r="G382" s="44"/>
      <c r="H382" s="44"/>
      <c r="I382" s="44"/>
      <c r="J382" s="44"/>
      <c r="K382" s="44"/>
      <c r="L382" s="44"/>
      <c r="M382" s="44"/>
      <c r="N382" s="44"/>
      <c r="O382" s="44"/>
      <c r="P382" s="44"/>
    </row>
    <row r="383" spans="1:16" s="50" customFormat="1">
      <c r="A383" s="44"/>
      <c r="B383" s="45" t="s">
        <v>694</v>
      </c>
      <c r="C383" s="45" t="s">
        <v>809</v>
      </c>
      <c r="D383" s="30" t="s">
        <v>810</v>
      </c>
      <c r="E383" s="45" t="s">
        <v>870</v>
      </c>
      <c r="F383" s="44"/>
      <c r="G383" s="44"/>
      <c r="H383" s="44"/>
      <c r="I383" s="44"/>
      <c r="J383" s="44"/>
      <c r="K383" s="44"/>
      <c r="L383" s="44"/>
      <c r="M383" s="44"/>
      <c r="N383" s="44"/>
      <c r="O383" s="44"/>
      <c r="P383" s="44"/>
    </row>
    <row r="384" spans="1:16" s="50" customFormat="1">
      <c r="A384" s="44"/>
      <c r="B384" s="45" t="s">
        <v>694</v>
      </c>
      <c r="C384" s="45" t="s">
        <v>811</v>
      </c>
      <c r="D384" s="30" t="s">
        <v>812</v>
      </c>
      <c r="E384" s="45" t="s">
        <v>870</v>
      </c>
      <c r="F384" s="44"/>
      <c r="G384" s="44"/>
      <c r="H384" s="44"/>
      <c r="I384" s="44"/>
      <c r="J384" s="44"/>
      <c r="K384" s="44"/>
      <c r="L384" s="44"/>
      <c r="M384" s="44"/>
      <c r="N384" s="44"/>
      <c r="O384" s="44"/>
      <c r="P384" s="44"/>
    </row>
    <row r="385" spans="1:16" s="50" customFormat="1">
      <c r="A385" s="44"/>
      <c r="B385" s="45" t="s">
        <v>694</v>
      </c>
      <c r="C385" s="45" t="s">
        <v>813</v>
      </c>
      <c r="D385" s="30" t="s">
        <v>814</v>
      </c>
      <c r="E385" s="45" t="s">
        <v>870</v>
      </c>
      <c r="F385" s="44"/>
      <c r="G385" s="44"/>
      <c r="H385" s="44"/>
      <c r="I385" s="44"/>
      <c r="J385" s="44"/>
      <c r="K385" s="44"/>
      <c r="L385" s="44"/>
      <c r="M385" s="44"/>
      <c r="N385" s="44"/>
      <c r="O385" s="44"/>
      <c r="P385" s="44"/>
    </row>
    <row r="386" spans="1:16" s="50" customFormat="1">
      <c r="A386" s="44"/>
      <c r="B386" s="45" t="s">
        <v>694</v>
      </c>
      <c r="C386" s="45" t="s">
        <v>815</v>
      </c>
      <c r="D386" s="30" t="s">
        <v>816</v>
      </c>
      <c r="E386" s="45" t="s">
        <v>870</v>
      </c>
      <c r="F386" s="44"/>
      <c r="G386" s="44"/>
      <c r="H386" s="44"/>
      <c r="I386" s="44"/>
      <c r="J386" s="44"/>
      <c r="K386" s="44"/>
      <c r="L386" s="44"/>
      <c r="M386" s="44"/>
      <c r="N386" s="44"/>
      <c r="O386" s="44"/>
      <c r="P386" s="44"/>
    </row>
    <row r="387" spans="1:16" s="50" customFormat="1">
      <c r="A387" s="44"/>
      <c r="B387" s="45" t="s">
        <v>694</v>
      </c>
      <c r="C387" s="45" t="s">
        <v>817</v>
      </c>
      <c r="D387" s="30" t="s">
        <v>818</v>
      </c>
      <c r="E387" s="45" t="s">
        <v>870</v>
      </c>
      <c r="F387" s="44"/>
      <c r="G387" s="44"/>
      <c r="H387" s="44"/>
      <c r="I387" s="44"/>
      <c r="J387" s="44"/>
      <c r="K387" s="44"/>
      <c r="L387" s="44"/>
      <c r="M387" s="44"/>
      <c r="N387" s="44"/>
      <c r="O387" s="44"/>
      <c r="P387" s="44"/>
    </row>
    <row r="388" spans="1:16" s="50" customFormat="1">
      <c r="A388" s="44"/>
      <c r="B388" s="45" t="s">
        <v>694</v>
      </c>
      <c r="C388" s="45" t="s">
        <v>819</v>
      </c>
      <c r="D388" s="30" t="s">
        <v>821</v>
      </c>
      <c r="E388" s="45" t="s">
        <v>870</v>
      </c>
      <c r="F388" s="44"/>
      <c r="G388" s="44"/>
      <c r="H388" s="44"/>
      <c r="I388" s="44"/>
      <c r="J388" s="44"/>
      <c r="K388" s="44"/>
      <c r="L388" s="44"/>
      <c r="M388" s="44"/>
      <c r="N388" s="44"/>
      <c r="O388" s="44"/>
      <c r="P388" s="44"/>
    </row>
    <row r="389" spans="1:16" s="50" customFormat="1">
      <c r="A389" s="44"/>
      <c r="B389" s="45" t="s">
        <v>694</v>
      </c>
      <c r="C389" s="45" t="s">
        <v>820</v>
      </c>
      <c r="D389" s="30" t="s">
        <v>823</v>
      </c>
      <c r="E389" s="45" t="s">
        <v>870</v>
      </c>
      <c r="F389" s="44"/>
      <c r="G389" s="44"/>
      <c r="H389" s="44"/>
      <c r="I389" s="44"/>
      <c r="J389" s="44"/>
      <c r="K389" s="44"/>
      <c r="L389" s="44"/>
      <c r="M389" s="44"/>
      <c r="N389" s="44"/>
      <c r="O389" s="44"/>
      <c r="P389" s="44"/>
    </row>
    <row r="390" spans="1:16" s="50" customFormat="1">
      <c r="A390" s="44"/>
      <c r="B390" s="45" t="s">
        <v>694</v>
      </c>
      <c r="C390" s="45" t="s">
        <v>822</v>
      </c>
      <c r="D390" s="30" t="s">
        <v>825</v>
      </c>
      <c r="E390" s="45" t="s">
        <v>870</v>
      </c>
      <c r="F390" s="44"/>
      <c r="G390" s="44"/>
      <c r="H390" s="44"/>
      <c r="I390" s="44"/>
      <c r="J390" s="44"/>
      <c r="K390" s="44"/>
      <c r="L390" s="44"/>
      <c r="M390" s="44"/>
      <c r="N390" s="44"/>
      <c r="O390" s="44"/>
      <c r="P390" s="44"/>
    </row>
    <row r="391" spans="1:16" s="50" customFormat="1">
      <c r="A391" s="44"/>
      <c r="B391" s="45" t="s">
        <v>694</v>
      </c>
      <c r="C391" s="45" t="s">
        <v>824</v>
      </c>
      <c r="D391" s="30" t="s">
        <v>827</v>
      </c>
      <c r="E391" s="45" t="s">
        <v>870</v>
      </c>
      <c r="F391" s="44"/>
      <c r="G391" s="44"/>
      <c r="H391" s="44"/>
      <c r="I391" s="44"/>
      <c r="J391" s="44"/>
      <c r="K391" s="44"/>
      <c r="L391" s="44"/>
      <c r="M391" s="44"/>
      <c r="N391" s="44"/>
      <c r="O391" s="44"/>
      <c r="P391" s="44"/>
    </row>
    <row r="392" spans="1:16" s="50" customFormat="1">
      <c r="A392" s="44"/>
      <c r="B392" s="45" t="s">
        <v>694</v>
      </c>
      <c r="C392" s="45" t="s">
        <v>826</v>
      </c>
      <c r="D392" s="30" t="s">
        <v>829</v>
      </c>
      <c r="E392" s="45" t="s">
        <v>870</v>
      </c>
      <c r="F392" s="44"/>
      <c r="G392" s="44"/>
      <c r="H392" s="44"/>
      <c r="I392" s="44"/>
      <c r="J392" s="44"/>
      <c r="K392" s="44"/>
      <c r="L392" s="44"/>
      <c r="M392" s="44"/>
      <c r="N392" s="44"/>
      <c r="O392" s="44"/>
      <c r="P392" s="44"/>
    </row>
    <row r="393" spans="1:16" s="50" customFormat="1">
      <c r="A393" s="44"/>
      <c r="B393" s="45" t="s">
        <v>694</v>
      </c>
      <c r="C393" s="45" t="s">
        <v>828</v>
      </c>
      <c r="D393" s="30" t="s">
        <v>831</v>
      </c>
      <c r="E393" s="45" t="s">
        <v>870</v>
      </c>
      <c r="F393" s="44"/>
      <c r="G393" s="44"/>
      <c r="H393" s="44"/>
      <c r="I393" s="44"/>
      <c r="J393" s="44"/>
      <c r="K393" s="44"/>
      <c r="L393" s="44"/>
      <c r="M393" s="44"/>
      <c r="N393" s="44"/>
      <c r="O393" s="44"/>
      <c r="P393" s="44"/>
    </row>
    <row r="394" spans="1:16" s="50" customFormat="1">
      <c r="A394" s="44"/>
      <c r="B394" s="45" t="s">
        <v>694</v>
      </c>
      <c r="C394" s="45" t="s">
        <v>830</v>
      </c>
      <c r="D394" s="30" t="s">
        <v>833</v>
      </c>
      <c r="E394" s="45" t="s">
        <v>870</v>
      </c>
      <c r="F394" s="44"/>
      <c r="G394" s="44"/>
      <c r="H394" s="44"/>
      <c r="I394" s="44"/>
      <c r="J394" s="44"/>
      <c r="K394" s="44"/>
      <c r="L394" s="44"/>
      <c r="M394" s="44"/>
      <c r="N394" s="44"/>
      <c r="O394" s="44"/>
      <c r="P394" s="44"/>
    </row>
    <row r="395" spans="1:16" s="50" customFormat="1">
      <c r="A395" s="44"/>
      <c r="B395" s="45" t="s">
        <v>694</v>
      </c>
      <c r="C395" s="45" t="s">
        <v>832</v>
      </c>
      <c r="D395" s="30" t="s">
        <v>835</v>
      </c>
      <c r="E395" s="45" t="s">
        <v>870</v>
      </c>
      <c r="F395" s="44"/>
      <c r="G395" s="44"/>
      <c r="H395" s="44"/>
      <c r="I395" s="44"/>
      <c r="J395" s="44"/>
      <c r="K395" s="44"/>
      <c r="L395" s="44"/>
      <c r="M395" s="44"/>
      <c r="N395" s="44"/>
      <c r="O395" s="44"/>
      <c r="P395" s="44"/>
    </row>
    <row r="396" spans="1:16" s="50" customFormat="1">
      <c r="A396" s="44"/>
      <c r="B396" s="45" t="s">
        <v>694</v>
      </c>
      <c r="C396" s="45" t="s">
        <v>834</v>
      </c>
      <c r="D396" s="30" t="s">
        <v>837</v>
      </c>
      <c r="E396" s="45" t="s">
        <v>872</v>
      </c>
      <c r="F396" s="44"/>
      <c r="G396" s="44"/>
      <c r="H396" s="44"/>
      <c r="I396" s="44"/>
      <c r="J396" s="44"/>
      <c r="K396" s="44"/>
      <c r="L396" s="44"/>
      <c r="M396" s="44"/>
      <c r="N396" s="44"/>
      <c r="O396" s="44"/>
      <c r="P396" s="44"/>
    </row>
    <row r="397" spans="1:16" s="50" customFormat="1">
      <c r="A397" s="44"/>
      <c r="B397" s="45" t="s">
        <v>694</v>
      </c>
      <c r="C397" s="45" t="s">
        <v>836</v>
      </c>
      <c r="D397" s="30" t="s">
        <v>839</v>
      </c>
      <c r="E397" s="45" t="s">
        <v>872</v>
      </c>
      <c r="F397" s="44"/>
      <c r="G397" s="44"/>
      <c r="H397" s="44"/>
      <c r="I397" s="44"/>
      <c r="J397" s="44"/>
      <c r="K397" s="44"/>
      <c r="L397" s="44"/>
      <c r="M397" s="44"/>
      <c r="N397" s="44"/>
      <c r="O397" s="44"/>
      <c r="P397" s="44"/>
    </row>
    <row r="398" spans="1:16" s="50" customFormat="1">
      <c r="A398" s="44"/>
      <c r="B398" s="45" t="s">
        <v>694</v>
      </c>
      <c r="C398" s="45" t="s">
        <v>838</v>
      </c>
      <c r="D398" s="35" t="s">
        <v>1090</v>
      </c>
      <c r="E398" s="45" t="s">
        <v>872</v>
      </c>
      <c r="F398" s="44"/>
      <c r="G398" s="44"/>
      <c r="H398" s="44"/>
      <c r="I398" s="44"/>
      <c r="J398" s="44"/>
      <c r="K398" s="44"/>
      <c r="L398" s="44"/>
      <c r="M398" s="44"/>
      <c r="N398" s="44"/>
      <c r="O398" s="44"/>
      <c r="P398" s="44"/>
    </row>
    <row r="399" spans="1:16" s="50" customFormat="1">
      <c r="A399" s="44"/>
      <c r="B399" s="45" t="s">
        <v>694</v>
      </c>
      <c r="C399" s="45" t="s">
        <v>840</v>
      </c>
      <c r="D399" s="30" t="s">
        <v>843</v>
      </c>
      <c r="E399" s="45" t="s">
        <v>872</v>
      </c>
      <c r="F399" s="44"/>
      <c r="G399" s="44"/>
      <c r="H399" s="44"/>
      <c r="I399" s="44"/>
      <c r="J399" s="44"/>
      <c r="K399" s="44"/>
      <c r="L399" s="44"/>
      <c r="M399" s="44"/>
      <c r="N399" s="44"/>
      <c r="O399" s="44"/>
      <c r="P399" s="44"/>
    </row>
    <row r="400" spans="1:16" s="50" customFormat="1">
      <c r="A400" s="44"/>
      <c r="B400" s="45" t="s">
        <v>694</v>
      </c>
      <c r="C400" s="45" t="s">
        <v>842</v>
      </c>
      <c r="D400" s="30" t="s">
        <v>841</v>
      </c>
      <c r="E400" s="45" t="s">
        <v>872</v>
      </c>
      <c r="F400" s="44"/>
      <c r="G400" s="44"/>
      <c r="H400" s="44"/>
      <c r="I400" s="44"/>
      <c r="J400" s="44"/>
      <c r="K400" s="44"/>
      <c r="L400" s="44"/>
      <c r="M400" s="44"/>
      <c r="N400" s="44"/>
      <c r="O400" s="44"/>
      <c r="P400" s="44"/>
    </row>
    <row r="401" spans="1:16" s="50" customFormat="1">
      <c r="A401" s="44"/>
      <c r="B401" s="45" t="s">
        <v>694</v>
      </c>
      <c r="C401" s="45" t="s">
        <v>844</v>
      </c>
      <c r="D401" s="30" t="s">
        <v>846</v>
      </c>
      <c r="E401" s="45" t="s">
        <v>872</v>
      </c>
      <c r="F401" s="44"/>
      <c r="G401" s="44"/>
      <c r="H401" s="44"/>
      <c r="I401" s="44"/>
      <c r="J401" s="44"/>
      <c r="K401" s="44"/>
      <c r="L401" s="44"/>
      <c r="M401" s="44"/>
      <c r="N401" s="44"/>
      <c r="O401" s="44"/>
      <c r="P401" s="44"/>
    </row>
    <row r="402" spans="1:16" s="50" customFormat="1">
      <c r="A402" s="44"/>
      <c r="B402" s="45" t="s">
        <v>694</v>
      </c>
      <c r="C402" s="45" t="s">
        <v>845</v>
      </c>
      <c r="D402" s="30" t="s">
        <v>848</v>
      </c>
      <c r="E402" s="45" t="s">
        <v>872</v>
      </c>
      <c r="F402" s="44"/>
      <c r="G402" s="44"/>
      <c r="H402" s="44"/>
      <c r="I402" s="44"/>
      <c r="J402" s="44"/>
      <c r="K402" s="44"/>
      <c r="L402" s="44"/>
      <c r="M402" s="44"/>
      <c r="N402" s="44"/>
      <c r="O402" s="44"/>
      <c r="P402" s="44"/>
    </row>
    <row r="403" spans="1:16" s="50" customFormat="1">
      <c r="A403" s="44"/>
      <c r="B403" s="45" t="s">
        <v>694</v>
      </c>
      <c r="C403" s="45" t="s">
        <v>847</v>
      </c>
      <c r="D403" s="30" t="s">
        <v>850</v>
      </c>
      <c r="E403" s="45" t="s">
        <v>872</v>
      </c>
      <c r="F403" s="44"/>
      <c r="G403" s="44"/>
      <c r="H403" s="44"/>
      <c r="I403" s="44"/>
      <c r="J403" s="44"/>
      <c r="K403" s="44"/>
      <c r="L403" s="44"/>
      <c r="M403" s="44"/>
      <c r="N403" s="44"/>
      <c r="O403" s="44"/>
      <c r="P403" s="44"/>
    </row>
    <row r="404" spans="1:16" s="50" customFormat="1">
      <c r="A404" s="44"/>
      <c r="B404" s="45" t="s">
        <v>694</v>
      </c>
      <c r="C404" s="45" t="s">
        <v>849</v>
      </c>
      <c r="D404" s="30" t="s">
        <v>852</v>
      </c>
      <c r="E404" s="45" t="s">
        <v>872</v>
      </c>
      <c r="F404" s="44"/>
      <c r="G404" s="44"/>
      <c r="H404" s="44"/>
      <c r="I404" s="44"/>
      <c r="J404" s="44"/>
      <c r="K404" s="44"/>
      <c r="L404" s="44"/>
      <c r="M404" s="44"/>
      <c r="N404" s="44"/>
      <c r="O404" s="44"/>
      <c r="P404" s="44"/>
    </row>
    <row r="405" spans="1:16" s="50" customFormat="1">
      <c r="A405" s="44"/>
      <c r="B405" s="45" t="s">
        <v>694</v>
      </c>
      <c r="C405" s="45" t="s">
        <v>851</v>
      </c>
      <c r="D405" s="30" t="s">
        <v>854</v>
      </c>
      <c r="E405" s="45" t="s">
        <v>872</v>
      </c>
      <c r="F405" s="44"/>
      <c r="G405" s="44"/>
      <c r="H405" s="44"/>
      <c r="I405" s="44"/>
      <c r="J405" s="44"/>
      <c r="K405" s="44"/>
      <c r="L405" s="44"/>
      <c r="M405" s="44"/>
      <c r="N405" s="44"/>
      <c r="O405" s="44"/>
      <c r="P405" s="44"/>
    </row>
    <row r="406" spans="1:16" s="50" customFormat="1">
      <c r="A406" s="44"/>
      <c r="B406" s="45" t="s">
        <v>694</v>
      </c>
      <c r="C406" s="45" t="s">
        <v>853</v>
      </c>
      <c r="D406" s="30" t="s">
        <v>856</v>
      </c>
      <c r="E406" s="45" t="s">
        <v>872</v>
      </c>
      <c r="F406" s="44"/>
      <c r="G406" s="44"/>
      <c r="H406" s="44"/>
      <c r="I406" s="44"/>
      <c r="J406" s="44"/>
      <c r="K406" s="44"/>
      <c r="L406" s="44"/>
      <c r="M406" s="44"/>
      <c r="N406" s="44"/>
      <c r="O406" s="44"/>
      <c r="P406" s="44"/>
    </row>
    <row r="407" spans="1:16" s="50" customFormat="1">
      <c r="A407" s="44"/>
      <c r="B407" s="45" t="s">
        <v>694</v>
      </c>
      <c r="C407" s="45" t="s">
        <v>855</v>
      </c>
      <c r="D407" s="30" t="s">
        <v>858</v>
      </c>
      <c r="E407" s="45" t="s">
        <v>872</v>
      </c>
      <c r="F407" s="44"/>
      <c r="G407" s="44"/>
      <c r="H407" s="44"/>
      <c r="I407" s="44"/>
      <c r="J407" s="44"/>
      <c r="K407" s="44"/>
      <c r="L407" s="44"/>
      <c r="M407" s="44"/>
      <c r="N407" s="44"/>
      <c r="O407" s="44"/>
      <c r="P407" s="44"/>
    </row>
    <row r="408" spans="1:16" s="50" customFormat="1">
      <c r="A408" s="44"/>
      <c r="B408" s="45" t="s">
        <v>694</v>
      </c>
      <c r="C408" s="45" t="s">
        <v>857</v>
      </c>
      <c r="D408" s="30" t="s">
        <v>860</v>
      </c>
      <c r="E408" s="45" t="s">
        <v>872</v>
      </c>
      <c r="F408" s="44"/>
      <c r="G408" s="44"/>
      <c r="H408" s="44"/>
      <c r="I408" s="44"/>
      <c r="J408" s="44"/>
      <c r="K408" s="44"/>
      <c r="L408" s="44"/>
      <c r="M408" s="44"/>
      <c r="N408" s="44"/>
      <c r="O408" s="44"/>
      <c r="P408" s="44"/>
    </row>
    <row r="409" spans="1:16" s="50" customFormat="1">
      <c r="A409" s="44"/>
      <c r="B409" s="45" t="s">
        <v>694</v>
      </c>
      <c r="C409" s="45" t="s">
        <v>859</v>
      </c>
      <c r="D409" s="30" t="s">
        <v>862</v>
      </c>
      <c r="E409" s="45" t="s">
        <v>872</v>
      </c>
      <c r="F409" s="44"/>
      <c r="G409" s="44"/>
      <c r="H409" s="44"/>
      <c r="I409" s="44"/>
      <c r="J409" s="44"/>
      <c r="K409" s="44"/>
      <c r="L409" s="44"/>
      <c r="M409" s="44"/>
      <c r="N409" s="44"/>
      <c r="O409" s="44"/>
      <c r="P409" s="44"/>
    </row>
    <row r="410" spans="1:16" s="50" customFormat="1">
      <c r="A410" s="44"/>
      <c r="B410" s="45" t="s">
        <v>694</v>
      </c>
      <c r="C410" s="45" t="s">
        <v>861</v>
      </c>
      <c r="D410" s="30" t="s">
        <v>863</v>
      </c>
      <c r="E410" s="45" t="s">
        <v>872</v>
      </c>
      <c r="F410" s="44"/>
      <c r="G410" s="44"/>
      <c r="H410" s="44"/>
      <c r="I410" s="44"/>
      <c r="J410" s="44"/>
      <c r="K410" s="44"/>
      <c r="L410" s="44"/>
      <c r="M410" s="44"/>
      <c r="N410" s="44"/>
      <c r="O410" s="44"/>
      <c r="P410" s="44"/>
    </row>
    <row r="411" spans="1:16" s="50" customFormat="1">
      <c r="A411" s="44"/>
      <c r="B411" s="45" t="s">
        <v>694</v>
      </c>
      <c r="C411" s="45" t="s">
        <v>921</v>
      </c>
      <c r="D411" s="30" t="s">
        <v>922</v>
      </c>
      <c r="E411" s="45" t="s">
        <v>870</v>
      </c>
      <c r="F411" s="44"/>
      <c r="G411" s="44"/>
      <c r="H411" s="44"/>
      <c r="I411" s="44"/>
      <c r="J411" s="44"/>
      <c r="K411" s="44"/>
      <c r="L411" s="44"/>
      <c r="M411" s="44"/>
      <c r="N411" s="44"/>
      <c r="O411" s="44"/>
      <c r="P411" s="44"/>
    </row>
    <row r="412" spans="1:16" s="50" customFormat="1">
      <c r="A412" s="44"/>
      <c r="B412" s="45" t="s">
        <v>694</v>
      </c>
      <c r="C412" s="45" t="s">
        <v>924</v>
      </c>
      <c r="D412" s="30" t="s">
        <v>923</v>
      </c>
      <c r="E412" s="45" t="s">
        <v>870</v>
      </c>
      <c r="F412" s="44"/>
      <c r="G412" s="44"/>
      <c r="H412" s="44"/>
      <c r="I412" s="44"/>
      <c r="J412" s="44"/>
      <c r="K412" s="44"/>
      <c r="L412" s="44"/>
      <c r="M412" s="44"/>
      <c r="N412" s="44"/>
      <c r="O412" s="44"/>
      <c r="P412" s="44"/>
    </row>
    <row r="413" spans="1:16" s="50" customFormat="1">
      <c r="A413" s="44"/>
      <c r="B413" s="45" t="s">
        <v>694</v>
      </c>
      <c r="C413" s="45" t="s">
        <v>925</v>
      </c>
      <c r="D413" s="30" t="s">
        <v>927</v>
      </c>
      <c r="E413" s="45" t="s">
        <v>870</v>
      </c>
      <c r="F413" s="44"/>
      <c r="G413" s="44"/>
      <c r="H413" s="44"/>
      <c r="I413" s="44"/>
      <c r="J413" s="44"/>
      <c r="K413" s="44"/>
      <c r="L413" s="44"/>
      <c r="M413" s="44"/>
      <c r="N413" s="44"/>
      <c r="O413" s="44"/>
      <c r="P413" s="44"/>
    </row>
    <row r="414" spans="1:16" s="50" customFormat="1">
      <c r="A414" s="44"/>
      <c r="B414" s="45" t="s">
        <v>694</v>
      </c>
      <c r="C414" s="45" t="s">
        <v>926</v>
      </c>
      <c r="D414" s="30" t="s">
        <v>928</v>
      </c>
      <c r="E414" s="45" t="s">
        <v>870</v>
      </c>
      <c r="F414" s="44"/>
      <c r="G414" s="44"/>
      <c r="H414" s="44"/>
      <c r="I414" s="44"/>
      <c r="J414" s="44"/>
      <c r="K414" s="44"/>
      <c r="L414" s="44"/>
      <c r="M414" s="44"/>
      <c r="N414" s="44"/>
      <c r="O414" s="44"/>
      <c r="P414" s="44"/>
    </row>
    <row r="415" spans="1:16" s="50" customFormat="1" ht="14.25" customHeight="1">
      <c r="A415" s="44"/>
      <c r="B415" s="45" t="s">
        <v>694</v>
      </c>
      <c r="C415" s="45" t="s">
        <v>929</v>
      </c>
      <c r="D415" s="30" t="s">
        <v>931</v>
      </c>
      <c r="E415" s="45" t="s">
        <v>870</v>
      </c>
      <c r="F415" s="44"/>
      <c r="G415" s="44"/>
      <c r="H415" s="44"/>
      <c r="I415" s="44"/>
      <c r="J415" s="44"/>
      <c r="K415" s="44"/>
      <c r="L415" s="44"/>
      <c r="M415" s="44"/>
      <c r="N415" s="44"/>
      <c r="O415" s="44"/>
      <c r="P415" s="44"/>
    </row>
    <row r="416" spans="1:16" s="50" customFormat="1">
      <c r="A416" s="44"/>
      <c r="B416" s="45" t="s">
        <v>694</v>
      </c>
      <c r="C416" s="45" t="s">
        <v>930</v>
      </c>
      <c r="D416" s="30" t="s">
        <v>932</v>
      </c>
      <c r="E416" s="45" t="s">
        <v>870</v>
      </c>
      <c r="F416" s="44"/>
      <c r="G416" s="44"/>
      <c r="H416" s="44"/>
      <c r="I416" s="44"/>
      <c r="J416" s="44"/>
      <c r="K416" s="44"/>
      <c r="L416" s="44"/>
      <c r="M416" s="44"/>
      <c r="N416" s="44"/>
      <c r="O416" s="44"/>
      <c r="P416" s="44"/>
    </row>
    <row r="417" spans="1:16" s="50" customFormat="1">
      <c r="A417" s="44"/>
      <c r="B417" s="45" t="s">
        <v>694</v>
      </c>
      <c r="C417" s="45" t="s">
        <v>933</v>
      </c>
      <c r="D417" s="30" t="s">
        <v>934</v>
      </c>
      <c r="E417" s="45" t="s">
        <v>870</v>
      </c>
      <c r="F417" s="44"/>
      <c r="G417" s="44"/>
      <c r="H417" s="44"/>
      <c r="I417" s="44"/>
      <c r="J417" s="44"/>
      <c r="K417" s="44"/>
      <c r="L417" s="44"/>
      <c r="M417" s="44"/>
      <c r="N417" s="44"/>
      <c r="O417" s="44"/>
      <c r="P417" s="44"/>
    </row>
    <row r="418" spans="1:16" s="50" customFormat="1">
      <c r="A418" s="44"/>
      <c r="B418" s="45" t="s">
        <v>694</v>
      </c>
      <c r="C418" s="45" t="s">
        <v>989</v>
      </c>
      <c r="D418" s="30" t="s">
        <v>990</v>
      </c>
      <c r="E418" s="45" t="s">
        <v>870</v>
      </c>
      <c r="F418" s="44"/>
      <c r="G418" s="44"/>
      <c r="H418" s="44"/>
      <c r="I418" s="44"/>
      <c r="J418" s="44"/>
      <c r="K418" s="44"/>
      <c r="L418" s="44"/>
      <c r="M418" s="44"/>
      <c r="N418" s="44"/>
      <c r="O418" s="44"/>
      <c r="P418" s="44"/>
    </row>
    <row r="419" spans="1:16" s="50" customFormat="1" ht="15.75">
      <c r="A419" s="44"/>
      <c r="B419" s="45" t="s">
        <v>694</v>
      </c>
      <c r="C419" s="45" t="s">
        <v>1045</v>
      </c>
      <c r="D419" s="54" t="s">
        <v>1065</v>
      </c>
      <c r="E419" s="45" t="s">
        <v>870</v>
      </c>
      <c r="F419" s="44"/>
      <c r="G419" s="44"/>
      <c r="H419" s="44"/>
      <c r="I419" s="44"/>
      <c r="J419" s="44"/>
      <c r="K419" s="44"/>
      <c r="L419" s="44"/>
      <c r="M419" s="44"/>
      <c r="N419" s="44"/>
      <c r="O419" s="44"/>
      <c r="P419" s="44"/>
    </row>
    <row r="420" spans="1:16" s="50" customFormat="1">
      <c r="A420" s="44"/>
      <c r="B420" s="45" t="s">
        <v>694</v>
      </c>
      <c r="C420" s="45" t="s">
        <v>1046</v>
      </c>
      <c r="D420" s="54" t="s">
        <v>1047</v>
      </c>
      <c r="E420" s="45" t="s">
        <v>870</v>
      </c>
      <c r="F420" s="44"/>
      <c r="G420" s="44"/>
      <c r="H420" s="44"/>
      <c r="I420" s="44"/>
      <c r="J420" s="44"/>
      <c r="K420" s="44"/>
      <c r="L420" s="44"/>
      <c r="M420" s="44"/>
      <c r="N420" s="44"/>
      <c r="O420" s="44"/>
      <c r="P420" s="44"/>
    </row>
    <row r="421" spans="1:16" s="50" customFormat="1">
      <c r="A421" s="44"/>
      <c r="B421" s="45" t="s">
        <v>694</v>
      </c>
      <c r="C421" s="45" t="s">
        <v>1089</v>
      </c>
      <c r="D421" s="54" t="s">
        <v>1088</v>
      </c>
      <c r="E421" s="45" t="s">
        <v>870</v>
      </c>
      <c r="F421" s="44"/>
      <c r="G421" s="44"/>
      <c r="H421" s="44"/>
      <c r="I421" s="44"/>
      <c r="J421" s="44"/>
      <c r="K421" s="44"/>
      <c r="L421" s="44"/>
      <c r="M421" s="44"/>
      <c r="N421" s="44"/>
      <c r="O421" s="44"/>
      <c r="P421" s="44"/>
    </row>
    <row r="422" spans="1:16" s="50" customFormat="1">
      <c r="A422" s="44"/>
      <c r="B422" s="45" t="s">
        <v>694</v>
      </c>
      <c r="C422" s="45" t="s">
        <v>1091</v>
      </c>
      <c r="D422" s="54" t="s">
        <v>1092</v>
      </c>
      <c r="E422" s="45" t="s">
        <v>870</v>
      </c>
      <c r="F422" s="44"/>
      <c r="G422" s="44"/>
      <c r="H422" s="44"/>
      <c r="I422" s="44"/>
      <c r="J422" s="44"/>
      <c r="K422" s="44"/>
      <c r="L422" s="44"/>
      <c r="M422" s="44"/>
      <c r="N422" s="44"/>
      <c r="O422" s="44"/>
      <c r="P422" s="44"/>
    </row>
    <row r="423" spans="1:16" s="50" customFormat="1">
      <c r="A423" s="44"/>
      <c r="B423" s="45" t="s">
        <v>694</v>
      </c>
      <c r="C423" s="45" t="s">
        <v>1093</v>
      </c>
      <c r="D423" s="54" t="s">
        <v>1094</v>
      </c>
      <c r="E423" s="45" t="s">
        <v>870</v>
      </c>
      <c r="F423" s="44"/>
      <c r="G423" s="44"/>
      <c r="H423" s="44"/>
      <c r="I423" s="44"/>
      <c r="J423" s="44"/>
      <c r="K423" s="44"/>
      <c r="L423" s="44"/>
      <c r="M423" s="44"/>
      <c r="N423" s="44"/>
      <c r="O423" s="44"/>
      <c r="P423" s="44"/>
    </row>
    <row r="424" spans="1:16" s="50" customFormat="1">
      <c r="A424" s="44"/>
      <c r="B424" s="45" t="s">
        <v>694</v>
      </c>
      <c r="C424" s="45" t="s">
        <v>1096</v>
      </c>
      <c r="D424" s="54" t="s">
        <v>1095</v>
      </c>
      <c r="E424" s="45" t="s">
        <v>872</v>
      </c>
      <c r="F424" s="44"/>
      <c r="G424" s="44"/>
      <c r="H424" s="44"/>
      <c r="I424" s="44"/>
      <c r="J424" s="44"/>
      <c r="K424" s="44"/>
      <c r="L424" s="44"/>
      <c r="M424" s="44"/>
      <c r="N424" s="44"/>
      <c r="O424" s="44"/>
      <c r="P424" s="44"/>
    </row>
    <row r="425" spans="1:16" s="50" customFormat="1">
      <c r="A425" s="44"/>
      <c r="B425" s="45" t="s">
        <v>694</v>
      </c>
      <c r="C425" s="45" t="s">
        <v>1100</v>
      </c>
      <c r="D425" s="54" t="s">
        <v>1097</v>
      </c>
      <c r="E425" s="45" t="s">
        <v>870</v>
      </c>
      <c r="F425" s="44"/>
      <c r="G425" s="44"/>
      <c r="H425" s="44"/>
      <c r="I425" s="44"/>
      <c r="J425" s="44"/>
      <c r="K425" s="44"/>
      <c r="L425" s="44"/>
      <c r="M425" s="44"/>
      <c r="N425" s="44"/>
      <c r="O425" s="44"/>
      <c r="P425" s="44"/>
    </row>
    <row r="426" spans="1:16" s="50" customFormat="1">
      <c r="A426" s="44"/>
      <c r="B426" s="45" t="s">
        <v>694</v>
      </c>
      <c r="C426" s="45" t="s">
        <v>1101</v>
      </c>
      <c r="D426" s="54" t="s">
        <v>1098</v>
      </c>
      <c r="E426" s="45" t="s">
        <v>870</v>
      </c>
      <c r="F426" s="44"/>
      <c r="G426" s="44"/>
      <c r="H426" s="44"/>
      <c r="I426" s="44"/>
      <c r="J426" s="44"/>
      <c r="K426" s="44"/>
      <c r="L426" s="44"/>
      <c r="M426" s="44"/>
      <c r="N426" s="44"/>
      <c r="O426" s="44"/>
      <c r="P426" s="44"/>
    </row>
    <row r="427" spans="1:16" s="50" customFormat="1">
      <c r="A427" s="44"/>
      <c r="B427" s="45" t="s">
        <v>694</v>
      </c>
      <c r="C427" s="45" t="s">
        <v>1102</v>
      </c>
      <c r="D427" s="54" t="s">
        <v>1099</v>
      </c>
      <c r="E427" s="45" t="s">
        <v>872</v>
      </c>
      <c r="F427" s="44"/>
      <c r="G427" s="44"/>
      <c r="H427" s="44"/>
      <c r="I427" s="44"/>
      <c r="J427" s="44"/>
      <c r="K427" s="44"/>
      <c r="L427" s="44"/>
      <c r="M427" s="44"/>
      <c r="N427" s="44"/>
      <c r="O427" s="44"/>
      <c r="P427" s="44"/>
    </row>
    <row r="428" spans="1:16" s="50" customFormat="1">
      <c r="A428" s="44"/>
      <c r="B428" s="45" t="s">
        <v>694</v>
      </c>
      <c r="C428" s="45" t="s">
        <v>1104</v>
      </c>
      <c r="D428" s="54" t="s">
        <v>1103</v>
      </c>
      <c r="E428" s="45" t="s">
        <v>870</v>
      </c>
      <c r="F428" s="44"/>
      <c r="G428" s="44"/>
      <c r="H428" s="44"/>
      <c r="I428" s="44"/>
      <c r="J428" s="44"/>
      <c r="K428" s="44"/>
      <c r="L428" s="44"/>
      <c r="M428" s="44"/>
      <c r="N428" s="44"/>
      <c r="O428" s="44"/>
      <c r="P428" s="44"/>
    </row>
    <row r="429" spans="1:16" s="50" customFormat="1">
      <c r="A429" s="44"/>
      <c r="B429" s="45" t="s">
        <v>694</v>
      </c>
      <c r="C429" s="45" t="s">
        <v>1106</v>
      </c>
      <c r="D429" s="54" t="s">
        <v>1105</v>
      </c>
      <c r="E429" s="45" t="s">
        <v>870</v>
      </c>
      <c r="F429" s="44"/>
      <c r="G429" s="44"/>
      <c r="H429" s="44"/>
      <c r="I429" s="44"/>
      <c r="J429" s="44"/>
      <c r="K429" s="44"/>
      <c r="L429" s="44"/>
      <c r="M429" s="44"/>
      <c r="N429" s="44"/>
      <c r="O429" s="44"/>
      <c r="P429" s="44"/>
    </row>
    <row r="430" spans="1:16" s="50" customFormat="1">
      <c r="A430" s="44"/>
      <c r="B430" s="45" t="s">
        <v>694</v>
      </c>
      <c r="C430" s="45" t="s">
        <v>1107</v>
      </c>
      <c r="D430" s="54" t="s">
        <v>1105</v>
      </c>
      <c r="E430" s="45" t="s">
        <v>870</v>
      </c>
      <c r="F430" s="44"/>
      <c r="G430" s="44"/>
      <c r="H430" s="44"/>
      <c r="I430" s="44"/>
      <c r="J430" s="44"/>
      <c r="K430" s="44"/>
      <c r="L430" s="44"/>
      <c r="M430" s="44"/>
      <c r="N430" s="44"/>
      <c r="O430" s="44"/>
      <c r="P430" s="44"/>
    </row>
    <row r="431" spans="1:16" s="50" customFormat="1">
      <c r="A431" s="44"/>
      <c r="B431" s="45" t="s">
        <v>694</v>
      </c>
      <c r="C431" s="45" t="s">
        <v>1109</v>
      </c>
      <c r="D431" s="54" t="s">
        <v>1108</v>
      </c>
      <c r="E431" s="45" t="s">
        <v>870</v>
      </c>
      <c r="F431" s="44"/>
      <c r="G431" s="44"/>
      <c r="H431" s="44"/>
      <c r="I431" s="44"/>
      <c r="J431" s="44"/>
      <c r="K431" s="44"/>
      <c r="L431" s="44"/>
      <c r="M431" s="44"/>
      <c r="N431" s="44"/>
      <c r="O431" s="44"/>
      <c r="P431" s="44"/>
    </row>
    <row r="432" spans="1:16" s="46" customFormat="1">
      <c r="A432" s="44"/>
      <c r="B432" s="45" t="s">
        <v>904</v>
      </c>
      <c r="C432" s="45" t="s">
        <v>876</v>
      </c>
      <c r="D432" s="30" t="s">
        <v>875</v>
      </c>
      <c r="E432" s="45" t="s">
        <v>870</v>
      </c>
      <c r="F432" s="44"/>
      <c r="G432" s="44"/>
      <c r="H432" s="44"/>
      <c r="I432" s="44"/>
      <c r="J432" s="44"/>
      <c r="K432" s="44"/>
      <c r="L432" s="44"/>
      <c r="M432" s="44"/>
      <c r="N432" s="44"/>
      <c r="O432" s="44"/>
      <c r="P432" s="44"/>
    </row>
    <row r="433" spans="1:16" s="50" customFormat="1">
      <c r="A433" s="44"/>
      <c r="B433" s="45" t="s">
        <v>904</v>
      </c>
      <c r="C433" s="45" t="s">
        <v>880</v>
      </c>
      <c r="D433" s="30" t="s">
        <v>877</v>
      </c>
      <c r="E433" s="45" t="s">
        <v>870</v>
      </c>
      <c r="F433" s="44"/>
      <c r="G433" s="44"/>
      <c r="H433" s="44"/>
      <c r="I433" s="44"/>
      <c r="J433" s="44"/>
      <c r="K433" s="44"/>
      <c r="L433" s="44"/>
      <c r="M433" s="44"/>
      <c r="N433" s="44"/>
      <c r="O433" s="44"/>
      <c r="P433" s="44"/>
    </row>
    <row r="434" spans="1:16" s="46" customFormat="1">
      <c r="A434" s="44"/>
      <c r="B434" s="45" t="s">
        <v>904</v>
      </c>
      <c r="C434" s="45" t="s">
        <v>881</v>
      </c>
      <c r="D434" s="30" t="s">
        <v>878</v>
      </c>
      <c r="E434" s="45" t="s">
        <v>870</v>
      </c>
      <c r="F434" s="44"/>
      <c r="G434" s="44"/>
      <c r="H434" s="44"/>
      <c r="I434" s="44"/>
      <c r="J434" s="44"/>
      <c r="K434" s="44"/>
      <c r="L434" s="44"/>
      <c r="M434" s="44"/>
      <c r="N434" s="44"/>
      <c r="O434" s="44"/>
      <c r="P434" s="44"/>
    </row>
    <row r="435" spans="1:16" s="46" customFormat="1">
      <c r="A435" s="44"/>
      <c r="B435" s="45" t="s">
        <v>904</v>
      </c>
      <c r="C435" s="45" t="s">
        <v>882</v>
      </c>
      <c r="D435" s="30" t="s">
        <v>879</v>
      </c>
      <c r="E435" s="45" t="s">
        <v>870</v>
      </c>
      <c r="F435" s="44"/>
      <c r="G435" s="44"/>
      <c r="H435" s="44"/>
      <c r="I435" s="44"/>
      <c r="J435" s="44"/>
      <c r="K435" s="44"/>
      <c r="L435" s="44"/>
      <c r="M435" s="44"/>
      <c r="N435" s="44"/>
      <c r="O435" s="44"/>
      <c r="P435" s="44"/>
    </row>
    <row r="436" spans="1:16" s="46" customFormat="1">
      <c r="A436" s="44"/>
      <c r="B436" s="45" t="s">
        <v>904</v>
      </c>
      <c r="C436" s="45" t="s">
        <v>951</v>
      </c>
      <c r="D436" s="30" t="s">
        <v>950</v>
      </c>
      <c r="E436" s="45" t="s">
        <v>870</v>
      </c>
      <c r="F436" s="44"/>
      <c r="G436" s="44"/>
      <c r="H436" s="44"/>
      <c r="I436" s="44"/>
      <c r="J436" s="44"/>
      <c r="K436" s="44"/>
      <c r="L436" s="44"/>
      <c r="M436" s="44"/>
      <c r="N436" s="44"/>
      <c r="O436" s="44"/>
      <c r="P436" s="44"/>
    </row>
    <row r="437" spans="1:16" s="46" customFormat="1">
      <c r="A437" s="44"/>
      <c r="B437" s="45" t="s">
        <v>904</v>
      </c>
      <c r="C437" s="45" t="s">
        <v>953</v>
      </c>
      <c r="D437" s="30" t="s">
        <v>952</v>
      </c>
      <c r="E437" s="45" t="s">
        <v>870</v>
      </c>
      <c r="F437" s="44"/>
      <c r="G437" s="44"/>
      <c r="H437" s="44"/>
      <c r="I437" s="44"/>
      <c r="J437" s="44"/>
      <c r="K437" s="44"/>
      <c r="L437" s="44"/>
      <c r="M437" s="44"/>
      <c r="N437" s="44"/>
      <c r="O437" s="44"/>
      <c r="P437" s="44"/>
    </row>
    <row r="438" spans="1:16" s="50" customFormat="1">
      <c r="A438" s="44"/>
      <c r="B438" s="45" t="s">
        <v>1003</v>
      </c>
      <c r="C438" s="45" t="s">
        <v>1004</v>
      </c>
      <c r="D438" s="30" t="s">
        <v>1005</v>
      </c>
      <c r="E438" s="45" t="s">
        <v>871</v>
      </c>
      <c r="F438" s="44"/>
      <c r="G438" s="44"/>
      <c r="H438" s="44"/>
      <c r="I438" s="44"/>
      <c r="J438" s="44"/>
      <c r="K438" s="44"/>
      <c r="L438" s="44"/>
      <c r="M438" s="44"/>
      <c r="N438" s="44"/>
      <c r="O438" s="44"/>
      <c r="P438" s="44"/>
    </row>
    <row r="439" spans="1:16" s="46" customFormat="1">
      <c r="A439" s="44"/>
      <c r="B439" s="44"/>
      <c r="C439" s="45"/>
      <c r="D439" s="30"/>
      <c r="E439" s="45"/>
      <c r="F439" s="44"/>
      <c r="G439" s="44"/>
      <c r="H439" s="44"/>
      <c r="I439" s="44"/>
      <c r="J439" s="44"/>
      <c r="K439" s="44"/>
      <c r="L439" s="44"/>
      <c r="M439" s="44"/>
      <c r="N439" s="44"/>
      <c r="O439" s="44"/>
      <c r="P439" s="44"/>
    </row>
    <row r="440" spans="1:16" s="46" customFormat="1">
      <c r="A440" s="44"/>
      <c r="B440" s="44"/>
      <c r="C440" s="45"/>
      <c r="D440" s="30"/>
      <c r="E440" s="45"/>
      <c r="F440" s="44"/>
      <c r="G440" s="44"/>
      <c r="H440" s="44"/>
      <c r="I440" s="44"/>
      <c r="J440" s="44"/>
      <c r="K440" s="44"/>
      <c r="L440" s="44"/>
      <c r="M440" s="44"/>
      <c r="N440" s="44"/>
      <c r="O440" s="44"/>
      <c r="P440" s="44"/>
    </row>
  </sheetData>
  <sheetProtection formatCells="0" formatColumns="0" formatRows="0" insertColumns="0" insertRows="0" insertHyperlinks="0" deleteColumns="0" deleteRows="0" sort="0"/>
  <phoneticPr fontId="0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GK29"/>
  <sheetViews>
    <sheetView tabSelected="1" view="pageBreakPreview" zoomScaleSheetLayoutView="100" workbookViewId="0">
      <selection activeCell="D11" sqref="D11"/>
    </sheetView>
  </sheetViews>
  <sheetFormatPr defaultRowHeight="12.75"/>
  <cols>
    <col min="1" max="1" width="41.5" style="1" customWidth="1"/>
    <col min="2" max="2" width="16.33203125" style="2" customWidth="1"/>
    <col min="3" max="4" width="18.6640625" style="2" customWidth="1"/>
    <col min="5" max="6" width="18.1640625" style="2" customWidth="1"/>
    <col min="7" max="7" width="19.5" style="2" customWidth="1"/>
    <col min="8" max="8" width="16.33203125" style="2" customWidth="1"/>
    <col min="9" max="9" width="17.1640625" style="2" customWidth="1"/>
    <col min="10" max="10" width="16" style="2" customWidth="1"/>
    <col min="11" max="11" width="17" style="2" customWidth="1"/>
    <col min="12" max="12" width="16" style="2" customWidth="1"/>
    <col min="13" max="13" width="18.5" style="2" customWidth="1"/>
    <col min="14" max="16" width="16.5" style="2" customWidth="1"/>
    <col min="17" max="17" width="17.5" style="2" customWidth="1"/>
    <col min="18" max="18" width="16.5" style="2" customWidth="1"/>
    <col min="19" max="19" width="20.6640625" style="2" customWidth="1"/>
    <col min="20" max="20" width="16.33203125" style="2" customWidth="1"/>
    <col min="21" max="25" width="17.33203125" style="2" customWidth="1"/>
    <col min="26" max="26" width="17" style="2" customWidth="1"/>
    <col min="27" max="30" width="18" style="2" customWidth="1"/>
    <col min="31" max="31" width="19.6640625" style="2" customWidth="1"/>
    <col min="32" max="78" width="17" style="2" customWidth="1"/>
    <col min="79" max="181" width="17" style="42" customWidth="1"/>
    <col min="182" max="182" width="16.1640625" style="2" customWidth="1"/>
    <col min="183" max="183" width="17.1640625" style="2" customWidth="1"/>
    <col min="184" max="184" width="17.5" style="2" customWidth="1"/>
    <col min="185" max="186" width="17.1640625" style="2" customWidth="1"/>
    <col min="187" max="187" width="17.6640625" style="2" customWidth="1"/>
    <col min="188" max="16384" width="9.33203125" style="2"/>
  </cols>
  <sheetData>
    <row r="1" spans="1:193" ht="15.75">
      <c r="A1" s="9" t="s">
        <v>890</v>
      </c>
    </row>
    <row r="2" spans="1:193" ht="15.75">
      <c r="A2" s="9"/>
      <c r="CZ2" s="34"/>
      <c r="DF2" s="34"/>
      <c r="DL2" s="34"/>
      <c r="DR2" s="34"/>
      <c r="DS2" s="34"/>
      <c r="DT2" s="34"/>
      <c r="DX2" s="34"/>
      <c r="DY2" s="34"/>
      <c r="DZ2" s="34"/>
      <c r="ED2" s="34"/>
      <c r="EJ2" s="34"/>
      <c r="EK2" s="34"/>
      <c r="EL2" s="34"/>
      <c r="EP2" s="34"/>
      <c r="EQ2" s="34"/>
      <c r="ER2" s="34"/>
      <c r="EV2" s="34"/>
      <c r="FB2" s="34"/>
      <c r="FC2" s="34"/>
      <c r="FD2" s="34"/>
      <c r="FH2" s="34"/>
      <c r="FN2" s="34"/>
      <c r="FT2" s="34"/>
    </row>
    <row r="3" spans="1:193" s="11" customFormat="1" ht="14.25" customHeight="1">
      <c r="A3" s="68" t="s">
        <v>0</v>
      </c>
      <c r="B3" s="71" t="s">
        <v>47</v>
      </c>
      <c r="C3" s="72"/>
      <c r="D3" s="72"/>
      <c r="E3" s="72"/>
      <c r="F3" s="73"/>
      <c r="G3" s="74"/>
      <c r="H3" s="61" t="s">
        <v>47</v>
      </c>
      <c r="I3" s="62"/>
      <c r="J3" s="62"/>
      <c r="K3" s="62"/>
      <c r="L3" s="62"/>
      <c r="M3" s="63"/>
      <c r="N3" s="61" t="s">
        <v>47</v>
      </c>
      <c r="O3" s="62"/>
      <c r="P3" s="62"/>
      <c r="Q3" s="62"/>
      <c r="R3" s="62"/>
      <c r="S3" s="63"/>
      <c r="T3" s="61" t="s">
        <v>47</v>
      </c>
      <c r="U3" s="62"/>
      <c r="V3" s="62"/>
      <c r="W3" s="62"/>
      <c r="X3" s="62"/>
      <c r="Y3" s="63"/>
      <c r="Z3" s="61" t="s">
        <v>47</v>
      </c>
      <c r="AA3" s="62"/>
      <c r="AB3" s="62"/>
      <c r="AC3" s="62"/>
      <c r="AD3" s="62"/>
      <c r="AE3" s="63"/>
      <c r="AF3" s="61" t="s">
        <v>47</v>
      </c>
      <c r="AG3" s="62"/>
      <c r="AH3" s="62"/>
      <c r="AI3" s="62"/>
      <c r="AJ3" s="62"/>
      <c r="AK3" s="63"/>
      <c r="AL3" s="61" t="s">
        <v>47</v>
      </c>
      <c r="AM3" s="67"/>
      <c r="AN3" s="67"/>
      <c r="AO3" s="62"/>
      <c r="AP3" s="62"/>
      <c r="AQ3" s="63"/>
      <c r="AR3" s="61" t="s">
        <v>47</v>
      </c>
      <c r="AS3" s="67"/>
      <c r="AT3" s="67"/>
      <c r="AU3" s="62"/>
      <c r="AV3" s="62"/>
      <c r="AW3" s="63"/>
      <c r="AX3" s="61" t="s">
        <v>47</v>
      </c>
      <c r="AY3" s="67"/>
      <c r="AZ3" s="67"/>
      <c r="BA3" s="62"/>
      <c r="BB3" s="62"/>
      <c r="BC3" s="63"/>
      <c r="BD3" s="61" t="s">
        <v>47</v>
      </c>
      <c r="BE3" s="67"/>
      <c r="BF3" s="67"/>
      <c r="BG3" s="62"/>
      <c r="BH3" s="62"/>
      <c r="BI3" s="63"/>
      <c r="BJ3" s="61" t="s">
        <v>47</v>
      </c>
      <c r="BK3" s="62"/>
      <c r="BL3" s="62"/>
      <c r="BM3" s="62"/>
      <c r="BN3" s="62"/>
      <c r="BO3" s="63"/>
      <c r="BP3" s="61" t="s">
        <v>47</v>
      </c>
      <c r="BQ3" s="62"/>
      <c r="BR3" s="62"/>
      <c r="BS3" s="62"/>
      <c r="BT3" s="62"/>
      <c r="BU3" s="63"/>
      <c r="BV3" s="61" t="s">
        <v>47</v>
      </c>
      <c r="BW3" s="62"/>
      <c r="BX3" s="62"/>
      <c r="BY3" s="62"/>
      <c r="BZ3" s="62"/>
      <c r="CA3" s="63"/>
      <c r="CB3" s="61" t="s">
        <v>47</v>
      </c>
      <c r="CC3" s="62"/>
      <c r="CD3" s="62"/>
      <c r="CE3" s="62"/>
      <c r="CF3" s="62"/>
      <c r="CG3" s="63"/>
      <c r="CH3" s="61" t="s">
        <v>47</v>
      </c>
      <c r="CI3" s="62"/>
      <c r="CJ3" s="62"/>
      <c r="CK3" s="62"/>
      <c r="CL3" s="62"/>
      <c r="CM3" s="63"/>
      <c r="CN3" s="61" t="s">
        <v>47</v>
      </c>
      <c r="CO3" s="62"/>
      <c r="CP3" s="62"/>
      <c r="CQ3" s="62"/>
      <c r="CR3" s="62"/>
      <c r="CS3" s="63"/>
      <c r="CT3" s="61" t="s">
        <v>47</v>
      </c>
      <c r="CU3" s="67"/>
      <c r="CV3" s="67"/>
      <c r="CW3" s="62"/>
      <c r="CX3" s="62"/>
      <c r="CY3" s="63"/>
      <c r="CZ3" s="61" t="s">
        <v>47</v>
      </c>
      <c r="DA3" s="62"/>
      <c r="DB3" s="62"/>
      <c r="DC3" s="62"/>
      <c r="DD3" s="62"/>
      <c r="DE3" s="63"/>
      <c r="DF3" s="61" t="s">
        <v>47</v>
      </c>
      <c r="DG3" s="62"/>
      <c r="DH3" s="62"/>
      <c r="DI3" s="62"/>
      <c r="DJ3" s="62"/>
      <c r="DK3" s="63"/>
      <c r="DL3" s="61" t="s">
        <v>47</v>
      </c>
      <c r="DM3" s="62"/>
      <c r="DN3" s="62"/>
      <c r="DO3" s="62"/>
      <c r="DP3" s="62"/>
      <c r="DQ3" s="63"/>
      <c r="DR3" s="61" t="s">
        <v>47</v>
      </c>
      <c r="DS3" s="67"/>
      <c r="DT3" s="67"/>
      <c r="DU3" s="62"/>
      <c r="DV3" s="62"/>
      <c r="DW3" s="63"/>
      <c r="DX3" s="61" t="s">
        <v>47</v>
      </c>
      <c r="DY3" s="67"/>
      <c r="DZ3" s="67"/>
      <c r="EA3" s="62"/>
      <c r="EB3" s="62"/>
      <c r="EC3" s="63"/>
      <c r="ED3" s="61" t="s">
        <v>47</v>
      </c>
      <c r="EE3" s="62"/>
      <c r="EF3" s="62"/>
      <c r="EG3" s="62"/>
      <c r="EH3" s="62"/>
      <c r="EI3" s="63"/>
      <c r="EJ3" s="61" t="s">
        <v>47</v>
      </c>
      <c r="EK3" s="67"/>
      <c r="EL3" s="67"/>
      <c r="EM3" s="62"/>
      <c r="EN3" s="62"/>
      <c r="EO3" s="63"/>
      <c r="EP3" s="61" t="s">
        <v>47</v>
      </c>
      <c r="EQ3" s="67"/>
      <c r="ER3" s="67"/>
      <c r="ES3" s="62"/>
      <c r="ET3" s="62"/>
      <c r="EU3" s="63"/>
      <c r="EV3" s="61" t="s">
        <v>47</v>
      </c>
      <c r="EW3" s="62"/>
      <c r="EX3" s="62"/>
      <c r="EY3" s="62"/>
      <c r="EZ3" s="62"/>
      <c r="FA3" s="63"/>
      <c r="FB3" s="61" t="s">
        <v>47</v>
      </c>
      <c r="FC3" s="67"/>
      <c r="FD3" s="67"/>
      <c r="FE3" s="62"/>
      <c r="FF3" s="62"/>
      <c r="FG3" s="63"/>
      <c r="FH3" s="61" t="s">
        <v>47</v>
      </c>
      <c r="FI3" s="62"/>
      <c r="FJ3" s="62"/>
      <c r="FK3" s="62"/>
      <c r="FL3" s="62"/>
      <c r="FM3" s="63"/>
      <c r="FN3" s="61" t="s">
        <v>47</v>
      </c>
      <c r="FO3" s="62"/>
      <c r="FP3" s="62"/>
      <c r="FQ3" s="62"/>
      <c r="FR3" s="62"/>
      <c r="FS3" s="63"/>
      <c r="FT3" s="61" t="s">
        <v>47</v>
      </c>
      <c r="FU3" s="62"/>
      <c r="FV3" s="62"/>
      <c r="FW3" s="62"/>
      <c r="FX3" s="62"/>
      <c r="FY3" s="63"/>
      <c r="FZ3" s="64" t="s">
        <v>1</v>
      </c>
      <c r="GA3" s="65"/>
      <c r="GB3" s="65"/>
      <c r="GC3" s="65"/>
      <c r="GD3" s="65"/>
      <c r="GE3" s="66"/>
    </row>
    <row r="4" spans="1:193" ht="90" customHeight="1">
      <c r="A4" s="69"/>
      <c r="B4" s="56" t="s">
        <v>1141</v>
      </c>
      <c r="C4" s="57" t="s">
        <v>1138</v>
      </c>
      <c r="D4" s="57" t="s">
        <v>1136</v>
      </c>
      <c r="E4" s="58" t="s">
        <v>1137</v>
      </c>
      <c r="F4" s="57" t="s">
        <v>1139</v>
      </c>
      <c r="G4" s="58" t="s">
        <v>1140</v>
      </c>
      <c r="H4" s="56" t="s">
        <v>1141</v>
      </c>
      <c r="I4" s="57" t="s">
        <v>1138</v>
      </c>
      <c r="J4" s="57" t="s">
        <v>1136</v>
      </c>
      <c r="K4" s="58" t="s">
        <v>1137</v>
      </c>
      <c r="L4" s="57" t="s">
        <v>1139</v>
      </c>
      <c r="M4" s="58" t="s">
        <v>1140</v>
      </c>
      <c r="N4" s="56" t="s">
        <v>1141</v>
      </c>
      <c r="O4" s="57" t="s">
        <v>1138</v>
      </c>
      <c r="P4" s="57" t="s">
        <v>1136</v>
      </c>
      <c r="Q4" s="58" t="s">
        <v>1137</v>
      </c>
      <c r="R4" s="57" t="s">
        <v>1139</v>
      </c>
      <c r="S4" s="58" t="s">
        <v>1140</v>
      </c>
      <c r="T4" s="56" t="s">
        <v>1141</v>
      </c>
      <c r="U4" s="57" t="s">
        <v>1138</v>
      </c>
      <c r="V4" s="57" t="s">
        <v>1136</v>
      </c>
      <c r="W4" s="58" t="s">
        <v>1137</v>
      </c>
      <c r="X4" s="57" t="s">
        <v>1139</v>
      </c>
      <c r="Y4" s="58" t="s">
        <v>1140</v>
      </c>
      <c r="Z4" s="56" t="s">
        <v>1141</v>
      </c>
      <c r="AA4" s="57" t="s">
        <v>1138</v>
      </c>
      <c r="AB4" s="57" t="s">
        <v>1136</v>
      </c>
      <c r="AC4" s="58" t="s">
        <v>1137</v>
      </c>
      <c r="AD4" s="57" t="s">
        <v>1139</v>
      </c>
      <c r="AE4" s="58" t="s">
        <v>1140</v>
      </c>
      <c r="AF4" s="56" t="s">
        <v>1141</v>
      </c>
      <c r="AG4" s="57" t="s">
        <v>1138</v>
      </c>
      <c r="AH4" s="57" t="s">
        <v>1136</v>
      </c>
      <c r="AI4" s="58" t="s">
        <v>1137</v>
      </c>
      <c r="AJ4" s="57" t="s">
        <v>1139</v>
      </c>
      <c r="AK4" s="58" t="s">
        <v>1140</v>
      </c>
      <c r="AL4" s="56" t="s">
        <v>1141</v>
      </c>
      <c r="AM4" s="57" t="s">
        <v>1138</v>
      </c>
      <c r="AN4" s="57" t="s">
        <v>1136</v>
      </c>
      <c r="AO4" s="58" t="s">
        <v>1137</v>
      </c>
      <c r="AP4" s="57" t="s">
        <v>1139</v>
      </c>
      <c r="AQ4" s="58" t="s">
        <v>1140</v>
      </c>
      <c r="AR4" s="56" t="s">
        <v>1141</v>
      </c>
      <c r="AS4" s="57" t="s">
        <v>1138</v>
      </c>
      <c r="AT4" s="57" t="s">
        <v>1136</v>
      </c>
      <c r="AU4" s="58" t="s">
        <v>1137</v>
      </c>
      <c r="AV4" s="57" t="s">
        <v>1139</v>
      </c>
      <c r="AW4" s="58" t="s">
        <v>1140</v>
      </c>
      <c r="AX4" s="56" t="s">
        <v>1141</v>
      </c>
      <c r="AY4" s="57" t="s">
        <v>1138</v>
      </c>
      <c r="AZ4" s="57" t="s">
        <v>1136</v>
      </c>
      <c r="BA4" s="58" t="s">
        <v>1137</v>
      </c>
      <c r="BB4" s="57" t="s">
        <v>1139</v>
      </c>
      <c r="BC4" s="58" t="s">
        <v>1140</v>
      </c>
      <c r="BD4" s="56" t="s">
        <v>1141</v>
      </c>
      <c r="BE4" s="57" t="s">
        <v>1138</v>
      </c>
      <c r="BF4" s="57" t="s">
        <v>1136</v>
      </c>
      <c r="BG4" s="58" t="s">
        <v>1137</v>
      </c>
      <c r="BH4" s="57" t="s">
        <v>1139</v>
      </c>
      <c r="BI4" s="58" t="s">
        <v>1140</v>
      </c>
      <c r="BJ4" s="56" t="s">
        <v>1141</v>
      </c>
      <c r="BK4" s="57" t="s">
        <v>1138</v>
      </c>
      <c r="BL4" s="57" t="s">
        <v>1136</v>
      </c>
      <c r="BM4" s="58" t="s">
        <v>1137</v>
      </c>
      <c r="BN4" s="57" t="s">
        <v>1139</v>
      </c>
      <c r="BO4" s="58" t="s">
        <v>1140</v>
      </c>
      <c r="BP4" s="56" t="s">
        <v>1141</v>
      </c>
      <c r="BQ4" s="57" t="s">
        <v>1138</v>
      </c>
      <c r="BR4" s="57" t="s">
        <v>1136</v>
      </c>
      <c r="BS4" s="58" t="s">
        <v>1137</v>
      </c>
      <c r="BT4" s="57" t="s">
        <v>1139</v>
      </c>
      <c r="BU4" s="58" t="s">
        <v>1140</v>
      </c>
      <c r="BV4" s="56" t="s">
        <v>1141</v>
      </c>
      <c r="BW4" s="57" t="s">
        <v>1138</v>
      </c>
      <c r="BX4" s="57" t="s">
        <v>1136</v>
      </c>
      <c r="BY4" s="58" t="s">
        <v>1137</v>
      </c>
      <c r="BZ4" s="57" t="s">
        <v>1139</v>
      </c>
      <c r="CA4" s="58" t="s">
        <v>1140</v>
      </c>
      <c r="CB4" s="56" t="s">
        <v>1141</v>
      </c>
      <c r="CC4" s="57" t="s">
        <v>1138</v>
      </c>
      <c r="CD4" s="57" t="s">
        <v>1136</v>
      </c>
      <c r="CE4" s="58" t="s">
        <v>1137</v>
      </c>
      <c r="CF4" s="57" t="s">
        <v>1139</v>
      </c>
      <c r="CG4" s="58" t="s">
        <v>1140</v>
      </c>
      <c r="CH4" s="56" t="s">
        <v>1141</v>
      </c>
      <c r="CI4" s="57" t="s">
        <v>1138</v>
      </c>
      <c r="CJ4" s="57" t="s">
        <v>1136</v>
      </c>
      <c r="CK4" s="58" t="s">
        <v>1137</v>
      </c>
      <c r="CL4" s="57" t="s">
        <v>1139</v>
      </c>
      <c r="CM4" s="58" t="s">
        <v>1140</v>
      </c>
      <c r="CN4" s="56" t="s">
        <v>1141</v>
      </c>
      <c r="CO4" s="57" t="s">
        <v>1138</v>
      </c>
      <c r="CP4" s="57" t="s">
        <v>1136</v>
      </c>
      <c r="CQ4" s="58" t="s">
        <v>1137</v>
      </c>
      <c r="CR4" s="57" t="s">
        <v>1139</v>
      </c>
      <c r="CS4" s="58" t="s">
        <v>1140</v>
      </c>
      <c r="CT4" s="56" t="s">
        <v>1141</v>
      </c>
      <c r="CU4" s="57" t="s">
        <v>1138</v>
      </c>
      <c r="CV4" s="57" t="s">
        <v>1136</v>
      </c>
      <c r="CW4" s="58" t="s">
        <v>1137</v>
      </c>
      <c r="CX4" s="57" t="s">
        <v>1139</v>
      </c>
      <c r="CY4" s="58" t="s">
        <v>1140</v>
      </c>
      <c r="CZ4" s="56" t="s">
        <v>1141</v>
      </c>
      <c r="DA4" s="57" t="s">
        <v>1138</v>
      </c>
      <c r="DB4" s="57" t="s">
        <v>1136</v>
      </c>
      <c r="DC4" s="58" t="s">
        <v>1137</v>
      </c>
      <c r="DD4" s="57" t="s">
        <v>1139</v>
      </c>
      <c r="DE4" s="58" t="s">
        <v>1140</v>
      </c>
      <c r="DF4" s="56" t="s">
        <v>1141</v>
      </c>
      <c r="DG4" s="57" t="s">
        <v>1138</v>
      </c>
      <c r="DH4" s="57" t="s">
        <v>1136</v>
      </c>
      <c r="DI4" s="58" t="s">
        <v>1137</v>
      </c>
      <c r="DJ4" s="57" t="s">
        <v>1139</v>
      </c>
      <c r="DK4" s="58" t="s">
        <v>1140</v>
      </c>
      <c r="DL4" s="56" t="s">
        <v>1141</v>
      </c>
      <c r="DM4" s="57" t="s">
        <v>1138</v>
      </c>
      <c r="DN4" s="57" t="s">
        <v>1136</v>
      </c>
      <c r="DO4" s="58" t="s">
        <v>1137</v>
      </c>
      <c r="DP4" s="57" t="s">
        <v>1139</v>
      </c>
      <c r="DQ4" s="58" t="s">
        <v>1140</v>
      </c>
      <c r="DR4" s="56" t="s">
        <v>1141</v>
      </c>
      <c r="DS4" s="57" t="s">
        <v>1138</v>
      </c>
      <c r="DT4" s="57" t="s">
        <v>1136</v>
      </c>
      <c r="DU4" s="58" t="s">
        <v>1137</v>
      </c>
      <c r="DV4" s="57" t="s">
        <v>1139</v>
      </c>
      <c r="DW4" s="58" t="s">
        <v>1140</v>
      </c>
      <c r="DX4" s="56" t="s">
        <v>1141</v>
      </c>
      <c r="DY4" s="57" t="s">
        <v>1138</v>
      </c>
      <c r="DZ4" s="57" t="s">
        <v>1136</v>
      </c>
      <c r="EA4" s="58" t="s">
        <v>1137</v>
      </c>
      <c r="EB4" s="57" t="s">
        <v>1139</v>
      </c>
      <c r="EC4" s="58" t="s">
        <v>1140</v>
      </c>
      <c r="ED4" s="56" t="s">
        <v>1141</v>
      </c>
      <c r="EE4" s="57" t="s">
        <v>1138</v>
      </c>
      <c r="EF4" s="57" t="s">
        <v>1136</v>
      </c>
      <c r="EG4" s="58" t="s">
        <v>1137</v>
      </c>
      <c r="EH4" s="57" t="s">
        <v>1139</v>
      </c>
      <c r="EI4" s="58" t="s">
        <v>1140</v>
      </c>
      <c r="EJ4" s="56" t="s">
        <v>1141</v>
      </c>
      <c r="EK4" s="57" t="s">
        <v>1138</v>
      </c>
      <c r="EL4" s="57" t="s">
        <v>1136</v>
      </c>
      <c r="EM4" s="58" t="s">
        <v>1137</v>
      </c>
      <c r="EN4" s="57" t="s">
        <v>1139</v>
      </c>
      <c r="EO4" s="58" t="s">
        <v>1140</v>
      </c>
      <c r="EP4" s="56" t="s">
        <v>1141</v>
      </c>
      <c r="EQ4" s="57" t="s">
        <v>1138</v>
      </c>
      <c r="ER4" s="57" t="s">
        <v>1136</v>
      </c>
      <c r="ES4" s="58" t="s">
        <v>1137</v>
      </c>
      <c r="ET4" s="57" t="s">
        <v>1139</v>
      </c>
      <c r="EU4" s="58" t="s">
        <v>1140</v>
      </c>
      <c r="EV4" s="56" t="s">
        <v>1141</v>
      </c>
      <c r="EW4" s="57" t="s">
        <v>1138</v>
      </c>
      <c r="EX4" s="57" t="s">
        <v>1136</v>
      </c>
      <c r="EY4" s="58" t="s">
        <v>1137</v>
      </c>
      <c r="EZ4" s="57" t="s">
        <v>1139</v>
      </c>
      <c r="FA4" s="58" t="s">
        <v>1140</v>
      </c>
      <c r="FB4" s="56" t="s">
        <v>1141</v>
      </c>
      <c r="FC4" s="57" t="s">
        <v>1138</v>
      </c>
      <c r="FD4" s="57" t="s">
        <v>1136</v>
      </c>
      <c r="FE4" s="58" t="s">
        <v>1137</v>
      </c>
      <c r="FF4" s="57" t="s">
        <v>1139</v>
      </c>
      <c r="FG4" s="58" t="s">
        <v>1140</v>
      </c>
      <c r="FH4" s="56" t="s">
        <v>1141</v>
      </c>
      <c r="FI4" s="57" t="s">
        <v>1138</v>
      </c>
      <c r="FJ4" s="57" t="s">
        <v>1136</v>
      </c>
      <c r="FK4" s="58" t="s">
        <v>1137</v>
      </c>
      <c r="FL4" s="57" t="s">
        <v>1139</v>
      </c>
      <c r="FM4" s="58" t="s">
        <v>1140</v>
      </c>
      <c r="FN4" s="56" t="s">
        <v>1141</v>
      </c>
      <c r="FO4" s="57" t="s">
        <v>1138</v>
      </c>
      <c r="FP4" s="57" t="s">
        <v>1136</v>
      </c>
      <c r="FQ4" s="58" t="s">
        <v>1137</v>
      </c>
      <c r="FR4" s="57" t="s">
        <v>1139</v>
      </c>
      <c r="FS4" s="58" t="s">
        <v>1140</v>
      </c>
      <c r="FT4" s="56" t="s">
        <v>1141</v>
      </c>
      <c r="FU4" s="57" t="s">
        <v>1138</v>
      </c>
      <c r="FV4" s="57" t="s">
        <v>1136</v>
      </c>
      <c r="FW4" s="58" t="s">
        <v>1137</v>
      </c>
      <c r="FX4" s="57" t="s">
        <v>1139</v>
      </c>
      <c r="FY4" s="58" t="s">
        <v>1140</v>
      </c>
      <c r="FZ4" s="56" t="s">
        <v>1141</v>
      </c>
      <c r="GA4" s="57" t="s">
        <v>1138</v>
      </c>
      <c r="GB4" s="57" t="s">
        <v>1136</v>
      </c>
      <c r="GC4" s="58" t="s">
        <v>1137</v>
      </c>
      <c r="GD4" s="57" t="s">
        <v>1139</v>
      </c>
      <c r="GE4" s="58" t="s">
        <v>1140</v>
      </c>
    </row>
    <row r="5" spans="1:193">
      <c r="A5" s="10" t="s">
        <v>4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  <c r="BI5" s="14"/>
      <c r="BJ5" s="14"/>
      <c r="BK5" s="14"/>
      <c r="BL5" s="14"/>
      <c r="BM5" s="14"/>
      <c r="BN5" s="14"/>
      <c r="BO5" s="14"/>
      <c r="BP5" s="14"/>
      <c r="BQ5" s="14"/>
      <c r="BR5" s="14"/>
      <c r="BS5" s="14"/>
      <c r="BT5" s="14"/>
      <c r="BU5" s="14"/>
      <c r="BV5" s="14"/>
      <c r="BW5" s="14"/>
      <c r="BX5" s="14"/>
      <c r="BY5" s="14"/>
      <c r="BZ5" s="14"/>
      <c r="CA5" s="43"/>
      <c r="CB5" s="43"/>
      <c r="CC5" s="43"/>
      <c r="CD5" s="43"/>
      <c r="CE5" s="43"/>
      <c r="CF5" s="43"/>
      <c r="CG5" s="43"/>
      <c r="CH5" s="43"/>
      <c r="CI5" s="43"/>
      <c r="CJ5" s="43"/>
      <c r="CK5" s="43"/>
      <c r="CL5" s="43"/>
      <c r="CM5" s="43"/>
      <c r="CN5" s="43"/>
      <c r="CO5" s="43"/>
      <c r="CP5" s="43"/>
      <c r="CQ5" s="43"/>
      <c r="CR5" s="43"/>
      <c r="CS5" s="43"/>
      <c r="CT5" s="43"/>
      <c r="CU5" s="43"/>
      <c r="CV5" s="43"/>
      <c r="CW5" s="43"/>
      <c r="CX5" s="43"/>
      <c r="CY5" s="43"/>
      <c r="CZ5" s="43"/>
      <c r="DA5" s="43"/>
      <c r="DB5" s="43"/>
      <c r="DC5" s="43"/>
      <c r="DD5" s="43"/>
      <c r="DE5" s="43"/>
      <c r="DF5" s="43"/>
      <c r="DG5" s="43"/>
      <c r="DH5" s="43"/>
      <c r="DI5" s="43"/>
      <c r="DJ5" s="43"/>
      <c r="DK5" s="43"/>
      <c r="DL5" s="43"/>
      <c r="DM5" s="43"/>
      <c r="DN5" s="43"/>
      <c r="DO5" s="43"/>
      <c r="DP5" s="43"/>
      <c r="DQ5" s="43"/>
      <c r="DR5" s="43"/>
      <c r="DS5" s="43"/>
      <c r="DT5" s="43"/>
      <c r="DU5" s="43"/>
      <c r="DV5" s="43"/>
      <c r="DW5" s="43"/>
      <c r="DX5" s="43"/>
      <c r="DY5" s="43"/>
      <c r="DZ5" s="43"/>
      <c r="EA5" s="43"/>
      <c r="EB5" s="43"/>
      <c r="EC5" s="43"/>
      <c r="ED5" s="43"/>
      <c r="EE5" s="43"/>
      <c r="EF5" s="43"/>
      <c r="EG5" s="43"/>
      <c r="EH5" s="43"/>
      <c r="EI5" s="43"/>
      <c r="EJ5" s="43"/>
      <c r="EK5" s="43"/>
      <c r="EL5" s="43"/>
      <c r="EM5" s="43"/>
      <c r="EN5" s="43"/>
      <c r="EO5" s="43"/>
      <c r="EP5" s="43"/>
      <c r="EQ5" s="43"/>
      <c r="ER5" s="43"/>
      <c r="ES5" s="43"/>
      <c r="ET5" s="43"/>
      <c r="EU5" s="43"/>
      <c r="EV5" s="43"/>
      <c r="EW5" s="43"/>
      <c r="EX5" s="43"/>
      <c r="EY5" s="43"/>
      <c r="EZ5" s="43"/>
      <c r="FA5" s="43"/>
      <c r="FB5" s="43"/>
      <c r="FC5" s="43"/>
      <c r="FD5" s="43"/>
      <c r="FE5" s="43"/>
      <c r="FF5" s="43"/>
      <c r="FG5" s="43"/>
      <c r="FH5" s="43"/>
      <c r="FI5" s="43"/>
      <c r="FJ5" s="43"/>
      <c r="FK5" s="43"/>
      <c r="FL5" s="43"/>
      <c r="FM5" s="43"/>
      <c r="FN5" s="43"/>
      <c r="FO5" s="43"/>
      <c r="FP5" s="43"/>
      <c r="FQ5" s="43"/>
      <c r="FR5" s="43"/>
      <c r="FS5" s="43"/>
      <c r="FT5" s="43"/>
      <c r="FU5" s="43"/>
      <c r="FV5" s="43"/>
      <c r="FW5" s="43"/>
      <c r="FX5" s="43"/>
      <c r="FY5" s="43"/>
      <c r="FZ5" s="13">
        <f>FT5+FN5+FH5+FB5+EV5+EP5+EJ5+ED5+DX5+DR5+DL5+DF5+CZ5+CT5+CN5+CH5+CB5+BV5+BP5+BJ5+BD5+AX5+AR5+AL5+AF5+Z5+T5+N5+H5+B5</f>
        <v>0</v>
      </c>
      <c r="GA5" s="13">
        <f>FU5+FO5+FI5+FC5+EW5+EQ5+EK5+EE5+DY5+DS5+DM5+DG5+DA5+CU5+CO5+CI5+CC5+BW5+BQ5+BK5+BE5+AY5+AS5+AM5+AG5+AA5+U5+O5+I5+C5</f>
        <v>0</v>
      </c>
      <c r="GB5" s="13">
        <f t="shared" ref="GB5:GE22" si="0">FV5+FP5+FJ5+FD5+EX5+ER5+EL5+EF5+DZ5+DT5+DN5+DH5+DB5+CV5+CP5+CJ5+CD5+BX5+BR5+BL5+BF5+AZ5+AT5+AN5+AH5+AB5+V5+P5+J5+D5</f>
        <v>0</v>
      </c>
      <c r="GC5" s="13">
        <f t="shared" si="0"/>
        <v>0</v>
      </c>
      <c r="GD5" s="13">
        <f t="shared" si="0"/>
        <v>0</v>
      </c>
      <c r="GE5" s="13">
        <f t="shared" si="0"/>
        <v>0</v>
      </c>
      <c r="GF5" s="6"/>
      <c r="GG5" s="6"/>
      <c r="GH5" s="6"/>
      <c r="GI5" s="6"/>
      <c r="GJ5" s="6"/>
      <c r="GK5" s="6"/>
    </row>
    <row r="6" spans="1:193">
      <c r="A6" s="4" t="s">
        <v>5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  <c r="BO6" s="14"/>
      <c r="BP6" s="14"/>
      <c r="BQ6" s="14"/>
      <c r="BR6" s="14"/>
      <c r="BS6" s="14"/>
      <c r="BT6" s="14"/>
      <c r="BU6" s="14"/>
      <c r="BV6" s="14"/>
      <c r="BW6" s="14"/>
      <c r="BX6" s="14"/>
      <c r="BY6" s="14"/>
      <c r="BZ6" s="14"/>
      <c r="CA6" s="43"/>
      <c r="CB6" s="43"/>
      <c r="CC6" s="43"/>
      <c r="CD6" s="43"/>
      <c r="CE6" s="43"/>
      <c r="CF6" s="43"/>
      <c r="CG6" s="43"/>
      <c r="CH6" s="43"/>
      <c r="CI6" s="43"/>
      <c r="CJ6" s="43"/>
      <c r="CK6" s="43"/>
      <c r="CL6" s="43"/>
      <c r="CM6" s="43"/>
      <c r="CN6" s="43"/>
      <c r="CO6" s="43"/>
      <c r="CP6" s="43"/>
      <c r="CQ6" s="43"/>
      <c r="CR6" s="43"/>
      <c r="CS6" s="43"/>
      <c r="CT6" s="43"/>
      <c r="CU6" s="43"/>
      <c r="CV6" s="43"/>
      <c r="CW6" s="43"/>
      <c r="CX6" s="43"/>
      <c r="CY6" s="43"/>
      <c r="CZ6" s="43"/>
      <c r="DA6" s="43"/>
      <c r="DB6" s="43"/>
      <c r="DC6" s="43"/>
      <c r="DD6" s="43"/>
      <c r="DE6" s="43"/>
      <c r="DF6" s="43"/>
      <c r="DG6" s="43"/>
      <c r="DH6" s="43"/>
      <c r="DI6" s="43"/>
      <c r="DJ6" s="43"/>
      <c r="DK6" s="43"/>
      <c r="DL6" s="43"/>
      <c r="DM6" s="43"/>
      <c r="DN6" s="43"/>
      <c r="DO6" s="43"/>
      <c r="DP6" s="43"/>
      <c r="DQ6" s="43"/>
      <c r="DR6" s="43"/>
      <c r="DS6" s="43"/>
      <c r="DT6" s="43"/>
      <c r="DU6" s="43"/>
      <c r="DV6" s="43"/>
      <c r="DW6" s="43"/>
      <c r="DX6" s="43"/>
      <c r="DY6" s="43"/>
      <c r="DZ6" s="43"/>
      <c r="EA6" s="43"/>
      <c r="EB6" s="43"/>
      <c r="EC6" s="43"/>
      <c r="ED6" s="43"/>
      <c r="EE6" s="43"/>
      <c r="EF6" s="43"/>
      <c r="EG6" s="43"/>
      <c r="EH6" s="43"/>
      <c r="EI6" s="43"/>
      <c r="EJ6" s="43"/>
      <c r="EK6" s="43"/>
      <c r="EL6" s="43"/>
      <c r="EM6" s="43"/>
      <c r="EN6" s="43"/>
      <c r="EO6" s="43"/>
      <c r="EP6" s="43"/>
      <c r="EQ6" s="43"/>
      <c r="ER6" s="43"/>
      <c r="ES6" s="43"/>
      <c r="ET6" s="43"/>
      <c r="EU6" s="43"/>
      <c r="EV6" s="43"/>
      <c r="EW6" s="43"/>
      <c r="EX6" s="43"/>
      <c r="EY6" s="43"/>
      <c r="EZ6" s="43"/>
      <c r="FA6" s="43"/>
      <c r="FB6" s="43"/>
      <c r="FC6" s="43"/>
      <c r="FD6" s="43"/>
      <c r="FE6" s="43"/>
      <c r="FF6" s="43"/>
      <c r="FG6" s="43"/>
      <c r="FH6" s="43"/>
      <c r="FI6" s="43"/>
      <c r="FJ6" s="43"/>
      <c r="FK6" s="43"/>
      <c r="FL6" s="43"/>
      <c r="FM6" s="43"/>
      <c r="FN6" s="43"/>
      <c r="FO6" s="43"/>
      <c r="FP6" s="43"/>
      <c r="FQ6" s="43"/>
      <c r="FR6" s="43"/>
      <c r="FS6" s="43"/>
      <c r="FT6" s="43"/>
      <c r="FU6" s="43"/>
      <c r="FV6" s="43"/>
      <c r="FW6" s="43"/>
      <c r="FX6" s="43"/>
      <c r="FY6" s="43"/>
      <c r="FZ6" s="13">
        <f t="shared" ref="FZ6:FZ22" si="1">FT6+FN6+FH6+FB6+EV6+EP6+EJ6+ED6+DX6+DR6+DL6+DF6+CZ6+CT6+CN6+CH6+CB6+BV6+BP6+BJ6+BD6+AX6+AR6+AL6+AF6+Z6+T6+N6+H6+B6</f>
        <v>0</v>
      </c>
      <c r="GA6" s="13">
        <f t="shared" ref="GA6:GE22" si="2">FU6+FO6+FI6+FC6+EW6+EQ6+EK6+EE6+DY6+DS6+DM6+DG6+DA6+CU6+CO6+CI6+CC6+BW6+BQ6+BK6+BE6+AY6+AS6+AM6+AG6+AA6+U6+O6+I6+C6</f>
        <v>0</v>
      </c>
      <c r="GB6" s="13">
        <f t="shared" si="0"/>
        <v>0</v>
      </c>
      <c r="GC6" s="13">
        <f t="shared" si="0"/>
        <v>0</v>
      </c>
      <c r="GD6" s="13">
        <f t="shared" si="0"/>
        <v>0</v>
      </c>
      <c r="GE6" s="13">
        <f t="shared" si="0"/>
        <v>0</v>
      </c>
      <c r="GF6" s="6"/>
      <c r="GG6" s="6"/>
      <c r="GH6" s="6"/>
      <c r="GI6" s="6"/>
      <c r="GJ6" s="6"/>
      <c r="GK6" s="6"/>
    </row>
    <row r="7" spans="1:193" ht="22.5" customHeight="1">
      <c r="A7" s="4" t="s">
        <v>6</v>
      </c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43"/>
      <c r="CB7" s="43"/>
      <c r="CC7" s="43"/>
      <c r="CD7" s="43"/>
      <c r="CE7" s="43"/>
      <c r="CF7" s="43"/>
      <c r="CG7" s="43"/>
      <c r="CH7" s="43"/>
      <c r="CI7" s="43"/>
      <c r="CJ7" s="43"/>
      <c r="CK7" s="43"/>
      <c r="CL7" s="43"/>
      <c r="CM7" s="43"/>
      <c r="CN7" s="43"/>
      <c r="CO7" s="43"/>
      <c r="CP7" s="43"/>
      <c r="CQ7" s="43"/>
      <c r="CR7" s="43"/>
      <c r="CS7" s="43"/>
      <c r="CT7" s="43"/>
      <c r="CU7" s="43"/>
      <c r="CV7" s="43"/>
      <c r="CW7" s="43"/>
      <c r="CX7" s="43"/>
      <c r="CY7" s="43"/>
      <c r="CZ7" s="43"/>
      <c r="DA7" s="43"/>
      <c r="DB7" s="43"/>
      <c r="DC7" s="43"/>
      <c r="DD7" s="43"/>
      <c r="DE7" s="43"/>
      <c r="DF7" s="43"/>
      <c r="DG7" s="43"/>
      <c r="DH7" s="43"/>
      <c r="DI7" s="43"/>
      <c r="DJ7" s="43"/>
      <c r="DK7" s="43"/>
      <c r="DL7" s="43"/>
      <c r="DM7" s="43"/>
      <c r="DN7" s="43"/>
      <c r="DO7" s="43"/>
      <c r="DP7" s="43"/>
      <c r="DQ7" s="43"/>
      <c r="DR7" s="43"/>
      <c r="DS7" s="43"/>
      <c r="DT7" s="43"/>
      <c r="DU7" s="43"/>
      <c r="DV7" s="43"/>
      <c r="DW7" s="43"/>
      <c r="DX7" s="43"/>
      <c r="DY7" s="43"/>
      <c r="DZ7" s="43"/>
      <c r="EA7" s="43"/>
      <c r="EB7" s="43"/>
      <c r="EC7" s="43"/>
      <c r="ED7" s="43"/>
      <c r="EE7" s="43"/>
      <c r="EF7" s="43"/>
      <c r="EG7" s="43"/>
      <c r="EH7" s="43"/>
      <c r="EI7" s="43"/>
      <c r="EJ7" s="43"/>
      <c r="EK7" s="43"/>
      <c r="EL7" s="43"/>
      <c r="EM7" s="43"/>
      <c r="EN7" s="43"/>
      <c r="EO7" s="43"/>
      <c r="EP7" s="43"/>
      <c r="EQ7" s="43"/>
      <c r="ER7" s="43"/>
      <c r="ES7" s="43"/>
      <c r="ET7" s="43"/>
      <c r="EU7" s="43"/>
      <c r="EV7" s="43"/>
      <c r="EW7" s="43"/>
      <c r="EX7" s="43"/>
      <c r="EY7" s="43"/>
      <c r="EZ7" s="43"/>
      <c r="FA7" s="43"/>
      <c r="FB7" s="43"/>
      <c r="FC7" s="43"/>
      <c r="FD7" s="43"/>
      <c r="FE7" s="43"/>
      <c r="FF7" s="43"/>
      <c r="FG7" s="43"/>
      <c r="FH7" s="43"/>
      <c r="FI7" s="43"/>
      <c r="FJ7" s="43"/>
      <c r="FK7" s="43"/>
      <c r="FL7" s="43"/>
      <c r="FM7" s="43"/>
      <c r="FN7" s="43"/>
      <c r="FO7" s="43"/>
      <c r="FP7" s="43"/>
      <c r="FQ7" s="43"/>
      <c r="FR7" s="43"/>
      <c r="FS7" s="43"/>
      <c r="FT7" s="43"/>
      <c r="FU7" s="43"/>
      <c r="FV7" s="43"/>
      <c r="FW7" s="43"/>
      <c r="FX7" s="43"/>
      <c r="FY7" s="43"/>
      <c r="FZ7" s="13">
        <f t="shared" si="1"/>
        <v>0</v>
      </c>
      <c r="GA7" s="13">
        <f t="shared" si="2"/>
        <v>0</v>
      </c>
      <c r="GB7" s="13">
        <f t="shared" si="0"/>
        <v>0</v>
      </c>
      <c r="GC7" s="13">
        <f t="shared" si="0"/>
        <v>0</v>
      </c>
      <c r="GD7" s="13">
        <f t="shared" si="0"/>
        <v>0</v>
      </c>
      <c r="GE7" s="13">
        <f t="shared" si="0"/>
        <v>0</v>
      </c>
      <c r="GF7" s="6"/>
      <c r="GG7" s="6"/>
      <c r="GH7" s="6"/>
      <c r="GI7" s="6"/>
      <c r="GJ7" s="6"/>
      <c r="GK7" s="6"/>
    </row>
    <row r="8" spans="1:193">
      <c r="A8" s="4" t="s">
        <v>7</v>
      </c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43"/>
      <c r="CB8" s="43"/>
      <c r="CC8" s="43"/>
      <c r="CD8" s="43"/>
      <c r="CE8" s="43"/>
      <c r="CF8" s="43"/>
      <c r="CG8" s="43"/>
      <c r="CH8" s="43"/>
      <c r="CI8" s="43"/>
      <c r="CJ8" s="43"/>
      <c r="CK8" s="43"/>
      <c r="CL8" s="43"/>
      <c r="CM8" s="43"/>
      <c r="CN8" s="43"/>
      <c r="CO8" s="43"/>
      <c r="CP8" s="43"/>
      <c r="CQ8" s="43"/>
      <c r="CR8" s="43"/>
      <c r="CS8" s="43"/>
      <c r="CT8" s="43"/>
      <c r="CU8" s="43"/>
      <c r="CV8" s="43"/>
      <c r="CW8" s="43"/>
      <c r="CX8" s="43"/>
      <c r="CY8" s="43"/>
      <c r="CZ8" s="43"/>
      <c r="DA8" s="43"/>
      <c r="DB8" s="43"/>
      <c r="DC8" s="43"/>
      <c r="DD8" s="43"/>
      <c r="DE8" s="43"/>
      <c r="DF8" s="43"/>
      <c r="DG8" s="43"/>
      <c r="DH8" s="43"/>
      <c r="DI8" s="43"/>
      <c r="DJ8" s="43"/>
      <c r="DK8" s="43"/>
      <c r="DL8" s="43"/>
      <c r="DM8" s="43"/>
      <c r="DN8" s="43"/>
      <c r="DO8" s="43"/>
      <c r="DP8" s="43"/>
      <c r="DQ8" s="43"/>
      <c r="DR8" s="43"/>
      <c r="DS8" s="43"/>
      <c r="DT8" s="43"/>
      <c r="DU8" s="43"/>
      <c r="DV8" s="43"/>
      <c r="DW8" s="43"/>
      <c r="DX8" s="43"/>
      <c r="DY8" s="43"/>
      <c r="DZ8" s="43"/>
      <c r="EA8" s="43"/>
      <c r="EB8" s="43"/>
      <c r="EC8" s="43"/>
      <c r="ED8" s="43"/>
      <c r="EE8" s="43"/>
      <c r="EF8" s="43"/>
      <c r="EG8" s="43"/>
      <c r="EH8" s="43"/>
      <c r="EI8" s="43"/>
      <c r="EJ8" s="43"/>
      <c r="EK8" s="43"/>
      <c r="EL8" s="43"/>
      <c r="EM8" s="43"/>
      <c r="EN8" s="43"/>
      <c r="EO8" s="43"/>
      <c r="EP8" s="43"/>
      <c r="EQ8" s="43"/>
      <c r="ER8" s="43"/>
      <c r="ES8" s="43"/>
      <c r="ET8" s="43"/>
      <c r="EU8" s="43"/>
      <c r="EV8" s="43"/>
      <c r="EW8" s="43"/>
      <c r="EX8" s="43"/>
      <c r="EY8" s="43"/>
      <c r="EZ8" s="43"/>
      <c r="FA8" s="43"/>
      <c r="FB8" s="43"/>
      <c r="FC8" s="43"/>
      <c r="FD8" s="43"/>
      <c r="FE8" s="43"/>
      <c r="FF8" s="43"/>
      <c r="FG8" s="43"/>
      <c r="FH8" s="43"/>
      <c r="FI8" s="43"/>
      <c r="FJ8" s="43"/>
      <c r="FK8" s="43"/>
      <c r="FL8" s="43"/>
      <c r="FM8" s="43"/>
      <c r="FN8" s="43"/>
      <c r="FO8" s="43"/>
      <c r="FP8" s="43"/>
      <c r="FQ8" s="43"/>
      <c r="FR8" s="43"/>
      <c r="FS8" s="43"/>
      <c r="FT8" s="43"/>
      <c r="FU8" s="43"/>
      <c r="FV8" s="43"/>
      <c r="FW8" s="43"/>
      <c r="FX8" s="43"/>
      <c r="FY8" s="43"/>
      <c r="FZ8" s="13">
        <f t="shared" si="1"/>
        <v>0</v>
      </c>
      <c r="GA8" s="13">
        <f t="shared" si="2"/>
        <v>0</v>
      </c>
      <c r="GB8" s="13">
        <f t="shared" si="0"/>
        <v>0</v>
      </c>
      <c r="GC8" s="13">
        <f t="shared" si="0"/>
        <v>0</v>
      </c>
      <c r="GD8" s="13">
        <f t="shared" si="0"/>
        <v>0</v>
      </c>
      <c r="GE8" s="13">
        <f t="shared" si="0"/>
        <v>0</v>
      </c>
      <c r="GF8" s="6"/>
      <c r="GG8" s="6"/>
      <c r="GH8" s="6"/>
      <c r="GI8" s="6"/>
      <c r="GJ8" s="6"/>
      <c r="GK8" s="6"/>
    </row>
    <row r="9" spans="1:193">
      <c r="A9" s="4" t="s">
        <v>8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/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BY9" s="14"/>
      <c r="BZ9" s="14"/>
      <c r="CA9" s="43"/>
      <c r="CB9" s="43"/>
      <c r="CC9" s="43"/>
      <c r="CD9" s="43"/>
      <c r="CE9" s="43"/>
      <c r="CF9" s="43"/>
      <c r="CG9" s="43"/>
      <c r="CH9" s="43"/>
      <c r="CI9" s="43"/>
      <c r="CJ9" s="43"/>
      <c r="CK9" s="43"/>
      <c r="CL9" s="43"/>
      <c r="CM9" s="43"/>
      <c r="CN9" s="43"/>
      <c r="CO9" s="43"/>
      <c r="CP9" s="43"/>
      <c r="CQ9" s="43"/>
      <c r="CR9" s="43"/>
      <c r="CS9" s="43"/>
      <c r="CT9" s="43"/>
      <c r="CU9" s="43"/>
      <c r="CV9" s="43"/>
      <c r="CW9" s="43"/>
      <c r="CX9" s="43"/>
      <c r="CY9" s="43"/>
      <c r="CZ9" s="43"/>
      <c r="DA9" s="43"/>
      <c r="DB9" s="43"/>
      <c r="DC9" s="43"/>
      <c r="DD9" s="43"/>
      <c r="DE9" s="43"/>
      <c r="DF9" s="43"/>
      <c r="DG9" s="43"/>
      <c r="DH9" s="43"/>
      <c r="DI9" s="43"/>
      <c r="DJ9" s="43"/>
      <c r="DK9" s="43"/>
      <c r="DL9" s="43"/>
      <c r="DM9" s="43"/>
      <c r="DN9" s="43"/>
      <c r="DO9" s="43"/>
      <c r="DP9" s="43"/>
      <c r="DQ9" s="43"/>
      <c r="DR9" s="43"/>
      <c r="DS9" s="43"/>
      <c r="DT9" s="43"/>
      <c r="DU9" s="43"/>
      <c r="DV9" s="43"/>
      <c r="DW9" s="43"/>
      <c r="DX9" s="43"/>
      <c r="DY9" s="43"/>
      <c r="DZ9" s="43"/>
      <c r="EA9" s="43"/>
      <c r="EB9" s="43"/>
      <c r="EC9" s="43"/>
      <c r="ED9" s="43"/>
      <c r="EE9" s="43"/>
      <c r="EF9" s="43"/>
      <c r="EG9" s="43"/>
      <c r="EH9" s="43"/>
      <c r="EI9" s="43"/>
      <c r="EJ9" s="43"/>
      <c r="EK9" s="43"/>
      <c r="EL9" s="43"/>
      <c r="EM9" s="43"/>
      <c r="EN9" s="43"/>
      <c r="EO9" s="43"/>
      <c r="EP9" s="43"/>
      <c r="EQ9" s="43"/>
      <c r="ER9" s="43"/>
      <c r="ES9" s="43"/>
      <c r="ET9" s="43"/>
      <c r="EU9" s="43"/>
      <c r="EV9" s="43"/>
      <c r="EW9" s="43"/>
      <c r="EX9" s="43"/>
      <c r="EY9" s="43"/>
      <c r="EZ9" s="43"/>
      <c r="FA9" s="43"/>
      <c r="FB9" s="43"/>
      <c r="FC9" s="43"/>
      <c r="FD9" s="43"/>
      <c r="FE9" s="43"/>
      <c r="FF9" s="43"/>
      <c r="FG9" s="43"/>
      <c r="FH9" s="43"/>
      <c r="FI9" s="43"/>
      <c r="FJ9" s="43"/>
      <c r="FK9" s="43"/>
      <c r="FL9" s="43"/>
      <c r="FM9" s="43"/>
      <c r="FN9" s="43"/>
      <c r="FO9" s="43"/>
      <c r="FP9" s="43"/>
      <c r="FQ9" s="43"/>
      <c r="FR9" s="43"/>
      <c r="FS9" s="43"/>
      <c r="FT9" s="43"/>
      <c r="FU9" s="43"/>
      <c r="FV9" s="43"/>
      <c r="FW9" s="43"/>
      <c r="FX9" s="43"/>
      <c r="FY9" s="43"/>
      <c r="FZ9" s="13">
        <f t="shared" si="1"/>
        <v>0</v>
      </c>
      <c r="GA9" s="13">
        <f t="shared" si="2"/>
        <v>0</v>
      </c>
      <c r="GB9" s="13">
        <f t="shared" si="0"/>
        <v>0</v>
      </c>
      <c r="GC9" s="13">
        <f t="shared" si="0"/>
        <v>0</v>
      </c>
      <c r="GD9" s="13">
        <f t="shared" si="0"/>
        <v>0</v>
      </c>
      <c r="GE9" s="13">
        <f t="shared" si="0"/>
        <v>0</v>
      </c>
      <c r="GF9" s="6"/>
      <c r="GG9" s="6"/>
      <c r="GH9" s="6"/>
      <c r="GI9" s="6"/>
      <c r="GJ9" s="6"/>
      <c r="GK9" s="6"/>
    </row>
    <row r="10" spans="1:193" ht="12" customHeight="1">
      <c r="A10" s="4" t="s">
        <v>9</v>
      </c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4"/>
      <c r="BZ10" s="14"/>
      <c r="CA10" s="43"/>
      <c r="CB10" s="43"/>
      <c r="CC10" s="43"/>
      <c r="CD10" s="43"/>
      <c r="CE10" s="43"/>
      <c r="CF10" s="43"/>
      <c r="CG10" s="43"/>
      <c r="CH10" s="43"/>
      <c r="CI10" s="43"/>
      <c r="CJ10" s="43"/>
      <c r="CK10" s="43"/>
      <c r="CL10" s="43"/>
      <c r="CM10" s="43"/>
      <c r="CN10" s="43"/>
      <c r="CO10" s="43"/>
      <c r="CP10" s="43"/>
      <c r="CQ10" s="43"/>
      <c r="CR10" s="43"/>
      <c r="CS10" s="43"/>
      <c r="CT10" s="43"/>
      <c r="CU10" s="43"/>
      <c r="CV10" s="43"/>
      <c r="CW10" s="43"/>
      <c r="CX10" s="43"/>
      <c r="CY10" s="43"/>
      <c r="CZ10" s="43"/>
      <c r="DA10" s="43"/>
      <c r="DB10" s="43"/>
      <c r="DC10" s="43"/>
      <c r="DD10" s="43"/>
      <c r="DE10" s="43"/>
      <c r="DF10" s="43"/>
      <c r="DG10" s="43"/>
      <c r="DH10" s="43"/>
      <c r="DI10" s="43"/>
      <c r="DJ10" s="43"/>
      <c r="DK10" s="43"/>
      <c r="DL10" s="43"/>
      <c r="DM10" s="43"/>
      <c r="DN10" s="43"/>
      <c r="DO10" s="43"/>
      <c r="DP10" s="43"/>
      <c r="DQ10" s="43"/>
      <c r="DR10" s="43"/>
      <c r="DS10" s="43"/>
      <c r="DT10" s="43"/>
      <c r="DU10" s="43"/>
      <c r="DV10" s="43"/>
      <c r="DW10" s="43"/>
      <c r="DX10" s="43"/>
      <c r="DY10" s="43"/>
      <c r="DZ10" s="43"/>
      <c r="EA10" s="43"/>
      <c r="EB10" s="43"/>
      <c r="EC10" s="43"/>
      <c r="ED10" s="43"/>
      <c r="EE10" s="43"/>
      <c r="EF10" s="43"/>
      <c r="EG10" s="43"/>
      <c r="EH10" s="43"/>
      <c r="EI10" s="43"/>
      <c r="EJ10" s="43"/>
      <c r="EK10" s="43"/>
      <c r="EL10" s="43"/>
      <c r="EM10" s="43"/>
      <c r="EN10" s="43"/>
      <c r="EO10" s="43"/>
      <c r="EP10" s="43"/>
      <c r="EQ10" s="43"/>
      <c r="ER10" s="43"/>
      <c r="ES10" s="43"/>
      <c r="ET10" s="43"/>
      <c r="EU10" s="43"/>
      <c r="EV10" s="43"/>
      <c r="EW10" s="43"/>
      <c r="EX10" s="43"/>
      <c r="EY10" s="43"/>
      <c r="EZ10" s="43"/>
      <c r="FA10" s="43"/>
      <c r="FB10" s="43"/>
      <c r="FC10" s="43"/>
      <c r="FD10" s="43"/>
      <c r="FE10" s="43"/>
      <c r="FF10" s="43"/>
      <c r="FG10" s="43"/>
      <c r="FH10" s="43"/>
      <c r="FI10" s="43"/>
      <c r="FJ10" s="43"/>
      <c r="FK10" s="43"/>
      <c r="FL10" s="43"/>
      <c r="FM10" s="43"/>
      <c r="FN10" s="43"/>
      <c r="FO10" s="43"/>
      <c r="FP10" s="43"/>
      <c r="FQ10" s="43"/>
      <c r="FR10" s="43"/>
      <c r="FS10" s="43"/>
      <c r="FT10" s="43"/>
      <c r="FU10" s="43"/>
      <c r="FV10" s="43"/>
      <c r="FW10" s="43"/>
      <c r="FX10" s="43"/>
      <c r="FY10" s="43"/>
      <c r="FZ10" s="13">
        <f t="shared" si="1"/>
        <v>0</v>
      </c>
      <c r="GA10" s="13">
        <f t="shared" si="2"/>
        <v>0</v>
      </c>
      <c r="GB10" s="13">
        <f t="shared" si="0"/>
        <v>0</v>
      </c>
      <c r="GC10" s="13">
        <f t="shared" si="0"/>
        <v>0</v>
      </c>
      <c r="GD10" s="13">
        <f t="shared" si="0"/>
        <v>0</v>
      </c>
      <c r="GE10" s="13">
        <f t="shared" si="0"/>
        <v>0</v>
      </c>
      <c r="GF10" s="6"/>
      <c r="GG10" s="6"/>
      <c r="GH10" s="6"/>
      <c r="GI10" s="6"/>
      <c r="GJ10" s="6"/>
      <c r="GK10" s="6"/>
    </row>
    <row r="11" spans="1:193">
      <c r="A11" s="4" t="s">
        <v>10</v>
      </c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/>
      <c r="BJ11" s="14"/>
      <c r="BK11" s="14"/>
      <c r="BL11" s="14"/>
      <c r="BM11" s="14"/>
      <c r="BN11" s="14"/>
      <c r="BO11" s="14"/>
      <c r="BP11" s="14"/>
      <c r="BQ11" s="14"/>
      <c r="BR11" s="14"/>
      <c r="BS11" s="14"/>
      <c r="BT11" s="14"/>
      <c r="BU11" s="14"/>
      <c r="BV11" s="14"/>
      <c r="BW11" s="14"/>
      <c r="BX11" s="14"/>
      <c r="BY11" s="14"/>
      <c r="BZ11" s="14"/>
      <c r="CA11" s="43"/>
      <c r="CB11" s="43"/>
      <c r="CC11" s="43"/>
      <c r="CD11" s="43"/>
      <c r="CE11" s="43"/>
      <c r="CF11" s="43"/>
      <c r="CG11" s="43"/>
      <c r="CH11" s="43"/>
      <c r="CI11" s="43"/>
      <c r="CJ11" s="43"/>
      <c r="CK11" s="43"/>
      <c r="CL11" s="43"/>
      <c r="CM11" s="43"/>
      <c r="CN11" s="43"/>
      <c r="CO11" s="43"/>
      <c r="CP11" s="43"/>
      <c r="CQ11" s="43"/>
      <c r="CR11" s="43"/>
      <c r="CS11" s="43"/>
      <c r="CT11" s="43"/>
      <c r="CU11" s="43"/>
      <c r="CV11" s="43"/>
      <c r="CW11" s="43"/>
      <c r="CX11" s="43"/>
      <c r="CY11" s="43"/>
      <c r="CZ11" s="43"/>
      <c r="DA11" s="43"/>
      <c r="DB11" s="43"/>
      <c r="DC11" s="43"/>
      <c r="DD11" s="43"/>
      <c r="DE11" s="43"/>
      <c r="DF11" s="43"/>
      <c r="DG11" s="43"/>
      <c r="DH11" s="43"/>
      <c r="DI11" s="43"/>
      <c r="DJ11" s="43"/>
      <c r="DK11" s="43"/>
      <c r="DL11" s="43"/>
      <c r="DM11" s="43"/>
      <c r="DN11" s="43"/>
      <c r="DO11" s="43"/>
      <c r="DP11" s="43"/>
      <c r="DQ11" s="43"/>
      <c r="DR11" s="43"/>
      <c r="DS11" s="43"/>
      <c r="DT11" s="43"/>
      <c r="DU11" s="43"/>
      <c r="DV11" s="43"/>
      <c r="DW11" s="43"/>
      <c r="DX11" s="43"/>
      <c r="DY11" s="43"/>
      <c r="DZ11" s="43"/>
      <c r="EA11" s="43"/>
      <c r="EB11" s="43"/>
      <c r="EC11" s="43"/>
      <c r="ED11" s="43"/>
      <c r="EE11" s="43"/>
      <c r="EF11" s="43"/>
      <c r="EG11" s="43"/>
      <c r="EH11" s="43"/>
      <c r="EI11" s="43"/>
      <c r="EJ11" s="43"/>
      <c r="EK11" s="43"/>
      <c r="EL11" s="43"/>
      <c r="EM11" s="43"/>
      <c r="EN11" s="43"/>
      <c r="EO11" s="43"/>
      <c r="EP11" s="43"/>
      <c r="EQ11" s="43"/>
      <c r="ER11" s="43"/>
      <c r="ES11" s="43"/>
      <c r="ET11" s="43"/>
      <c r="EU11" s="43"/>
      <c r="EV11" s="43"/>
      <c r="EW11" s="43"/>
      <c r="EX11" s="43"/>
      <c r="EY11" s="43"/>
      <c r="EZ11" s="43"/>
      <c r="FA11" s="43"/>
      <c r="FB11" s="43"/>
      <c r="FC11" s="43"/>
      <c r="FD11" s="43"/>
      <c r="FE11" s="43"/>
      <c r="FF11" s="43"/>
      <c r="FG11" s="43"/>
      <c r="FH11" s="43"/>
      <c r="FI11" s="43"/>
      <c r="FJ11" s="43"/>
      <c r="FK11" s="43"/>
      <c r="FL11" s="43"/>
      <c r="FM11" s="43"/>
      <c r="FN11" s="43"/>
      <c r="FO11" s="43"/>
      <c r="FP11" s="43"/>
      <c r="FQ11" s="43"/>
      <c r="FR11" s="43"/>
      <c r="FS11" s="43"/>
      <c r="FT11" s="43"/>
      <c r="FU11" s="43"/>
      <c r="FV11" s="43"/>
      <c r="FW11" s="43"/>
      <c r="FX11" s="43"/>
      <c r="FY11" s="43"/>
      <c r="FZ11" s="13">
        <f t="shared" si="1"/>
        <v>0</v>
      </c>
      <c r="GA11" s="13">
        <f t="shared" si="2"/>
        <v>0</v>
      </c>
      <c r="GB11" s="13">
        <f t="shared" si="0"/>
        <v>0</v>
      </c>
      <c r="GC11" s="13">
        <f t="shared" si="0"/>
        <v>0</v>
      </c>
      <c r="GD11" s="13">
        <f t="shared" si="0"/>
        <v>0</v>
      </c>
      <c r="GE11" s="13">
        <f t="shared" si="0"/>
        <v>0</v>
      </c>
      <c r="GF11" s="6"/>
      <c r="GG11" s="6"/>
      <c r="GH11" s="6"/>
      <c r="GI11" s="6"/>
      <c r="GJ11" s="6"/>
      <c r="GK11" s="6"/>
    </row>
    <row r="12" spans="1:193">
      <c r="A12" s="4" t="s">
        <v>11</v>
      </c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/>
      <c r="BJ12" s="14"/>
      <c r="BK12" s="14"/>
      <c r="BL12" s="14"/>
      <c r="BM12" s="14"/>
      <c r="BN12" s="14"/>
      <c r="BO12" s="14"/>
      <c r="BP12" s="14"/>
      <c r="BQ12" s="14"/>
      <c r="BR12" s="14"/>
      <c r="BS12" s="14"/>
      <c r="BT12" s="14"/>
      <c r="BU12" s="14"/>
      <c r="BV12" s="14"/>
      <c r="BW12" s="14"/>
      <c r="BX12" s="14"/>
      <c r="BY12" s="14"/>
      <c r="BZ12" s="14"/>
      <c r="CA12" s="43"/>
      <c r="CB12" s="43"/>
      <c r="CC12" s="43"/>
      <c r="CD12" s="43"/>
      <c r="CE12" s="43"/>
      <c r="CF12" s="43"/>
      <c r="CG12" s="43"/>
      <c r="CH12" s="43"/>
      <c r="CI12" s="43"/>
      <c r="CJ12" s="43"/>
      <c r="CK12" s="43"/>
      <c r="CL12" s="43"/>
      <c r="CM12" s="43"/>
      <c r="CN12" s="43"/>
      <c r="CO12" s="43"/>
      <c r="CP12" s="43"/>
      <c r="CQ12" s="43"/>
      <c r="CR12" s="43"/>
      <c r="CS12" s="43"/>
      <c r="CT12" s="43"/>
      <c r="CU12" s="43"/>
      <c r="CV12" s="43"/>
      <c r="CW12" s="43"/>
      <c r="CX12" s="43"/>
      <c r="CY12" s="43"/>
      <c r="CZ12" s="43"/>
      <c r="DA12" s="43"/>
      <c r="DB12" s="43"/>
      <c r="DC12" s="43"/>
      <c r="DD12" s="43"/>
      <c r="DE12" s="43"/>
      <c r="DF12" s="43"/>
      <c r="DG12" s="43"/>
      <c r="DH12" s="43"/>
      <c r="DI12" s="43"/>
      <c r="DJ12" s="43"/>
      <c r="DK12" s="43"/>
      <c r="DL12" s="43"/>
      <c r="DM12" s="43"/>
      <c r="DN12" s="43"/>
      <c r="DO12" s="43"/>
      <c r="DP12" s="43"/>
      <c r="DQ12" s="43"/>
      <c r="DR12" s="43"/>
      <c r="DS12" s="43"/>
      <c r="DT12" s="43"/>
      <c r="DU12" s="43"/>
      <c r="DV12" s="43"/>
      <c r="DW12" s="43"/>
      <c r="DX12" s="43"/>
      <c r="DY12" s="43"/>
      <c r="DZ12" s="43"/>
      <c r="EA12" s="43"/>
      <c r="EB12" s="43"/>
      <c r="EC12" s="43"/>
      <c r="ED12" s="43"/>
      <c r="EE12" s="43"/>
      <c r="EF12" s="43"/>
      <c r="EG12" s="43"/>
      <c r="EH12" s="43"/>
      <c r="EI12" s="43"/>
      <c r="EJ12" s="43"/>
      <c r="EK12" s="43"/>
      <c r="EL12" s="43"/>
      <c r="EM12" s="43"/>
      <c r="EN12" s="43"/>
      <c r="EO12" s="43"/>
      <c r="EP12" s="43"/>
      <c r="EQ12" s="43"/>
      <c r="ER12" s="43"/>
      <c r="ES12" s="43"/>
      <c r="ET12" s="43"/>
      <c r="EU12" s="43"/>
      <c r="EV12" s="43"/>
      <c r="EW12" s="43"/>
      <c r="EX12" s="43"/>
      <c r="EY12" s="43"/>
      <c r="EZ12" s="43"/>
      <c r="FA12" s="43"/>
      <c r="FB12" s="43"/>
      <c r="FC12" s="43"/>
      <c r="FD12" s="43"/>
      <c r="FE12" s="43"/>
      <c r="FF12" s="43"/>
      <c r="FG12" s="43"/>
      <c r="FH12" s="43"/>
      <c r="FI12" s="43"/>
      <c r="FJ12" s="43"/>
      <c r="FK12" s="43"/>
      <c r="FL12" s="43"/>
      <c r="FM12" s="43"/>
      <c r="FN12" s="43"/>
      <c r="FO12" s="43"/>
      <c r="FP12" s="43"/>
      <c r="FQ12" s="43"/>
      <c r="FR12" s="43"/>
      <c r="FS12" s="43"/>
      <c r="FT12" s="43"/>
      <c r="FU12" s="43"/>
      <c r="FV12" s="43"/>
      <c r="FW12" s="43"/>
      <c r="FX12" s="43"/>
      <c r="FY12" s="43"/>
      <c r="FZ12" s="13">
        <f t="shared" si="1"/>
        <v>0</v>
      </c>
      <c r="GA12" s="13">
        <f t="shared" si="2"/>
        <v>0</v>
      </c>
      <c r="GB12" s="13">
        <f t="shared" si="0"/>
        <v>0</v>
      </c>
      <c r="GC12" s="13">
        <f t="shared" si="0"/>
        <v>0</v>
      </c>
      <c r="GD12" s="13">
        <f t="shared" si="0"/>
        <v>0</v>
      </c>
      <c r="GE12" s="13">
        <f t="shared" si="0"/>
        <v>0</v>
      </c>
      <c r="GF12" s="6"/>
      <c r="GG12" s="6"/>
      <c r="GH12" s="6"/>
      <c r="GI12" s="6"/>
      <c r="GJ12" s="6"/>
      <c r="GK12" s="6"/>
    </row>
    <row r="13" spans="1:193">
      <c r="A13" s="4" t="s">
        <v>905</v>
      </c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/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  <c r="BX13" s="14"/>
      <c r="BY13" s="14"/>
      <c r="BZ13" s="14"/>
      <c r="CA13" s="43"/>
      <c r="CB13" s="43"/>
      <c r="CC13" s="43"/>
      <c r="CD13" s="43"/>
      <c r="CE13" s="43"/>
      <c r="CF13" s="43"/>
      <c r="CG13" s="43"/>
      <c r="CH13" s="43"/>
      <c r="CI13" s="43"/>
      <c r="CJ13" s="43"/>
      <c r="CK13" s="43"/>
      <c r="CL13" s="43"/>
      <c r="CM13" s="43"/>
      <c r="CN13" s="43"/>
      <c r="CO13" s="43"/>
      <c r="CP13" s="43"/>
      <c r="CQ13" s="43"/>
      <c r="CR13" s="43"/>
      <c r="CS13" s="43"/>
      <c r="CT13" s="43"/>
      <c r="CU13" s="43"/>
      <c r="CV13" s="43"/>
      <c r="CW13" s="43"/>
      <c r="CX13" s="43"/>
      <c r="CY13" s="43"/>
      <c r="CZ13" s="43"/>
      <c r="DA13" s="43"/>
      <c r="DB13" s="43"/>
      <c r="DC13" s="43"/>
      <c r="DD13" s="43"/>
      <c r="DE13" s="43"/>
      <c r="DF13" s="43"/>
      <c r="DG13" s="43"/>
      <c r="DH13" s="43"/>
      <c r="DI13" s="43"/>
      <c r="DJ13" s="43"/>
      <c r="DK13" s="43"/>
      <c r="DL13" s="43"/>
      <c r="DM13" s="43"/>
      <c r="DN13" s="43"/>
      <c r="DO13" s="43"/>
      <c r="DP13" s="43"/>
      <c r="DQ13" s="43"/>
      <c r="DR13" s="43"/>
      <c r="DS13" s="43"/>
      <c r="DT13" s="43"/>
      <c r="DU13" s="43"/>
      <c r="DV13" s="43"/>
      <c r="DW13" s="43"/>
      <c r="DX13" s="43"/>
      <c r="DY13" s="43"/>
      <c r="DZ13" s="43"/>
      <c r="EA13" s="43"/>
      <c r="EB13" s="43"/>
      <c r="EC13" s="43"/>
      <c r="ED13" s="43"/>
      <c r="EE13" s="43"/>
      <c r="EF13" s="43"/>
      <c r="EG13" s="43"/>
      <c r="EH13" s="43"/>
      <c r="EI13" s="43"/>
      <c r="EJ13" s="43"/>
      <c r="EK13" s="43"/>
      <c r="EL13" s="43"/>
      <c r="EM13" s="43"/>
      <c r="EN13" s="43"/>
      <c r="EO13" s="43"/>
      <c r="EP13" s="43"/>
      <c r="EQ13" s="43"/>
      <c r="ER13" s="43"/>
      <c r="ES13" s="43"/>
      <c r="ET13" s="43"/>
      <c r="EU13" s="43"/>
      <c r="EV13" s="43"/>
      <c r="EW13" s="43"/>
      <c r="EX13" s="43"/>
      <c r="EY13" s="43"/>
      <c r="EZ13" s="43"/>
      <c r="FA13" s="43"/>
      <c r="FB13" s="43"/>
      <c r="FC13" s="43"/>
      <c r="FD13" s="43"/>
      <c r="FE13" s="43"/>
      <c r="FF13" s="43"/>
      <c r="FG13" s="43"/>
      <c r="FH13" s="43"/>
      <c r="FI13" s="43"/>
      <c r="FJ13" s="43"/>
      <c r="FK13" s="43"/>
      <c r="FL13" s="43"/>
      <c r="FM13" s="43"/>
      <c r="FN13" s="43"/>
      <c r="FO13" s="43"/>
      <c r="FP13" s="43"/>
      <c r="FQ13" s="43"/>
      <c r="FR13" s="43"/>
      <c r="FS13" s="43"/>
      <c r="FT13" s="43"/>
      <c r="FU13" s="43"/>
      <c r="FV13" s="43"/>
      <c r="FW13" s="43"/>
      <c r="FX13" s="43"/>
      <c r="FY13" s="43"/>
      <c r="FZ13" s="13">
        <f t="shared" si="1"/>
        <v>0</v>
      </c>
      <c r="GA13" s="13">
        <f t="shared" si="2"/>
        <v>0</v>
      </c>
      <c r="GB13" s="13">
        <f t="shared" si="0"/>
        <v>0</v>
      </c>
      <c r="GC13" s="13">
        <f t="shared" si="0"/>
        <v>0</v>
      </c>
      <c r="GD13" s="13">
        <f t="shared" si="0"/>
        <v>0</v>
      </c>
      <c r="GE13" s="13">
        <f t="shared" si="0"/>
        <v>0</v>
      </c>
      <c r="GF13" s="6"/>
      <c r="GG13" s="6"/>
      <c r="GH13" s="6"/>
      <c r="GI13" s="6"/>
      <c r="GJ13" s="6"/>
      <c r="GK13" s="6"/>
    </row>
    <row r="14" spans="1:193" ht="21">
      <c r="A14" s="4" t="s">
        <v>12</v>
      </c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  <c r="BI14" s="14"/>
      <c r="BJ14" s="14"/>
      <c r="BK14" s="14"/>
      <c r="BL14" s="14"/>
      <c r="BM14" s="14"/>
      <c r="BN14" s="14"/>
      <c r="BO14" s="14"/>
      <c r="BP14" s="14"/>
      <c r="BQ14" s="14"/>
      <c r="BR14" s="14"/>
      <c r="BS14" s="14"/>
      <c r="BT14" s="14"/>
      <c r="BU14" s="14"/>
      <c r="BV14" s="14"/>
      <c r="BW14" s="14"/>
      <c r="BX14" s="14"/>
      <c r="BY14" s="14"/>
      <c r="BZ14" s="14"/>
      <c r="CA14" s="43"/>
      <c r="CB14" s="43"/>
      <c r="CC14" s="43"/>
      <c r="CD14" s="43"/>
      <c r="CE14" s="43"/>
      <c r="CF14" s="43"/>
      <c r="CG14" s="43"/>
      <c r="CH14" s="43"/>
      <c r="CI14" s="43"/>
      <c r="CJ14" s="43"/>
      <c r="CK14" s="43"/>
      <c r="CL14" s="43"/>
      <c r="CM14" s="43"/>
      <c r="CN14" s="43"/>
      <c r="CO14" s="43"/>
      <c r="CP14" s="43"/>
      <c r="CQ14" s="43"/>
      <c r="CR14" s="43"/>
      <c r="CS14" s="43"/>
      <c r="CT14" s="43"/>
      <c r="CU14" s="43"/>
      <c r="CV14" s="43"/>
      <c r="CW14" s="43"/>
      <c r="CX14" s="43"/>
      <c r="CY14" s="43"/>
      <c r="CZ14" s="43"/>
      <c r="DA14" s="43"/>
      <c r="DB14" s="43"/>
      <c r="DC14" s="43"/>
      <c r="DD14" s="43"/>
      <c r="DE14" s="43"/>
      <c r="DF14" s="43"/>
      <c r="DG14" s="43"/>
      <c r="DH14" s="43"/>
      <c r="DI14" s="43"/>
      <c r="DJ14" s="43"/>
      <c r="DK14" s="43"/>
      <c r="DL14" s="43"/>
      <c r="DM14" s="43"/>
      <c r="DN14" s="43"/>
      <c r="DO14" s="43"/>
      <c r="DP14" s="43"/>
      <c r="DQ14" s="43"/>
      <c r="DR14" s="43"/>
      <c r="DS14" s="43"/>
      <c r="DT14" s="43"/>
      <c r="DU14" s="43"/>
      <c r="DV14" s="43"/>
      <c r="DW14" s="43"/>
      <c r="DX14" s="43"/>
      <c r="DY14" s="43"/>
      <c r="DZ14" s="43"/>
      <c r="EA14" s="43"/>
      <c r="EB14" s="43"/>
      <c r="EC14" s="43"/>
      <c r="ED14" s="43"/>
      <c r="EE14" s="43"/>
      <c r="EF14" s="43"/>
      <c r="EG14" s="43"/>
      <c r="EH14" s="43"/>
      <c r="EI14" s="43"/>
      <c r="EJ14" s="43"/>
      <c r="EK14" s="43"/>
      <c r="EL14" s="43"/>
      <c r="EM14" s="43"/>
      <c r="EN14" s="43"/>
      <c r="EO14" s="43"/>
      <c r="EP14" s="43"/>
      <c r="EQ14" s="43"/>
      <c r="ER14" s="43"/>
      <c r="ES14" s="43"/>
      <c r="ET14" s="43"/>
      <c r="EU14" s="43"/>
      <c r="EV14" s="43"/>
      <c r="EW14" s="43"/>
      <c r="EX14" s="43"/>
      <c r="EY14" s="43"/>
      <c r="EZ14" s="43"/>
      <c r="FA14" s="43"/>
      <c r="FB14" s="43"/>
      <c r="FC14" s="43"/>
      <c r="FD14" s="43"/>
      <c r="FE14" s="43"/>
      <c r="FF14" s="43"/>
      <c r="FG14" s="43"/>
      <c r="FH14" s="43"/>
      <c r="FI14" s="43"/>
      <c r="FJ14" s="43"/>
      <c r="FK14" s="43"/>
      <c r="FL14" s="43"/>
      <c r="FM14" s="43"/>
      <c r="FN14" s="43"/>
      <c r="FO14" s="43"/>
      <c r="FP14" s="43"/>
      <c r="FQ14" s="43"/>
      <c r="FR14" s="43"/>
      <c r="FS14" s="43"/>
      <c r="FT14" s="43"/>
      <c r="FU14" s="43"/>
      <c r="FV14" s="43"/>
      <c r="FW14" s="43"/>
      <c r="FX14" s="43"/>
      <c r="FY14" s="43"/>
      <c r="FZ14" s="13">
        <f t="shared" si="1"/>
        <v>0</v>
      </c>
      <c r="GA14" s="13">
        <f t="shared" si="2"/>
        <v>0</v>
      </c>
      <c r="GB14" s="13">
        <f t="shared" si="0"/>
        <v>0</v>
      </c>
      <c r="GC14" s="13">
        <f t="shared" si="0"/>
        <v>0</v>
      </c>
      <c r="GD14" s="13">
        <f t="shared" si="0"/>
        <v>0</v>
      </c>
      <c r="GE14" s="13">
        <f t="shared" si="0"/>
        <v>0</v>
      </c>
      <c r="GF14" s="6"/>
      <c r="GG14" s="6"/>
      <c r="GH14" s="6"/>
      <c r="GI14" s="6"/>
      <c r="GJ14" s="6"/>
      <c r="GK14" s="6"/>
    </row>
    <row r="15" spans="1:193" ht="20.25" customHeight="1">
      <c r="A15" s="4" t="s">
        <v>13</v>
      </c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/>
      <c r="BJ15" s="14"/>
      <c r="BK15" s="14"/>
      <c r="BL15" s="14"/>
      <c r="BM15" s="14"/>
      <c r="BN15" s="14"/>
      <c r="BO15" s="14"/>
      <c r="BP15" s="14"/>
      <c r="BQ15" s="14"/>
      <c r="BR15" s="14"/>
      <c r="BS15" s="14"/>
      <c r="BT15" s="14"/>
      <c r="BU15" s="14"/>
      <c r="BV15" s="14"/>
      <c r="BW15" s="14"/>
      <c r="BX15" s="14"/>
      <c r="BY15" s="14"/>
      <c r="BZ15" s="14"/>
      <c r="CA15" s="43"/>
      <c r="CB15" s="43"/>
      <c r="CC15" s="43"/>
      <c r="CD15" s="43"/>
      <c r="CE15" s="43"/>
      <c r="CF15" s="43"/>
      <c r="CG15" s="43"/>
      <c r="CH15" s="43"/>
      <c r="CI15" s="43"/>
      <c r="CJ15" s="43"/>
      <c r="CK15" s="43"/>
      <c r="CL15" s="43"/>
      <c r="CM15" s="43"/>
      <c r="CN15" s="43"/>
      <c r="CO15" s="43"/>
      <c r="CP15" s="43"/>
      <c r="CQ15" s="43"/>
      <c r="CR15" s="43"/>
      <c r="CS15" s="43"/>
      <c r="CT15" s="43"/>
      <c r="CU15" s="43"/>
      <c r="CV15" s="43"/>
      <c r="CW15" s="43"/>
      <c r="CX15" s="43"/>
      <c r="CY15" s="43"/>
      <c r="CZ15" s="43"/>
      <c r="DA15" s="43"/>
      <c r="DB15" s="43"/>
      <c r="DC15" s="43"/>
      <c r="DD15" s="43"/>
      <c r="DE15" s="43"/>
      <c r="DF15" s="43"/>
      <c r="DG15" s="43"/>
      <c r="DH15" s="43"/>
      <c r="DI15" s="43"/>
      <c r="DJ15" s="43"/>
      <c r="DK15" s="43"/>
      <c r="DL15" s="43"/>
      <c r="DM15" s="43"/>
      <c r="DN15" s="43"/>
      <c r="DO15" s="43"/>
      <c r="DP15" s="43"/>
      <c r="DQ15" s="43"/>
      <c r="DR15" s="43"/>
      <c r="DS15" s="43"/>
      <c r="DT15" s="43"/>
      <c r="DU15" s="43"/>
      <c r="DV15" s="43"/>
      <c r="DW15" s="43"/>
      <c r="DX15" s="43"/>
      <c r="DY15" s="43"/>
      <c r="DZ15" s="43"/>
      <c r="EA15" s="43"/>
      <c r="EB15" s="43"/>
      <c r="EC15" s="43"/>
      <c r="ED15" s="43"/>
      <c r="EE15" s="43"/>
      <c r="EF15" s="43"/>
      <c r="EG15" s="43"/>
      <c r="EH15" s="43"/>
      <c r="EI15" s="43"/>
      <c r="EJ15" s="43"/>
      <c r="EK15" s="43"/>
      <c r="EL15" s="43"/>
      <c r="EM15" s="43"/>
      <c r="EN15" s="43"/>
      <c r="EO15" s="43"/>
      <c r="EP15" s="43"/>
      <c r="EQ15" s="43"/>
      <c r="ER15" s="43"/>
      <c r="ES15" s="43"/>
      <c r="ET15" s="43"/>
      <c r="EU15" s="43"/>
      <c r="EV15" s="43"/>
      <c r="EW15" s="43"/>
      <c r="EX15" s="43"/>
      <c r="EY15" s="43"/>
      <c r="EZ15" s="43"/>
      <c r="FA15" s="43"/>
      <c r="FB15" s="43"/>
      <c r="FC15" s="43"/>
      <c r="FD15" s="43"/>
      <c r="FE15" s="43"/>
      <c r="FF15" s="43"/>
      <c r="FG15" s="43"/>
      <c r="FH15" s="43"/>
      <c r="FI15" s="43"/>
      <c r="FJ15" s="43"/>
      <c r="FK15" s="43"/>
      <c r="FL15" s="43"/>
      <c r="FM15" s="43"/>
      <c r="FN15" s="43"/>
      <c r="FO15" s="43"/>
      <c r="FP15" s="43"/>
      <c r="FQ15" s="43"/>
      <c r="FR15" s="43"/>
      <c r="FS15" s="43"/>
      <c r="FT15" s="43"/>
      <c r="FU15" s="43"/>
      <c r="FV15" s="43"/>
      <c r="FW15" s="43"/>
      <c r="FX15" s="43"/>
      <c r="FY15" s="43"/>
      <c r="FZ15" s="13">
        <f t="shared" si="1"/>
        <v>0</v>
      </c>
      <c r="GA15" s="13">
        <f t="shared" si="2"/>
        <v>0</v>
      </c>
      <c r="GB15" s="13">
        <f t="shared" si="0"/>
        <v>0</v>
      </c>
      <c r="GC15" s="13">
        <f t="shared" si="0"/>
        <v>0</v>
      </c>
      <c r="GD15" s="13">
        <f t="shared" si="0"/>
        <v>0</v>
      </c>
      <c r="GE15" s="13">
        <f t="shared" si="0"/>
        <v>0</v>
      </c>
    </row>
    <row r="16" spans="1:193" ht="21">
      <c r="A16" s="4" t="s">
        <v>14</v>
      </c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43"/>
      <c r="CB16" s="43"/>
      <c r="CC16" s="43"/>
      <c r="CD16" s="43"/>
      <c r="CE16" s="43"/>
      <c r="CF16" s="43"/>
      <c r="CG16" s="43"/>
      <c r="CH16" s="43"/>
      <c r="CI16" s="43"/>
      <c r="CJ16" s="43"/>
      <c r="CK16" s="43"/>
      <c r="CL16" s="43"/>
      <c r="CM16" s="43"/>
      <c r="CN16" s="43"/>
      <c r="CO16" s="43"/>
      <c r="CP16" s="43"/>
      <c r="CQ16" s="43"/>
      <c r="CR16" s="43"/>
      <c r="CS16" s="43"/>
      <c r="CT16" s="43"/>
      <c r="CU16" s="43"/>
      <c r="CV16" s="43"/>
      <c r="CW16" s="43"/>
      <c r="CX16" s="43"/>
      <c r="CY16" s="43"/>
      <c r="CZ16" s="43"/>
      <c r="DA16" s="43"/>
      <c r="DB16" s="43"/>
      <c r="DC16" s="43"/>
      <c r="DD16" s="43"/>
      <c r="DE16" s="43"/>
      <c r="DF16" s="43"/>
      <c r="DG16" s="43"/>
      <c r="DH16" s="43"/>
      <c r="DI16" s="43"/>
      <c r="DJ16" s="43"/>
      <c r="DK16" s="43"/>
      <c r="DL16" s="43"/>
      <c r="DM16" s="43"/>
      <c r="DN16" s="43"/>
      <c r="DO16" s="43"/>
      <c r="DP16" s="43"/>
      <c r="DQ16" s="43"/>
      <c r="DR16" s="43"/>
      <c r="DS16" s="43"/>
      <c r="DT16" s="43"/>
      <c r="DU16" s="43"/>
      <c r="DV16" s="43"/>
      <c r="DW16" s="43"/>
      <c r="DX16" s="43"/>
      <c r="DY16" s="43"/>
      <c r="DZ16" s="43"/>
      <c r="EA16" s="43"/>
      <c r="EB16" s="43"/>
      <c r="EC16" s="43"/>
      <c r="ED16" s="43"/>
      <c r="EE16" s="43"/>
      <c r="EF16" s="43"/>
      <c r="EG16" s="43"/>
      <c r="EH16" s="43"/>
      <c r="EI16" s="43"/>
      <c r="EJ16" s="43"/>
      <c r="EK16" s="43"/>
      <c r="EL16" s="43"/>
      <c r="EM16" s="43"/>
      <c r="EN16" s="43"/>
      <c r="EO16" s="43"/>
      <c r="EP16" s="43"/>
      <c r="EQ16" s="43"/>
      <c r="ER16" s="43"/>
      <c r="ES16" s="43"/>
      <c r="ET16" s="43"/>
      <c r="EU16" s="43"/>
      <c r="EV16" s="43"/>
      <c r="EW16" s="43"/>
      <c r="EX16" s="43"/>
      <c r="EY16" s="43"/>
      <c r="EZ16" s="43"/>
      <c r="FA16" s="43"/>
      <c r="FB16" s="43"/>
      <c r="FC16" s="43"/>
      <c r="FD16" s="43"/>
      <c r="FE16" s="43"/>
      <c r="FF16" s="43"/>
      <c r="FG16" s="43"/>
      <c r="FH16" s="43"/>
      <c r="FI16" s="43"/>
      <c r="FJ16" s="43"/>
      <c r="FK16" s="43"/>
      <c r="FL16" s="43"/>
      <c r="FM16" s="43"/>
      <c r="FN16" s="43"/>
      <c r="FO16" s="43"/>
      <c r="FP16" s="43"/>
      <c r="FQ16" s="43"/>
      <c r="FR16" s="43"/>
      <c r="FS16" s="43"/>
      <c r="FT16" s="43"/>
      <c r="FU16" s="43"/>
      <c r="FV16" s="43"/>
      <c r="FW16" s="43"/>
      <c r="FX16" s="43"/>
      <c r="FY16" s="43"/>
      <c r="FZ16" s="13">
        <f t="shared" si="1"/>
        <v>0</v>
      </c>
      <c r="GA16" s="13">
        <f t="shared" si="2"/>
        <v>0</v>
      </c>
      <c r="GB16" s="13">
        <f t="shared" si="0"/>
        <v>0</v>
      </c>
      <c r="GC16" s="13">
        <f t="shared" si="0"/>
        <v>0</v>
      </c>
      <c r="GD16" s="13">
        <f t="shared" si="0"/>
        <v>0</v>
      </c>
      <c r="GE16" s="13">
        <f t="shared" si="0"/>
        <v>0</v>
      </c>
    </row>
    <row r="17" spans="1:187" ht="15" customHeight="1">
      <c r="A17" s="4" t="s">
        <v>15</v>
      </c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4"/>
      <c r="BL17" s="14"/>
      <c r="BM17" s="14"/>
      <c r="BN17" s="14"/>
      <c r="BO17" s="14"/>
      <c r="BP17" s="14"/>
      <c r="BQ17" s="14"/>
      <c r="BR17" s="14"/>
      <c r="BS17" s="14"/>
      <c r="BT17" s="14"/>
      <c r="BU17" s="14"/>
      <c r="BV17" s="14"/>
      <c r="BW17" s="14"/>
      <c r="BX17" s="14"/>
      <c r="BY17" s="14"/>
      <c r="BZ17" s="14"/>
      <c r="CA17" s="43"/>
      <c r="CB17" s="43"/>
      <c r="CC17" s="43"/>
      <c r="CD17" s="43"/>
      <c r="CE17" s="43"/>
      <c r="CF17" s="43"/>
      <c r="CG17" s="43"/>
      <c r="CH17" s="43"/>
      <c r="CI17" s="43"/>
      <c r="CJ17" s="43"/>
      <c r="CK17" s="43"/>
      <c r="CL17" s="43"/>
      <c r="CM17" s="43"/>
      <c r="CN17" s="43"/>
      <c r="CO17" s="43"/>
      <c r="CP17" s="43"/>
      <c r="CQ17" s="43"/>
      <c r="CR17" s="43"/>
      <c r="CS17" s="43"/>
      <c r="CT17" s="43"/>
      <c r="CU17" s="43"/>
      <c r="CV17" s="43"/>
      <c r="CW17" s="43"/>
      <c r="CX17" s="43"/>
      <c r="CY17" s="43"/>
      <c r="CZ17" s="43"/>
      <c r="DA17" s="43"/>
      <c r="DB17" s="43"/>
      <c r="DC17" s="43"/>
      <c r="DD17" s="43"/>
      <c r="DE17" s="43"/>
      <c r="DF17" s="43"/>
      <c r="DG17" s="43"/>
      <c r="DH17" s="43"/>
      <c r="DI17" s="43"/>
      <c r="DJ17" s="43"/>
      <c r="DK17" s="43"/>
      <c r="DL17" s="43"/>
      <c r="DM17" s="43"/>
      <c r="DN17" s="43"/>
      <c r="DO17" s="43"/>
      <c r="DP17" s="43"/>
      <c r="DQ17" s="43"/>
      <c r="DR17" s="43"/>
      <c r="DS17" s="43"/>
      <c r="DT17" s="43"/>
      <c r="DU17" s="43"/>
      <c r="DV17" s="43"/>
      <c r="DW17" s="43"/>
      <c r="DX17" s="43"/>
      <c r="DY17" s="43"/>
      <c r="DZ17" s="43"/>
      <c r="EA17" s="43"/>
      <c r="EB17" s="43"/>
      <c r="EC17" s="43"/>
      <c r="ED17" s="43"/>
      <c r="EE17" s="43"/>
      <c r="EF17" s="43"/>
      <c r="EG17" s="43"/>
      <c r="EH17" s="43"/>
      <c r="EI17" s="43"/>
      <c r="EJ17" s="43"/>
      <c r="EK17" s="43"/>
      <c r="EL17" s="43"/>
      <c r="EM17" s="43"/>
      <c r="EN17" s="43"/>
      <c r="EO17" s="43"/>
      <c r="EP17" s="43"/>
      <c r="EQ17" s="43"/>
      <c r="ER17" s="43"/>
      <c r="ES17" s="43"/>
      <c r="ET17" s="43"/>
      <c r="EU17" s="43"/>
      <c r="EV17" s="43"/>
      <c r="EW17" s="43"/>
      <c r="EX17" s="43"/>
      <c r="EY17" s="43"/>
      <c r="EZ17" s="43"/>
      <c r="FA17" s="43"/>
      <c r="FB17" s="43"/>
      <c r="FC17" s="43"/>
      <c r="FD17" s="43"/>
      <c r="FE17" s="43"/>
      <c r="FF17" s="43"/>
      <c r="FG17" s="43"/>
      <c r="FH17" s="43"/>
      <c r="FI17" s="43"/>
      <c r="FJ17" s="43"/>
      <c r="FK17" s="43"/>
      <c r="FL17" s="43"/>
      <c r="FM17" s="43"/>
      <c r="FN17" s="43"/>
      <c r="FO17" s="43"/>
      <c r="FP17" s="43"/>
      <c r="FQ17" s="43"/>
      <c r="FR17" s="43"/>
      <c r="FS17" s="43"/>
      <c r="FT17" s="43"/>
      <c r="FU17" s="43"/>
      <c r="FV17" s="43"/>
      <c r="FW17" s="43"/>
      <c r="FX17" s="43"/>
      <c r="FY17" s="43"/>
      <c r="FZ17" s="13">
        <f t="shared" si="1"/>
        <v>0</v>
      </c>
      <c r="GA17" s="13">
        <f t="shared" si="2"/>
        <v>0</v>
      </c>
      <c r="GB17" s="13">
        <f t="shared" si="0"/>
        <v>0</v>
      </c>
      <c r="GC17" s="13">
        <f t="shared" si="0"/>
        <v>0</v>
      </c>
      <c r="GD17" s="13">
        <f t="shared" si="0"/>
        <v>0</v>
      </c>
      <c r="GE17" s="13">
        <f t="shared" si="0"/>
        <v>0</v>
      </c>
    </row>
    <row r="18" spans="1:187">
      <c r="A18" s="4" t="s">
        <v>16</v>
      </c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  <c r="BI18" s="14"/>
      <c r="BJ18" s="14"/>
      <c r="BK18" s="14"/>
      <c r="BL18" s="14"/>
      <c r="BM18" s="14"/>
      <c r="BN18" s="14"/>
      <c r="BO18" s="14"/>
      <c r="BP18" s="14"/>
      <c r="BQ18" s="14"/>
      <c r="BR18" s="14"/>
      <c r="BS18" s="14"/>
      <c r="BT18" s="14"/>
      <c r="BU18" s="14"/>
      <c r="BV18" s="14"/>
      <c r="BW18" s="14"/>
      <c r="BX18" s="14"/>
      <c r="BY18" s="14"/>
      <c r="BZ18" s="14"/>
      <c r="CA18" s="43"/>
      <c r="CB18" s="43"/>
      <c r="CC18" s="43"/>
      <c r="CD18" s="43"/>
      <c r="CE18" s="43"/>
      <c r="CF18" s="43"/>
      <c r="CG18" s="43"/>
      <c r="CH18" s="43"/>
      <c r="CI18" s="43"/>
      <c r="CJ18" s="43"/>
      <c r="CK18" s="43"/>
      <c r="CL18" s="43"/>
      <c r="CM18" s="43"/>
      <c r="CN18" s="43"/>
      <c r="CO18" s="43"/>
      <c r="CP18" s="43"/>
      <c r="CQ18" s="43"/>
      <c r="CR18" s="43"/>
      <c r="CS18" s="43"/>
      <c r="CT18" s="43"/>
      <c r="CU18" s="43"/>
      <c r="CV18" s="43"/>
      <c r="CW18" s="43"/>
      <c r="CX18" s="43"/>
      <c r="CY18" s="43"/>
      <c r="CZ18" s="43"/>
      <c r="DA18" s="43"/>
      <c r="DB18" s="43"/>
      <c r="DC18" s="43"/>
      <c r="DD18" s="43"/>
      <c r="DE18" s="43"/>
      <c r="DF18" s="43"/>
      <c r="DG18" s="43"/>
      <c r="DH18" s="43"/>
      <c r="DI18" s="43"/>
      <c r="DJ18" s="43"/>
      <c r="DK18" s="43"/>
      <c r="DL18" s="43"/>
      <c r="DM18" s="43"/>
      <c r="DN18" s="43"/>
      <c r="DO18" s="43"/>
      <c r="DP18" s="43"/>
      <c r="DQ18" s="43"/>
      <c r="DR18" s="43"/>
      <c r="DS18" s="43"/>
      <c r="DT18" s="43"/>
      <c r="DU18" s="43"/>
      <c r="DV18" s="43"/>
      <c r="DW18" s="43"/>
      <c r="DX18" s="43"/>
      <c r="DY18" s="43"/>
      <c r="DZ18" s="43"/>
      <c r="EA18" s="43"/>
      <c r="EB18" s="43"/>
      <c r="EC18" s="43"/>
      <c r="ED18" s="43"/>
      <c r="EE18" s="43"/>
      <c r="EF18" s="43"/>
      <c r="EG18" s="43"/>
      <c r="EH18" s="43"/>
      <c r="EI18" s="43"/>
      <c r="EJ18" s="43"/>
      <c r="EK18" s="43"/>
      <c r="EL18" s="43"/>
      <c r="EM18" s="43"/>
      <c r="EN18" s="43"/>
      <c r="EO18" s="43"/>
      <c r="EP18" s="43"/>
      <c r="EQ18" s="43"/>
      <c r="ER18" s="43"/>
      <c r="ES18" s="43"/>
      <c r="ET18" s="43"/>
      <c r="EU18" s="43"/>
      <c r="EV18" s="43"/>
      <c r="EW18" s="43"/>
      <c r="EX18" s="43"/>
      <c r="EY18" s="43"/>
      <c r="EZ18" s="43"/>
      <c r="FA18" s="43"/>
      <c r="FB18" s="43"/>
      <c r="FC18" s="43"/>
      <c r="FD18" s="43"/>
      <c r="FE18" s="43"/>
      <c r="FF18" s="43"/>
      <c r="FG18" s="43"/>
      <c r="FH18" s="43"/>
      <c r="FI18" s="43"/>
      <c r="FJ18" s="43"/>
      <c r="FK18" s="43"/>
      <c r="FL18" s="43"/>
      <c r="FM18" s="43"/>
      <c r="FN18" s="43"/>
      <c r="FO18" s="43"/>
      <c r="FP18" s="43"/>
      <c r="FQ18" s="43"/>
      <c r="FR18" s="43"/>
      <c r="FS18" s="43"/>
      <c r="FT18" s="43"/>
      <c r="FU18" s="43"/>
      <c r="FV18" s="43"/>
      <c r="FW18" s="43"/>
      <c r="FX18" s="43"/>
      <c r="FY18" s="43"/>
      <c r="FZ18" s="13">
        <f t="shared" si="1"/>
        <v>0</v>
      </c>
      <c r="GA18" s="13">
        <f t="shared" si="2"/>
        <v>0</v>
      </c>
      <c r="GB18" s="13">
        <f t="shared" si="0"/>
        <v>0</v>
      </c>
      <c r="GC18" s="13">
        <f t="shared" si="0"/>
        <v>0</v>
      </c>
      <c r="GD18" s="13">
        <f t="shared" si="0"/>
        <v>0</v>
      </c>
      <c r="GE18" s="13">
        <f t="shared" si="0"/>
        <v>0</v>
      </c>
    </row>
    <row r="19" spans="1:187">
      <c r="A19" s="4" t="s">
        <v>17</v>
      </c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H19" s="14"/>
      <c r="BI19" s="14"/>
      <c r="BJ19" s="14"/>
      <c r="BK19" s="14"/>
      <c r="BL19" s="14"/>
      <c r="BM19" s="14"/>
      <c r="BN19" s="14"/>
      <c r="BO19" s="14"/>
      <c r="BP19" s="14"/>
      <c r="BQ19" s="14"/>
      <c r="BR19" s="14"/>
      <c r="BS19" s="14"/>
      <c r="BT19" s="14"/>
      <c r="BU19" s="14"/>
      <c r="BV19" s="14"/>
      <c r="BW19" s="14"/>
      <c r="BX19" s="14"/>
      <c r="BY19" s="14"/>
      <c r="BZ19" s="14"/>
      <c r="CA19" s="43"/>
      <c r="CB19" s="43"/>
      <c r="CC19" s="43"/>
      <c r="CD19" s="43"/>
      <c r="CE19" s="43"/>
      <c r="CF19" s="43"/>
      <c r="CG19" s="43"/>
      <c r="CH19" s="43"/>
      <c r="CI19" s="43"/>
      <c r="CJ19" s="43"/>
      <c r="CK19" s="43"/>
      <c r="CL19" s="43"/>
      <c r="CM19" s="43"/>
      <c r="CN19" s="43"/>
      <c r="CO19" s="43"/>
      <c r="CP19" s="43"/>
      <c r="CQ19" s="43"/>
      <c r="CR19" s="43"/>
      <c r="CS19" s="43"/>
      <c r="CT19" s="43"/>
      <c r="CU19" s="43"/>
      <c r="CV19" s="43"/>
      <c r="CW19" s="43"/>
      <c r="CX19" s="43"/>
      <c r="CY19" s="43"/>
      <c r="CZ19" s="43"/>
      <c r="DA19" s="43"/>
      <c r="DB19" s="43"/>
      <c r="DC19" s="43"/>
      <c r="DD19" s="43"/>
      <c r="DE19" s="43"/>
      <c r="DF19" s="43"/>
      <c r="DG19" s="43"/>
      <c r="DH19" s="43"/>
      <c r="DI19" s="43"/>
      <c r="DJ19" s="43"/>
      <c r="DK19" s="43"/>
      <c r="DL19" s="43"/>
      <c r="DM19" s="43"/>
      <c r="DN19" s="43"/>
      <c r="DO19" s="43"/>
      <c r="DP19" s="43"/>
      <c r="DQ19" s="43"/>
      <c r="DR19" s="43"/>
      <c r="DS19" s="43"/>
      <c r="DT19" s="43"/>
      <c r="DU19" s="43"/>
      <c r="DV19" s="43"/>
      <c r="DW19" s="43"/>
      <c r="DX19" s="43"/>
      <c r="DY19" s="43"/>
      <c r="DZ19" s="43"/>
      <c r="EA19" s="43"/>
      <c r="EB19" s="43"/>
      <c r="EC19" s="43"/>
      <c r="ED19" s="43"/>
      <c r="EE19" s="43"/>
      <c r="EF19" s="43"/>
      <c r="EG19" s="43"/>
      <c r="EH19" s="43"/>
      <c r="EI19" s="43"/>
      <c r="EJ19" s="43"/>
      <c r="EK19" s="43"/>
      <c r="EL19" s="43"/>
      <c r="EM19" s="43"/>
      <c r="EN19" s="43"/>
      <c r="EO19" s="43"/>
      <c r="EP19" s="43"/>
      <c r="EQ19" s="43"/>
      <c r="ER19" s="43"/>
      <c r="ES19" s="43"/>
      <c r="ET19" s="43"/>
      <c r="EU19" s="43"/>
      <c r="EV19" s="43"/>
      <c r="EW19" s="43"/>
      <c r="EX19" s="43"/>
      <c r="EY19" s="43"/>
      <c r="EZ19" s="43"/>
      <c r="FA19" s="43"/>
      <c r="FB19" s="43"/>
      <c r="FC19" s="43"/>
      <c r="FD19" s="43"/>
      <c r="FE19" s="43"/>
      <c r="FF19" s="43"/>
      <c r="FG19" s="43"/>
      <c r="FH19" s="43"/>
      <c r="FI19" s="43"/>
      <c r="FJ19" s="43"/>
      <c r="FK19" s="43"/>
      <c r="FL19" s="43"/>
      <c r="FM19" s="43"/>
      <c r="FN19" s="43"/>
      <c r="FO19" s="43"/>
      <c r="FP19" s="43"/>
      <c r="FQ19" s="43"/>
      <c r="FR19" s="43"/>
      <c r="FS19" s="43"/>
      <c r="FT19" s="43"/>
      <c r="FU19" s="43"/>
      <c r="FV19" s="43"/>
      <c r="FW19" s="43"/>
      <c r="FX19" s="43"/>
      <c r="FY19" s="43"/>
      <c r="FZ19" s="13">
        <f t="shared" si="1"/>
        <v>0</v>
      </c>
      <c r="GA19" s="13">
        <f t="shared" si="2"/>
        <v>0</v>
      </c>
      <c r="GB19" s="13">
        <f t="shared" si="0"/>
        <v>0</v>
      </c>
      <c r="GC19" s="13">
        <f t="shared" si="0"/>
        <v>0</v>
      </c>
      <c r="GD19" s="13">
        <f t="shared" si="0"/>
        <v>0</v>
      </c>
      <c r="GE19" s="13">
        <f t="shared" si="0"/>
        <v>0</v>
      </c>
    </row>
    <row r="20" spans="1:187">
      <c r="A20" s="4" t="s">
        <v>18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43"/>
      <c r="CB20" s="43"/>
      <c r="CC20" s="43"/>
      <c r="CD20" s="43"/>
      <c r="CE20" s="43"/>
      <c r="CF20" s="43"/>
      <c r="CG20" s="43"/>
      <c r="CH20" s="43"/>
      <c r="CI20" s="43"/>
      <c r="CJ20" s="43"/>
      <c r="CK20" s="43"/>
      <c r="CL20" s="43"/>
      <c r="CM20" s="43"/>
      <c r="CN20" s="43"/>
      <c r="CO20" s="43"/>
      <c r="CP20" s="43"/>
      <c r="CQ20" s="43"/>
      <c r="CR20" s="43"/>
      <c r="CS20" s="43"/>
      <c r="CT20" s="43"/>
      <c r="CU20" s="43"/>
      <c r="CV20" s="43"/>
      <c r="CW20" s="43"/>
      <c r="CX20" s="43"/>
      <c r="CY20" s="43"/>
      <c r="CZ20" s="43"/>
      <c r="DA20" s="43"/>
      <c r="DB20" s="43"/>
      <c r="DC20" s="43"/>
      <c r="DD20" s="43"/>
      <c r="DE20" s="43"/>
      <c r="DF20" s="43"/>
      <c r="DG20" s="43"/>
      <c r="DH20" s="43"/>
      <c r="DI20" s="43"/>
      <c r="DJ20" s="43"/>
      <c r="DK20" s="43"/>
      <c r="DL20" s="43"/>
      <c r="DM20" s="43"/>
      <c r="DN20" s="43"/>
      <c r="DO20" s="43"/>
      <c r="DP20" s="43"/>
      <c r="DQ20" s="43"/>
      <c r="DR20" s="43"/>
      <c r="DS20" s="43"/>
      <c r="DT20" s="43"/>
      <c r="DU20" s="43"/>
      <c r="DV20" s="43"/>
      <c r="DW20" s="43"/>
      <c r="DX20" s="43"/>
      <c r="DY20" s="43"/>
      <c r="DZ20" s="43"/>
      <c r="EA20" s="43"/>
      <c r="EB20" s="43"/>
      <c r="EC20" s="43"/>
      <c r="ED20" s="43"/>
      <c r="EE20" s="43"/>
      <c r="EF20" s="43"/>
      <c r="EG20" s="43"/>
      <c r="EH20" s="43"/>
      <c r="EI20" s="43"/>
      <c r="EJ20" s="43"/>
      <c r="EK20" s="43"/>
      <c r="EL20" s="43"/>
      <c r="EM20" s="43"/>
      <c r="EN20" s="43"/>
      <c r="EO20" s="43"/>
      <c r="EP20" s="43"/>
      <c r="EQ20" s="43"/>
      <c r="ER20" s="43"/>
      <c r="ES20" s="43"/>
      <c r="ET20" s="43"/>
      <c r="EU20" s="43"/>
      <c r="EV20" s="43"/>
      <c r="EW20" s="43"/>
      <c r="EX20" s="43"/>
      <c r="EY20" s="43"/>
      <c r="EZ20" s="43"/>
      <c r="FA20" s="43"/>
      <c r="FB20" s="43"/>
      <c r="FC20" s="43"/>
      <c r="FD20" s="43"/>
      <c r="FE20" s="43"/>
      <c r="FF20" s="43"/>
      <c r="FG20" s="43"/>
      <c r="FH20" s="43"/>
      <c r="FI20" s="43"/>
      <c r="FJ20" s="43"/>
      <c r="FK20" s="43"/>
      <c r="FL20" s="43"/>
      <c r="FM20" s="43"/>
      <c r="FN20" s="43"/>
      <c r="FO20" s="43"/>
      <c r="FP20" s="43"/>
      <c r="FQ20" s="43"/>
      <c r="FR20" s="43"/>
      <c r="FS20" s="43"/>
      <c r="FT20" s="43"/>
      <c r="FU20" s="43"/>
      <c r="FV20" s="43"/>
      <c r="FW20" s="43"/>
      <c r="FX20" s="43"/>
      <c r="FY20" s="43"/>
      <c r="FZ20" s="13">
        <f t="shared" si="1"/>
        <v>0</v>
      </c>
      <c r="GA20" s="13">
        <f t="shared" si="2"/>
        <v>0</v>
      </c>
      <c r="GB20" s="13">
        <f t="shared" si="0"/>
        <v>0</v>
      </c>
      <c r="GC20" s="13">
        <f t="shared" si="0"/>
        <v>0</v>
      </c>
      <c r="GD20" s="13">
        <f t="shared" si="0"/>
        <v>0</v>
      </c>
      <c r="GE20" s="13">
        <f t="shared" si="0"/>
        <v>0</v>
      </c>
    </row>
    <row r="21" spans="1:187">
      <c r="A21" s="4" t="s">
        <v>19</v>
      </c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43"/>
      <c r="CB21" s="43"/>
      <c r="CC21" s="43"/>
      <c r="CD21" s="43"/>
      <c r="CE21" s="43"/>
      <c r="CF21" s="43"/>
      <c r="CG21" s="43"/>
      <c r="CH21" s="43"/>
      <c r="CI21" s="43"/>
      <c r="CJ21" s="43"/>
      <c r="CK21" s="43"/>
      <c r="CL21" s="43"/>
      <c r="CM21" s="43"/>
      <c r="CN21" s="43"/>
      <c r="CO21" s="43"/>
      <c r="CP21" s="43"/>
      <c r="CQ21" s="43"/>
      <c r="CR21" s="43"/>
      <c r="CS21" s="43"/>
      <c r="CT21" s="43"/>
      <c r="CU21" s="43"/>
      <c r="CV21" s="43"/>
      <c r="CW21" s="43"/>
      <c r="CX21" s="43"/>
      <c r="CY21" s="43"/>
      <c r="CZ21" s="43"/>
      <c r="DA21" s="43"/>
      <c r="DB21" s="43"/>
      <c r="DC21" s="43"/>
      <c r="DD21" s="43"/>
      <c r="DE21" s="43"/>
      <c r="DF21" s="43"/>
      <c r="DG21" s="43"/>
      <c r="DH21" s="43"/>
      <c r="DI21" s="43"/>
      <c r="DJ21" s="43"/>
      <c r="DK21" s="43"/>
      <c r="DL21" s="43"/>
      <c r="DM21" s="43"/>
      <c r="DN21" s="43"/>
      <c r="DO21" s="43"/>
      <c r="DP21" s="43"/>
      <c r="DQ21" s="43"/>
      <c r="DR21" s="43"/>
      <c r="DS21" s="43"/>
      <c r="DT21" s="43"/>
      <c r="DU21" s="43"/>
      <c r="DV21" s="43"/>
      <c r="DW21" s="43"/>
      <c r="DX21" s="43"/>
      <c r="DY21" s="43"/>
      <c r="DZ21" s="43"/>
      <c r="EA21" s="43"/>
      <c r="EB21" s="43"/>
      <c r="EC21" s="43"/>
      <c r="ED21" s="43"/>
      <c r="EE21" s="43"/>
      <c r="EF21" s="43"/>
      <c r="EG21" s="43"/>
      <c r="EH21" s="43"/>
      <c r="EI21" s="43"/>
      <c r="EJ21" s="43"/>
      <c r="EK21" s="43"/>
      <c r="EL21" s="43"/>
      <c r="EM21" s="43"/>
      <c r="EN21" s="43"/>
      <c r="EO21" s="43"/>
      <c r="EP21" s="43"/>
      <c r="EQ21" s="43"/>
      <c r="ER21" s="43"/>
      <c r="ES21" s="43"/>
      <c r="ET21" s="43"/>
      <c r="EU21" s="43"/>
      <c r="EV21" s="43"/>
      <c r="EW21" s="43"/>
      <c r="EX21" s="43"/>
      <c r="EY21" s="43"/>
      <c r="EZ21" s="43"/>
      <c r="FA21" s="43"/>
      <c r="FB21" s="43"/>
      <c r="FC21" s="43"/>
      <c r="FD21" s="43"/>
      <c r="FE21" s="43"/>
      <c r="FF21" s="43"/>
      <c r="FG21" s="43"/>
      <c r="FH21" s="43"/>
      <c r="FI21" s="43"/>
      <c r="FJ21" s="43"/>
      <c r="FK21" s="43"/>
      <c r="FL21" s="43"/>
      <c r="FM21" s="43"/>
      <c r="FN21" s="43"/>
      <c r="FO21" s="43"/>
      <c r="FP21" s="43"/>
      <c r="FQ21" s="43"/>
      <c r="FR21" s="43"/>
      <c r="FS21" s="43"/>
      <c r="FT21" s="43"/>
      <c r="FU21" s="43"/>
      <c r="FV21" s="43"/>
      <c r="FW21" s="43"/>
      <c r="FX21" s="43"/>
      <c r="FY21" s="43"/>
      <c r="FZ21" s="13">
        <f t="shared" si="1"/>
        <v>0</v>
      </c>
      <c r="GA21" s="13">
        <f t="shared" si="2"/>
        <v>0</v>
      </c>
      <c r="GB21" s="13">
        <f t="shared" si="2"/>
        <v>0</v>
      </c>
      <c r="GC21" s="13">
        <f t="shared" si="2"/>
        <v>0</v>
      </c>
      <c r="GD21" s="13">
        <f t="shared" si="2"/>
        <v>0</v>
      </c>
      <c r="GE21" s="13">
        <f t="shared" si="2"/>
        <v>0</v>
      </c>
    </row>
    <row r="22" spans="1:187">
      <c r="A22" s="4" t="s">
        <v>20</v>
      </c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C22" s="14"/>
      <c r="BD22" s="14"/>
      <c r="BE22" s="14"/>
      <c r="BF22" s="14"/>
      <c r="BG22" s="14"/>
      <c r="BH22" s="14"/>
      <c r="BI22" s="14"/>
      <c r="BJ22" s="14"/>
      <c r="BK22" s="14"/>
      <c r="BL22" s="14"/>
      <c r="BM22" s="14"/>
      <c r="BN22" s="14"/>
      <c r="BO22" s="14"/>
      <c r="BP22" s="14"/>
      <c r="BQ22" s="14"/>
      <c r="BR22" s="14"/>
      <c r="BS22" s="14"/>
      <c r="BT22" s="14"/>
      <c r="BU22" s="14"/>
      <c r="BV22" s="14"/>
      <c r="BW22" s="14"/>
      <c r="BX22" s="14"/>
      <c r="BY22" s="14"/>
      <c r="BZ22" s="14"/>
      <c r="CA22" s="43"/>
      <c r="CB22" s="43"/>
      <c r="CC22" s="43"/>
      <c r="CD22" s="43"/>
      <c r="CE22" s="43"/>
      <c r="CF22" s="43"/>
      <c r="CG22" s="43"/>
      <c r="CH22" s="43"/>
      <c r="CI22" s="43"/>
      <c r="CJ22" s="43"/>
      <c r="CK22" s="43"/>
      <c r="CL22" s="43"/>
      <c r="CM22" s="43"/>
      <c r="CN22" s="43"/>
      <c r="CO22" s="43"/>
      <c r="CP22" s="43"/>
      <c r="CQ22" s="43"/>
      <c r="CR22" s="43"/>
      <c r="CS22" s="43"/>
      <c r="CT22" s="43"/>
      <c r="CU22" s="43"/>
      <c r="CV22" s="43"/>
      <c r="CW22" s="43"/>
      <c r="CX22" s="43"/>
      <c r="CY22" s="43"/>
      <c r="CZ22" s="43"/>
      <c r="DA22" s="43"/>
      <c r="DB22" s="43"/>
      <c r="DC22" s="43"/>
      <c r="DD22" s="43"/>
      <c r="DE22" s="43"/>
      <c r="DF22" s="43"/>
      <c r="DG22" s="43"/>
      <c r="DH22" s="43"/>
      <c r="DI22" s="43"/>
      <c r="DJ22" s="43"/>
      <c r="DK22" s="43"/>
      <c r="DL22" s="43"/>
      <c r="DM22" s="43"/>
      <c r="DN22" s="43"/>
      <c r="DO22" s="43"/>
      <c r="DP22" s="43"/>
      <c r="DQ22" s="43"/>
      <c r="DR22" s="43"/>
      <c r="DS22" s="43"/>
      <c r="DT22" s="43"/>
      <c r="DU22" s="43"/>
      <c r="DV22" s="43"/>
      <c r="DW22" s="43"/>
      <c r="DX22" s="43"/>
      <c r="DY22" s="43"/>
      <c r="DZ22" s="43"/>
      <c r="EA22" s="43"/>
      <c r="EB22" s="43"/>
      <c r="EC22" s="43"/>
      <c r="ED22" s="43"/>
      <c r="EE22" s="43"/>
      <c r="EF22" s="43"/>
      <c r="EG22" s="43"/>
      <c r="EH22" s="43"/>
      <c r="EI22" s="43"/>
      <c r="EJ22" s="43"/>
      <c r="EK22" s="43"/>
      <c r="EL22" s="43"/>
      <c r="EM22" s="43"/>
      <c r="EN22" s="43"/>
      <c r="EO22" s="43"/>
      <c r="EP22" s="43"/>
      <c r="EQ22" s="43"/>
      <c r="ER22" s="43"/>
      <c r="ES22" s="43"/>
      <c r="ET22" s="43"/>
      <c r="EU22" s="43"/>
      <c r="EV22" s="43"/>
      <c r="EW22" s="43"/>
      <c r="EX22" s="43"/>
      <c r="EY22" s="43"/>
      <c r="EZ22" s="43"/>
      <c r="FA22" s="43"/>
      <c r="FB22" s="43"/>
      <c r="FC22" s="43"/>
      <c r="FD22" s="43"/>
      <c r="FE22" s="43"/>
      <c r="FF22" s="43"/>
      <c r="FG22" s="43"/>
      <c r="FH22" s="43"/>
      <c r="FI22" s="43"/>
      <c r="FJ22" s="43"/>
      <c r="FK22" s="43"/>
      <c r="FL22" s="43"/>
      <c r="FM22" s="43"/>
      <c r="FN22" s="43"/>
      <c r="FO22" s="43"/>
      <c r="FP22" s="43"/>
      <c r="FQ22" s="43"/>
      <c r="FR22" s="43"/>
      <c r="FS22" s="43"/>
      <c r="FT22" s="43"/>
      <c r="FU22" s="43"/>
      <c r="FV22" s="43"/>
      <c r="FW22" s="43"/>
      <c r="FX22" s="43"/>
      <c r="FY22" s="43"/>
      <c r="FZ22" s="13">
        <f t="shared" si="1"/>
        <v>0</v>
      </c>
      <c r="GA22" s="13">
        <f t="shared" si="2"/>
        <v>0</v>
      </c>
      <c r="GB22" s="13">
        <f t="shared" si="2"/>
        <v>0</v>
      </c>
      <c r="GC22" s="13">
        <f t="shared" si="2"/>
        <v>0</v>
      </c>
      <c r="GD22" s="13">
        <f t="shared" si="2"/>
        <v>0</v>
      </c>
      <c r="GE22" s="13">
        <f t="shared" si="0"/>
        <v>0</v>
      </c>
    </row>
    <row r="23" spans="1:187">
      <c r="A23" s="12" t="s">
        <v>1</v>
      </c>
      <c r="B23" s="59">
        <f>SUM(B5:B22)</f>
        <v>0</v>
      </c>
      <c r="C23" s="59">
        <f t="shared" ref="C23:BN23" si="3">SUM(C5:C22)</f>
        <v>0</v>
      </c>
      <c r="D23" s="59">
        <f t="shared" si="3"/>
        <v>0</v>
      </c>
      <c r="E23" s="59">
        <f t="shared" si="3"/>
        <v>0</v>
      </c>
      <c r="F23" s="59">
        <f t="shared" si="3"/>
        <v>0</v>
      </c>
      <c r="G23" s="59">
        <f t="shared" si="3"/>
        <v>0</v>
      </c>
      <c r="H23" s="59">
        <f t="shared" si="3"/>
        <v>0</v>
      </c>
      <c r="I23" s="59">
        <f t="shared" si="3"/>
        <v>0</v>
      </c>
      <c r="J23" s="59">
        <f t="shared" si="3"/>
        <v>0</v>
      </c>
      <c r="K23" s="59">
        <f t="shared" si="3"/>
        <v>0</v>
      </c>
      <c r="L23" s="59">
        <f t="shared" si="3"/>
        <v>0</v>
      </c>
      <c r="M23" s="59">
        <f t="shared" si="3"/>
        <v>0</v>
      </c>
      <c r="N23" s="59">
        <f t="shared" si="3"/>
        <v>0</v>
      </c>
      <c r="O23" s="59">
        <f t="shared" si="3"/>
        <v>0</v>
      </c>
      <c r="P23" s="59">
        <f t="shared" si="3"/>
        <v>0</v>
      </c>
      <c r="Q23" s="59">
        <f t="shared" si="3"/>
        <v>0</v>
      </c>
      <c r="R23" s="59">
        <f t="shared" si="3"/>
        <v>0</v>
      </c>
      <c r="S23" s="59">
        <f t="shared" si="3"/>
        <v>0</v>
      </c>
      <c r="T23" s="59">
        <f t="shared" si="3"/>
        <v>0</v>
      </c>
      <c r="U23" s="59">
        <f t="shared" si="3"/>
        <v>0</v>
      </c>
      <c r="V23" s="59">
        <f t="shared" si="3"/>
        <v>0</v>
      </c>
      <c r="W23" s="59">
        <f t="shared" si="3"/>
        <v>0</v>
      </c>
      <c r="X23" s="59">
        <f t="shared" si="3"/>
        <v>0</v>
      </c>
      <c r="Y23" s="59">
        <f t="shared" si="3"/>
        <v>0</v>
      </c>
      <c r="Z23" s="59">
        <f t="shared" si="3"/>
        <v>0</v>
      </c>
      <c r="AA23" s="59">
        <f t="shared" si="3"/>
        <v>0</v>
      </c>
      <c r="AB23" s="59">
        <f t="shared" si="3"/>
        <v>0</v>
      </c>
      <c r="AC23" s="59">
        <f t="shared" si="3"/>
        <v>0</v>
      </c>
      <c r="AD23" s="59">
        <f t="shared" si="3"/>
        <v>0</v>
      </c>
      <c r="AE23" s="59">
        <f t="shared" si="3"/>
        <v>0</v>
      </c>
      <c r="AF23" s="59">
        <f t="shared" si="3"/>
        <v>0</v>
      </c>
      <c r="AG23" s="59">
        <f t="shared" si="3"/>
        <v>0</v>
      </c>
      <c r="AH23" s="59">
        <f t="shared" si="3"/>
        <v>0</v>
      </c>
      <c r="AI23" s="59">
        <f t="shared" si="3"/>
        <v>0</v>
      </c>
      <c r="AJ23" s="59">
        <f t="shared" si="3"/>
        <v>0</v>
      </c>
      <c r="AK23" s="59">
        <f t="shared" si="3"/>
        <v>0</v>
      </c>
      <c r="AL23" s="59">
        <f t="shared" si="3"/>
        <v>0</v>
      </c>
      <c r="AM23" s="59">
        <f t="shared" si="3"/>
        <v>0</v>
      </c>
      <c r="AN23" s="59">
        <f t="shared" si="3"/>
        <v>0</v>
      </c>
      <c r="AO23" s="59">
        <f t="shared" si="3"/>
        <v>0</v>
      </c>
      <c r="AP23" s="59">
        <f t="shared" si="3"/>
        <v>0</v>
      </c>
      <c r="AQ23" s="59">
        <f t="shared" si="3"/>
        <v>0</v>
      </c>
      <c r="AR23" s="59">
        <f t="shared" si="3"/>
        <v>0</v>
      </c>
      <c r="AS23" s="59">
        <f t="shared" si="3"/>
        <v>0</v>
      </c>
      <c r="AT23" s="59">
        <f t="shared" si="3"/>
        <v>0</v>
      </c>
      <c r="AU23" s="59">
        <f t="shared" si="3"/>
        <v>0</v>
      </c>
      <c r="AV23" s="59">
        <f t="shared" si="3"/>
        <v>0</v>
      </c>
      <c r="AW23" s="59">
        <f t="shared" si="3"/>
        <v>0</v>
      </c>
      <c r="AX23" s="59">
        <f t="shared" si="3"/>
        <v>0</v>
      </c>
      <c r="AY23" s="59">
        <f t="shared" si="3"/>
        <v>0</v>
      </c>
      <c r="AZ23" s="59">
        <f t="shared" si="3"/>
        <v>0</v>
      </c>
      <c r="BA23" s="59">
        <f t="shared" si="3"/>
        <v>0</v>
      </c>
      <c r="BB23" s="59">
        <f t="shared" si="3"/>
        <v>0</v>
      </c>
      <c r="BC23" s="59">
        <f t="shared" si="3"/>
        <v>0</v>
      </c>
      <c r="BD23" s="59">
        <f t="shared" si="3"/>
        <v>0</v>
      </c>
      <c r="BE23" s="59">
        <f t="shared" si="3"/>
        <v>0</v>
      </c>
      <c r="BF23" s="59">
        <f t="shared" si="3"/>
        <v>0</v>
      </c>
      <c r="BG23" s="59">
        <f t="shared" si="3"/>
        <v>0</v>
      </c>
      <c r="BH23" s="59">
        <f t="shared" si="3"/>
        <v>0</v>
      </c>
      <c r="BI23" s="59">
        <f t="shared" si="3"/>
        <v>0</v>
      </c>
      <c r="BJ23" s="59">
        <f t="shared" si="3"/>
        <v>0</v>
      </c>
      <c r="BK23" s="59">
        <f t="shared" si="3"/>
        <v>0</v>
      </c>
      <c r="BL23" s="59">
        <f t="shared" si="3"/>
        <v>0</v>
      </c>
      <c r="BM23" s="59">
        <f t="shared" si="3"/>
        <v>0</v>
      </c>
      <c r="BN23" s="59">
        <f t="shared" si="3"/>
        <v>0</v>
      </c>
      <c r="BO23" s="59">
        <f t="shared" ref="BO23:DZ23" si="4">SUM(BO5:BO22)</f>
        <v>0</v>
      </c>
      <c r="BP23" s="59">
        <f t="shared" si="4"/>
        <v>0</v>
      </c>
      <c r="BQ23" s="59">
        <f t="shared" si="4"/>
        <v>0</v>
      </c>
      <c r="BR23" s="59">
        <f t="shared" si="4"/>
        <v>0</v>
      </c>
      <c r="BS23" s="59">
        <f t="shared" si="4"/>
        <v>0</v>
      </c>
      <c r="BT23" s="59">
        <f t="shared" si="4"/>
        <v>0</v>
      </c>
      <c r="BU23" s="59">
        <f t="shared" si="4"/>
        <v>0</v>
      </c>
      <c r="BV23" s="59">
        <f t="shared" si="4"/>
        <v>0</v>
      </c>
      <c r="BW23" s="59">
        <f t="shared" si="4"/>
        <v>0</v>
      </c>
      <c r="BX23" s="59">
        <f t="shared" si="4"/>
        <v>0</v>
      </c>
      <c r="BY23" s="59">
        <f t="shared" si="4"/>
        <v>0</v>
      </c>
      <c r="BZ23" s="59">
        <f t="shared" si="4"/>
        <v>0</v>
      </c>
      <c r="CA23" s="59">
        <f t="shared" si="4"/>
        <v>0</v>
      </c>
      <c r="CB23" s="59">
        <f t="shared" si="4"/>
        <v>0</v>
      </c>
      <c r="CC23" s="59">
        <f t="shared" si="4"/>
        <v>0</v>
      </c>
      <c r="CD23" s="59">
        <f t="shared" si="4"/>
        <v>0</v>
      </c>
      <c r="CE23" s="59">
        <f t="shared" si="4"/>
        <v>0</v>
      </c>
      <c r="CF23" s="59">
        <f t="shared" si="4"/>
        <v>0</v>
      </c>
      <c r="CG23" s="59">
        <f t="shared" si="4"/>
        <v>0</v>
      </c>
      <c r="CH23" s="59">
        <f t="shared" si="4"/>
        <v>0</v>
      </c>
      <c r="CI23" s="59">
        <f t="shared" si="4"/>
        <v>0</v>
      </c>
      <c r="CJ23" s="59">
        <f t="shared" si="4"/>
        <v>0</v>
      </c>
      <c r="CK23" s="59">
        <f t="shared" si="4"/>
        <v>0</v>
      </c>
      <c r="CL23" s="59">
        <f t="shared" si="4"/>
        <v>0</v>
      </c>
      <c r="CM23" s="59">
        <f t="shared" si="4"/>
        <v>0</v>
      </c>
      <c r="CN23" s="59">
        <f t="shared" si="4"/>
        <v>0</v>
      </c>
      <c r="CO23" s="59">
        <f t="shared" si="4"/>
        <v>0</v>
      </c>
      <c r="CP23" s="59">
        <f t="shared" si="4"/>
        <v>0</v>
      </c>
      <c r="CQ23" s="59">
        <f t="shared" si="4"/>
        <v>0</v>
      </c>
      <c r="CR23" s="59">
        <f t="shared" si="4"/>
        <v>0</v>
      </c>
      <c r="CS23" s="59">
        <f t="shared" si="4"/>
        <v>0</v>
      </c>
      <c r="CT23" s="59">
        <f t="shared" si="4"/>
        <v>0</v>
      </c>
      <c r="CU23" s="59">
        <f t="shared" si="4"/>
        <v>0</v>
      </c>
      <c r="CV23" s="59">
        <f t="shared" si="4"/>
        <v>0</v>
      </c>
      <c r="CW23" s="59">
        <f t="shared" si="4"/>
        <v>0</v>
      </c>
      <c r="CX23" s="59">
        <f t="shared" si="4"/>
        <v>0</v>
      </c>
      <c r="CY23" s="59">
        <f t="shared" si="4"/>
        <v>0</v>
      </c>
      <c r="CZ23" s="59">
        <f t="shared" si="4"/>
        <v>0</v>
      </c>
      <c r="DA23" s="59">
        <f t="shared" si="4"/>
        <v>0</v>
      </c>
      <c r="DB23" s="59">
        <f t="shared" si="4"/>
        <v>0</v>
      </c>
      <c r="DC23" s="59">
        <f t="shared" si="4"/>
        <v>0</v>
      </c>
      <c r="DD23" s="59">
        <f t="shared" si="4"/>
        <v>0</v>
      </c>
      <c r="DE23" s="59">
        <f t="shared" si="4"/>
        <v>0</v>
      </c>
      <c r="DF23" s="59">
        <f t="shared" si="4"/>
        <v>0</v>
      </c>
      <c r="DG23" s="59">
        <f t="shared" si="4"/>
        <v>0</v>
      </c>
      <c r="DH23" s="59">
        <f t="shared" si="4"/>
        <v>0</v>
      </c>
      <c r="DI23" s="59">
        <f t="shared" si="4"/>
        <v>0</v>
      </c>
      <c r="DJ23" s="59">
        <f t="shared" si="4"/>
        <v>0</v>
      </c>
      <c r="DK23" s="59">
        <f t="shared" si="4"/>
        <v>0</v>
      </c>
      <c r="DL23" s="59">
        <f t="shared" si="4"/>
        <v>0</v>
      </c>
      <c r="DM23" s="59">
        <f t="shared" si="4"/>
        <v>0</v>
      </c>
      <c r="DN23" s="59">
        <f t="shared" si="4"/>
        <v>0</v>
      </c>
      <c r="DO23" s="59">
        <f t="shared" si="4"/>
        <v>0</v>
      </c>
      <c r="DP23" s="59">
        <f t="shared" si="4"/>
        <v>0</v>
      </c>
      <c r="DQ23" s="59">
        <f t="shared" si="4"/>
        <v>0</v>
      </c>
      <c r="DR23" s="59">
        <f t="shared" si="4"/>
        <v>0</v>
      </c>
      <c r="DS23" s="59">
        <f t="shared" si="4"/>
        <v>0</v>
      </c>
      <c r="DT23" s="59">
        <f t="shared" si="4"/>
        <v>0</v>
      </c>
      <c r="DU23" s="59">
        <f t="shared" si="4"/>
        <v>0</v>
      </c>
      <c r="DV23" s="59">
        <f t="shared" si="4"/>
        <v>0</v>
      </c>
      <c r="DW23" s="59">
        <f t="shared" si="4"/>
        <v>0</v>
      </c>
      <c r="DX23" s="59">
        <f t="shared" si="4"/>
        <v>0</v>
      </c>
      <c r="DY23" s="59">
        <f t="shared" si="4"/>
        <v>0</v>
      </c>
      <c r="DZ23" s="59">
        <f t="shared" si="4"/>
        <v>0</v>
      </c>
      <c r="EA23" s="59">
        <f t="shared" ref="EA23:GE23" si="5">SUM(EA5:EA22)</f>
        <v>0</v>
      </c>
      <c r="EB23" s="59">
        <f t="shared" si="5"/>
        <v>0</v>
      </c>
      <c r="EC23" s="59">
        <f t="shared" si="5"/>
        <v>0</v>
      </c>
      <c r="ED23" s="59">
        <f t="shared" si="5"/>
        <v>0</v>
      </c>
      <c r="EE23" s="59">
        <f t="shared" si="5"/>
        <v>0</v>
      </c>
      <c r="EF23" s="59">
        <f t="shared" si="5"/>
        <v>0</v>
      </c>
      <c r="EG23" s="59">
        <f t="shared" si="5"/>
        <v>0</v>
      </c>
      <c r="EH23" s="59">
        <f t="shared" si="5"/>
        <v>0</v>
      </c>
      <c r="EI23" s="59">
        <f t="shared" si="5"/>
        <v>0</v>
      </c>
      <c r="EJ23" s="59">
        <f t="shared" si="5"/>
        <v>0</v>
      </c>
      <c r="EK23" s="59">
        <f t="shared" si="5"/>
        <v>0</v>
      </c>
      <c r="EL23" s="59">
        <f t="shared" si="5"/>
        <v>0</v>
      </c>
      <c r="EM23" s="59">
        <f t="shared" si="5"/>
        <v>0</v>
      </c>
      <c r="EN23" s="59">
        <f t="shared" si="5"/>
        <v>0</v>
      </c>
      <c r="EO23" s="59">
        <f t="shared" si="5"/>
        <v>0</v>
      </c>
      <c r="EP23" s="59">
        <f t="shared" si="5"/>
        <v>0</v>
      </c>
      <c r="EQ23" s="59">
        <f t="shared" si="5"/>
        <v>0</v>
      </c>
      <c r="ER23" s="59">
        <f t="shared" si="5"/>
        <v>0</v>
      </c>
      <c r="ES23" s="59">
        <f t="shared" si="5"/>
        <v>0</v>
      </c>
      <c r="ET23" s="59">
        <f t="shared" si="5"/>
        <v>0</v>
      </c>
      <c r="EU23" s="59">
        <f t="shared" si="5"/>
        <v>0</v>
      </c>
      <c r="EV23" s="59">
        <f t="shared" si="5"/>
        <v>0</v>
      </c>
      <c r="EW23" s="59">
        <f t="shared" si="5"/>
        <v>0</v>
      </c>
      <c r="EX23" s="59">
        <f t="shared" si="5"/>
        <v>0</v>
      </c>
      <c r="EY23" s="59">
        <f t="shared" si="5"/>
        <v>0</v>
      </c>
      <c r="EZ23" s="59">
        <f t="shared" si="5"/>
        <v>0</v>
      </c>
      <c r="FA23" s="59">
        <f t="shared" si="5"/>
        <v>0</v>
      </c>
      <c r="FB23" s="59">
        <f t="shared" si="5"/>
        <v>0</v>
      </c>
      <c r="FC23" s="59">
        <f t="shared" si="5"/>
        <v>0</v>
      </c>
      <c r="FD23" s="59">
        <f t="shared" si="5"/>
        <v>0</v>
      </c>
      <c r="FE23" s="59">
        <f t="shared" si="5"/>
        <v>0</v>
      </c>
      <c r="FF23" s="59">
        <f t="shared" si="5"/>
        <v>0</v>
      </c>
      <c r="FG23" s="59">
        <f t="shared" si="5"/>
        <v>0</v>
      </c>
      <c r="FH23" s="59">
        <f t="shared" si="5"/>
        <v>0</v>
      </c>
      <c r="FI23" s="59">
        <f t="shared" si="5"/>
        <v>0</v>
      </c>
      <c r="FJ23" s="59">
        <f t="shared" si="5"/>
        <v>0</v>
      </c>
      <c r="FK23" s="59">
        <f t="shared" si="5"/>
        <v>0</v>
      </c>
      <c r="FL23" s="59">
        <f t="shared" si="5"/>
        <v>0</v>
      </c>
      <c r="FM23" s="59">
        <f t="shared" si="5"/>
        <v>0</v>
      </c>
      <c r="FN23" s="59">
        <f t="shared" si="5"/>
        <v>0</v>
      </c>
      <c r="FO23" s="59">
        <f t="shared" si="5"/>
        <v>0</v>
      </c>
      <c r="FP23" s="59">
        <f t="shared" si="5"/>
        <v>0</v>
      </c>
      <c r="FQ23" s="59">
        <f t="shared" si="5"/>
        <v>0</v>
      </c>
      <c r="FR23" s="59">
        <f t="shared" si="5"/>
        <v>0</v>
      </c>
      <c r="FS23" s="59">
        <f t="shared" si="5"/>
        <v>0</v>
      </c>
      <c r="FT23" s="59">
        <f t="shared" si="5"/>
        <v>0</v>
      </c>
      <c r="FU23" s="59">
        <f t="shared" si="5"/>
        <v>0</v>
      </c>
      <c r="FV23" s="59">
        <f t="shared" si="5"/>
        <v>0</v>
      </c>
      <c r="FW23" s="59">
        <f t="shared" si="5"/>
        <v>0</v>
      </c>
      <c r="FX23" s="59">
        <f t="shared" si="5"/>
        <v>0</v>
      </c>
      <c r="FY23" s="59">
        <f t="shared" si="5"/>
        <v>0</v>
      </c>
      <c r="FZ23" s="59">
        <f>SUM(FZ5:FZ22)</f>
        <v>0</v>
      </c>
      <c r="GA23" s="59">
        <f t="shared" si="5"/>
        <v>0</v>
      </c>
      <c r="GB23" s="59">
        <f t="shared" si="5"/>
        <v>0</v>
      </c>
      <c r="GC23" s="59">
        <f t="shared" si="5"/>
        <v>0</v>
      </c>
      <c r="GD23" s="59">
        <f t="shared" si="5"/>
        <v>0</v>
      </c>
      <c r="GE23" s="59">
        <f t="shared" si="5"/>
        <v>0</v>
      </c>
    </row>
    <row r="24" spans="1:187">
      <c r="GA24" s="6"/>
      <c r="GB24" s="6"/>
      <c r="GC24" s="6"/>
      <c r="GD24" s="6"/>
    </row>
    <row r="25" spans="1:187">
      <c r="A25" s="70" t="s">
        <v>46</v>
      </c>
      <c r="B25" s="70"/>
      <c r="C25" s="70"/>
      <c r="D25" s="70"/>
    </row>
    <row r="26" spans="1:187">
      <c r="A26" s="70"/>
      <c r="B26" s="70"/>
      <c r="C26" s="70"/>
      <c r="D26" s="70"/>
    </row>
    <row r="27" spans="1:187">
      <c r="A27" s="70"/>
      <c r="B27" s="70"/>
      <c r="C27" s="70"/>
      <c r="D27" s="70"/>
    </row>
    <row r="28" spans="1:187">
      <c r="A28" s="70"/>
      <c r="B28" s="70"/>
      <c r="C28" s="70"/>
      <c r="D28" s="70"/>
    </row>
    <row r="29" spans="1:187">
      <c r="A29" s="70"/>
      <c r="B29" s="70"/>
      <c r="C29" s="70"/>
      <c r="D29" s="70"/>
    </row>
  </sheetData>
  <sheetProtection formatCells="0" formatColumns="0" formatRows="0" insertColumns="0" insertRows="0" insertHyperlinks="0" deleteColumns="0" deleteRows="0" selectLockedCells="1" sort="0"/>
  <protectedRanges>
    <protectedRange sqref="A2:GE2 A1:L1 N1:GE1" name="Range1"/>
    <protectedRange sqref="A25" name="Range2_1"/>
  </protectedRanges>
  <mergeCells count="33">
    <mergeCell ref="A25:D29"/>
    <mergeCell ref="CZ3:DE3"/>
    <mergeCell ref="EV3:FA3"/>
    <mergeCell ref="EJ3:EO3"/>
    <mergeCell ref="ED3:EI3"/>
    <mergeCell ref="DX3:EC3"/>
    <mergeCell ref="AL3:AQ3"/>
    <mergeCell ref="AR3:AW3"/>
    <mergeCell ref="AF3:AK3"/>
    <mergeCell ref="BV3:CA3"/>
    <mergeCell ref="DR3:DW3"/>
    <mergeCell ref="DL3:DQ3"/>
    <mergeCell ref="N3:S3"/>
    <mergeCell ref="AX3:BC3"/>
    <mergeCell ref="CT3:CY3"/>
    <mergeCell ref="B3:G3"/>
    <mergeCell ref="A3:A4"/>
    <mergeCell ref="CH3:CM3"/>
    <mergeCell ref="CN3:CS3"/>
    <mergeCell ref="BD3:BI3"/>
    <mergeCell ref="BP3:BU3"/>
    <mergeCell ref="CB3:CG3"/>
    <mergeCell ref="FN3:FS3"/>
    <mergeCell ref="FZ3:GE3"/>
    <mergeCell ref="H3:M3"/>
    <mergeCell ref="T3:Y3"/>
    <mergeCell ref="Z3:AE3"/>
    <mergeCell ref="BJ3:BO3"/>
    <mergeCell ref="FT3:FY3"/>
    <mergeCell ref="DF3:DK3"/>
    <mergeCell ref="EP3:EU3"/>
    <mergeCell ref="FB3:FG3"/>
    <mergeCell ref="FH3:FM3"/>
  </mergeCells>
  <phoneticPr fontId="3" type="noConversion"/>
  <dataValidations count="1">
    <dataValidation type="list" allowBlank="1" showInputMessage="1" showErrorMessage="1" sqref="B3:E3 H3:FY3">
      <formula1>NonLife_2014</formula1>
    </dataValidation>
  </dataValidations>
  <printOptions horizontalCentered="1"/>
  <pageMargins left="0.19685039370078741" right="0.19685039370078741" top="0.47244094488188981" bottom="0.70866141732283472" header="0.23622047244094491" footer="0.31496062992125984"/>
  <pageSetup paperSize="9" scale="10" orientation="landscape" horizontalDpi="300" verticalDpi="300" r:id="rId1"/>
  <headerFooter alignWithMargins="0">
    <oddHeader>&amp;RПриложение  № 2</oddHeader>
    <oddFooter>&amp;CКОМИСИЯ ЗА ФИНАНСОВ НАДЗОР</oddFooter>
  </headerFooter>
  <cellWatches>
    <cellWatch r="B5"/>
  </cellWatches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BI29"/>
  <sheetViews>
    <sheetView view="pageBreakPreview" zoomScaleSheetLayoutView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3" sqref="B3:G3"/>
    </sheetView>
  </sheetViews>
  <sheetFormatPr defaultRowHeight="12.75"/>
  <cols>
    <col min="1" max="1" width="41.5" style="18" customWidth="1"/>
    <col min="2" max="2" width="16" style="17" customWidth="1"/>
    <col min="3" max="7" width="17.33203125" style="17" customWidth="1"/>
    <col min="8" max="8" width="16.83203125" style="17" customWidth="1"/>
    <col min="9" max="13" width="18.6640625" style="17" customWidth="1"/>
    <col min="14" max="14" width="17.33203125" style="17" customWidth="1"/>
    <col min="15" max="18" width="18.33203125" style="17" customWidth="1"/>
    <col min="19" max="19" width="19" style="17" customWidth="1"/>
    <col min="20" max="20" width="17" style="17" customWidth="1"/>
    <col min="21" max="25" width="17.5" style="17" customWidth="1"/>
    <col min="26" max="26" width="16.1640625" style="17" customWidth="1"/>
    <col min="27" max="31" width="19" style="17" customWidth="1"/>
    <col min="32" max="32" width="14.5" style="17" customWidth="1"/>
    <col min="33" max="37" width="18.1640625" style="17" customWidth="1"/>
    <col min="38" max="38" width="17.83203125" style="17" customWidth="1"/>
    <col min="39" max="43" width="21.83203125" style="17" customWidth="1"/>
    <col min="44" max="44" width="16" style="17" customWidth="1"/>
    <col min="45" max="49" width="18.1640625" style="17" customWidth="1"/>
    <col min="50" max="50" width="17.1640625" style="17" customWidth="1"/>
    <col min="51" max="51" width="20.5" style="17" customWidth="1"/>
    <col min="52" max="52" width="19.1640625" style="17" customWidth="1"/>
    <col min="53" max="53" width="18.83203125" style="17" customWidth="1"/>
    <col min="54" max="55" width="20.5" style="17" customWidth="1"/>
    <col min="56" max="16384" width="9.33203125" style="17"/>
  </cols>
  <sheetData>
    <row r="1" spans="1:61" ht="15.75">
      <c r="A1" s="16" t="s">
        <v>891</v>
      </c>
    </row>
    <row r="2" spans="1:61" ht="15.75">
      <c r="A2" s="16"/>
    </row>
    <row r="3" spans="1:61" s="19" customFormat="1" ht="12" customHeight="1">
      <c r="A3" s="75" t="s">
        <v>0</v>
      </c>
      <c r="B3" s="61" t="s">
        <v>109</v>
      </c>
      <c r="C3" s="62"/>
      <c r="D3" s="62"/>
      <c r="E3" s="62"/>
      <c r="F3" s="62"/>
      <c r="G3" s="63"/>
      <c r="H3" s="61" t="s">
        <v>109</v>
      </c>
      <c r="I3" s="62"/>
      <c r="J3" s="62"/>
      <c r="K3" s="62"/>
      <c r="L3" s="62"/>
      <c r="M3" s="63"/>
      <c r="N3" s="61" t="s">
        <v>109</v>
      </c>
      <c r="O3" s="62"/>
      <c r="P3" s="62"/>
      <c r="Q3" s="62"/>
      <c r="R3" s="62"/>
      <c r="S3" s="63"/>
      <c r="T3" s="61" t="s">
        <v>109</v>
      </c>
      <c r="U3" s="62"/>
      <c r="V3" s="62"/>
      <c r="W3" s="62"/>
      <c r="X3" s="62"/>
      <c r="Y3" s="63"/>
      <c r="Z3" s="61" t="s">
        <v>109</v>
      </c>
      <c r="AA3" s="62"/>
      <c r="AB3" s="62"/>
      <c r="AC3" s="62"/>
      <c r="AD3" s="62"/>
      <c r="AE3" s="63"/>
      <c r="AF3" s="61" t="s">
        <v>109</v>
      </c>
      <c r="AG3" s="62"/>
      <c r="AH3" s="62"/>
      <c r="AI3" s="62"/>
      <c r="AJ3" s="62"/>
      <c r="AK3" s="63"/>
      <c r="AL3" s="61" t="s">
        <v>109</v>
      </c>
      <c r="AM3" s="67"/>
      <c r="AN3" s="67"/>
      <c r="AO3" s="62"/>
      <c r="AP3" s="62"/>
      <c r="AQ3" s="63"/>
      <c r="AR3" s="61" t="s">
        <v>109</v>
      </c>
      <c r="AS3" s="62"/>
      <c r="AT3" s="62"/>
      <c r="AU3" s="62"/>
      <c r="AV3" s="62"/>
      <c r="AW3" s="63"/>
      <c r="AX3" s="77" t="s">
        <v>1</v>
      </c>
      <c r="AY3" s="78"/>
      <c r="AZ3" s="78"/>
      <c r="BA3" s="78"/>
      <c r="BB3" s="78"/>
      <c r="BC3" s="79"/>
    </row>
    <row r="4" spans="1:61" ht="86.25" customHeight="1">
      <c r="A4" s="76"/>
      <c r="B4" s="56" t="s">
        <v>1141</v>
      </c>
      <c r="C4" s="57" t="s">
        <v>1138</v>
      </c>
      <c r="D4" s="57" t="s">
        <v>1136</v>
      </c>
      <c r="E4" s="58" t="s">
        <v>1137</v>
      </c>
      <c r="F4" s="57" t="s">
        <v>1139</v>
      </c>
      <c r="G4" s="58" t="s">
        <v>1140</v>
      </c>
      <c r="H4" s="56" t="s">
        <v>1141</v>
      </c>
      <c r="I4" s="57" t="s">
        <v>1138</v>
      </c>
      <c r="J4" s="57" t="s">
        <v>1136</v>
      </c>
      <c r="K4" s="58" t="s">
        <v>1137</v>
      </c>
      <c r="L4" s="57" t="s">
        <v>1139</v>
      </c>
      <c r="M4" s="58" t="s">
        <v>1140</v>
      </c>
      <c r="N4" s="56" t="s">
        <v>1141</v>
      </c>
      <c r="O4" s="57" t="s">
        <v>1138</v>
      </c>
      <c r="P4" s="57" t="s">
        <v>1136</v>
      </c>
      <c r="Q4" s="58" t="s">
        <v>1137</v>
      </c>
      <c r="R4" s="57" t="s">
        <v>1139</v>
      </c>
      <c r="S4" s="58" t="s">
        <v>1140</v>
      </c>
      <c r="T4" s="56" t="s">
        <v>1141</v>
      </c>
      <c r="U4" s="57" t="s">
        <v>1138</v>
      </c>
      <c r="V4" s="57" t="s">
        <v>1136</v>
      </c>
      <c r="W4" s="58" t="s">
        <v>1137</v>
      </c>
      <c r="X4" s="57" t="s">
        <v>1139</v>
      </c>
      <c r="Y4" s="58" t="s">
        <v>1140</v>
      </c>
      <c r="Z4" s="56" t="s">
        <v>1141</v>
      </c>
      <c r="AA4" s="57" t="s">
        <v>1138</v>
      </c>
      <c r="AB4" s="57" t="s">
        <v>1136</v>
      </c>
      <c r="AC4" s="58" t="s">
        <v>1137</v>
      </c>
      <c r="AD4" s="57" t="s">
        <v>1139</v>
      </c>
      <c r="AE4" s="58" t="s">
        <v>1140</v>
      </c>
      <c r="AF4" s="56" t="s">
        <v>1141</v>
      </c>
      <c r="AG4" s="57" t="s">
        <v>1138</v>
      </c>
      <c r="AH4" s="57" t="s">
        <v>1136</v>
      </c>
      <c r="AI4" s="58" t="s">
        <v>1137</v>
      </c>
      <c r="AJ4" s="57" t="s">
        <v>1139</v>
      </c>
      <c r="AK4" s="58" t="s">
        <v>1140</v>
      </c>
      <c r="AL4" s="56" t="s">
        <v>1141</v>
      </c>
      <c r="AM4" s="57" t="s">
        <v>1138</v>
      </c>
      <c r="AN4" s="57" t="s">
        <v>1136</v>
      </c>
      <c r="AO4" s="58" t="s">
        <v>1137</v>
      </c>
      <c r="AP4" s="57" t="s">
        <v>1139</v>
      </c>
      <c r="AQ4" s="58" t="s">
        <v>1140</v>
      </c>
      <c r="AR4" s="56" t="s">
        <v>1141</v>
      </c>
      <c r="AS4" s="57" t="s">
        <v>1138</v>
      </c>
      <c r="AT4" s="57" t="s">
        <v>1136</v>
      </c>
      <c r="AU4" s="58" t="s">
        <v>1137</v>
      </c>
      <c r="AV4" s="57" t="s">
        <v>1139</v>
      </c>
      <c r="AW4" s="58" t="s">
        <v>1140</v>
      </c>
      <c r="AX4" s="56" t="s">
        <v>1141</v>
      </c>
      <c r="AY4" s="57" t="s">
        <v>1138</v>
      </c>
      <c r="AZ4" s="57" t="s">
        <v>1136</v>
      </c>
      <c r="BA4" s="58" t="s">
        <v>1137</v>
      </c>
      <c r="BB4" s="57" t="s">
        <v>1139</v>
      </c>
      <c r="BC4" s="58" t="s">
        <v>1140</v>
      </c>
    </row>
    <row r="5" spans="1:61">
      <c r="A5" s="10" t="s">
        <v>4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3">
        <f>AR5+AL5+AF5+Z5+T5+N5+H5+B5</f>
        <v>0</v>
      </c>
      <c r="AY5" s="13">
        <f t="shared" ref="AY5:BC20" si="0">AS5+AM5+AG5+AA5+U5+O5+I5+C5</f>
        <v>0</v>
      </c>
      <c r="AZ5" s="13">
        <f t="shared" si="0"/>
        <v>0</v>
      </c>
      <c r="BA5" s="13">
        <f t="shared" si="0"/>
        <v>0</v>
      </c>
      <c r="BB5" s="13">
        <f t="shared" si="0"/>
        <v>0</v>
      </c>
      <c r="BC5" s="13">
        <f t="shared" si="0"/>
        <v>0</v>
      </c>
      <c r="BD5" s="20"/>
      <c r="BE5" s="20"/>
      <c r="BF5" s="20"/>
      <c r="BG5" s="20"/>
      <c r="BH5" s="20"/>
      <c r="BI5" s="20"/>
    </row>
    <row r="6" spans="1:61">
      <c r="A6" s="4" t="s">
        <v>5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3">
        <f t="shared" ref="AX6:BC22" si="1">AR6+AL6+AF6+Z6+T6+N6+H6+B6</f>
        <v>0</v>
      </c>
      <c r="AY6" s="13">
        <f t="shared" si="0"/>
        <v>0</v>
      </c>
      <c r="AZ6" s="13">
        <f t="shared" si="0"/>
        <v>0</v>
      </c>
      <c r="BA6" s="13">
        <f t="shared" si="0"/>
        <v>0</v>
      </c>
      <c r="BB6" s="13">
        <f t="shared" si="0"/>
        <v>0</v>
      </c>
      <c r="BC6" s="13">
        <f t="shared" si="0"/>
        <v>0</v>
      </c>
      <c r="BD6" s="20"/>
      <c r="BE6" s="20"/>
      <c r="BF6" s="20"/>
      <c r="BG6" s="20"/>
      <c r="BH6" s="20"/>
      <c r="BI6" s="20"/>
    </row>
    <row r="7" spans="1:61" ht="22.5" customHeight="1">
      <c r="A7" s="4" t="s">
        <v>6</v>
      </c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3">
        <f t="shared" si="1"/>
        <v>0</v>
      </c>
      <c r="AY7" s="13">
        <f t="shared" si="0"/>
        <v>0</v>
      </c>
      <c r="AZ7" s="13">
        <f t="shared" si="0"/>
        <v>0</v>
      </c>
      <c r="BA7" s="13">
        <f t="shared" si="0"/>
        <v>0</v>
      </c>
      <c r="BB7" s="13">
        <f t="shared" si="0"/>
        <v>0</v>
      </c>
      <c r="BC7" s="13">
        <f t="shared" si="0"/>
        <v>0</v>
      </c>
      <c r="BD7" s="20"/>
      <c r="BE7" s="20"/>
      <c r="BF7" s="20"/>
      <c r="BG7" s="20"/>
      <c r="BH7" s="20"/>
      <c r="BI7" s="20"/>
    </row>
    <row r="8" spans="1:61">
      <c r="A8" s="4" t="s">
        <v>7</v>
      </c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3">
        <f t="shared" si="1"/>
        <v>0</v>
      </c>
      <c r="AY8" s="13">
        <f t="shared" si="0"/>
        <v>0</v>
      </c>
      <c r="AZ8" s="13">
        <f t="shared" si="0"/>
        <v>0</v>
      </c>
      <c r="BA8" s="13">
        <f t="shared" si="0"/>
        <v>0</v>
      </c>
      <c r="BB8" s="13">
        <f t="shared" si="0"/>
        <v>0</v>
      </c>
      <c r="BC8" s="13">
        <f t="shared" si="0"/>
        <v>0</v>
      </c>
      <c r="BD8" s="20"/>
      <c r="BE8" s="20"/>
      <c r="BF8" s="20"/>
      <c r="BG8" s="20"/>
      <c r="BH8" s="20"/>
      <c r="BI8" s="20"/>
    </row>
    <row r="9" spans="1:61">
      <c r="A9" s="4" t="s">
        <v>8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3">
        <f t="shared" si="1"/>
        <v>0</v>
      </c>
      <c r="AY9" s="13">
        <f t="shared" si="0"/>
        <v>0</v>
      </c>
      <c r="AZ9" s="13">
        <f t="shared" si="0"/>
        <v>0</v>
      </c>
      <c r="BA9" s="13">
        <f t="shared" si="0"/>
        <v>0</v>
      </c>
      <c r="BB9" s="13">
        <f t="shared" si="0"/>
        <v>0</v>
      </c>
      <c r="BC9" s="13">
        <f t="shared" si="0"/>
        <v>0</v>
      </c>
      <c r="BD9" s="20"/>
      <c r="BE9" s="20"/>
      <c r="BF9" s="20"/>
      <c r="BG9" s="20"/>
      <c r="BH9" s="20"/>
      <c r="BI9" s="20"/>
    </row>
    <row r="10" spans="1:61" ht="12" customHeight="1">
      <c r="A10" s="4" t="s">
        <v>9</v>
      </c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3">
        <f t="shared" si="1"/>
        <v>0</v>
      </c>
      <c r="AY10" s="13">
        <f t="shared" si="0"/>
        <v>0</v>
      </c>
      <c r="AZ10" s="13">
        <f t="shared" si="0"/>
        <v>0</v>
      </c>
      <c r="BA10" s="13">
        <f t="shared" si="0"/>
        <v>0</v>
      </c>
      <c r="BB10" s="13">
        <f t="shared" si="0"/>
        <v>0</v>
      </c>
      <c r="BC10" s="13">
        <f t="shared" si="0"/>
        <v>0</v>
      </c>
      <c r="BD10" s="20"/>
      <c r="BE10" s="20"/>
      <c r="BF10" s="20"/>
      <c r="BG10" s="20"/>
      <c r="BH10" s="20"/>
      <c r="BI10" s="20"/>
    </row>
    <row r="11" spans="1:61">
      <c r="A11" s="4" t="s">
        <v>10</v>
      </c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3">
        <f t="shared" si="1"/>
        <v>0</v>
      </c>
      <c r="AY11" s="13">
        <f t="shared" si="0"/>
        <v>0</v>
      </c>
      <c r="AZ11" s="13">
        <f t="shared" si="0"/>
        <v>0</v>
      </c>
      <c r="BA11" s="13">
        <f t="shared" si="0"/>
        <v>0</v>
      </c>
      <c r="BB11" s="13">
        <f t="shared" si="0"/>
        <v>0</v>
      </c>
      <c r="BC11" s="13">
        <f t="shared" si="0"/>
        <v>0</v>
      </c>
      <c r="BD11" s="20"/>
      <c r="BE11" s="20"/>
      <c r="BF11" s="20"/>
      <c r="BG11" s="20"/>
      <c r="BH11" s="20"/>
      <c r="BI11" s="20"/>
    </row>
    <row r="12" spans="1:61">
      <c r="A12" s="4" t="s">
        <v>11</v>
      </c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3">
        <f t="shared" si="1"/>
        <v>0</v>
      </c>
      <c r="AY12" s="13">
        <f t="shared" si="0"/>
        <v>0</v>
      </c>
      <c r="AZ12" s="13">
        <f t="shared" si="0"/>
        <v>0</v>
      </c>
      <c r="BA12" s="13">
        <f t="shared" si="0"/>
        <v>0</v>
      </c>
      <c r="BB12" s="13">
        <f t="shared" si="0"/>
        <v>0</v>
      </c>
      <c r="BC12" s="13">
        <f t="shared" si="0"/>
        <v>0</v>
      </c>
      <c r="BD12" s="20"/>
      <c r="BE12" s="20"/>
      <c r="BF12" s="20"/>
      <c r="BG12" s="20"/>
      <c r="BH12" s="20"/>
      <c r="BI12" s="20"/>
    </row>
    <row r="13" spans="1:61">
      <c r="A13" s="4" t="s">
        <v>905</v>
      </c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3">
        <f t="shared" si="1"/>
        <v>0</v>
      </c>
      <c r="AY13" s="13">
        <f t="shared" si="0"/>
        <v>0</v>
      </c>
      <c r="AZ13" s="13">
        <f t="shared" si="0"/>
        <v>0</v>
      </c>
      <c r="BA13" s="13">
        <f t="shared" si="0"/>
        <v>0</v>
      </c>
      <c r="BB13" s="13">
        <f t="shared" si="0"/>
        <v>0</v>
      </c>
      <c r="BC13" s="13">
        <f t="shared" si="0"/>
        <v>0</v>
      </c>
      <c r="BD13" s="20"/>
      <c r="BE13" s="20"/>
      <c r="BF13" s="20"/>
      <c r="BG13" s="20"/>
      <c r="BH13" s="20"/>
      <c r="BI13" s="20"/>
    </row>
    <row r="14" spans="1:61" ht="21">
      <c r="A14" s="4" t="s">
        <v>12</v>
      </c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3">
        <f t="shared" si="1"/>
        <v>0</v>
      </c>
      <c r="AY14" s="13">
        <f t="shared" si="0"/>
        <v>0</v>
      </c>
      <c r="AZ14" s="13">
        <f t="shared" si="0"/>
        <v>0</v>
      </c>
      <c r="BA14" s="13">
        <f t="shared" si="0"/>
        <v>0</v>
      </c>
      <c r="BB14" s="13">
        <f t="shared" si="0"/>
        <v>0</v>
      </c>
      <c r="BC14" s="13">
        <f t="shared" si="0"/>
        <v>0</v>
      </c>
      <c r="BD14" s="20"/>
      <c r="BE14" s="20"/>
      <c r="BF14" s="20"/>
      <c r="BG14" s="20"/>
      <c r="BH14" s="20"/>
      <c r="BI14" s="20"/>
    </row>
    <row r="15" spans="1:61" ht="20.25" customHeight="1">
      <c r="A15" s="4" t="s">
        <v>13</v>
      </c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3">
        <f t="shared" si="1"/>
        <v>0</v>
      </c>
      <c r="AY15" s="13">
        <f t="shared" si="0"/>
        <v>0</v>
      </c>
      <c r="AZ15" s="13">
        <f t="shared" si="0"/>
        <v>0</v>
      </c>
      <c r="BA15" s="13">
        <f t="shared" si="0"/>
        <v>0</v>
      </c>
      <c r="BB15" s="13">
        <f t="shared" si="0"/>
        <v>0</v>
      </c>
      <c r="BC15" s="13">
        <f t="shared" si="0"/>
        <v>0</v>
      </c>
    </row>
    <row r="16" spans="1:61" ht="21">
      <c r="A16" s="4" t="s">
        <v>14</v>
      </c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3">
        <f t="shared" si="1"/>
        <v>0</v>
      </c>
      <c r="AY16" s="13">
        <f t="shared" si="0"/>
        <v>0</v>
      </c>
      <c r="AZ16" s="13">
        <f t="shared" si="0"/>
        <v>0</v>
      </c>
      <c r="BA16" s="13">
        <f t="shared" si="0"/>
        <v>0</v>
      </c>
      <c r="BB16" s="13">
        <f t="shared" si="0"/>
        <v>0</v>
      </c>
      <c r="BC16" s="13">
        <f t="shared" si="0"/>
        <v>0</v>
      </c>
    </row>
    <row r="17" spans="1:55" ht="15" customHeight="1">
      <c r="A17" s="4" t="s">
        <v>15</v>
      </c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3">
        <f t="shared" si="1"/>
        <v>0</v>
      </c>
      <c r="AY17" s="13">
        <f t="shared" si="0"/>
        <v>0</v>
      </c>
      <c r="AZ17" s="13">
        <f t="shared" si="0"/>
        <v>0</v>
      </c>
      <c r="BA17" s="13">
        <f t="shared" si="0"/>
        <v>0</v>
      </c>
      <c r="BB17" s="13">
        <f t="shared" si="0"/>
        <v>0</v>
      </c>
      <c r="BC17" s="13">
        <f t="shared" si="0"/>
        <v>0</v>
      </c>
    </row>
    <row r="18" spans="1:55">
      <c r="A18" s="4" t="s">
        <v>16</v>
      </c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3">
        <f t="shared" si="1"/>
        <v>0</v>
      </c>
      <c r="AY18" s="13">
        <f t="shared" si="0"/>
        <v>0</v>
      </c>
      <c r="AZ18" s="13">
        <f t="shared" si="0"/>
        <v>0</v>
      </c>
      <c r="BA18" s="13">
        <f t="shared" si="0"/>
        <v>0</v>
      </c>
      <c r="BB18" s="13">
        <f t="shared" si="0"/>
        <v>0</v>
      </c>
      <c r="BC18" s="13">
        <f t="shared" si="0"/>
        <v>0</v>
      </c>
    </row>
    <row r="19" spans="1:55">
      <c r="A19" s="4" t="s">
        <v>17</v>
      </c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3">
        <f t="shared" si="1"/>
        <v>0</v>
      </c>
      <c r="AY19" s="13">
        <f t="shared" si="0"/>
        <v>0</v>
      </c>
      <c r="AZ19" s="13">
        <f t="shared" si="0"/>
        <v>0</v>
      </c>
      <c r="BA19" s="13">
        <f t="shared" si="0"/>
        <v>0</v>
      </c>
      <c r="BB19" s="13">
        <f t="shared" si="0"/>
        <v>0</v>
      </c>
      <c r="BC19" s="13">
        <f t="shared" si="0"/>
        <v>0</v>
      </c>
    </row>
    <row r="20" spans="1:55">
      <c r="A20" s="4" t="s">
        <v>18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3">
        <f t="shared" si="1"/>
        <v>0</v>
      </c>
      <c r="AY20" s="13">
        <f t="shared" si="0"/>
        <v>0</v>
      </c>
      <c r="AZ20" s="13">
        <f t="shared" si="0"/>
        <v>0</v>
      </c>
      <c r="BA20" s="13">
        <f t="shared" si="0"/>
        <v>0</v>
      </c>
      <c r="BB20" s="13">
        <f t="shared" si="0"/>
        <v>0</v>
      </c>
      <c r="BC20" s="13">
        <f t="shared" si="0"/>
        <v>0</v>
      </c>
    </row>
    <row r="21" spans="1:55">
      <c r="A21" s="4" t="s">
        <v>19</v>
      </c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3">
        <f t="shared" si="1"/>
        <v>0</v>
      </c>
      <c r="AY21" s="13">
        <f t="shared" si="1"/>
        <v>0</v>
      </c>
      <c r="AZ21" s="13">
        <f t="shared" si="1"/>
        <v>0</v>
      </c>
      <c r="BA21" s="13">
        <f t="shared" si="1"/>
        <v>0</v>
      </c>
      <c r="BB21" s="13">
        <f t="shared" si="1"/>
        <v>0</v>
      </c>
      <c r="BC21" s="13">
        <f t="shared" si="1"/>
        <v>0</v>
      </c>
    </row>
    <row r="22" spans="1:55">
      <c r="A22" s="4" t="s">
        <v>20</v>
      </c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3">
        <f t="shared" si="1"/>
        <v>0</v>
      </c>
      <c r="AY22" s="13">
        <f t="shared" si="1"/>
        <v>0</v>
      </c>
      <c r="AZ22" s="13">
        <f t="shared" si="1"/>
        <v>0</v>
      </c>
      <c r="BA22" s="13">
        <f t="shared" si="1"/>
        <v>0</v>
      </c>
      <c r="BB22" s="13">
        <f t="shared" si="1"/>
        <v>0</v>
      </c>
      <c r="BC22" s="13">
        <f t="shared" si="1"/>
        <v>0</v>
      </c>
    </row>
    <row r="23" spans="1:55">
      <c r="A23" s="21" t="s">
        <v>1</v>
      </c>
      <c r="B23" s="26">
        <f>SUM(B5:B22)</f>
        <v>0</v>
      </c>
      <c r="C23" s="26">
        <f t="shared" ref="C23:BC23" si="2">SUM(C5:C22)</f>
        <v>0</v>
      </c>
      <c r="D23" s="26">
        <f t="shared" si="2"/>
        <v>0</v>
      </c>
      <c r="E23" s="26">
        <f t="shared" si="2"/>
        <v>0</v>
      </c>
      <c r="F23" s="26">
        <f t="shared" si="2"/>
        <v>0</v>
      </c>
      <c r="G23" s="26">
        <f t="shared" si="2"/>
        <v>0</v>
      </c>
      <c r="H23" s="26">
        <f t="shared" si="2"/>
        <v>0</v>
      </c>
      <c r="I23" s="26">
        <f t="shared" si="2"/>
        <v>0</v>
      </c>
      <c r="J23" s="26">
        <f t="shared" si="2"/>
        <v>0</v>
      </c>
      <c r="K23" s="26">
        <f t="shared" si="2"/>
        <v>0</v>
      </c>
      <c r="L23" s="26">
        <f t="shared" si="2"/>
        <v>0</v>
      </c>
      <c r="M23" s="26">
        <f t="shared" si="2"/>
        <v>0</v>
      </c>
      <c r="N23" s="26">
        <f t="shared" si="2"/>
        <v>0</v>
      </c>
      <c r="O23" s="26">
        <f t="shared" si="2"/>
        <v>0</v>
      </c>
      <c r="P23" s="26">
        <f t="shared" si="2"/>
        <v>0</v>
      </c>
      <c r="Q23" s="26">
        <f t="shared" si="2"/>
        <v>0</v>
      </c>
      <c r="R23" s="26">
        <f t="shared" si="2"/>
        <v>0</v>
      </c>
      <c r="S23" s="26">
        <f t="shared" si="2"/>
        <v>0</v>
      </c>
      <c r="T23" s="26">
        <f t="shared" si="2"/>
        <v>0</v>
      </c>
      <c r="U23" s="26">
        <f t="shared" si="2"/>
        <v>0</v>
      </c>
      <c r="V23" s="26">
        <f t="shared" si="2"/>
        <v>0</v>
      </c>
      <c r="W23" s="26">
        <f t="shared" si="2"/>
        <v>0</v>
      </c>
      <c r="X23" s="26">
        <f t="shared" si="2"/>
        <v>0</v>
      </c>
      <c r="Y23" s="26">
        <f t="shared" si="2"/>
        <v>0</v>
      </c>
      <c r="Z23" s="26">
        <f t="shared" si="2"/>
        <v>0</v>
      </c>
      <c r="AA23" s="26">
        <f t="shared" si="2"/>
        <v>0</v>
      </c>
      <c r="AB23" s="26">
        <f t="shared" si="2"/>
        <v>0</v>
      </c>
      <c r="AC23" s="26">
        <f t="shared" si="2"/>
        <v>0</v>
      </c>
      <c r="AD23" s="26">
        <f t="shared" si="2"/>
        <v>0</v>
      </c>
      <c r="AE23" s="26">
        <f t="shared" si="2"/>
        <v>0</v>
      </c>
      <c r="AF23" s="26">
        <f t="shared" si="2"/>
        <v>0</v>
      </c>
      <c r="AG23" s="26">
        <f t="shared" si="2"/>
        <v>0</v>
      </c>
      <c r="AH23" s="26">
        <f t="shared" si="2"/>
        <v>0</v>
      </c>
      <c r="AI23" s="26">
        <f t="shared" si="2"/>
        <v>0</v>
      </c>
      <c r="AJ23" s="26">
        <f t="shared" si="2"/>
        <v>0</v>
      </c>
      <c r="AK23" s="26">
        <f t="shared" si="2"/>
        <v>0</v>
      </c>
      <c r="AL23" s="26">
        <f t="shared" si="2"/>
        <v>0</v>
      </c>
      <c r="AM23" s="26">
        <f t="shared" si="2"/>
        <v>0</v>
      </c>
      <c r="AN23" s="26">
        <f t="shared" si="2"/>
        <v>0</v>
      </c>
      <c r="AO23" s="26">
        <f t="shared" si="2"/>
        <v>0</v>
      </c>
      <c r="AP23" s="26">
        <f t="shared" si="2"/>
        <v>0</v>
      </c>
      <c r="AQ23" s="26">
        <f t="shared" si="2"/>
        <v>0</v>
      </c>
      <c r="AR23" s="26">
        <f t="shared" si="2"/>
        <v>0</v>
      </c>
      <c r="AS23" s="26">
        <f t="shared" si="2"/>
        <v>0</v>
      </c>
      <c r="AT23" s="26">
        <f t="shared" si="2"/>
        <v>0</v>
      </c>
      <c r="AU23" s="26">
        <f t="shared" si="2"/>
        <v>0</v>
      </c>
      <c r="AV23" s="26">
        <f t="shared" si="2"/>
        <v>0</v>
      </c>
      <c r="AW23" s="26">
        <f t="shared" si="2"/>
        <v>0</v>
      </c>
      <c r="AX23" s="26">
        <f t="shared" si="2"/>
        <v>0</v>
      </c>
      <c r="AY23" s="26">
        <f t="shared" si="2"/>
        <v>0</v>
      </c>
      <c r="AZ23" s="26">
        <f t="shared" si="2"/>
        <v>0</v>
      </c>
      <c r="BA23" s="26">
        <f t="shared" si="2"/>
        <v>0</v>
      </c>
      <c r="BB23" s="26">
        <f t="shared" si="2"/>
        <v>0</v>
      </c>
      <c r="BC23" s="26">
        <f t="shared" si="2"/>
        <v>0</v>
      </c>
    </row>
    <row r="24" spans="1:55">
      <c r="BA24" s="20"/>
      <c r="BB24" s="20"/>
    </row>
    <row r="25" spans="1:55">
      <c r="A25" s="70" t="s">
        <v>46</v>
      </c>
      <c r="B25" s="70"/>
      <c r="C25" s="70"/>
      <c r="D25" s="70"/>
      <c r="E25" s="55"/>
      <c r="F25" s="55"/>
    </row>
    <row r="26" spans="1:55">
      <c r="A26" s="70"/>
      <c r="B26" s="70"/>
      <c r="C26" s="70"/>
      <c r="D26" s="70"/>
      <c r="E26" s="55"/>
      <c r="F26" s="55"/>
    </row>
    <row r="27" spans="1:55">
      <c r="A27" s="70"/>
      <c r="B27" s="70"/>
      <c r="C27" s="70"/>
      <c r="D27" s="70"/>
      <c r="E27" s="55"/>
      <c r="F27" s="55"/>
    </row>
    <row r="28" spans="1:55">
      <c r="A28" s="70"/>
      <c r="B28" s="70"/>
      <c r="C28" s="70"/>
      <c r="D28" s="70"/>
      <c r="E28" s="55"/>
      <c r="F28" s="55"/>
    </row>
    <row r="29" spans="1:55">
      <c r="A29" s="70"/>
      <c r="B29" s="70"/>
      <c r="C29" s="70"/>
      <c r="D29" s="70"/>
      <c r="E29" s="55"/>
      <c r="F29" s="55"/>
    </row>
  </sheetData>
  <sheetProtection formatCells="0" formatColumns="0" formatRows="0" insertColumns="0" insertRows="0" insertHyperlinks="0" deleteColumns="0" deleteRows="0" selectLockedCells="1" sort="0"/>
  <protectedRanges>
    <protectedRange sqref="B5:AW22" name="Range3"/>
    <protectedRange sqref="A25" name="Range2"/>
  </protectedRanges>
  <mergeCells count="11">
    <mergeCell ref="A25:D29"/>
    <mergeCell ref="A3:A4"/>
    <mergeCell ref="B3:G3"/>
    <mergeCell ref="AX3:BC3"/>
    <mergeCell ref="T3:Y3"/>
    <mergeCell ref="Z3:AE3"/>
    <mergeCell ref="AF3:AK3"/>
    <mergeCell ref="AL3:AQ3"/>
    <mergeCell ref="H3:M3"/>
    <mergeCell ref="N3:S3"/>
    <mergeCell ref="AR3:AW3"/>
  </mergeCells>
  <phoneticPr fontId="3" type="noConversion"/>
  <dataValidations count="1">
    <dataValidation type="list" allowBlank="1" showInputMessage="1" showErrorMessage="1" sqref="B3:AW3">
      <formula1>клонове</formula1>
    </dataValidation>
  </dataValidations>
  <pageMargins left="0.75" right="0.75" top="1" bottom="1" header="0.5" footer="0.5"/>
  <pageSetup paperSize="9" scale="12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CU29"/>
  <sheetViews>
    <sheetView view="pageBreakPreview" zoomScaleSheetLayoutView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3" sqref="B3:G3"/>
    </sheetView>
  </sheetViews>
  <sheetFormatPr defaultRowHeight="12.75"/>
  <cols>
    <col min="1" max="1" width="41.5" style="1" customWidth="1"/>
    <col min="2" max="2" width="16.33203125" style="2" customWidth="1"/>
    <col min="3" max="7" width="17.83203125" style="2" customWidth="1"/>
    <col min="8" max="8" width="16.1640625" style="2" customWidth="1"/>
    <col min="9" max="9" width="18.6640625" style="2" customWidth="1"/>
    <col min="10" max="10" width="19" style="2" customWidth="1"/>
    <col min="11" max="13" width="20" style="2" customWidth="1"/>
    <col min="14" max="14" width="14.6640625" style="2" customWidth="1"/>
    <col min="15" max="15" width="19.33203125" style="2" customWidth="1"/>
    <col min="16" max="16" width="20.5" style="2" customWidth="1"/>
    <col min="17" max="17" width="20.83203125" style="2" customWidth="1"/>
    <col min="18" max="18" width="20.5" style="2" customWidth="1"/>
    <col min="19" max="19" width="21.5" style="2" customWidth="1"/>
    <col min="20" max="20" width="17.1640625" style="2" customWidth="1"/>
    <col min="21" max="25" width="21" style="2" customWidth="1"/>
    <col min="26" max="26" width="17" style="2" customWidth="1"/>
    <col min="27" max="30" width="20.5" style="2" customWidth="1"/>
    <col min="31" max="31" width="21.33203125" style="2" customWidth="1"/>
    <col min="32" max="32" width="15.6640625" style="2" customWidth="1"/>
    <col min="33" max="33" width="19.6640625" style="2" customWidth="1"/>
    <col min="34" max="34" width="20.5" style="2" customWidth="1"/>
    <col min="35" max="35" width="20.1640625" style="2" customWidth="1"/>
    <col min="36" max="36" width="19" style="2" customWidth="1"/>
    <col min="37" max="37" width="19.1640625" style="2" customWidth="1"/>
    <col min="38" max="38" width="17.1640625" style="2" customWidth="1"/>
    <col min="39" max="39" width="21.33203125" style="2" customWidth="1"/>
    <col min="40" max="40" width="21.1640625" style="2" customWidth="1"/>
    <col min="41" max="42" width="21.83203125" style="2" customWidth="1"/>
    <col min="43" max="43" width="23.33203125" style="2" customWidth="1"/>
    <col min="44" max="44" width="16.5" style="2" customWidth="1"/>
    <col min="45" max="49" width="19" style="2" customWidth="1"/>
    <col min="50" max="50" width="16.5" style="2" customWidth="1"/>
    <col min="51" max="55" width="22.33203125" style="2" customWidth="1"/>
    <col min="56" max="56" width="18.6640625" style="2" customWidth="1"/>
    <col min="57" max="61" width="22.33203125" style="2" customWidth="1"/>
    <col min="62" max="62" width="17.5" style="2" customWidth="1"/>
    <col min="63" max="63" width="19.6640625" style="2" customWidth="1"/>
    <col min="64" max="64" width="20.1640625" style="2" customWidth="1"/>
    <col min="65" max="65" width="19" style="2" customWidth="1"/>
    <col min="66" max="66" width="20.5" style="2" customWidth="1"/>
    <col min="67" max="67" width="21.83203125" style="2" customWidth="1"/>
    <col min="68" max="68" width="17.5" style="2" customWidth="1"/>
    <col min="69" max="69" width="17.33203125" style="2" customWidth="1"/>
    <col min="70" max="70" width="20.6640625" style="2" customWidth="1"/>
    <col min="71" max="71" width="19.83203125" style="2" customWidth="1"/>
    <col min="72" max="72" width="19.6640625" style="2" customWidth="1"/>
    <col min="73" max="73" width="22.33203125" style="2" customWidth="1"/>
    <col min="74" max="74" width="16.83203125" style="2" customWidth="1"/>
    <col min="75" max="76" width="19.1640625" style="2" customWidth="1"/>
    <col min="77" max="77" width="20.33203125" style="2" customWidth="1"/>
    <col min="78" max="78" width="19.5" style="2" customWidth="1"/>
    <col min="79" max="79" width="20.6640625" style="2" customWidth="1"/>
    <col min="80" max="80" width="16.1640625" style="2" customWidth="1"/>
    <col min="81" max="81" width="20.5" style="2" customWidth="1"/>
    <col min="82" max="82" width="18.1640625" style="2" customWidth="1"/>
    <col min="83" max="83" width="20.5" style="2" customWidth="1"/>
    <col min="84" max="84" width="18.33203125" style="2" customWidth="1"/>
    <col min="85" max="85" width="20" style="2" customWidth="1"/>
    <col min="86" max="86" width="14.5" style="2" customWidth="1"/>
    <col min="87" max="87" width="19.33203125" style="2" customWidth="1"/>
    <col min="88" max="88" width="19.6640625" style="2" customWidth="1"/>
    <col min="89" max="89" width="19.83203125" style="2" customWidth="1"/>
    <col min="90" max="90" width="19" style="2" customWidth="1"/>
    <col min="91" max="91" width="20" style="2" customWidth="1"/>
    <col min="92" max="92" width="16.6640625" style="2" customWidth="1"/>
    <col min="93" max="94" width="17.33203125" style="2" customWidth="1"/>
    <col min="95" max="95" width="18" style="2" customWidth="1"/>
    <col min="96" max="96" width="17" style="2" customWidth="1"/>
    <col min="97" max="97" width="19" style="2" customWidth="1"/>
    <col min="98" max="16384" width="9.33203125" style="2"/>
  </cols>
  <sheetData>
    <row r="1" spans="1:99" ht="15.75">
      <c r="A1" s="9" t="s">
        <v>892</v>
      </c>
    </row>
    <row r="2" spans="1:99" ht="15.75">
      <c r="A2" s="9"/>
    </row>
    <row r="3" spans="1:99" s="11" customFormat="1">
      <c r="A3" s="68" t="s">
        <v>0</v>
      </c>
      <c r="B3" s="80" t="s">
        <v>49</v>
      </c>
      <c r="C3" s="82"/>
      <c r="D3" s="82"/>
      <c r="E3" s="82"/>
      <c r="F3" s="82"/>
      <c r="G3" s="83"/>
      <c r="H3" s="80" t="s">
        <v>49</v>
      </c>
      <c r="I3" s="81"/>
      <c r="J3" s="81"/>
      <c r="K3" s="82"/>
      <c r="L3" s="82"/>
      <c r="M3" s="83"/>
      <c r="N3" s="80" t="s">
        <v>49</v>
      </c>
      <c r="O3" s="82"/>
      <c r="P3" s="82"/>
      <c r="Q3" s="82"/>
      <c r="R3" s="82"/>
      <c r="S3" s="83"/>
      <c r="T3" s="80" t="s">
        <v>49</v>
      </c>
      <c r="U3" s="81"/>
      <c r="V3" s="81"/>
      <c r="W3" s="82"/>
      <c r="X3" s="82"/>
      <c r="Y3" s="83"/>
      <c r="Z3" s="80" t="s">
        <v>49</v>
      </c>
      <c r="AA3" s="81"/>
      <c r="AB3" s="81"/>
      <c r="AC3" s="82"/>
      <c r="AD3" s="82"/>
      <c r="AE3" s="83"/>
      <c r="AF3" s="80" t="s">
        <v>49</v>
      </c>
      <c r="AG3" s="81"/>
      <c r="AH3" s="81"/>
      <c r="AI3" s="82"/>
      <c r="AJ3" s="82"/>
      <c r="AK3" s="83"/>
      <c r="AL3" s="80" t="s">
        <v>49</v>
      </c>
      <c r="AM3" s="81"/>
      <c r="AN3" s="81"/>
      <c r="AO3" s="82"/>
      <c r="AP3" s="82"/>
      <c r="AQ3" s="83"/>
      <c r="AR3" s="80" t="s">
        <v>49</v>
      </c>
      <c r="AS3" s="81"/>
      <c r="AT3" s="81"/>
      <c r="AU3" s="82"/>
      <c r="AV3" s="82"/>
      <c r="AW3" s="83"/>
      <c r="AX3" s="80" t="s">
        <v>49</v>
      </c>
      <c r="AY3" s="81"/>
      <c r="AZ3" s="81"/>
      <c r="BA3" s="82"/>
      <c r="BB3" s="82"/>
      <c r="BC3" s="83"/>
      <c r="BD3" s="80" t="s">
        <v>49</v>
      </c>
      <c r="BE3" s="81"/>
      <c r="BF3" s="81"/>
      <c r="BG3" s="82"/>
      <c r="BH3" s="82"/>
      <c r="BI3" s="83"/>
      <c r="BJ3" s="80" t="s">
        <v>49</v>
      </c>
      <c r="BK3" s="81"/>
      <c r="BL3" s="81"/>
      <c r="BM3" s="82"/>
      <c r="BN3" s="82"/>
      <c r="BO3" s="83"/>
      <c r="BP3" s="80" t="s">
        <v>49</v>
      </c>
      <c r="BQ3" s="81"/>
      <c r="BR3" s="81"/>
      <c r="BS3" s="82"/>
      <c r="BT3" s="82"/>
      <c r="BU3" s="83"/>
      <c r="BV3" s="80" t="s">
        <v>49</v>
      </c>
      <c r="BW3" s="81"/>
      <c r="BX3" s="81"/>
      <c r="BY3" s="82"/>
      <c r="BZ3" s="82"/>
      <c r="CA3" s="83"/>
      <c r="CB3" s="80" t="s">
        <v>49</v>
      </c>
      <c r="CC3" s="81"/>
      <c r="CD3" s="81"/>
      <c r="CE3" s="82"/>
      <c r="CF3" s="82"/>
      <c r="CG3" s="83"/>
      <c r="CH3" s="80" t="s">
        <v>49</v>
      </c>
      <c r="CI3" s="81"/>
      <c r="CJ3" s="81"/>
      <c r="CK3" s="82"/>
      <c r="CL3" s="82"/>
      <c r="CM3" s="83"/>
      <c r="CN3" s="64" t="s">
        <v>1</v>
      </c>
      <c r="CO3" s="65"/>
      <c r="CP3" s="65"/>
      <c r="CQ3" s="65"/>
      <c r="CR3" s="65"/>
      <c r="CS3" s="66"/>
    </row>
    <row r="4" spans="1:99" ht="85.5" customHeight="1">
      <c r="A4" s="69"/>
      <c r="B4" s="56" t="s">
        <v>1141</v>
      </c>
      <c r="C4" s="57" t="s">
        <v>1138</v>
      </c>
      <c r="D4" s="57" t="s">
        <v>1136</v>
      </c>
      <c r="E4" s="58" t="s">
        <v>1137</v>
      </c>
      <c r="F4" s="57" t="s">
        <v>1139</v>
      </c>
      <c r="G4" s="58" t="s">
        <v>1140</v>
      </c>
      <c r="H4" s="56" t="s">
        <v>1141</v>
      </c>
      <c r="I4" s="57" t="s">
        <v>1138</v>
      </c>
      <c r="J4" s="57" t="s">
        <v>1136</v>
      </c>
      <c r="K4" s="58" t="s">
        <v>1137</v>
      </c>
      <c r="L4" s="57" t="s">
        <v>1139</v>
      </c>
      <c r="M4" s="58" t="s">
        <v>1140</v>
      </c>
      <c r="N4" s="56" t="s">
        <v>1141</v>
      </c>
      <c r="O4" s="57" t="s">
        <v>1138</v>
      </c>
      <c r="P4" s="57" t="s">
        <v>1136</v>
      </c>
      <c r="Q4" s="58" t="s">
        <v>1137</v>
      </c>
      <c r="R4" s="57" t="s">
        <v>1139</v>
      </c>
      <c r="S4" s="58" t="s">
        <v>1140</v>
      </c>
      <c r="T4" s="56" t="s">
        <v>1141</v>
      </c>
      <c r="U4" s="57" t="s">
        <v>1138</v>
      </c>
      <c r="V4" s="57" t="s">
        <v>1136</v>
      </c>
      <c r="W4" s="58" t="s">
        <v>1137</v>
      </c>
      <c r="X4" s="57" t="s">
        <v>1139</v>
      </c>
      <c r="Y4" s="58" t="s">
        <v>1140</v>
      </c>
      <c r="Z4" s="56" t="s">
        <v>1141</v>
      </c>
      <c r="AA4" s="57" t="s">
        <v>1138</v>
      </c>
      <c r="AB4" s="57" t="s">
        <v>1136</v>
      </c>
      <c r="AC4" s="58" t="s">
        <v>1137</v>
      </c>
      <c r="AD4" s="57" t="s">
        <v>1139</v>
      </c>
      <c r="AE4" s="58" t="s">
        <v>1140</v>
      </c>
      <c r="AF4" s="56" t="s">
        <v>1141</v>
      </c>
      <c r="AG4" s="57" t="s">
        <v>1138</v>
      </c>
      <c r="AH4" s="57" t="s">
        <v>1136</v>
      </c>
      <c r="AI4" s="58" t="s">
        <v>1137</v>
      </c>
      <c r="AJ4" s="57" t="s">
        <v>1139</v>
      </c>
      <c r="AK4" s="58" t="s">
        <v>1140</v>
      </c>
      <c r="AL4" s="56" t="s">
        <v>1141</v>
      </c>
      <c r="AM4" s="57" t="s">
        <v>1138</v>
      </c>
      <c r="AN4" s="57" t="s">
        <v>1136</v>
      </c>
      <c r="AO4" s="58" t="s">
        <v>1137</v>
      </c>
      <c r="AP4" s="57" t="s">
        <v>1139</v>
      </c>
      <c r="AQ4" s="58" t="s">
        <v>1140</v>
      </c>
      <c r="AR4" s="56" t="s">
        <v>1141</v>
      </c>
      <c r="AS4" s="57" t="s">
        <v>1138</v>
      </c>
      <c r="AT4" s="57" t="s">
        <v>1136</v>
      </c>
      <c r="AU4" s="58" t="s">
        <v>1137</v>
      </c>
      <c r="AV4" s="57" t="s">
        <v>1139</v>
      </c>
      <c r="AW4" s="58" t="s">
        <v>1140</v>
      </c>
      <c r="AX4" s="56" t="s">
        <v>1141</v>
      </c>
      <c r="AY4" s="57" t="s">
        <v>1138</v>
      </c>
      <c r="AZ4" s="57" t="s">
        <v>1136</v>
      </c>
      <c r="BA4" s="58" t="s">
        <v>1137</v>
      </c>
      <c r="BB4" s="57" t="s">
        <v>1139</v>
      </c>
      <c r="BC4" s="58" t="s">
        <v>1140</v>
      </c>
      <c r="BD4" s="56" t="s">
        <v>1141</v>
      </c>
      <c r="BE4" s="57" t="s">
        <v>1138</v>
      </c>
      <c r="BF4" s="57" t="s">
        <v>1136</v>
      </c>
      <c r="BG4" s="58" t="s">
        <v>1137</v>
      </c>
      <c r="BH4" s="57" t="s">
        <v>1139</v>
      </c>
      <c r="BI4" s="58" t="s">
        <v>1140</v>
      </c>
      <c r="BJ4" s="56" t="s">
        <v>1141</v>
      </c>
      <c r="BK4" s="57" t="s">
        <v>1138</v>
      </c>
      <c r="BL4" s="57" t="s">
        <v>1136</v>
      </c>
      <c r="BM4" s="58" t="s">
        <v>1137</v>
      </c>
      <c r="BN4" s="57" t="s">
        <v>1139</v>
      </c>
      <c r="BO4" s="58" t="s">
        <v>1140</v>
      </c>
      <c r="BP4" s="56" t="s">
        <v>1141</v>
      </c>
      <c r="BQ4" s="57" t="s">
        <v>1138</v>
      </c>
      <c r="BR4" s="57" t="s">
        <v>1136</v>
      </c>
      <c r="BS4" s="58" t="s">
        <v>1137</v>
      </c>
      <c r="BT4" s="57" t="s">
        <v>1139</v>
      </c>
      <c r="BU4" s="58" t="s">
        <v>1140</v>
      </c>
      <c r="BV4" s="56" t="s">
        <v>1141</v>
      </c>
      <c r="BW4" s="57" t="s">
        <v>1138</v>
      </c>
      <c r="BX4" s="57" t="s">
        <v>1136</v>
      </c>
      <c r="BY4" s="58" t="s">
        <v>1137</v>
      </c>
      <c r="BZ4" s="57" t="s">
        <v>1139</v>
      </c>
      <c r="CA4" s="58" t="s">
        <v>1140</v>
      </c>
      <c r="CB4" s="56" t="s">
        <v>1141</v>
      </c>
      <c r="CC4" s="57" t="s">
        <v>1138</v>
      </c>
      <c r="CD4" s="57" t="s">
        <v>1136</v>
      </c>
      <c r="CE4" s="58" t="s">
        <v>1137</v>
      </c>
      <c r="CF4" s="57" t="s">
        <v>1139</v>
      </c>
      <c r="CG4" s="58" t="s">
        <v>1140</v>
      </c>
      <c r="CH4" s="56" t="s">
        <v>1141</v>
      </c>
      <c r="CI4" s="57" t="s">
        <v>1138</v>
      </c>
      <c r="CJ4" s="57" t="s">
        <v>1136</v>
      </c>
      <c r="CK4" s="58" t="s">
        <v>1137</v>
      </c>
      <c r="CL4" s="57" t="s">
        <v>1139</v>
      </c>
      <c r="CM4" s="58" t="s">
        <v>1140</v>
      </c>
      <c r="CN4" s="56" t="s">
        <v>1141</v>
      </c>
      <c r="CO4" s="57" t="s">
        <v>1138</v>
      </c>
      <c r="CP4" s="57" t="s">
        <v>1136</v>
      </c>
      <c r="CQ4" s="58" t="s">
        <v>1137</v>
      </c>
      <c r="CR4" s="57" t="s">
        <v>1139</v>
      </c>
      <c r="CS4" s="58" t="s">
        <v>1140</v>
      </c>
    </row>
    <row r="5" spans="1:99">
      <c r="A5" s="10" t="s">
        <v>4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  <c r="BI5" s="14"/>
      <c r="BJ5" s="14"/>
      <c r="BK5" s="14"/>
      <c r="BL5" s="14"/>
      <c r="BM5" s="14"/>
      <c r="BN5" s="14"/>
      <c r="BO5" s="14"/>
      <c r="BP5" s="14"/>
      <c r="BQ5" s="14"/>
      <c r="BR5" s="14"/>
      <c r="BS5" s="14"/>
      <c r="BT5" s="14"/>
      <c r="BU5" s="14"/>
      <c r="BV5" s="14"/>
      <c r="BW5" s="14"/>
      <c r="BX5" s="14"/>
      <c r="BY5" s="14"/>
      <c r="BZ5" s="14"/>
      <c r="CA5" s="14"/>
      <c r="CB5" s="14"/>
      <c r="CC5" s="14"/>
      <c r="CD5" s="14"/>
      <c r="CE5" s="14"/>
      <c r="CF5" s="14"/>
      <c r="CG5" s="14"/>
      <c r="CH5" s="14"/>
      <c r="CI5" s="14"/>
      <c r="CJ5" s="14"/>
      <c r="CK5" s="14"/>
      <c r="CL5" s="14"/>
      <c r="CM5" s="14"/>
      <c r="CN5" s="5">
        <f>CH5+CB5+BV5+BP5+BJ5+BD5+AX5+AR5+AL5+AF5+Z5+T5+N5+H5+B5</f>
        <v>0</v>
      </c>
      <c r="CO5" s="5">
        <f t="shared" ref="CO5:CS22" si="0">CI5+CC5+BW5+BQ5+BK5+BE5+AY5+AS5+AM5+AG5+AA5+U5+O5+I5+C5</f>
        <v>0</v>
      </c>
      <c r="CP5" s="5">
        <f t="shared" si="0"/>
        <v>0</v>
      </c>
      <c r="CQ5" s="5">
        <f t="shared" si="0"/>
        <v>0</v>
      </c>
      <c r="CR5" s="5">
        <f t="shared" si="0"/>
        <v>0</v>
      </c>
      <c r="CS5" s="5">
        <f t="shared" si="0"/>
        <v>0</v>
      </c>
      <c r="CT5" s="6"/>
      <c r="CU5" s="6"/>
    </row>
    <row r="6" spans="1:99">
      <c r="A6" s="4" t="s">
        <v>5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  <c r="BO6" s="14"/>
      <c r="BP6" s="14"/>
      <c r="BQ6" s="14"/>
      <c r="BR6" s="14"/>
      <c r="BS6" s="14"/>
      <c r="BT6" s="14"/>
      <c r="BU6" s="14"/>
      <c r="BV6" s="14"/>
      <c r="BW6" s="14"/>
      <c r="BX6" s="14"/>
      <c r="BY6" s="14"/>
      <c r="BZ6" s="14"/>
      <c r="CA6" s="14"/>
      <c r="CB6" s="14"/>
      <c r="CC6" s="14"/>
      <c r="CD6" s="14"/>
      <c r="CE6" s="14"/>
      <c r="CF6" s="14"/>
      <c r="CG6" s="14"/>
      <c r="CH6" s="14"/>
      <c r="CI6" s="14"/>
      <c r="CJ6" s="14"/>
      <c r="CK6" s="14"/>
      <c r="CL6" s="14"/>
      <c r="CM6" s="14"/>
      <c r="CN6" s="5">
        <f t="shared" ref="CN6:CN22" si="1">B6+H6+N6+T6+Z6+AF6+AL6+AR6+AX6+BD6+BJ6+BP6+BV6+CB6+CH6</f>
        <v>0</v>
      </c>
      <c r="CO6" s="5">
        <f t="shared" si="0"/>
        <v>0</v>
      </c>
      <c r="CP6" s="5">
        <f t="shared" si="0"/>
        <v>0</v>
      </c>
      <c r="CQ6" s="5">
        <f t="shared" si="0"/>
        <v>0</v>
      </c>
      <c r="CR6" s="5">
        <f t="shared" si="0"/>
        <v>0</v>
      </c>
      <c r="CS6" s="5">
        <f t="shared" si="0"/>
        <v>0</v>
      </c>
      <c r="CT6" s="6"/>
      <c r="CU6" s="6"/>
    </row>
    <row r="7" spans="1:99" ht="22.5" customHeight="1">
      <c r="A7" s="4" t="s">
        <v>6</v>
      </c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5">
        <f t="shared" si="1"/>
        <v>0</v>
      </c>
      <c r="CO7" s="5">
        <f t="shared" si="0"/>
        <v>0</v>
      </c>
      <c r="CP7" s="5">
        <f t="shared" si="0"/>
        <v>0</v>
      </c>
      <c r="CQ7" s="5">
        <f t="shared" si="0"/>
        <v>0</v>
      </c>
      <c r="CR7" s="5">
        <f t="shared" si="0"/>
        <v>0</v>
      </c>
      <c r="CS7" s="5">
        <f t="shared" si="0"/>
        <v>0</v>
      </c>
      <c r="CT7" s="6"/>
      <c r="CU7" s="6"/>
    </row>
    <row r="8" spans="1:99">
      <c r="A8" s="4" t="s">
        <v>7</v>
      </c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/>
      <c r="CH8" s="14"/>
      <c r="CI8" s="14"/>
      <c r="CJ8" s="14"/>
      <c r="CK8" s="14"/>
      <c r="CL8" s="14"/>
      <c r="CM8" s="14"/>
      <c r="CN8" s="5">
        <f t="shared" si="1"/>
        <v>0</v>
      </c>
      <c r="CO8" s="5">
        <f t="shared" si="0"/>
        <v>0</v>
      </c>
      <c r="CP8" s="5">
        <f t="shared" si="0"/>
        <v>0</v>
      </c>
      <c r="CQ8" s="5">
        <f t="shared" si="0"/>
        <v>0</v>
      </c>
      <c r="CR8" s="5">
        <f t="shared" si="0"/>
        <v>0</v>
      </c>
      <c r="CS8" s="5">
        <f t="shared" si="0"/>
        <v>0</v>
      </c>
      <c r="CT8" s="6"/>
      <c r="CU8" s="6"/>
    </row>
    <row r="9" spans="1:99">
      <c r="A9" s="4" t="s">
        <v>8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/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BY9" s="14"/>
      <c r="BZ9" s="14"/>
      <c r="CA9" s="14"/>
      <c r="CB9" s="14"/>
      <c r="CC9" s="14"/>
      <c r="CD9" s="14"/>
      <c r="CE9" s="14"/>
      <c r="CF9" s="14"/>
      <c r="CG9" s="14"/>
      <c r="CH9" s="14"/>
      <c r="CI9" s="14"/>
      <c r="CJ9" s="14"/>
      <c r="CK9" s="14"/>
      <c r="CL9" s="14"/>
      <c r="CM9" s="14"/>
      <c r="CN9" s="5">
        <f t="shared" si="1"/>
        <v>0</v>
      </c>
      <c r="CO9" s="5">
        <f t="shared" si="0"/>
        <v>0</v>
      </c>
      <c r="CP9" s="5">
        <f t="shared" si="0"/>
        <v>0</v>
      </c>
      <c r="CQ9" s="5">
        <f t="shared" si="0"/>
        <v>0</v>
      </c>
      <c r="CR9" s="5">
        <f t="shared" si="0"/>
        <v>0</v>
      </c>
      <c r="CS9" s="5">
        <f t="shared" si="0"/>
        <v>0</v>
      </c>
      <c r="CT9" s="6"/>
      <c r="CU9" s="6"/>
    </row>
    <row r="10" spans="1:99" ht="12" customHeight="1">
      <c r="A10" s="4" t="s">
        <v>9</v>
      </c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/>
      <c r="CE10" s="14"/>
      <c r="CF10" s="14"/>
      <c r="CG10" s="14"/>
      <c r="CH10" s="14"/>
      <c r="CI10" s="14"/>
      <c r="CJ10" s="14"/>
      <c r="CK10" s="14"/>
      <c r="CL10" s="14"/>
      <c r="CM10" s="14"/>
      <c r="CN10" s="5">
        <f t="shared" si="1"/>
        <v>0</v>
      </c>
      <c r="CO10" s="5">
        <f t="shared" si="0"/>
        <v>0</v>
      </c>
      <c r="CP10" s="5">
        <f t="shared" si="0"/>
        <v>0</v>
      </c>
      <c r="CQ10" s="5">
        <f t="shared" si="0"/>
        <v>0</v>
      </c>
      <c r="CR10" s="5">
        <f t="shared" si="0"/>
        <v>0</v>
      </c>
      <c r="CS10" s="5">
        <f t="shared" si="0"/>
        <v>0</v>
      </c>
      <c r="CT10" s="6"/>
      <c r="CU10" s="6"/>
    </row>
    <row r="11" spans="1:99">
      <c r="A11" s="4" t="s">
        <v>10</v>
      </c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/>
      <c r="BJ11" s="14"/>
      <c r="BK11" s="14"/>
      <c r="BL11" s="14"/>
      <c r="BM11" s="14"/>
      <c r="BN11" s="14"/>
      <c r="BO11" s="14"/>
      <c r="BP11" s="14"/>
      <c r="BQ11" s="14"/>
      <c r="BR11" s="14"/>
      <c r="BS11" s="14"/>
      <c r="BT11" s="14"/>
      <c r="BU11" s="14"/>
      <c r="BV11" s="14"/>
      <c r="BW11" s="14"/>
      <c r="BX11" s="14"/>
      <c r="BY11" s="14"/>
      <c r="BZ11" s="14"/>
      <c r="CA11" s="14"/>
      <c r="CB11" s="14"/>
      <c r="CC11" s="14"/>
      <c r="CD11" s="14"/>
      <c r="CE11" s="14"/>
      <c r="CF11" s="14"/>
      <c r="CG11" s="14"/>
      <c r="CH11" s="14"/>
      <c r="CI11" s="14"/>
      <c r="CJ11" s="14"/>
      <c r="CK11" s="14"/>
      <c r="CL11" s="14"/>
      <c r="CM11" s="14"/>
      <c r="CN11" s="5">
        <f t="shared" si="1"/>
        <v>0</v>
      </c>
      <c r="CO11" s="5">
        <f t="shared" si="0"/>
        <v>0</v>
      </c>
      <c r="CP11" s="5">
        <f t="shared" si="0"/>
        <v>0</v>
      </c>
      <c r="CQ11" s="5">
        <f t="shared" si="0"/>
        <v>0</v>
      </c>
      <c r="CR11" s="5">
        <f t="shared" si="0"/>
        <v>0</v>
      </c>
      <c r="CS11" s="5">
        <f t="shared" si="0"/>
        <v>0</v>
      </c>
      <c r="CT11" s="6"/>
      <c r="CU11" s="6"/>
    </row>
    <row r="12" spans="1:99">
      <c r="A12" s="4" t="s">
        <v>11</v>
      </c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/>
      <c r="BJ12" s="14"/>
      <c r="BK12" s="14"/>
      <c r="BL12" s="14"/>
      <c r="BM12" s="14"/>
      <c r="BN12" s="14"/>
      <c r="BO12" s="14"/>
      <c r="BP12" s="14"/>
      <c r="BQ12" s="14"/>
      <c r="BR12" s="14"/>
      <c r="BS12" s="14"/>
      <c r="BT12" s="14"/>
      <c r="BU12" s="14"/>
      <c r="BV12" s="14"/>
      <c r="BW12" s="14"/>
      <c r="BX12" s="14"/>
      <c r="BY12" s="14"/>
      <c r="BZ12" s="14"/>
      <c r="CA12" s="14"/>
      <c r="CB12" s="14"/>
      <c r="CC12" s="14"/>
      <c r="CD12" s="14"/>
      <c r="CE12" s="14"/>
      <c r="CF12" s="14"/>
      <c r="CG12" s="14"/>
      <c r="CH12" s="14"/>
      <c r="CI12" s="14"/>
      <c r="CJ12" s="14"/>
      <c r="CK12" s="14"/>
      <c r="CL12" s="14"/>
      <c r="CM12" s="14"/>
      <c r="CN12" s="5">
        <f t="shared" si="1"/>
        <v>0</v>
      </c>
      <c r="CO12" s="5">
        <f t="shared" si="0"/>
        <v>0</v>
      </c>
      <c r="CP12" s="5">
        <f t="shared" si="0"/>
        <v>0</v>
      </c>
      <c r="CQ12" s="5">
        <f t="shared" si="0"/>
        <v>0</v>
      </c>
      <c r="CR12" s="5">
        <f t="shared" si="0"/>
        <v>0</v>
      </c>
      <c r="CS12" s="5">
        <f t="shared" si="0"/>
        <v>0</v>
      </c>
      <c r="CT12" s="6"/>
      <c r="CU12" s="6"/>
    </row>
    <row r="13" spans="1:99">
      <c r="A13" s="4" t="s">
        <v>905</v>
      </c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/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  <c r="BX13" s="14"/>
      <c r="BY13" s="14"/>
      <c r="BZ13" s="14"/>
      <c r="CA13" s="14"/>
      <c r="CB13" s="14"/>
      <c r="CC13" s="14"/>
      <c r="CD13" s="14"/>
      <c r="CE13" s="14"/>
      <c r="CF13" s="14"/>
      <c r="CG13" s="14"/>
      <c r="CH13" s="14"/>
      <c r="CI13" s="14"/>
      <c r="CJ13" s="14"/>
      <c r="CK13" s="14"/>
      <c r="CL13" s="14"/>
      <c r="CM13" s="14"/>
      <c r="CN13" s="5">
        <f t="shared" si="1"/>
        <v>0</v>
      </c>
      <c r="CO13" s="5">
        <f t="shared" si="0"/>
        <v>0</v>
      </c>
      <c r="CP13" s="5">
        <f t="shared" si="0"/>
        <v>0</v>
      </c>
      <c r="CQ13" s="5">
        <f t="shared" si="0"/>
        <v>0</v>
      </c>
      <c r="CR13" s="5">
        <f t="shared" si="0"/>
        <v>0</v>
      </c>
      <c r="CS13" s="5">
        <f t="shared" si="0"/>
        <v>0</v>
      </c>
      <c r="CT13" s="6"/>
      <c r="CU13" s="6"/>
    </row>
    <row r="14" spans="1:99" ht="21">
      <c r="A14" s="4" t="s">
        <v>12</v>
      </c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  <c r="BI14" s="14"/>
      <c r="BJ14" s="14"/>
      <c r="BK14" s="14"/>
      <c r="BL14" s="14"/>
      <c r="BM14" s="14"/>
      <c r="BN14" s="14"/>
      <c r="BO14" s="14"/>
      <c r="BP14" s="14"/>
      <c r="BQ14" s="14"/>
      <c r="BR14" s="14"/>
      <c r="BS14" s="14"/>
      <c r="BT14" s="14"/>
      <c r="BU14" s="14"/>
      <c r="BV14" s="14"/>
      <c r="BW14" s="14"/>
      <c r="BX14" s="14"/>
      <c r="BY14" s="14"/>
      <c r="BZ14" s="14"/>
      <c r="CA14" s="14"/>
      <c r="CB14" s="14"/>
      <c r="CC14" s="14"/>
      <c r="CD14" s="14"/>
      <c r="CE14" s="14"/>
      <c r="CF14" s="14"/>
      <c r="CG14" s="14"/>
      <c r="CH14" s="14"/>
      <c r="CI14" s="14"/>
      <c r="CJ14" s="14"/>
      <c r="CK14" s="14"/>
      <c r="CL14" s="14"/>
      <c r="CM14" s="14"/>
      <c r="CN14" s="5">
        <f t="shared" si="1"/>
        <v>0</v>
      </c>
      <c r="CO14" s="5">
        <f t="shared" si="0"/>
        <v>0</v>
      </c>
      <c r="CP14" s="5">
        <f t="shared" si="0"/>
        <v>0</v>
      </c>
      <c r="CQ14" s="5">
        <f t="shared" si="0"/>
        <v>0</v>
      </c>
      <c r="CR14" s="5">
        <f t="shared" si="0"/>
        <v>0</v>
      </c>
      <c r="CS14" s="5">
        <f t="shared" si="0"/>
        <v>0</v>
      </c>
      <c r="CT14" s="6"/>
      <c r="CU14" s="6"/>
    </row>
    <row r="15" spans="1:99" ht="20.25" customHeight="1">
      <c r="A15" s="4" t="s">
        <v>13</v>
      </c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  <c r="AZ15" s="15"/>
      <c r="BA15" s="15"/>
      <c r="BB15" s="15"/>
      <c r="BC15" s="15"/>
      <c r="BD15" s="15"/>
      <c r="BE15" s="15"/>
      <c r="BF15" s="15"/>
      <c r="BG15" s="15"/>
      <c r="BH15" s="15"/>
      <c r="BI15" s="15"/>
      <c r="BJ15" s="15"/>
      <c r="BK15" s="15"/>
      <c r="BL15" s="15"/>
      <c r="BM15" s="15"/>
      <c r="BN15" s="15"/>
      <c r="BO15" s="15"/>
      <c r="BP15" s="15"/>
      <c r="BQ15" s="15"/>
      <c r="BR15" s="15"/>
      <c r="BS15" s="15"/>
      <c r="BT15" s="15"/>
      <c r="BU15" s="15"/>
      <c r="BV15" s="15"/>
      <c r="BW15" s="15"/>
      <c r="BX15" s="15"/>
      <c r="BY15" s="15"/>
      <c r="BZ15" s="15"/>
      <c r="CA15" s="15"/>
      <c r="CB15" s="15"/>
      <c r="CC15" s="15"/>
      <c r="CD15" s="15"/>
      <c r="CE15" s="15"/>
      <c r="CF15" s="15"/>
      <c r="CG15" s="15"/>
      <c r="CH15" s="15"/>
      <c r="CI15" s="15"/>
      <c r="CJ15" s="15"/>
      <c r="CK15" s="15"/>
      <c r="CL15" s="15"/>
      <c r="CM15" s="15"/>
      <c r="CN15" s="5">
        <f t="shared" si="1"/>
        <v>0</v>
      </c>
      <c r="CO15" s="5">
        <f t="shared" si="0"/>
        <v>0</v>
      </c>
      <c r="CP15" s="5">
        <f t="shared" si="0"/>
        <v>0</v>
      </c>
      <c r="CQ15" s="5">
        <f t="shared" si="0"/>
        <v>0</v>
      </c>
      <c r="CR15" s="5">
        <f t="shared" si="0"/>
        <v>0</v>
      </c>
      <c r="CS15" s="5">
        <f t="shared" si="0"/>
        <v>0</v>
      </c>
    </row>
    <row r="16" spans="1:99" ht="21">
      <c r="A16" s="4" t="s">
        <v>14</v>
      </c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/>
      <c r="BO16" s="15"/>
      <c r="BP16" s="15"/>
      <c r="BQ16" s="15"/>
      <c r="BR16" s="15"/>
      <c r="BS16" s="15"/>
      <c r="BT16" s="15"/>
      <c r="BU16" s="15"/>
      <c r="BV16" s="15"/>
      <c r="BW16" s="15"/>
      <c r="BX16" s="15"/>
      <c r="BY16" s="15"/>
      <c r="BZ16" s="15"/>
      <c r="CA16" s="15"/>
      <c r="CB16" s="15"/>
      <c r="CC16" s="15"/>
      <c r="CD16" s="15"/>
      <c r="CE16" s="15"/>
      <c r="CF16" s="15"/>
      <c r="CG16" s="15"/>
      <c r="CH16" s="15"/>
      <c r="CI16" s="15"/>
      <c r="CJ16" s="15"/>
      <c r="CK16" s="15"/>
      <c r="CL16" s="15"/>
      <c r="CM16" s="15"/>
      <c r="CN16" s="5">
        <f t="shared" si="1"/>
        <v>0</v>
      </c>
      <c r="CO16" s="5">
        <f t="shared" si="0"/>
        <v>0</v>
      </c>
      <c r="CP16" s="5">
        <f t="shared" si="0"/>
        <v>0</v>
      </c>
      <c r="CQ16" s="5">
        <f t="shared" si="0"/>
        <v>0</v>
      </c>
      <c r="CR16" s="5">
        <f t="shared" si="0"/>
        <v>0</v>
      </c>
      <c r="CS16" s="5">
        <f t="shared" si="0"/>
        <v>0</v>
      </c>
    </row>
    <row r="17" spans="1:97" ht="15" customHeight="1">
      <c r="A17" s="4" t="s">
        <v>15</v>
      </c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15"/>
      <c r="BM17" s="15"/>
      <c r="BN17" s="15"/>
      <c r="BO17" s="15"/>
      <c r="BP17" s="15"/>
      <c r="BQ17" s="15"/>
      <c r="BR17" s="15"/>
      <c r="BS17" s="15"/>
      <c r="BT17" s="15"/>
      <c r="BU17" s="15"/>
      <c r="BV17" s="15"/>
      <c r="BW17" s="15"/>
      <c r="BX17" s="15"/>
      <c r="BY17" s="15"/>
      <c r="BZ17" s="15"/>
      <c r="CA17" s="15"/>
      <c r="CB17" s="15"/>
      <c r="CC17" s="15"/>
      <c r="CD17" s="15"/>
      <c r="CE17" s="15"/>
      <c r="CF17" s="15"/>
      <c r="CG17" s="15"/>
      <c r="CH17" s="15"/>
      <c r="CI17" s="15"/>
      <c r="CJ17" s="15"/>
      <c r="CK17" s="15"/>
      <c r="CL17" s="15"/>
      <c r="CM17" s="15"/>
      <c r="CN17" s="5">
        <f t="shared" si="1"/>
        <v>0</v>
      </c>
      <c r="CO17" s="5">
        <f t="shared" si="0"/>
        <v>0</v>
      </c>
      <c r="CP17" s="5">
        <f t="shared" si="0"/>
        <v>0</v>
      </c>
      <c r="CQ17" s="5">
        <f t="shared" si="0"/>
        <v>0</v>
      </c>
      <c r="CR17" s="5">
        <f t="shared" si="0"/>
        <v>0</v>
      </c>
      <c r="CS17" s="5">
        <f t="shared" si="0"/>
        <v>0</v>
      </c>
    </row>
    <row r="18" spans="1:97">
      <c r="A18" s="4" t="s">
        <v>16</v>
      </c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15"/>
      <c r="BB18" s="15"/>
      <c r="BC18" s="15"/>
      <c r="BD18" s="15"/>
      <c r="BE18" s="15"/>
      <c r="BF18" s="15"/>
      <c r="BG18" s="15"/>
      <c r="BH18" s="15"/>
      <c r="BI18" s="15"/>
      <c r="BJ18" s="15"/>
      <c r="BK18" s="15"/>
      <c r="BL18" s="15"/>
      <c r="BM18" s="15"/>
      <c r="BN18" s="15"/>
      <c r="BO18" s="15"/>
      <c r="BP18" s="15"/>
      <c r="BQ18" s="15"/>
      <c r="BR18" s="15"/>
      <c r="BS18" s="15"/>
      <c r="BT18" s="15"/>
      <c r="BU18" s="15"/>
      <c r="BV18" s="15"/>
      <c r="BW18" s="15"/>
      <c r="BX18" s="15"/>
      <c r="BY18" s="15"/>
      <c r="BZ18" s="15"/>
      <c r="CA18" s="15"/>
      <c r="CB18" s="15"/>
      <c r="CC18" s="15"/>
      <c r="CD18" s="15"/>
      <c r="CE18" s="15"/>
      <c r="CF18" s="15"/>
      <c r="CG18" s="15"/>
      <c r="CH18" s="15"/>
      <c r="CI18" s="15"/>
      <c r="CJ18" s="15"/>
      <c r="CK18" s="15"/>
      <c r="CL18" s="15"/>
      <c r="CM18" s="15"/>
      <c r="CN18" s="5">
        <f t="shared" si="1"/>
        <v>0</v>
      </c>
      <c r="CO18" s="5">
        <f t="shared" si="0"/>
        <v>0</v>
      </c>
      <c r="CP18" s="5">
        <f t="shared" si="0"/>
        <v>0</v>
      </c>
      <c r="CQ18" s="5">
        <f t="shared" si="0"/>
        <v>0</v>
      </c>
      <c r="CR18" s="5">
        <f t="shared" si="0"/>
        <v>0</v>
      </c>
      <c r="CS18" s="5">
        <f t="shared" si="0"/>
        <v>0</v>
      </c>
    </row>
    <row r="19" spans="1:97">
      <c r="A19" s="4" t="s">
        <v>17</v>
      </c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  <c r="AZ19" s="15"/>
      <c r="BA19" s="15"/>
      <c r="BB19" s="15"/>
      <c r="BC19" s="15"/>
      <c r="BD19" s="15"/>
      <c r="BE19" s="15"/>
      <c r="BF19" s="15"/>
      <c r="BG19" s="15"/>
      <c r="BH19" s="15"/>
      <c r="BI19" s="15"/>
      <c r="BJ19" s="15"/>
      <c r="BK19" s="15"/>
      <c r="BL19" s="15"/>
      <c r="BM19" s="15"/>
      <c r="BN19" s="15"/>
      <c r="BO19" s="15"/>
      <c r="BP19" s="15"/>
      <c r="BQ19" s="15"/>
      <c r="BR19" s="15"/>
      <c r="BS19" s="15"/>
      <c r="BT19" s="15"/>
      <c r="BU19" s="15"/>
      <c r="BV19" s="15"/>
      <c r="BW19" s="15"/>
      <c r="BX19" s="15"/>
      <c r="BY19" s="15"/>
      <c r="BZ19" s="15"/>
      <c r="CA19" s="15"/>
      <c r="CB19" s="15"/>
      <c r="CC19" s="15"/>
      <c r="CD19" s="15"/>
      <c r="CE19" s="15"/>
      <c r="CF19" s="15"/>
      <c r="CG19" s="15"/>
      <c r="CH19" s="15"/>
      <c r="CI19" s="15"/>
      <c r="CJ19" s="15"/>
      <c r="CK19" s="15"/>
      <c r="CL19" s="15"/>
      <c r="CM19" s="15"/>
      <c r="CN19" s="5">
        <f t="shared" si="1"/>
        <v>0</v>
      </c>
      <c r="CO19" s="5">
        <f t="shared" si="0"/>
        <v>0</v>
      </c>
      <c r="CP19" s="5">
        <f t="shared" si="0"/>
        <v>0</v>
      </c>
      <c r="CQ19" s="5">
        <f t="shared" si="0"/>
        <v>0</v>
      </c>
      <c r="CR19" s="5">
        <f t="shared" si="0"/>
        <v>0</v>
      </c>
      <c r="CS19" s="5">
        <f t="shared" si="0"/>
        <v>0</v>
      </c>
    </row>
    <row r="20" spans="1:97">
      <c r="A20" s="4" t="s">
        <v>18</v>
      </c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/>
      <c r="AX20" s="15"/>
      <c r="AY20" s="15"/>
      <c r="AZ20" s="15"/>
      <c r="BA20" s="15"/>
      <c r="BB20" s="15"/>
      <c r="BC20" s="15"/>
      <c r="BD20" s="15"/>
      <c r="BE20" s="15"/>
      <c r="BF20" s="15"/>
      <c r="BG20" s="15"/>
      <c r="BH20" s="15"/>
      <c r="BI20" s="15"/>
      <c r="BJ20" s="15"/>
      <c r="BK20" s="15"/>
      <c r="BL20" s="15"/>
      <c r="BM20" s="15"/>
      <c r="BN20" s="15"/>
      <c r="BO20" s="15"/>
      <c r="BP20" s="15"/>
      <c r="BQ20" s="15"/>
      <c r="BR20" s="15"/>
      <c r="BS20" s="15"/>
      <c r="BT20" s="15"/>
      <c r="BU20" s="15"/>
      <c r="BV20" s="15"/>
      <c r="BW20" s="15"/>
      <c r="BX20" s="15"/>
      <c r="BY20" s="15"/>
      <c r="BZ20" s="15"/>
      <c r="CA20" s="15"/>
      <c r="CB20" s="15"/>
      <c r="CC20" s="15"/>
      <c r="CD20" s="15"/>
      <c r="CE20" s="15"/>
      <c r="CF20" s="15"/>
      <c r="CG20" s="15"/>
      <c r="CH20" s="15"/>
      <c r="CI20" s="15"/>
      <c r="CJ20" s="15"/>
      <c r="CK20" s="15"/>
      <c r="CL20" s="15"/>
      <c r="CM20" s="15"/>
      <c r="CN20" s="5">
        <f t="shared" si="1"/>
        <v>0</v>
      </c>
      <c r="CO20" s="5">
        <f t="shared" si="0"/>
        <v>0</v>
      </c>
      <c r="CP20" s="5">
        <f t="shared" si="0"/>
        <v>0</v>
      </c>
      <c r="CQ20" s="5">
        <f t="shared" si="0"/>
        <v>0</v>
      </c>
      <c r="CR20" s="5">
        <f t="shared" si="0"/>
        <v>0</v>
      </c>
      <c r="CS20" s="5">
        <f t="shared" si="0"/>
        <v>0</v>
      </c>
    </row>
    <row r="21" spans="1:97">
      <c r="A21" s="4" t="s">
        <v>19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/>
      <c r="AX21" s="15"/>
      <c r="AY21" s="15"/>
      <c r="AZ21" s="15"/>
      <c r="BA21" s="15"/>
      <c r="BB21" s="15"/>
      <c r="BC21" s="15"/>
      <c r="BD21" s="15"/>
      <c r="BE21" s="15"/>
      <c r="BF21" s="15"/>
      <c r="BG21" s="15"/>
      <c r="BH21" s="15"/>
      <c r="BI21" s="15"/>
      <c r="BJ21" s="15"/>
      <c r="BK21" s="15"/>
      <c r="BL21" s="15"/>
      <c r="BM21" s="15"/>
      <c r="BN21" s="15"/>
      <c r="BO21" s="15"/>
      <c r="BP21" s="15"/>
      <c r="BQ21" s="15"/>
      <c r="BR21" s="15"/>
      <c r="BS21" s="15"/>
      <c r="BT21" s="15"/>
      <c r="BU21" s="15"/>
      <c r="BV21" s="15"/>
      <c r="BW21" s="15"/>
      <c r="BX21" s="15"/>
      <c r="BY21" s="15"/>
      <c r="BZ21" s="15"/>
      <c r="CA21" s="15"/>
      <c r="CB21" s="15"/>
      <c r="CC21" s="15"/>
      <c r="CD21" s="15"/>
      <c r="CE21" s="15"/>
      <c r="CF21" s="15"/>
      <c r="CG21" s="15"/>
      <c r="CH21" s="15"/>
      <c r="CI21" s="15"/>
      <c r="CJ21" s="15"/>
      <c r="CK21" s="15"/>
      <c r="CL21" s="15"/>
      <c r="CM21" s="15"/>
      <c r="CN21" s="5">
        <f t="shared" si="1"/>
        <v>0</v>
      </c>
      <c r="CO21" s="5">
        <f t="shared" ref="CO21:CQ22" si="2">CI21+CC21+BW21+BQ21+BK21+BE21+AY21+AS21+AM21+AG21+AA21+U21+O21+I21+C21</f>
        <v>0</v>
      </c>
      <c r="CP21" s="5">
        <f t="shared" si="2"/>
        <v>0</v>
      </c>
      <c r="CQ21" s="5">
        <f t="shared" si="2"/>
        <v>0</v>
      </c>
      <c r="CR21" s="5">
        <f t="shared" si="0"/>
        <v>0</v>
      </c>
      <c r="CS21" s="5">
        <f t="shared" si="0"/>
        <v>0</v>
      </c>
    </row>
    <row r="22" spans="1:97">
      <c r="A22" s="4" t="s">
        <v>20</v>
      </c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/>
      <c r="AX22" s="15"/>
      <c r="AY22" s="15"/>
      <c r="AZ22" s="15"/>
      <c r="BA22" s="15"/>
      <c r="BB22" s="15"/>
      <c r="BC22" s="15"/>
      <c r="BD22" s="15"/>
      <c r="BE22" s="15"/>
      <c r="BF22" s="15"/>
      <c r="BG22" s="15"/>
      <c r="BH22" s="15"/>
      <c r="BI22" s="15"/>
      <c r="BJ22" s="15"/>
      <c r="BK22" s="15"/>
      <c r="BL22" s="15"/>
      <c r="BM22" s="15"/>
      <c r="BN22" s="15"/>
      <c r="BO22" s="15"/>
      <c r="BP22" s="15"/>
      <c r="BQ22" s="15"/>
      <c r="BR22" s="15"/>
      <c r="BS22" s="15"/>
      <c r="BT22" s="15"/>
      <c r="BU22" s="15"/>
      <c r="BV22" s="15"/>
      <c r="BW22" s="15"/>
      <c r="BX22" s="15"/>
      <c r="BY22" s="15"/>
      <c r="BZ22" s="15"/>
      <c r="CA22" s="15"/>
      <c r="CB22" s="15"/>
      <c r="CC22" s="15"/>
      <c r="CD22" s="15"/>
      <c r="CE22" s="15"/>
      <c r="CF22" s="15"/>
      <c r="CG22" s="15"/>
      <c r="CH22" s="15"/>
      <c r="CI22" s="15"/>
      <c r="CJ22" s="15"/>
      <c r="CK22" s="15"/>
      <c r="CL22" s="15"/>
      <c r="CM22" s="15"/>
      <c r="CN22" s="5">
        <f t="shared" si="1"/>
        <v>0</v>
      </c>
      <c r="CO22" s="5">
        <f t="shared" si="2"/>
        <v>0</v>
      </c>
      <c r="CP22" s="5">
        <f t="shared" si="2"/>
        <v>0</v>
      </c>
      <c r="CQ22" s="5">
        <f t="shared" si="0"/>
        <v>0</v>
      </c>
      <c r="CR22" s="5">
        <f t="shared" si="0"/>
        <v>0</v>
      </c>
      <c r="CS22" s="5">
        <f t="shared" si="0"/>
        <v>0</v>
      </c>
    </row>
    <row r="23" spans="1:97">
      <c r="A23" s="8" t="s">
        <v>1</v>
      </c>
      <c r="B23" s="5">
        <f>SUM(B5:B22)</f>
        <v>0</v>
      </c>
      <c r="C23" s="5">
        <f t="shared" ref="C23:BN23" si="3">SUM(C5:C22)</f>
        <v>0</v>
      </c>
      <c r="D23" s="5">
        <f t="shared" si="3"/>
        <v>0</v>
      </c>
      <c r="E23" s="5">
        <f t="shared" si="3"/>
        <v>0</v>
      </c>
      <c r="F23" s="5">
        <f t="shared" si="3"/>
        <v>0</v>
      </c>
      <c r="G23" s="5">
        <f t="shared" si="3"/>
        <v>0</v>
      </c>
      <c r="H23" s="5">
        <f t="shared" si="3"/>
        <v>0</v>
      </c>
      <c r="I23" s="5">
        <f t="shared" si="3"/>
        <v>0</v>
      </c>
      <c r="J23" s="5">
        <f t="shared" si="3"/>
        <v>0</v>
      </c>
      <c r="K23" s="5">
        <f t="shared" si="3"/>
        <v>0</v>
      </c>
      <c r="L23" s="5">
        <f t="shared" si="3"/>
        <v>0</v>
      </c>
      <c r="M23" s="5">
        <f t="shared" si="3"/>
        <v>0</v>
      </c>
      <c r="N23" s="5">
        <f t="shared" si="3"/>
        <v>0</v>
      </c>
      <c r="O23" s="5">
        <f t="shared" si="3"/>
        <v>0</v>
      </c>
      <c r="P23" s="5">
        <f t="shared" si="3"/>
        <v>0</v>
      </c>
      <c r="Q23" s="5">
        <f t="shared" si="3"/>
        <v>0</v>
      </c>
      <c r="R23" s="5">
        <f t="shared" si="3"/>
        <v>0</v>
      </c>
      <c r="S23" s="5">
        <f t="shared" si="3"/>
        <v>0</v>
      </c>
      <c r="T23" s="5">
        <f t="shared" si="3"/>
        <v>0</v>
      </c>
      <c r="U23" s="5">
        <f t="shared" si="3"/>
        <v>0</v>
      </c>
      <c r="V23" s="5">
        <f t="shared" si="3"/>
        <v>0</v>
      </c>
      <c r="W23" s="5">
        <f t="shared" si="3"/>
        <v>0</v>
      </c>
      <c r="X23" s="5">
        <f t="shared" si="3"/>
        <v>0</v>
      </c>
      <c r="Y23" s="5">
        <f t="shared" si="3"/>
        <v>0</v>
      </c>
      <c r="Z23" s="5">
        <f t="shared" si="3"/>
        <v>0</v>
      </c>
      <c r="AA23" s="5">
        <f t="shared" si="3"/>
        <v>0</v>
      </c>
      <c r="AB23" s="5">
        <f t="shared" si="3"/>
        <v>0</v>
      </c>
      <c r="AC23" s="5">
        <f t="shared" si="3"/>
        <v>0</v>
      </c>
      <c r="AD23" s="5">
        <f t="shared" si="3"/>
        <v>0</v>
      </c>
      <c r="AE23" s="5">
        <f t="shared" si="3"/>
        <v>0</v>
      </c>
      <c r="AF23" s="5">
        <f t="shared" si="3"/>
        <v>0</v>
      </c>
      <c r="AG23" s="5">
        <f t="shared" si="3"/>
        <v>0</v>
      </c>
      <c r="AH23" s="5">
        <f t="shared" si="3"/>
        <v>0</v>
      </c>
      <c r="AI23" s="5">
        <f t="shared" si="3"/>
        <v>0</v>
      </c>
      <c r="AJ23" s="5">
        <f t="shared" si="3"/>
        <v>0</v>
      </c>
      <c r="AK23" s="5">
        <f t="shared" si="3"/>
        <v>0</v>
      </c>
      <c r="AL23" s="5">
        <f t="shared" si="3"/>
        <v>0</v>
      </c>
      <c r="AM23" s="5">
        <f t="shared" si="3"/>
        <v>0</v>
      </c>
      <c r="AN23" s="5">
        <f t="shared" si="3"/>
        <v>0</v>
      </c>
      <c r="AO23" s="5">
        <f t="shared" si="3"/>
        <v>0</v>
      </c>
      <c r="AP23" s="5">
        <f t="shared" si="3"/>
        <v>0</v>
      </c>
      <c r="AQ23" s="5">
        <f t="shared" si="3"/>
        <v>0</v>
      </c>
      <c r="AR23" s="5">
        <f t="shared" si="3"/>
        <v>0</v>
      </c>
      <c r="AS23" s="5">
        <f t="shared" si="3"/>
        <v>0</v>
      </c>
      <c r="AT23" s="5">
        <f t="shared" si="3"/>
        <v>0</v>
      </c>
      <c r="AU23" s="5">
        <f t="shared" si="3"/>
        <v>0</v>
      </c>
      <c r="AV23" s="5">
        <f t="shared" si="3"/>
        <v>0</v>
      </c>
      <c r="AW23" s="5">
        <f t="shared" si="3"/>
        <v>0</v>
      </c>
      <c r="AX23" s="5">
        <f t="shared" si="3"/>
        <v>0</v>
      </c>
      <c r="AY23" s="5">
        <f t="shared" si="3"/>
        <v>0</v>
      </c>
      <c r="AZ23" s="5">
        <f t="shared" si="3"/>
        <v>0</v>
      </c>
      <c r="BA23" s="5">
        <f t="shared" si="3"/>
        <v>0</v>
      </c>
      <c r="BB23" s="5">
        <f t="shared" si="3"/>
        <v>0</v>
      </c>
      <c r="BC23" s="5">
        <f t="shared" si="3"/>
        <v>0</v>
      </c>
      <c r="BD23" s="5">
        <f t="shared" si="3"/>
        <v>0</v>
      </c>
      <c r="BE23" s="5">
        <f t="shared" si="3"/>
        <v>0</v>
      </c>
      <c r="BF23" s="5">
        <f t="shared" si="3"/>
        <v>0</v>
      </c>
      <c r="BG23" s="5">
        <f t="shared" si="3"/>
        <v>0</v>
      </c>
      <c r="BH23" s="5">
        <f t="shared" si="3"/>
        <v>0</v>
      </c>
      <c r="BI23" s="5">
        <f t="shared" si="3"/>
        <v>0</v>
      </c>
      <c r="BJ23" s="5">
        <f t="shared" si="3"/>
        <v>0</v>
      </c>
      <c r="BK23" s="5">
        <f t="shared" si="3"/>
        <v>0</v>
      </c>
      <c r="BL23" s="5">
        <f t="shared" si="3"/>
        <v>0</v>
      </c>
      <c r="BM23" s="5">
        <f t="shared" si="3"/>
        <v>0</v>
      </c>
      <c r="BN23" s="5">
        <f t="shared" si="3"/>
        <v>0</v>
      </c>
      <c r="BO23" s="5">
        <f t="shared" ref="BO23:CS23" si="4">SUM(BO5:BO22)</f>
        <v>0</v>
      </c>
      <c r="BP23" s="5">
        <f t="shared" si="4"/>
        <v>0</v>
      </c>
      <c r="BQ23" s="5">
        <f t="shared" si="4"/>
        <v>0</v>
      </c>
      <c r="BR23" s="5">
        <f t="shared" si="4"/>
        <v>0</v>
      </c>
      <c r="BS23" s="5">
        <f t="shared" si="4"/>
        <v>0</v>
      </c>
      <c r="BT23" s="5">
        <f t="shared" si="4"/>
        <v>0</v>
      </c>
      <c r="BU23" s="5">
        <f t="shared" si="4"/>
        <v>0</v>
      </c>
      <c r="BV23" s="5">
        <f t="shared" si="4"/>
        <v>0</v>
      </c>
      <c r="BW23" s="5">
        <f t="shared" si="4"/>
        <v>0</v>
      </c>
      <c r="BX23" s="5">
        <f t="shared" si="4"/>
        <v>0</v>
      </c>
      <c r="BY23" s="5">
        <f t="shared" si="4"/>
        <v>0</v>
      </c>
      <c r="BZ23" s="5">
        <f t="shared" si="4"/>
        <v>0</v>
      </c>
      <c r="CA23" s="5">
        <f t="shared" si="4"/>
        <v>0</v>
      </c>
      <c r="CB23" s="5">
        <f t="shared" si="4"/>
        <v>0</v>
      </c>
      <c r="CC23" s="5">
        <f t="shared" si="4"/>
        <v>0</v>
      </c>
      <c r="CD23" s="5">
        <f t="shared" si="4"/>
        <v>0</v>
      </c>
      <c r="CE23" s="5">
        <f t="shared" si="4"/>
        <v>0</v>
      </c>
      <c r="CF23" s="5">
        <f t="shared" si="4"/>
        <v>0</v>
      </c>
      <c r="CG23" s="5">
        <f t="shared" si="4"/>
        <v>0</v>
      </c>
      <c r="CH23" s="5">
        <f t="shared" si="4"/>
        <v>0</v>
      </c>
      <c r="CI23" s="5">
        <f t="shared" si="4"/>
        <v>0</v>
      </c>
      <c r="CJ23" s="5">
        <f t="shared" si="4"/>
        <v>0</v>
      </c>
      <c r="CK23" s="5">
        <f t="shared" si="4"/>
        <v>0</v>
      </c>
      <c r="CL23" s="5">
        <f t="shared" si="4"/>
        <v>0</v>
      </c>
      <c r="CM23" s="5">
        <f t="shared" si="4"/>
        <v>0</v>
      </c>
      <c r="CN23" s="5">
        <f t="shared" si="4"/>
        <v>0</v>
      </c>
      <c r="CO23" s="5">
        <f t="shared" si="4"/>
        <v>0</v>
      </c>
      <c r="CP23" s="5">
        <f t="shared" si="4"/>
        <v>0</v>
      </c>
      <c r="CQ23" s="5">
        <f t="shared" si="4"/>
        <v>0</v>
      </c>
      <c r="CR23" s="5">
        <f t="shared" si="4"/>
        <v>0</v>
      </c>
      <c r="CS23" s="5">
        <f t="shared" si="4"/>
        <v>0</v>
      </c>
    </row>
    <row r="25" spans="1:97">
      <c r="A25" s="70" t="s">
        <v>46</v>
      </c>
      <c r="B25" s="70"/>
      <c r="C25" s="70"/>
      <c r="D25" s="70"/>
      <c r="E25" s="70"/>
      <c r="F25" s="70"/>
    </row>
    <row r="26" spans="1:97">
      <c r="A26" s="70"/>
      <c r="B26" s="70"/>
      <c r="C26" s="70"/>
      <c r="D26" s="70"/>
      <c r="E26" s="70"/>
      <c r="F26" s="70"/>
    </row>
    <row r="27" spans="1:97">
      <c r="A27" s="70"/>
      <c r="B27" s="70"/>
      <c r="C27" s="70"/>
      <c r="D27" s="70"/>
      <c r="E27" s="70"/>
      <c r="F27" s="70"/>
    </row>
    <row r="28" spans="1:97">
      <c r="A28" s="70"/>
      <c r="B28" s="70"/>
      <c r="C28" s="70"/>
      <c r="D28" s="70"/>
      <c r="E28" s="70"/>
      <c r="F28" s="70"/>
    </row>
    <row r="29" spans="1:97">
      <c r="A29" s="70"/>
      <c r="B29" s="70"/>
      <c r="C29" s="70"/>
      <c r="D29" s="70"/>
      <c r="E29" s="70"/>
      <c r="F29" s="70"/>
    </row>
  </sheetData>
  <sheetProtection formatCells="0" formatColumns="0" formatRows="0" insertColumns="0" insertRows="0" insertHyperlinks="0" deleteColumns="0" deleteRows="0" selectLockedCells="1" sort="0"/>
  <protectedRanges>
    <protectedRange sqref="A25" name="Range2"/>
  </protectedRanges>
  <mergeCells count="18">
    <mergeCell ref="A25:F29"/>
    <mergeCell ref="A3:A4"/>
    <mergeCell ref="B3:G3"/>
    <mergeCell ref="AR3:AW3"/>
    <mergeCell ref="H3:M3"/>
    <mergeCell ref="N3:S3"/>
    <mergeCell ref="T3:Y3"/>
    <mergeCell ref="Z3:AE3"/>
    <mergeCell ref="AF3:AK3"/>
    <mergeCell ref="AL3:AQ3"/>
    <mergeCell ref="AX3:BC3"/>
    <mergeCell ref="BD3:BI3"/>
    <mergeCell ref="CN3:CS3"/>
    <mergeCell ref="BJ3:BO3"/>
    <mergeCell ref="BP3:BU3"/>
    <mergeCell ref="BV3:CA3"/>
    <mergeCell ref="CB3:CG3"/>
    <mergeCell ref="CH3:CM3"/>
  </mergeCells>
  <phoneticPr fontId="3" type="noConversion"/>
  <pageMargins left="0.75" right="0.75" top="1" bottom="1" header="0.5" footer="0.5"/>
  <pageSetup paperSize="9" scale="10" orientation="portrait" horizontalDpi="0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 enableFormatConditionsCalculation="0">
    <tabColor indexed="47"/>
  </sheetPr>
  <dimension ref="A1:CU29"/>
  <sheetViews>
    <sheetView view="pageBreakPreview" zoomScaleSheetLayoutView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3" sqref="B3:G3"/>
    </sheetView>
  </sheetViews>
  <sheetFormatPr defaultRowHeight="12.75"/>
  <cols>
    <col min="1" max="1" width="41.5" style="1" customWidth="1"/>
    <col min="2" max="2" width="17" style="2" customWidth="1"/>
    <col min="3" max="4" width="17.5" style="2" customWidth="1"/>
    <col min="5" max="5" width="18.83203125" style="2" customWidth="1"/>
    <col min="6" max="6" width="17.6640625" style="2" customWidth="1"/>
    <col min="7" max="7" width="19.83203125" style="2" customWidth="1"/>
    <col min="8" max="8" width="16.33203125" style="2" customWidth="1"/>
    <col min="9" max="9" width="17.1640625" style="2" customWidth="1"/>
    <col min="10" max="10" width="16" style="2" customWidth="1"/>
    <col min="11" max="11" width="20.5" style="2" customWidth="1"/>
    <col min="12" max="12" width="20.1640625" style="2" customWidth="1"/>
    <col min="13" max="13" width="20.5" style="2" customWidth="1"/>
    <col min="14" max="15" width="14.83203125" style="2" customWidth="1"/>
    <col min="16" max="16" width="16.6640625" style="2" customWidth="1"/>
    <col min="17" max="17" width="18.83203125" style="2" customWidth="1"/>
    <col min="18" max="18" width="19" style="2" customWidth="1"/>
    <col min="19" max="19" width="19.33203125" style="2" customWidth="1"/>
    <col min="20" max="22" width="14.6640625" style="2" customWidth="1"/>
    <col min="23" max="23" width="18" style="2" customWidth="1"/>
    <col min="24" max="24" width="17.33203125" style="2" customWidth="1"/>
    <col min="25" max="25" width="17.1640625" style="2" customWidth="1"/>
    <col min="26" max="26" width="13.6640625" style="2" customWidth="1"/>
    <col min="27" max="27" width="16" style="2" customWidth="1"/>
    <col min="28" max="28" width="16.1640625" style="2" customWidth="1"/>
    <col min="29" max="29" width="18.1640625" style="2" customWidth="1"/>
    <col min="30" max="30" width="18" style="2" customWidth="1"/>
    <col min="31" max="31" width="17" style="2" customWidth="1"/>
    <col min="32" max="32" width="16.5" style="2" customWidth="1"/>
    <col min="33" max="33" width="17.33203125" style="2" customWidth="1"/>
    <col min="34" max="34" width="18.33203125" style="2" customWidth="1"/>
    <col min="35" max="35" width="18.6640625" style="2" customWidth="1"/>
    <col min="36" max="36" width="17.83203125" style="2" customWidth="1"/>
    <col min="37" max="37" width="17.5" style="2" customWidth="1"/>
    <col min="38" max="38" width="16.1640625" style="2" customWidth="1"/>
    <col min="39" max="40" width="15.6640625" style="2" customWidth="1"/>
    <col min="41" max="41" width="17.5" style="2" customWidth="1"/>
    <col min="42" max="42" width="18.1640625" style="2" customWidth="1"/>
    <col min="43" max="43" width="17.1640625" style="2" customWidth="1"/>
    <col min="44" max="44" width="16.6640625" style="2" customWidth="1"/>
    <col min="45" max="45" width="16.33203125" style="2" customWidth="1"/>
    <col min="46" max="46" width="17.1640625" style="2" customWidth="1"/>
    <col min="47" max="49" width="18.83203125" style="2" customWidth="1"/>
    <col min="50" max="51" width="17.6640625" style="2" customWidth="1"/>
    <col min="52" max="52" width="17" style="2" customWidth="1"/>
    <col min="53" max="54" width="17.6640625" style="2" customWidth="1"/>
    <col min="55" max="55" width="17.5" style="2" customWidth="1"/>
    <col min="56" max="56" width="18.1640625" style="2" customWidth="1"/>
    <col min="57" max="57" width="22" style="2" customWidth="1"/>
    <col min="58" max="58" width="20.5" style="2" customWidth="1"/>
    <col min="59" max="59" width="21" style="2" customWidth="1"/>
    <col min="60" max="60" width="20.83203125" style="2" customWidth="1"/>
    <col min="61" max="61" width="21.33203125" style="2" customWidth="1"/>
    <col min="62" max="62" width="17.1640625" style="2" customWidth="1"/>
    <col min="63" max="63" width="17.6640625" style="2" customWidth="1"/>
    <col min="64" max="64" width="17.33203125" style="2" customWidth="1"/>
    <col min="65" max="65" width="19.5" style="2" customWidth="1"/>
    <col min="66" max="66" width="21.1640625" style="2" customWidth="1"/>
    <col min="67" max="67" width="20.83203125" style="2" customWidth="1"/>
    <col min="68" max="68" width="18.1640625" style="2" customWidth="1"/>
    <col min="69" max="69" width="19.6640625" style="2" customWidth="1"/>
    <col min="70" max="70" width="18.5" style="2" customWidth="1"/>
    <col min="71" max="71" width="19.6640625" style="2" customWidth="1"/>
    <col min="72" max="72" width="18.1640625" style="2" customWidth="1"/>
    <col min="73" max="73" width="19.83203125" style="2" customWidth="1"/>
    <col min="74" max="74" width="17.1640625" style="2" customWidth="1"/>
    <col min="75" max="77" width="18.83203125" style="2" customWidth="1"/>
    <col min="78" max="78" width="18.33203125" style="2" customWidth="1"/>
    <col min="79" max="79" width="20.5" style="2" customWidth="1"/>
    <col min="80" max="80" width="17.1640625" style="2" customWidth="1"/>
    <col min="81" max="81" width="16.1640625" style="2" customWidth="1"/>
    <col min="82" max="82" width="16" style="2" customWidth="1"/>
    <col min="83" max="83" width="17.33203125" style="2" customWidth="1"/>
    <col min="84" max="84" width="17" style="2" customWidth="1"/>
    <col min="85" max="85" width="20" style="2" customWidth="1"/>
    <col min="86" max="86" width="16.33203125" style="2" customWidth="1"/>
    <col min="87" max="87" width="16.5" style="2" customWidth="1"/>
    <col min="88" max="88" width="16" style="2" customWidth="1"/>
    <col min="89" max="89" width="17.33203125" style="2" customWidth="1"/>
    <col min="90" max="91" width="20.6640625" style="2" customWidth="1"/>
    <col min="92" max="92" width="17.1640625" style="2" customWidth="1"/>
    <col min="93" max="93" width="16.5" style="2" customWidth="1"/>
    <col min="94" max="94" width="16" style="2" customWidth="1"/>
    <col min="95" max="95" width="18" style="2" customWidth="1"/>
    <col min="96" max="96" width="16.6640625" style="2" customWidth="1"/>
    <col min="97" max="97" width="18.6640625" style="2" customWidth="1"/>
    <col min="98" max="16384" width="9.33203125" style="2"/>
  </cols>
  <sheetData>
    <row r="1" spans="1:99" ht="15.75">
      <c r="A1" s="9" t="s">
        <v>893</v>
      </c>
    </row>
    <row r="2" spans="1:99">
      <c r="A2" s="22"/>
    </row>
    <row r="3" spans="1:99" s="11" customFormat="1">
      <c r="A3" s="68" t="s">
        <v>0</v>
      </c>
      <c r="B3" s="84" t="s">
        <v>47</v>
      </c>
      <c r="C3" s="82"/>
      <c r="D3" s="82"/>
      <c r="E3" s="82"/>
      <c r="F3" s="82"/>
      <c r="G3" s="83"/>
      <c r="H3" s="84" t="s">
        <v>47</v>
      </c>
      <c r="I3" s="82"/>
      <c r="J3" s="82"/>
      <c r="K3" s="82"/>
      <c r="L3" s="82"/>
      <c r="M3" s="83"/>
      <c r="N3" s="84" t="s">
        <v>47</v>
      </c>
      <c r="O3" s="82"/>
      <c r="P3" s="82"/>
      <c r="Q3" s="82"/>
      <c r="R3" s="82"/>
      <c r="S3" s="83"/>
      <c r="T3" s="84" t="s">
        <v>47</v>
      </c>
      <c r="U3" s="82"/>
      <c r="V3" s="82"/>
      <c r="W3" s="82"/>
      <c r="X3" s="82"/>
      <c r="Y3" s="83"/>
      <c r="Z3" s="84" t="s">
        <v>47</v>
      </c>
      <c r="AA3" s="82"/>
      <c r="AB3" s="82"/>
      <c r="AC3" s="82"/>
      <c r="AD3" s="82"/>
      <c r="AE3" s="83"/>
      <c r="AF3" s="84" t="s">
        <v>47</v>
      </c>
      <c r="AG3" s="82"/>
      <c r="AH3" s="82"/>
      <c r="AI3" s="82"/>
      <c r="AJ3" s="82"/>
      <c r="AK3" s="83"/>
      <c r="AL3" s="84" t="s">
        <v>47</v>
      </c>
      <c r="AM3" s="82"/>
      <c r="AN3" s="82"/>
      <c r="AO3" s="82"/>
      <c r="AP3" s="82"/>
      <c r="AQ3" s="83"/>
      <c r="AR3" s="84" t="s">
        <v>47</v>
      </c>
      <c r="AS3" s="82"/>
      <c r="AT3" s="82"/>
      <c r="AU3" s="82"/>
      <c r="AV3" s="82"/>
      <c r="AW3" s="83"/>
      <c r="AX3" s="84" t="s">
        <v>47</v>
      </c>
      <c r="AY3" s="82"/>
      <c r="AZ3" s="82"/>
      <c r="BA3" s="82"/>
      <c r="BB3" s="82"/>
      <c r="BC3" s="83"/>
      <c r="BD3" s="84" t="s">
        <v>47</v>
      </c>
      <c r="BE3" s="82"/>
      <c r="BF3" s="82"/>
      <c r="BG3" s="82"/>
      <c r="BH3" s="82"/>
      <c r="BI3" s="83"/>
      <c r="BJ3" s="84" t="s">
        <v>47</v>
      </c>
      <c r="BK3" s="82"/>
      <c r="BL3" s="82"/>
      <c r="BM3" s="82"/>
      <c r="BN3" s="82"/>
      <c r="BO3" s="83"/>
      <c r="BP3" s="84" t="s">
        <v>47</v>
      </c>
      <c r="BQ3" s="82"/>
      <c r="BR3" s="82"/>
      <c r="BS3" s="82"/>
      <c r="BT3" s="82"/>
      <c r="BU3" s="83"/>
      <c r="BV3" s="84" t="s">
        <v>47</v>
      </c>
      <c r="BW3" s="82"/>
      <c r="BX3" s="82"/>
      <c r="BY3" s="82"/>
      <c r="BZ3" s="82"/>
      <c r="CA3" s="83"/>
      <c r="CB3" s="84" t="s">
        <v>47</v>
      </c>
      <c r="CC3" s="82"/>
      <c r="CD3" s="82"/>
      <c r="CE3" s="82"/>
      <c r="CF3" s="82"/>
      <c r="CG3" s="83"/>
      <c r="CH3" s="84" t="s">
        <v>47</v>
      </c>
      <c r="CI3" s="82"/>
      <c r="CJ3" s="82"/>
      <c r="CK3" s="82"/>
      <c r="CL3" s="82"/>
      <c r="CM3" s="83"/>
      <c r="CN3" s="64" t="s">
        <v>1</v>
      </c>
      <c r="CO3" s="65"/>
      <c r="CP3" s="65"/>
      <c r="CQ3" s="65"/>
      <c r="CR3" s="65"/>
      <c r="CS3" s="66"/>
    </row>
    <row r="4" spans="1:99" ht="84.75" customHeight="1">
      <c r="A4" s="69"/>
      <c r="B4" s="56" t="s">
        <v>1141</v>
      </c>
      <c r="C4" s="57" t="s">
        <v>1138</v>
      </c>
      <c r="D4" s="57" t="s">
        <v>1136</v>
      </c>
      <c r="E4" s="58" t="s">
        <v>1137</v>
      </c>
      <c r="F4" s="57" t="s">
        <v>1139</v>
      </c>
      <c r="G4" s="58" t="s">
        <v>1140</v>
      </c>
      <c r="H4" s="56" t="s">
        <v>1141</v>
      </c>
      <c r="I4" s="57" t="s">
        <v>1138</v>
      </c>
      <c r="J4" s="57" t="s">
        <v>1136</v>
      </c>
      <c r="K4" s="58" t="s">
        <v>1137</v>
      </c>
      <c r="L4" s="57" t="s">
        <v>1139</v>
      </c>
      <c r="M4" s="58" t="s">
        <v>1140</v>
      </c>
      <c r="N4" s="56" t="s">
        <v>1141</v>
      </c>
      <c r="O4" s="57" t="s">
        <v>1138</v>
      </c>
      <c r="P4" s="57" t="s">
        <v>1136</v>
      </c>
      <c r="Q4" s="58" t="s">
        <v>1137</v>
      </c>
      <c r="R4" s="57" t="s">
        <v>1139</v>
      </c>
      <c r="S4" s="58" t="s">
        <v>1140</v>
      </c>
      <c r="T4" s="56" t="s">
        <v>1141</v>
      </c>
      <c r="U4" s="57" t="s">
        <v>1138</v>
      </c>
      <c r="V4" s="57" t="s">
        <v>1136</v>
      </c>
      <c r="W4" s="58" t="s">
        <v>1137</v>
      </c>
      <c r="X4" s="57" t="s">
        <v>1139</v>
      </c>
      <c r="Y4" s="58" t="s">
        <v>1140</v>
      </c>
      <c r="Z4" s="56" t="s">
        <v>1141</v>
      </c>
      <c r="AA4" s="57" t="s">
        <v>1138</v>
      </c>
      <c r="AB4" s="57" t="s">
        <v>1136</v>
      </c>
      <c r="AC4" s="58" t="s">
        <v>1137</v>
      </c>
      <c r="AD4" s="57" t="s">
        <v>1139</v>
      </c>
      <c r="AE4" s="58" t="s">
        <v>1140</v>
      </c>
      <c r="AF4" s="56" t="s">
        <v>1141</v>
      </c>
      <c r="AG4" s="57" t="s">
        <v>1138</v>
      </c>
      <c r="AH4" s="57" t="s">
        <v>1136</v>
      </c>
      <c r="AI4" s="58" t="s">
        <v>1137</v>
      </c>
      <c r="AJ4" s="57" t="s">
        <v>1139</v>
      </c>
      <c r="AK4" s="58" t="s">
        <v>1140</v>
      </c>
      <c r="AL4" s="56" t="s">
        <v>1141</v>
      </c>
      <c r="AM4" s="57" t="s">
        <v>1138</v>
      </c>
      <c r="AN4" s="57" t="s">
        <v>1136</v>
      </c>
      <c r="AO4" s="58" t="s">
        <v>1137</v>
      </c>
      <c r="AP4" s="57" t="s">
        <v>1139</v>
      </c>
      <c r="AQ4" s="58" t="s">
        <v>1140</v>
      </c>
      <c r="AR4" s="56" t="s">
        <v>1141</v>
      </c>
      <c r="AS4" s="57" t="s">
        <v>1138</v>
      </c>
      <c r="AT4" s="57" t="s">
        <v>1136</v>
      </c>
      <c r="AU4" s="58" t="s">
        <v>1137</v>
      </c>
      <c r="AV4" s="57" t="s">
        <v>1139</v>
      </c>
      <c r="AW4" s="58" t="s">
        <v>1140</v>
      </c>
      <c r="AX4" s="56" t="s">
        <v>1141</v>
      </c>
      <c r="AY4" s="57" t="s">
        <v>1138</v>
      </c>
      <c r="AZ4" s="57" t="s">
        <v>1136</v>
      </c>
      <c r="BA4" s="58" t="s">
        <v>1137</v>
      </c>
      <c r="BB4" s="57" t="s">
        <v>1139</v>
      </c>
      <c r="BC4" s="58" t="s">
        <v>1140</v>
      </c>
      <c r="BD4" s="56" t="s">
        <v>1141</v>
      </c>
      <c r="BE4" s="57" t="s">
        <v>1138</v>
      </c>
      <c r="BF4" s="57" t="s">
        <v>1136</v>
      </c>
      <c r="BG4" s="58" t="s">
        <v>1137</v>
      </c>
      <c r="BH4" s="57" t="s">
        <v>1139</v>
      </c>
      <c r="BI4" s="58" t="s">
        <v>1140</v>
      </c>
      <c r="BJ4" s="56" t="s">
        <v>1141</v>
      </c>
      <c r="BK4" s="57" t="s">
        <v>1138</v>
      </c>
      <c r="BL4" s="57" t="s">
        <v>1136</v>
      </c>
      <c r="BM4" s="58" t="s">
        <v>1137</v>
      </c>
      <c r="BN4" s="57" t="s">
        <v>1139</v>
      </c>
      <c r="BO4" s="58" t="s">
        <v>1140</v>
      </c>
      <c r="BP4" s="56" t="s">
        <v>1141</v>
      </c>
      <c r="BQ4" s="57" t="s">
        <v>1138</v>
      </c>
      <c r="BR4" s="57" t="s">
        <v>1136</v>
      </c>
      <c r="BS4" s="58" t="s">
        <v>1137</v>
      </c>
      <c r="BT4" s="57" t="s">
        <v>1139</v>
      </c>
      <c r="BU4" s="58" t="s">
        <v>1140</v>
      </c>
      <c r="BV4" s="56" t="s">
        <v>1141</v>
      </c>
      <c r="BW4" s="57" t="s">
        <v>1138</v>
      </c>
      <c r="BX4" s="57" t="s">
        <v>1136</v>
      </c>
      <c r="BY4" s="58" t="s">
        <v>1137</v>
      </c>
      <c r="BZ4" s="57" t="s">
        <v>1139</v>
      </c>
      <c r="CA4" s="58" t="s">
        <v>1140</v>
      </c>
      <c r="CB4" s="56" t="s">
        <v>1141</v>
      </c>
      <c r="CC4" s="57" t="s">
        <v>1138</v>
      </c>
      <c r="CD4" s="57" t="s">
        <v>1136</v>
      </c>
      <c r="CE4" s="58" t="s">
        <v>1137</v>
      </c>
      <c r="CF4" s="57" t="s">
        <v>1139</v>
      </c>
      <c r="CG4" s="58" t="s">
        <v>1140</v>
      </c>
      <c r="CH4" s="56" t="s">
        <v>1141</v>
      </c>
      <c r="CI4" s="57" t="s">
        <v>1138</v>
      </c>
      <c r="CJ4" s="57" t="s">
        <v>1136</v>
      </c>
      <c r="CK4" s="58" t="s">
        <v>1137</v>
      </c>
      <c r="CL4" s="57" t="s">
        <v>1139</v>
      </c>
      <c r="CM4" s="58" t="s">
        <v>1140</v>
      </c>
      <c r="CN4" s="56" t="s">
        <v>1141</v>
      </c>
      <c r="CO4" s="57" t="s">
        <v>1138</v>
      </c>
      <c r="CP4" s="57" t="s">
        <v>1136</v>
      </c>
      <c r="CQ4" s="58" t="s">
        <v>1137</v>
      </c>
      <c r="CR4" s="57" t="s">
        <v>1139</v>
      </c>
      <c r="CS4" s="58" t="s">
        <v>1140</v>
      </c>
    </row>
    <row r="5" spans="1:99">
      <c r="A5" s="10" t="s">
        <v>4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  <c r="BI5" s="14"/>
      <c r="BJ5" s="14"/>
      <c r="BK5" s="14"/>
      <c r="BL5" s="14"/>
      <c r="BM5" s="14"/>
      <c r="BN5" s="14"/>
      <c r="BO5" s="14"/>
      <c r="BP5" s="14"/>
      <c r="BQ5" s="14"/>
      <c r="BR5" s="14"/>
      <c r="BS5" s="14"/>
      <c r="BT5" s="14"/>
      <c r="BU5" s="14"/>
      <c r="BV5" s="14"/>
      <c r="BW5" s="14"/>
      <c r="BX5" s="14"/>
      <c r="BY5" s="14"/>
      <c r="BZ5" s="14"/>
      <c r="CA5" s="14"/>
      <c r="CB5" s="14"/>
      <c r="CC5" s="14"/>
      <c r="CD5" s="14"/>
      <c r="CE5" s="14"/>
      <c r="CF5" s="14"/>
      <c r="CG5" s="14"/>
      <c r="CH5" s="14"/>
      <c r="CI5" s="14"/>
      <c r="CJ5" s="14"/>
      <c r="CK5" s="14"/>
      <c r="CL5" s="14"/>
      <c r="CM5" s="14"/>
      <c r="CN5" s="5">
        <f>CH5+CB5+BV5+BP5+BJ5+BD5+AX5+AR5+AL5+AF5+Z5+T5+N5+H5+B5</f>
        <v>0</v>
      </c>
      <c r="CO5" s="5">
        <f t="shared" ref="CO5:CS20" si="0">CI5+CC5+BW5+BQ5+BK5+BE5+AY5+AS5+AM5+AG5+AA5+U5+O5+I5+C5</f>
        <v>0</v>
      </c>
      <c r="CP5" s="5">
        <f t="shared" si="0"/>
        <v>0</v>
      </c>
      <c r="CQ5" s="5">
        <f t="shared" si="0"/>
        <v>0</v>
      </c>
      <c r="CR5" s="5">
        <f t="shared" si="0"/>
        <v>0</v>
      </c>
      <c r="CS5" s="5">
        <f t="shared" si="0"/>
        <v>0</v>
      </c>
      <c r="CT5" s="6"/>
      <c r="CU5" s="6"/>
    </row>
    <row r="6" spans="1:99">
      <c r="A6" s="4" t="s">
        <v>5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  <c r="BO6" s="14"/>
      <c r="BP6" s="14"/>
      <c r="BQ6" s="14"/>
      <c r="BR6" s="14"/>
      <c r="BS6" s="14"/>
      <c r="BT6" s="14"/>
      <c r="BU6" s="14"/>
      <c r="BV6" s="14"/>
      <c r="BW6" s="14"/>
      <c r="BX6" s="14"/>
      <c r="BY6" s="14"/>
      <c r="BZ6" s="14"/>
      <c r="CA6" s="14"/>
      <c r="CB6" s="14"/>
      <c r="CC6" s="14"/>
      <c r="CD6" s="14"/>
      <c r="CE6" s="14"/>
      <c r="CF6" s="14"/>
      <c r="CG6" s="14"/>
      <c r="CH6" s="14"/>
      <c r="CI6" s="14"/>
      <c r="CJ6" s="14"/>
      <c r="CK6" s="14"/>
      <c r="CL6" s="14"/>
      <c r="CM6" s="14"/>
      <c r="CN6" s="5">
        <f t="shared" ref="CN6:CS22" si="1">CH6+CB6+BV6+BP6+BJ6+BD6+AX6+AR6+AL6+AF6+Z6+T6+N6+H6+B6</f>
        <v>0</v>
      </c>
      <c r="CO6" s="5">
        <f t="shared" si="0"/>
        <v>0</v>
      </c>
      <c r="CP6" s="5">
        <f t="shared" si="0"/>
        <v>0</v>
      </c>
      <c r="CQ6" s="5">
        <f t="shared" si="0"/>
        <v>0</v>
      </c>
      <c r="CR6" s="5">
        <f t="shared" si="0"/>
        <v>0</v>
      </c>
      <c r="CS6" s="5">
        <f t="shared" si="0"/>
        <v>0</v>
      </c>
      <c r="CT6" s="6"/>
      <c r="CU6" s="6"/>
    </row>
    <row r="7" spans="1:99" ht="22.5" customHeight="1">
      <c r="A7" s="4" t="s">
        <v>6</v>
      </c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5">
        <f t="shared" si="1"/>
        <v>0</v>
      </c>
      <c r="CO7" s="5">
        <f t="shared" si="0"/>
        <v>0</v>
      </c>
      <c r="CP7" s="5">
        <f t="shared" si="0"/>
        <v>0</v>
      </c>
      <c r="CQ7" s="5">
        <f t="shared" si="0"/>
        <v>0</v>
      </c>
      <c r="CR7" s="5">
        <f t="shared" si="0"/>
        <v>0</v>
      </c>
      <c r="CS7" s="5">
        <f t="shared" si="0"/>
        <v>0</v>
      </c>
      <c r="CT7" s="6"/>
      <c r="CU7" s="6"/>
    </row>
    <row r="8" spans="1:99">
      <c r="A8" s="4" t="s">
        <v>7</v>
      </c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/>
      <c r="CH8" s="14"/>
      <c r="CI8" s="14"/>
      <c r="CJ8" s="14"/>
      <c r="CK8" s="14"/>
      <c r="CL8" s="14"/>
      <c r="CM8" s="14"/>
      <c r="CN8" s="5">
        <f t="shared" si="1"/>
        <v>0</v>
      </c>
      <c r="CO8" s="5">
        <f t="shared" si="0"/>
        <v>0</v>
      </c>
      <c r="CP8" s="5">
        <f t="shared" si="0"/>
        <v>0</v>
      </c>
      <c r="CQ8" s="5">
        <f t="shared" si="0"/>
        <v>0</v>
      </c>
      <c r="CR8" s="5">
        <f t="shared" si="0"/>
        <v>0</v>
      </c>
      <c r="CS8" s="5">
        <f t="shared" si="0"/>
        <v>0</v>
      </c>
      <c r="CT8" s="6"/>
      <c r="CU8" s="6"/>
    </row>
    <row r="9" spans="1:99">
      <c r="A9" s="4" t="s">
        <v>8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/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BY9" s="14"/>
      <c r="BZ9" s="14"/>
      <c r="CA9" s="14"/>
      <c r="CB9" s="14"/>
      <c r="CC9" s="14"/>
      <c r="CD9" s="14"/>
      <c r="CE9" s="14"/>
      <c r="CF9" s="14"/>
      <c r="CG9" s="14"/>
      <c r="CH9" s="14"/>
      <c r="CI9" s="14"/>
      <c r="CJ9" s="14"/>
      <c r="CK9" s="14"/>
      <c r="CL9" s="14"/>
      <c r="CM9" s="14"/>
      <c r="CN9" s="5">
        <f t="shared" si="1"/>
        <v>0</v>
      </c>
      <c r="CO9" s="5">
        <f t="shared" si="0"/>
        <v>0</v>
      </c>
      <c r="CP9" s="5">
        <f t="shared" si="0"/>
        <v>0</v>
      </c>
      <c r="CQ9" s="5">
        <f t="shared" si="0"/>
        <v>0</v>
      </c>
      <c r="CR9" s="5">
        <f t="shared" si="0"/>
        <v>0</v>
      </c>
      <c r="CS9" s="5">
        <f t="shared" si="0"/>
        <v>0</v>
      </c>
      <c r="CT9" s="6"/>
      <c r="CU9" s="6"/>
    </row>
    <row r="10" spans="1:99" ht="12" customHeight="1">
      <c r="A10" s="4" t="s">
        <v>9</v>
      </c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/>
      <c r="CE10" s="14"/>
      <c r="CF10" s="14"/>
      <c r="CG10" s="14"/>
      <c r="CH10" s="14"/>
      <c r="CI10" s="14"/>
      <c r="CJ10" s="14"/>
      <c r="CK10" s="14"/>
      <c r="CL10" s="14"/>
      <c r="CM10" s="14"/>
      <c r="CN10" s="5">
        <f t="shared" si="1"/>
        <v>0</v>
      </c>
      <c r="CO10" s="5">
        <f t="shared" si="0"/>
        <v>0</v>
      </c>
      <c r="CP10" s="5">
        <f t="shared" si="0"/>
        <v>0</v>
      </c>
      <c r="CQ10" s="5">
        <f t="shared" si="0"/>
        <v>0</v>
      </c>
      <c r="CR10" s="5">
        <f t="shared" si="0"/>
        <v>0</v>
      </c>
      <c r="CS10" s="5">
        <f t="shared" si="0"/>
        <v>0</v>
      </c>
      <c r="CT10" s="6"/>
      <c r="CU10" s="6"/>
    </row>
    <row r="11" spans="1:99">
      <c r="A11" s="4" t="s">
        <v>10</v>
      </c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/>
      <c r="BJ11" s="14"/>
      <c r="BK11" s="14"/>
      <c r="BL11" s="14"/>
      <c r="BM11" s="14"/>
      <c r="BN11" s="14"/>
      <c r="BO11" s="14"/>
      <c r="BP11" s="14"/>
      <c r="BQ11" s="14"/>
      <c r="BR11" s="14"/>
      <c r="BS11" s="14"/>
      <c r="BT11" s="14"/>
      <c r="BU11" s="14"/>
      <c r="BV11" s="14"/>
      <c r="BW11" s="14"/>
      <c r="BX11" s="14"/>
      <c r="BY11" s="14"/>
      <c r="BZ11" s="14"/>
      <c r="CA11" s="14"/>
      <c r="CB11" s="14"/>
      <c r="CC11" s="14"/>
      <c r="CD11" s="14"/>
      <c r="CE11" s="14"/>
      <c r="CF11" s="14"/>
      <c r="CG11" s="14"/>
      <c r="CH11" s="14"/>
      <c r="CI11" s="14"/>
      <c r="CJ11" s="14"/>
      <c r="CK11" s="14"/>
      <c r="CL11" s="14"/>
      <c r="CM11" s="14"/>
      <c r="CN11" s="5">
        <f t="shared" si="1"/>
        <v>0</v>
      </c>
      <c r="CO11" s="5">
        <f t="shared" si="0"/>
        <v>0</v>
      </c>
      <c r="CP11" s="5">
        <f t="shared" si="0"/>
        <v>0</v>
      </c>
      <c r="CQ11" s="5">
        <f t="shared" si="0"/>
        <v>0</v>
      </c>
      <c r="CR11" s="5">
        <f t="shared" si="0"/>
        <v>0</v>
      </c>
      <c r="CS11" s="5">
        <f t="shared" si="0"/>
        <v>0</v>
      </c>
      <c r="CT11" s="6"/>
      <c r="CU11" s="6"/>
    </row>
    <row r="12" spans="1:99">
      <c r="A12" s="4" t="s">
        <v>11</v>
      </c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/>
      <c r="BJ12" s="14"/>
      <c r="BK12" s="14"/>
      <c r="BL12" s="14"/>
      <c r="BM12" s="14"/>
      <c r="BN12" s="14"/>
      <c r="BO12" s="14"/>
      <c r="BP12" s="14"/>
      <c r="BQ12" s="14"/>
      <c r="BR12" s="14"/>
      <c r="BS12" s="14"/>
      <c r="BT12" s="14"/>
      <c r="BU12" s="14"/>
      <c r="BV12" s="14"/>
      <c r="BW12" s="14"/>
      <c r="BX12" s="14"/>
      <c r="BY12" s="14"/>
      <c r="BZ12" s="14"/>
      <c r="CA12" s="14"/>
      <c r="CB12" s="14"/>
      <c r="CC12" s="14"/>
      <c r="CD12" s="14"/>
      <c r="CE12" s="14"/>
      <c r="CF12" s="14"/>
      <c r="CG12" s="14"/>
      <c r="CH12" s="14"/>
      <c r="CI12" s="14"/>
      <c r="CJ12" s="14"/>
      <c r="CK12" s="14"/>
      <c r="CL12" s="14"/>
      <c r="CM12" s="14"/>
      <c r="CN12" s="5">
        <f t="shared" si="1"/>
        <v>0</v>
      </c>
      <c r="CO12" s="5">
        <f t="shared" si="0"/>
        <v>0</v>
      </c>
      <c r="CP12" s="5">
        <f t="shared" si="0"/>
        <v>0</v>
      </c>
      <c r="CQ12" s="5">
        <f t="shared" si="0"/>
        <v>0</v>
      </c>
      <c r="CR12" s="5">
        <f t="shared" si="0"/>
        <v>0</v>
      </c>
      <c r="CS12" s="5">
        <f t="shared" si="0"/>
        <v>0</v>
      </c>
      <c r="CT12" s="6"/>
      <c r="CU12" s="6"/>
    </row>
    <row r="13" spans="1:99">
      <c r="A13" s="4" t="s">
        <v>905</v>
      </c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/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  <c r="BX13" s="14"/>
      <c r="BY13" s="14"/>
      <c r="BZ13" s="14"/>
      <c r="CA13" s="14"/>
      <c r="CB13" s="14"/>
      <c r="CC13" s="14"/>
      <c r="CD13" s="14"/>
      <c r="CE13" s="14"/>
      <c r="CF13" s="14"/>
      <c r="CG13" s="14"/>
      <c r="CH13" s="14"/>
      <c r="CI13" s="14"/>
      <c r="CJ13" s="14"/>
      <c r="CK13" s="14"/>
      <c r="CL13" s="14"/>
      <c r="CM13" s="14"/>
      <c r="CN13" s="5">
        <f t="shared" si="1"/>
        <v>0</v>
      </c>
      <c r="CO13" s="5">
        <f t="shared" si="0"/>
        <v>0</v>
      </c>
      <c r="CP13" s="5">
        <f t="shared" si="0"/>
        <v>0</v>
      </c>
      <c r="CQ13" s="5">
        <f t="shared" si="0"/>
        <v>0</v>
      </c>
      <c r="CR13" s="5">
        <f t="shared" si="0"/>
        <v>0</v>
      </c>
      <c r="CS13" s="5">
        <f t="shared" si="0"/>
        <v>0</v>
      </c>
      <c r="CT13" s="6"/>
      <c r="CU13" s="6"/>
    </row>
    <row r="14" spans="1:99" ht="21">
      <c r="A14" s="4" t="s">
        <v>12</v>
      </c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  <c r="BI14" s="14"/>
      <c r="BJ14" s="14"/>
      <c r="BK14" s="14"/>
      <c r="BL14" s="14"/>
      <c r="BM14" s="14"/>
      <c r="BN14" s="14"/>
      <c r="BO14" s="14"/>
      <c r="BP14" s="14"/>
      <c r="BQ14" s="14"/>
      <c r="BR14" s="14"/>
      <c r="BS14" s="14"/>
      <c r="BT14" s="14"/>
      <c r="BU14" s="14"/>
      <c r="BV14" s="14"/>
      <c r="BW14" s="14"/>
      <c r="BX14" s="14"/>
      <c r="BY14" s="14"/>
      <c r="BZ14" s="14"/>
      <c r="CA14" s="14"/>
      <c r="CB14" s="14"/>
      <c r="CC14" s="14"/>
      <c r="CD14" s="14"/>
      <c r="CE14" s="14"/>
      <c r="CF14" s="14"/>
      <c r="CG14" s="14"/>
      <c r="CH14" s="14"/>
      <c r="CI14" s="14"/>
      <c r="CJ14" s="14"/>
      <c r="CK14" s="14"/>
      <c r="CL14" s="14"/>
      <c r="CM14" s="14"/>
      <c r="CN14" s="5">
        <f t="shared" si="1"/>
        <v>0</v>
      </c>
      <c r="CO14" s="5">
        <f t="shared" si="0"/>
        <v>0</v>
      </c>
      <c r="CP14" s="5">
        <f t="shared" si="0"/>
        <v>0</v>
      </c>
      <c r="CQ14" s="5">
        <f t="shared" si="0"/>
        <v>0</v>
      </c>
      <c r="CR14" s="5">
        <f t="shared" si="0"/>
        <v>0</v>
      </c>
      <c r="CS14" s="5">
        <f t="shared" si="0"/>
        <v>0</v>
      </c>
      <c r="CT14" s="6"/>
      <c r="CU14" s="6"/>
    </row>
    <row r="15" spans="1:99" ht="20.25" customHeight="1">
      <c r="A15" s="4" t="s">
        <v>13</v>
      </c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/>
      <c r="BJ15" s="14"/>
      <c r="BK15" s="14"/>
      <c r="BL15" s="14"/>
      <c r="BM15" s="14"/>
      <c r="BN15" s="14"/>
      <c r="BO15" s="14"/>
      <c r="BP15" s="14"/>
      <c r="BQ15" s="14"/>
      <c r="BR15" s="14"/>
      <c r="BS15" s="14"/>
      <c r="BT15" s="14"/>
      <c r="BU15" s="14"/>
      <c r="BV15" s="14"/>
      <c r="BW15" s="14"/>
      <c r="BX15" s="14"/>
      <c r="BY15" s="14"/>
      <c r="BZ15" s="14"/>
      <c r="CA15" s="14"/>
      <c r="CB15" s="14"/>
      <c r="CC15" s="14"/>
      <c r="CD15" s="14"/>
      <c r="CE15" s="14"/>
      <c r="CF15" s="14"/>
      <c r="CG15" s="14"/>
      <c r="CH15" s="14"/>
      <c r="CI15" s="14"/>
      <c r="CJ15" s="14"/>
      <c r="CK15" s="14"/>
      <c r="CL15" s="14"/>
      <c r="CM15" s="14"/>
      <c r="CN15" s="5">
        <f t="shared" si="1"/>
        <v>0</v>
      </c>
      <c r="CO15" s="5">
        <f t="shared" si="0"/>
        <v>0</v>
      </c>
      <c r="CP15" s="5">
        <f t="shared" si="0"/>
        <v>0</v>
      </c>
      <c r="CQ15" s="5">
        <f t="shared" si="0"/>
        <v>0</v>
      </c>
      <c r="CR15" s="5">
        <f t="shared" si="0"/>
        <v>0</v>
      </c>
      <c r="CS15" s="5">
        <f t="shared" si="0"/>
        <v>0</v>
      </c>
    </row>
    <row r="16" spans="1:99" ht="21">
      <c r="A16" s="4" t="s">
        <v>14</v>
      </c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  <c r="CL16" s="14"/>
      <c r="CM16" s="14"/>
      <c r="CN16" s="5">
        <f t="shared" si="1"/>
        <v>0</v>
      </c>
      <c r="CO16" s="5">
        <f t="shared" si="0"/>
        <v>0</v>
      </c>
      <c r="CP16" s="5">
        <f t="shared" si="0"/>
        <v>0</v>
      </c>
      <c r="CQ16" s="5">
        <f t="shared" si="0"/>
        <v>0</v>
      </c>
      <c r="CR16" s="5">
        <f t="shared" si="0"/>
        <v>0</v>
      </c>
      <c r="CS16" s="5">
        <f t="shared" si="0"/>
        <v>0</v>
      </c>
    </row>
    <row r="17" spans="1:97" ht="15" customHeight="1">
      <c r="A17" s="4" t="s">
        <v>15</v>
      </c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4"/>
      <c r="BL17" s="14"/>
      <c r="BM17" s="14"/>
      <c r="BN17" s="14"/>
      <c r="BO17" s="14"/>
      <c r="BP17" s="14"/>
      <c r="BQ17" s="14"/>
      <c r="BR17" s="14"/>
      <c r="BS17" s="14"/>
      <c r="BT17" s="14"/>
      <c r="BU17" s="14"/>
      <c r="BV17" s="14"/>
      <c r="BW17" s="14"/>
      <c r="BX17" s="14"/>
      <c r="BY17" s="14"/>
      <c r="BZ17" s="14"/>
      <c r="CA17" s="14"/>
      <c r="CB17" s="14"/>
      <c r="CC17" s="14"/>
      <c r="CD17" s="14"/>
      <c r="CE17" s="14"/>
      <c r="CF17" s="14"/>
      <c r="CG17" s="14"/>
      <c r="CH17" s="14"/>
      <c r="CI17" s="14"/>
      <c r="CJ17" s="14"/>
      <c r="CK17" s="14"/>
      <c r="CL17" s="14"/>
      <c r="CM17" s="14"/>
      <c r="CN17" s="5">
        <f t="shared" si="1"/>
        <v>0</v>
      </c>
      <c r="CO17" s="5">
        <f t="shared" si="0"/>
        <v>0</v>
      </c>
      <c r="CP17" s="5">
        <f t="shared" si="0"/>
        <v>0</v>
      </c>
      <c r="CQ17" s="5">
        <f t="shared" si="0"/>
        <v>0</v>
      </c>
      <c r="CR17" s="5">
        <f t="shared" si="0"/>
        <v>0</v>
      </c>
      <c r="CS17" s="5">
        <f t="shared" si="0"/>
        <v>0</v>
      </c>
    </row>
    <row r="18" spans="1:97">
      <c r="A18" s="4" t="s">
        <v>16</v>
      </c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  <c r="BI18" s="14"/>
      <c r="BJ18" s="14"/>
      <c r="BK18" s="14"/>
      <c r="BL18" s="14"/>
      <c r="BM18" s="14"/>
      <c r="BN18" s="14"/>
      <c r="BO18" s="14"/>
      <c r="BP18" s="14"/>
      <c r="BQ18" s="14"/>
      <c r="BR18" s="14"/>
      <c r="BS18" s="14"/>
      <c r="BT18" s="14"/>
      <c r="BU18" s="14"/>
      <c r="BV18" s="14"/>
      <c r="BW18" s="14"/>
      <c r="BX18" s="14"/>
      <c r="BY18" s="14"/>
      <c r="BZ18" s="14"/>
      <c r="CA18" s="14"/>
      <c r="CB18" s="14"/>
      <c r="CC18" s="14"/>
      <c r="CD18" s="14"/>
      <c r="CE18" s="14"/>
      <c r="CF18" s="14"/>
      <c r="CG18" s="14"/>
      <c r="CH18" s="14"/>
      <c r="CI18" s="14"/>
      <c r="CJ18" s="14"/>
      <c r="CK18" s="14"/>
      <c r="CL18" s="14"/>
      <c r="CM18" s="14"/>
      <c r="CN18" s="5">
        <f t="shared" si="1"/>
        <v>0</v>
      </c>
      <c r="CO18" s="5">
        <f t="shared" si="0"/>
        <v>0</v>
      </c>
      <c r="CP18" s="5">
        <f t="shared" si="0"/>
        <v>0</v>
      </c>
      <c r="CQ18" s="5">
        <f t="shared" si="0"/>
        <v>0</v>
      </c>
      <c r="CR18" s="5">
        <f t="shared" si="0"/>
        <v>0</v>
      </c>
      <c r="CS18" s="5">
        <f t="shared" si="0"/>
        <v>0</v>
      </c>
    </row>
    <row r="19" spans="1:97">
      <c r="A19" s="4" t="s">
        <v>17</v>
      </c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H19" s="14"/>
      <c r="BI19" s="14"/>
      <c r="BJ19" s="14"/>
      <c r="BK19" s="14"/>
      <c r="BL19" s="14"/>
      <c r="BM19" s="14"/>
      <c r="BN19" s="14"/>
      <c r="BO19" s="14"/>
      <c r="BP19" s="14"/>
      <c r="BQ19" s="14"/>
      <c r="BR19" s="14"/>
      <c r="BS19" s="14"/>
      <c r="BT19" s="14"/>
      <c r="BU19" s="14"/>
      <c r="BV19" s="14"/>
      <c r="BW19" s="14"/>
      <c r="BX19" s="14"/>
      <c r="BY19" s="14"/>
      <c r="BZ19" s="14"/>
      <c r="CA19" s="14"/>
      <c r="CB19" s="14"/>
      <c r="CC19" s="14"/>
      <c r="CD19" s="14"/>
      <c r="CE19" s="14"/>
      <c r="CF19" s="14"/>
      <c r="CG19" s="14"/>
      <c r="CH19" s="14"/>
      <c r="CI19" s="14"/>
      <c r="CJ19" s="14"/>
      <c r="CK19" s="14"/>
      <c r="CL19" s="14"/>
      <c r="CM19" s="14"/>
      <c r="CN19" s="5">
        <f t="shared" si="1"/>
        <v>0</v>
      </c>
      <c r="CO19" s="5">
        <f t="shared" si="0"/>
        <v>0</v>
      </c>
      <c r="CP19" s="5">
        <f t="shared" si="0"/>
        <v>0</v>
      </c>
      <c r="CQ19" s="5">
        <f t="shared" si="0"/>
        <v>0</v>
      </c>
      <c r="CR19" s="5">
        <f t="shared" si="0"/>
        <v>0</v>
      </c>
      <c r="CS19" s="5">
        <f t="shared" si="0"/>
        <v>0</v>
      </c>
    </row>
    <row r="20" spans="1:97">
      <c r="A20" s="4" t="s">
        <v>18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/>
      <c r="CH20" s="14"/>
      <c r="CI20" s="14"/>
      <c r="CJ20" s="14"/>
      <c r="CK20" s="14"/>
      <c r="CL20" s="14"/>
      <c r="CM20" s="14"/>
      <c r="CN20" s="5">
        <f t="shared" si="1"/>
        <v>0</v>
      </c>
      <c r="CO20" s="5">
        <f t="shared" si="0"/>
        <v>0</v>
      </c>
      <c r="CP20" s="5">
        <f t="shared" si="0"/>
        <v>0</v>
      </c>
      <c r="CQ20" s="5">
        <f t="shared" si="0"/>
        <v>0</v>
      </c>
      <c r="CR20" s="5">
        <f t="shared" si="0"/>
        <v>0</v>
      </c>
      <c r="CS20" s="5">
        <f t="shared" si="0"/>
        <v>0</v>
      </c>
    </row>
    <row r="21" spans="1:97">
      <c r="A21" s="4" t="s">
        <v>19</v>
      </c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/>
      <c r="CH21" s="14"/>
      <c r="CI21" s="14"/>
      <c r="CJ21" s="14"/>
      <c r="CK21" s="14"/>
      <c r="CL21" s="14"/>
      <c r="CM21" s="14"/>
      <c r="CN21" s="5">
        <f t="shared" si="1"/>
        <v>0</v>
      </c>
      <c r="CO21" s="5">
        <f t="shared" si="1"/>
        <v>0</v>
      </c>
      <c r="CP21" s="5">
        <f t="shared" si="1"/>
        <v>0</v>
      </c>
      <c r="CQ21" s="5">
        <f t="shared" si="1"/>
        <v>0</v>
      </c>
      <c r="CR21" s="5">
        <f t="shared" si="1"/>
        <v>0</v>
      </c>
      <c r="CS21" s="5">
        <f t="shared" si="1"/>
        <v>0</v>
      </c>
    </row>
    <row r="22" spans="1:97">
      <c r="A22" s="4" t="s">
        <v>20</v>
      </c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C22" s="14"/>
      <c r="BD22" s="14"/>
      <c r="BE22" s="14"/>
      <c r="BF22" s="14"/>
      <c r="BG22" s="14"/>
      <c r="BH22" s="14"/>
      <c r="BI22" s="14"/>
      <c r="BJ22" s="14"/>
      <c r="BK22" s="14"/>
      <c r="BL22" s="14"/>
      <c r="BM22" s="14"/>
      <c r="BN22" s="14"/>
      <c r="BO22" s="14"/>
      <c r="BP22" s="14"/>
      <c r="BQ22" s="14"/>
      <c r="BR22" s="14"/>
      <c r="BS22" s="14"/>
      <c r="BT22" s="14"/>
      <c r="BU22" s="14"/>
      <c r="BV22" s="14"/>
      <c r="BW22" s="14"/>
      <c r="BX22" s="14"/>
      <c r="BY22" s="14"/>
      <c r="BZ22" s="14"/>
      <c r="CA22" s="14"/>
      <c r="CB22" s="14"/>
      <c r="CC22" s="14"/>
      <c r="CD22" s="14"/>
      <c r="CE22" s="14"/>
      <c r="CF22" s="14"/>
      <c r="CG22" s="14"/>
      <c r="CH22" s="14"/>
      <c r="CI22" s="14"/>
      <c r="CJ22" s="14"/>
      <c r="CK22" s="14"/>
      <c r="CL22" s="14"/>
      <c r="CM22" s="14"/>
      <c r="CN22" s="5">
        <f t="shared" si="1"/>
        <v>0</v>
      </c>
      <c r="CO22" s="5">
        <f t="shared" si="1"/>
        <v>0</v>
      </c>
      <c r="CP22" s="5">
        <f t="shared" si="1"/>
        <v>0</v>
      </c>
      <c r="CQ22" s="5">
        <f t="shared" si="1"/>
        <v>0</v>
      </c>
      <c r="CR22" s="5">
        <f t="shared" si="1"/>
        <v>0</v>
      </c>
      <c r="CS22" s="5">
        <f t="shared" si="1"/>
        <v>0</v>
      </c>
    </row>
    <row r="23" spans="1:97">
      <c r="A23" s="8" t="s">
        <v>1</v>
      </c>
      <c r="B23" s="5">
        <f t="shared" ref="B23:CM23" si="2">SUM(B5:B22)</f>
        <v>0</v>
      </c>
      <c r="C23" s="5"/>
      <c r="D23" s="5"/>
      <c r="E23" s="5">
        <f t="shared" si="2"/>
        <v>0</v>
      </c>
      <c r="F23" s="5">
        <f t="shared" si="2"/>
        <v>0</v>
      </c>
      <c r="G23" s="5">
        <f t="shared" si="2"/>
        <v>0</v>
      </c>
      <c r="H23" s="5">
        <f t="shared" si="2"/>
        <v>0</v>
      </c>
      <c r="I23" s="5"/>
      <c r="J23" s="5"/>
      <c r="K23" s="5">
        <f t="shared" si="2"/>
        <v>0</v>
      </c>
      <c r="L23" s="5">
        <f t="shared" si="2"/>
        <v>0</v>
      </c>
      <c r="M23" s="5">
        <f t="shared" si="2"/>
        <v>0</v>
      </c>
      <c r="N23" s="5">
        <f t="shared" si="2"/>
        <v>0</v>
      </c>
      <c r="O23" s="5"/>
      <c r="P23" s="5"/>
      <c r="Q23" s="5">
        <f t="shared" si="2"/>
        <v>0</v>
      </c>
      <c r="R23" s="5">
        <f t="shared" si="2"/>
        <v>0</v>
      </c>
      <c r="S23" s="5">
        <f t="shared" si="2"/>
        <v>0</v>
      </c>
      <c r="T23" s="5">
        <f t="shared" si="2"/>
        <v>0</v>
      </c>
      <c r="U23" s="5"/>
      <c r="V23" s="5"/>
      <c r="W23" s="5">
        <f t="shared" si="2"/>
        <v>0</v>
      </c>
      <c r="X23" s="5">
        <f t="shared" si="2"/>
        <v>0</v>
      </c>
      <c r="Y23" s="5">
        <f t="shared" si="2"/>
        <v>0</v>
      </c>
      <c r="Z23" s="5">
        <f t="shared" si="2"/>
        <v>0</v>
      </c>
      <c r="AA23" s="5"/>
      <c r="AB23" s="5"/>
      <c r="AC23" s="5">
        <f t="shared" si="2"/>
        <v>0</v>
      </c>
      <c r="AD23" s="5">
        <f t="shared" si="2"/>
        <v>0</v>
      </c>
      <c r="AE23" s="5">
        <f t="shared" si="2"/>
        <v>0</v>
      </c>
      <c r="AF23" s="5">
        <f t="shared" si="2"/>
        <v>0</v>
      </c>
      <c r="AG23" s="5"/>
      <c r="AH23" s="5"/>
      <c r="AI23" s="5">
        <f t="shared" si="2"/>
        <v>0</v>
      </c>
      <c r="AJ23" s="5">
        <f t="shared" si="2"/>
        <v>0</v>
      </c>
      <c r="AK23" s="5">
        <f t="shared" si="2"/>
        <v>0</v>
      </c>
      <c r="AL23" s="5">
        <f t="shared" si="2"/>
        <v>0</v>
      </c>
      <c r="AM23" s="5"/>
      <c r="AN23" s="5"/>
      <c r="AO23" s="5">
        <f t="shared" si="2"/>
        <v>0</v>
      </c>
      <c r="AP23" s="5">
        <f t="shared" si="2"/>
        <v>0</v>
      </c>
      <c r="AQ23" s="5">
        <f t="shared" si="2"/>
        <v>0</v>
      </c>
      <c r="AR23" s="5">
        <f t="shared" si="2"/>
        <v>0</v>
      </c>
      <c r="AS23" s="5"/>
      <c r="AT23" s="5"/>
      <c r="AU23" s="5">
        <f t="shared" si="2"/>
        <v>0</v>
      </c>
      <c r="AV23" s="5">
        <f t="shared" si="2"/>
        <v>0</v>
      </c>
      <c r="AW23" s="5">
        <f t="shared" si="2"/>
        <v>0</v>
      </c>
      <c r="AX23" s="5">
        <f t="shared" si="2"/>
        <v>0</v>
      </c>
      <c r="AY23" s="5"/>
      <c r="AZ23" s="5"/>
      <c r="BA23" s="5">
        <f t="shared" si="2"/>
        <v>0</v>
      </c>
      <c r="BB23" s="5">
        <f t="shared" si="2"/>
        <v>0</v>
      </c>
      <c r="BC23" s="5">
        <f t="shared" si="2"/>
        <v>0</v>
      </c>
      <c r="BD23" s="5">
        <f t="shared" si="2"/>
        <v>0</v>
      </c>
      <c r="BE23" s="5"/>
      <c r="BF23" s="5"/>
      <c r="BG23" s="5">
        <f t="shared" si="2"/>
        <v>0</v>
      </c>
      <c r="BH23" s="5">
        <f t="shared" si="2"/>
        <v>0</v>
      </c>
      <c r="BI23" s="5">
        <f t="shared" si="2"/>
        <v>0</v>
      </c>
      <c r="BJ23" s="5">
        <f t="shared" si="2"/>
        <v>0</v>
      </c>
      <c r="BK23" s="5"/>
      <c r="BL23" s="5"/>
      <c r="BM23" s="5">
        <f t="shared" si="2"/>
        <v>0</v>
      </c>
      <c r="BN23" s="5">
        <f t="shared" si="2"/>
        <v>0</v>
      </c>
      <c r="BO23" s="5">
        <f t="shared" si="2"/>
        <v>0</v>
      </c>
      <c r="BP23" s="5">
        <f t="shared" si="2"/>
        <v>0</v>
      </c>
      <c r="BQ23" s="5"/>
      <c r="BR23" s="5"/>
      <c r="BS23" s="5">
        <f t="shared" si="2"/>
        <v>0</v>
      </c>
      <c r="BT23" s="5">
        <f t="shared" si="2"/>
        <v>0</v>
      </c>
      <c r="BU23" s="5">
        <f t="shared" si="2"/>
        <v>0</v>
      </c>
      <c r="BV23" s="5">
        <f t="shared" si="2"/>
        <v>0</v>
      </c>
      <c r="BW23" s="5"/>
      <c r="BX23" s="5"/>
      <c r="BY23" s="5">
        <f t="shared" si="2"/>
        <v>0</v>
      </c>
      <c r="BZ23" s="5">
        <f t="shared" si="2"/>
        <v>0</v>
      </c>
      <c r="CA23" s="5">
        <f t="shared" si="2"/>
        <v>0</v>
      </c>
      <c r="CB23" s="5">
        <f t="shared" si="2"/>
        <v>0</v>
      </c>
      <c r="CC23" s="5"/>
      <c r="CD23" s="5"/>
      <c r="CE23" s="5">
        <f t="shared" si="2"/>
        <v>0</v>
      </c>
      <c r="CF23" s="5">
        <f t="shared" si="2"/>
        <v>0</v>
      </c>
      <c r="CG23" s="5">
        <f t="shared" si="2"/>
        <v>0</v>
      </c>
      <c r="CH23" s="5">
        <f t="shared" si="2"/>
        <v>0</v>
      </c>
      <c r="CI23" s="5"/>
      <c r="CJ23" s="5"/>
      <c r="CK23" s="5">
        <f t="shared" si="2"/>
        <v>0</v>
      </c>
      <c r="CL23" s="5">
        <f t="shared" si="2"/>
        <v>0</v>
      </c>
      <c r="CM23" s="5">
        <f t="shared" si="2"/>
        <v>0</v>
      </c>
      <c r="CN23" s="5">
        <f>SUM(CN5:CN22)</f>
        <v>0</v>
      </c>
      <c r="CO23" s="5">
        <f t="shared" ref="CO23:CS23" si="3">SUM(CO5:CO22)</f>
        <v>0</v>
      </c>
      <c r="CP23" s="5">
        <f t="shared" si="3"/>
        <v>0</v>
      </c>
      <c r="CQ23" s="5">
        <f t="shared" si="3"/>
        <v>0</v>
      </c>
      <c r="CR23" s="5">
        <f t="shared" si="3"/>
        <v>0</v>
      </c>
      <c r="CS23" s="5">
        <f t="shared" si="3"/>
        <v>0</v>
      </c>
    </row>
    <row r="25" spans="1:97">
      <c r="A25" s="70" t="s">
        <v>46</v>
      </c>
      <c r="B25" s="70"/>
      <c r="C25" s="70"/>
      <c r="D25" s="70"/>
      <c r="E25" s="70"/>
      <c r="F25" s="70"/>
    </row>
    <row r="26" spans="1:97">
      <c r="A26" s="70"/>
      <c r="B26" s="70"/>
      <c r="C26" s="70"/>
      <c r="D26" s="70"/>
      <c r="E26" s="70"/>
      <c r="F26" s="70"/>
    </row>
    <row r="27" spans="1:97">
      <c r="A27" s="70"/>
      <c r="B27" s="70"/>
      <c r="C27" s="70"/>
      <c r="D27" s="70"/>
      <c r="E27" s="70"/>
      <c r="F27" s="70"/>
    </row>
    <row r="28" spans="1:97">
      <c r="A28" s="70"/>
      <c r="B28" s="70"/>
      <c r="C28" s="70"/>
      <c r="D28" s="70"/>
      <c r="E28" s="70"/>
      <c r="F28" s="70"/>
    </row>
    <row r="29" spans="1:97">
      <c r="A29" s="70"/>
      <c r="B29" s="70"/>
      <c r="C29" s="70"/>
      <c r="D29" s="70"/>
      <c r="E29" s="70"/>
      <c r="F29" s="70"/>
    </row>
  </sheetData>
  <sheetProtection formatCells="0" formatColumns="0" formatRows="0" insertColumns="0" insertRows="0" insertHyperlinks="0" deleteColumns="0" deleteRows="0" selectLockedCells="1" sort="0"/>
  <protectedRanges>
    <protectedRange sqref="A25" name="Range2"/>
  </protectedRanges>
  <mergeCells count="18">
    <mergeCell ref="CB3:CG3"/>
    <mergeCell ref="CH3:CM3"/>
    <mergeCell ref="CN3:CS3"/>
    <mergeCell ref="A3:A4"/>
    <mergeCell ref="B3:G3"/>
    <mergeCell ref="H3:M3"/>
    <mergeCell ref="N3:S3"/>
    <mergeCell ref="T3:Y3"/>
    <mergeCell ref="Z3:AE3"/>
    <mergeCell ref="BJ3:BO3"/>
    <mergeCell ref="A25:F29"/>
    <mergeCell ref="BP3:BU3"/>
    <mergeCell ref="BV3:CA3"/>
    <mergeCell ref="AF3:AK3"/>
    <mergeCell ref="AL3:AQ3"/>
    <mergeCell ref="AR3:AW3"/>
    <mergeCell ref="AX3:BC3"/>
    <mergeCell ref="BD3:BI3"/>
  </mergeCells>
  <phoneticPr fontId="3" type="noConversion"/>
  <pageMargins left="0.75" right="0.75" top="1" bottom="1" header="0.5" footer="0.5"/>
  <pageSetup paperSize="9" scale="10" orientation="portrait" horizontalDpi="0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6"/>
  <dimension ref="A1:DE19"/>
  <sheetViews>
    <sheetView view="pageBreakPreview" zoomScaleSheetLayoutView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D14" sqref="D14"/>
    </sheetView>
  </sheetViews>
  <sheetFormatPr defaultRowHeight="12.75"/>
  <cols>
    <col min="1" max="1" width="41.5" style="1" customWidth="1"/>
    <col min="2" max="2" width="17.1640625" style="2" customWidth="1"/>
    <col min="3" max="7" width="20.1640625" style="2" customWidth="1"/>
    <col min="8" max="8" width="16.6640625" style="2" customWidth="1"/>
    <col min="9" max="13" width="18.6640625" style="2" customWidth="1"/>
    <col min="14" max="14" width="16.5" style="2" customWidth="1"/>
    <col min="15" max="15" width="17.83203125" style="2" customWidth="1"/>
    <col min="16" max="16" width="16.6640625" style="2" customWidth="1"/>
    <col min="17" max="19" width="17.83203125" style="2" customWidth="1"/>
    <col min="20" max="20" width="14" style="2" customWidth="1"/>
    <col min="21" max="25" width="17.33203125" style="2" customWidth="1"/>
    <col min="26" max="26" width="16.6640625" style="2" customWidth="1"/>
    <col min="27" max="28" width="17.83203125" style="2" customWidth="1"/>
    <col min="29" max="29" width="20.33203125" style="2" customWidth="1"/>
    <col min="30" max="30" width="19.83203125" style="2" customWidth="1"/>
    <col min="31" max="31" width="23.5" style="2" customWidth="1"/>
    <col min="32" max="32" width="16" style="2" customWidth="1"/>
    <col min="33" max="37" width="20.33203125" style="2" customWidth="1"/>
    <col min="38" max="38" width="17" style="2" customWidth="1"/>
    <col min="39" max="39" width="18" style="2" customWidth="1"/>
    <col min="40" max="40" width="18.5" style="2" customWidth="1"/>
    <col min="41" max="41" width="19.33203125" style="2" customWidth="1"/>
    <col min="42" max="42" width="18.1640625" style="2" customWidth="1"/>
    <col min="43" max="43" width="19.33203125" style="2" customWidth="1"/>
    <col min="44" max="44" width="16.1640625" style="2" customWidth="1"/>
    <col min="45" max="45" width="17.6640625" style="2" customWidth="1"/>
    <col min="46" max="46" width="17" style="2" customWidth="1"/>
    <col min="47" max="47" width="16.33203125" style="2" customWidth="1"/>
    <col min="48" max="48" width="16.1640625" style="2" customWidth="1"/>
    <col min="49" max="49" width="18.83203125" style="2" customWidth="1"/>
    <col min="50" max="50" width="16" style="2" customWidth="1"/>
    <col min="51" max="51" width="17.1640625" style="2" customWidth="1"/>
    <col min="52" max="52" width="16.5" style="2" customWidth="1"/>
    <col min="53" max="53" width="17.1640625" style="2" customWidth="1"/>
    <col min="54" max="54" width="17" style="2" customWidth="1"/>
    <col min="55" max="55" width="18.33203125" style="2" customWidth="1"/>
    <col min="56" max="56" width="16" style="2" customWidth="1"/>
    <col min="57" max="60" width="17.6640625" style="2" customWidth="1"/>
    <col min="61" max="61" width="18.6640625" style="2" customWidth="1"/>
    <col min="62" max="62" width="16.6640625" style="2" customWidth="1"/>
    <col min="63" max="67" width="18.33203125" style="2" customWidth="1"/>
    <col min="68" max="68" width="16.1640625" style="2" customWidth="1"/>
    <col min="69" max="69" width="16.5" style="2" customWidth="1"/>
    <col min="70" max="70" width="16" style="2" customWidth="1"/>
    <col min="71" max="71" width="18" style="2" customWidth="1"/>
    <col min="72" max="72" width="17.5" style="2" customWidth="1"/>
    <col min="73" max="73" width="18" style="2" customWidth="1"/>
    <col min="74" max="74" width="16.33203125" style="2" customWidth="1"/>
    <col min="75" max="79" width="17.5" style="2" customWidth="1"/>
    <col min="80" max="85" width="17.1640625" style="2" customWidth="1"/>
    <col min="86" max="86" width="16" style="2" customWidth="1"/>
    <col min="87" max="91" width="17.33203125" style="2" customWidth="1"/>
    <col min="92" max="92" width="16.5" style="2" customWidth="1"/>
    <col min="93" max="94" width="17.5" style="2" customWidth="1"/>
    <col min="95" max="95" width="18" style="2" customWidth="1"/>
    <col min="96" max="96" width="17.83203125" style="2" customWidth="1"/>
    <col min="97" max="97" width="18" style="2" customWidth="1"/>
    <col min="98" max="98" width="16.33203125" style="2" customWidth="1"/>
    <col min="99" max="103" width="18.33203125" style="2" customWidth="1"/>
    <col min="104" max="104" width="16.1640625" style="2" customWidth="1"/>
    <col min="105" max="108" width="17.1640625" style="2" customWidth="1"/>
    <col min="109" max="109" width="18.5" style="2" customWidth="1"/>
    <col min="110" max="16384" width="9.33203125" style="2"/>
  </cols>
  <sheetData>
    <row r="1" spans="1:109" ht="15.75">
      <c r="A1" s="9" t="s">
        <v>894</v>
      </c>
    </row>
    <row r="2" spans="1:109">
      <c r="A2" s="22"/>
    </row>
    <row r="3" spans="1:109" s="11" customFormat="1" ht="12" customHeight="1">
      <c r="A3" s="68" t="s">
        <v>0</v>
      </c>
      <c r="B3" s="61" t="s">
        <v>47</v>
      </c>
      <c r="C3" s="67"/>
      <c r="D3" s="67"/>
      <c r="E3" s="62"/>
      <c r="F3" s="62"/>
      <c r="G3" s="63"/>
      <c r="H3" s="61" t="s">
        <v>47</v>
      </c>
      <c r="I3" s="67"/>
      <c r="J3" s="67"/>
      <c r="K3" s="62"/>
      <c r="L3" s="62"/>
      <c r="M3" s="63"/>
      <c r="N3" s="61" t="s">
        <v>47</v>
      </c>
      <c r="O3" s="67"/>
      <c r="P3" s="67"/>
      <c r="Q3" s="62"/>
      <c r="R3" s="62"/>
      <c r="S3" s="63"/>
      <c r="T3" s="61" t="s">
        <v>47</v>
      </c>
      <c r="U3" s="67"/>
      <c r="V3" s="67"/>
      <c r="W3" s="62"/>
      <c r="X3" s="62"/>
      <c r="Y3" s="63"/>
      <c r="Z3" s="61" t="s">
        <v>47</v>
      </c>
      <c r="AA3" s="67"/>
      <c r="AB3" s="67"/>
      <c r="AC3" s="62"/>
      <c r="AD3" s="62"/>
      <c r="AE3" s="63"/>
      <c r="AF3" s="61" t="s">
        <v>47</v>
      </c>
      <c r="AG3" s="67"/>
      <c r="AH3" s="67"/>
      <c r="AI3" s="62"/>
      <c r="AJ3" s="62"/>
      <c r="AK3" s="63"/>
      <c r="AL3" s="61" t="s">
        <v>47</v>
      </c>
      <c r="AM3" s="67"/>
      <c r="AN3" s="67"/>
      <c r="AO3" s="62"/>
      <c r="AP3" s="62"/>
      <c r="AQ3" s="63"/>
      <c r="AR3" s="61" t="s">
        <v>47</v>
      </c>
      <c r="AS3" s="67"/>
      <c r="AT3" s="67"/>
      <c r="AU3" s="62"/>
      <c r="AV3" s="62"/>
      <c r="AW3" s="63"/>
      <c r="AX3" s="61" t="s">
        <v>47</v>
      </c>
      <c r="AY3" s="67"/>
      <c r="AZ3" s="67"/>
      <c r="BA3" s="62"/>
      <c r="BB3" s="62"/>
      <c r="BC3" s="63"/>
      <c r="BD3" s="61" t="s">
        <v>47</v>
      </c>
      <c r="BE3" s="67"/>
      <c r="BF3" s="67"/>
      <c r="BG3" s="62"/>
      <c r="BH3" s="62"/>
      <c r="BI3" s="63"/>
      <c r="BJ3" s="61" t="s">
        <v>47</v>
      </c>
      <c r="BK3" s="67"/>
      <c r="BL3" s="67"/>
      <c r="BM3" s="62"/>
      <c r="BN3" s="62"/>
      <c r="BO3" s="63"/>
      <c r="BP3" s="61" t="s">
        <v>47</v>
      </c>
      <c r="BQ3" s="67"/>
      <c r="BR3" s="67"/>
      <c r="BS3" s="62"/>
      <c r="BT3" s="62"/>
      <c r="BU3" s="63"/>
      <c r="BV3" s="61" t="s">
        <v>47</v>
      </c>
      <c r="BW3" s="67"/>
      <c r="BX3" s="67"/>
      <c r="BY3" s="62"/>
      <c r="BZ3" s="62"/>
      <c r="CA3" s="63"/>
      <c r="CB3" s="61" t="s">
        <v>47</v>
      </c>
      <c r="CC3" s="67"/>
      <c r="CD3" s="67"/>
      <c r="CE3" s="62"/>
      <c r="CF3" s="62"/>
      <c r="CG3" s="63"/>
      <c r="CH3" s="61" t="s">
        <v>47</v>
      </c>
      <c r="CI3" s="67"/>
      <c r="CJ3" s="67"/>
      <c r="CK3" s="62"/>
      <c r="CL3" s="62"/>
      <c r="CM3" s="63"/>
      <c r="CN3" s="61" t="s">
        <v>47</v>
      </c>
      <c r="CO3" s="67"/>
      <c r="CP3" s="67"/>
      <c r="CQ3" s="62"/>
      <c r="CR3" s="62"/>
      <c r="CS3" s="63"/>
      <c r="CT3" s="61" t="s">
        <v>47</v>
      </c>
      <c r="CU3" s="67"/>
      <c r="CV3" s="67"/>
      <c r="CW3" s="62"/>
      <c r="CX3" s="62"/>
      <c r="CY3" s="63"/>
      <c r="CZ3" s="85" t="s">
        <v>1</v>
      </c>
      <c r="DA3" s="86"/>
      <c r="DB3" s="86"/>
      <c r="DC3" s="65"/>
      <c r="DD3" s="65"/>
      <c r="DE3" s="66"/>
    </row>
    <row r="4" spans="1:109" ht="93.75" customHeight="1">
      <c r="A4" s="69"/>
      <c r="B4" s="56" t="s">
        <v>1141</v>
      </c>
      <c r="C4" s="57" t="s">
        <v>1138</v>
      </c>
      <c r="D4" s="57" t="s">
        <v>1136</v>
      </c>
      <c r="E4" s="58" t="s">
        <v>1137</v>
      </c>
      <c r="F4" s="57" t="s">
        <v>1139</v>
      </c>
      <c r="G4" s="58" t="s">
        <v>1140</v>
      </c>
      <c r="H4" s="56" t="s">
        <v>1141</v>
      </c>
      <c r="I4" s="57" t="s">
        <v>1138</v>
      </c>
      <c r="J4" s="57" t="s">
        <v>1136</v>
      </c>
      <c r="K4" s="58" t="s">
        <v>1137</v>
      </c>
      <c r="L4" s="57" t="s">
        <v>1139</v>
      </c>
      <c r="M4" s="58" t="s">
        <v>1140</v>
      </c>
      <c r="N4" s="56" t="s">
        <v>1141</v>
      </c>
      <c r="O4" s="57" t="s">
        <v>1138</v>
      </c>
      <c r="P4" s="57" t="s">
        <v>1136</v>
      </c>
      <c r="Q4" s="58" t="s">
        <v>1137</v>
      </c>
      <c r="R4" s="57" t="s">
        <v>1139</v>
      </c>
      <c r="S4" s="58" t="s">
        <v>1140</v>
      </c>
      <c r="T4" s="56" t="s">
        <v>1141</v>
      </c>
      <c r="U4" s="57" t="s">
        <v>1138</v>
      </c>
      <c r="V4" s="57" t="s">
        <v>1136</v>
      </c>
      <c r="W4" s="58" t="s">
        <v>1137</v>
      </c>
      <c r="X4" s="57" t="s">
        <v>1139</v>
      </c>
      <c r="Y4" s="58" t="s">
        <v>1140</v>
      </c>
      <c r="Z4" s="56" t="s">
        <v>1141</v>
      </c>
      <c r="AA4" s="57" t="s">
        <v>1138</v>
      </c>
      <c r="AB4" s="57" t="s">
        <v>1136</v>
      </c>
      <c r="AC4" s="58" t="s">
        <v>1137</v>
      </c>
      <c r="AD4" s="57" t="s">
        <v>1139</v>
      </c>
      <c r="AE4" s="58" t="s">
        <v>1140</v>
      </c>
      <c r="AF4" s="56" t="s">
        <v>1141</v>
      </c>
      <c r="AG4" s="57" t="s">
        <v>1138</v>
      </c>
      <c r="AH4" s="57" t="s">
        <v>1136</v>
      </c>
      <c r="AI4" s="58" t="s">
        <v>1137</v>
      </c>
      <c r="AJ4" s="57" t="s">
        <v>1139</v>
      </c>
      <c r="AK4" s="58" t="s">
        <v>1140</v>
      </c>
      <c r="AL4" s="56" t="s">
        <v>1141</v>
      </c>
      <c r="AM4" s="57" t="s">
        <v>1138</v>
      </c>
      <c r="AN4" s="57" t="s">
        <v>1136</v>
      </c>
      <c r="AO4" s="58" t="s">
        <v>1137</v>
      </c>
      <c r="AP4" s="57" t="s">
        <v>1139</v>
      </c>
      <c r="AQ4" s="58" t="s">
        <v>1140</v>
      </c>
      <c r="AR4" s="56" t="s">
        <v>1141</v>
      </c>
      <c r="AS4" s="57" t="s">
        <v>1138</v>
      </c>
      <c r="AT4" s="57" t="s">
        <v>1136</v>
      </c>
      <c r="AU4" s="58" t="s">
        <v>1137</v>
      </c>
      <c r="AV4" s="57" t="s">
        <v>1139</v>
      </c>
      <c r="AW4" s="58" t="s">
        <v>1140</v>
      </c>
      <c r="AX4" s="56" t="s">
        <v>1141</v>
      </c>
      <c r="AY4" s="57" t="s">
        <v>1138</v>
      </c>
      <c r="AZ4" s="57" t="s">
        <v>1136</v>
      </c>
      <c r="BA4" s="58" t="s">
        <v>1137</v>
      </c>
      <c r="BB4" s="57" t="s">
        <v>1139</v>
      </c>
      <c r="BC4" s="58" t="s">
        <v>1140</v>
      </c>
      <c r="BD4" s="56" t="s">
        <v>1141</v>
      </c>
      <c r="BE4" s="57" t="s">
        <v>1138</v>
      </c>
      <c r="BF4" s="57" t="s">
        <v>1136</v>
      </c>
      <c r="BG4" s="58" t="s">
        <v>1137</v>
      </c>
      <c r="BH4" s="57" t="s">
        <v>1139</v>
      </c>
      <c r="BI4" s="58" t="s">
        <v>1140</v>
      </c>
      <c r="BJ4" s="56" t="s">
        <v>1141</v>
      </c>
      <c r="BK4" s="57" t="s">
        <v>1138</v>
      </c>
      <c r="BL4" s="57" t="s">
        <v>1136</v>
      </c>
      <c r="BM4" s="58" t="s">
        <v>1137</v>
      </c>
      <c r="BN4" s="57" t="s">
        <v>1139</v>
      </c>
      <c r="BO4" s="58" t="s">
        <v>1140</v>
      </c>
      <c r="BP4" s="56" t="s">
        <v>1141</v>
      </c>
      <c r="BQ4" s="57" t="s">
        <v>1138</v>
      </c>
      <c r="BR4" s="57" t="s">
        <v>1136</v>
      </c>
      <c r="BS4" s="58" t="s">
        <v>1137</v>
      </c>
      <c r="BT4" s="57" t="s">
        <v>1139</v>
      </c>
      <c r="BU4" s="58" t="s">
        <v>1140</v>
      </c>
      <c r="BV4" s="56" t="s">
        <v>1141</v>
      </c>
      <c r="BW4" s="57" t="s">
        <v>1138</v>
      </c>
      <c r="BX4" s="57" t="s">
        <v>1136</v>
      </c>
      <c r="BY4" s="58" t="s">
        <v>1137</v>
      </c>
      <c r="BZ4" s="57" t="s">
        <v>1139</v>
      </c>
      <c r="CA4" s="58" t="s">
        <v>1140</v>
      </c>
      <c r="CB4" s="56" t="s">
        <v>1141</v>
      </c>
      <c r="CC4" s="57" t="s">
        <v>1138</v>
      </c>
      <c r="CD4" s="57" t="s">
        <v>1136</v>
      </c>
      <c r="CE4" s="58" t="s">
        <v>1137</v>
      </c>
      <c r="CF4" s="57" t="s">
        <v>1139</v>
      </c>
      <c r="CG4" s="58" t="s">
        <v>1140</v>
      </c>
      <c r="CH4" s="56" t="s">
        <v>1141</v>
      </c>
      <c r="CI4" s="57" t="s">
        <v>1138</v>
      </c>
      <c r="CJ4" s="57" t="s">
        <v>1136</v>
      </c>
      <c r="CK4" s="58" t="s">
        <v>1137</v>
      </c>
      <c r="CL4" s="57" t="s">
        <v>1139</v>
      </c>
      <c r="CM4" s="58" t="s">
        <v>1140</v>
      </c>
      <c r="CN4" s="56" t="s">
        <v>1141</v>
      </c>
      <c r="CO4" s="57" t="s">
        <v>1138</v>
      </c>
      <c r="CP4" s="57" t="s">
        <v>1136</v>
      </c>
      <c r="CQ4" s="58" t="s">
        <v>1137</v>
      </c>
      <c r="CR4" s="57" t="s">
        <v>1139</v>
      </c>
      <c r="CS4" s="58" t="s">
        <v>1140</v>
      </c>
      <c r="CT4" s="56" t="s">
        <v>1141</v>
      </c>
      <c r="CU4" s="57" t="s">
        <v>1138</v>
      </c>
      <c r="CV4" s="57" t="s">
        <v>1136</v>
      </c>
      <c r="CW4" s="58" t="s">
        <v>1137</v>
      </c>
      <c r="CX4" s="57" t="s">
        <v>1139</v>
      </c>
      <c r="CY4" s="58" t="s">
        <v>1140</v>
      </c>
      <c r="CZ4" s="56" t="s">
        <v>1141</v>
      </c>
      <c r="DA4" s="57" t="s">
        <v>1138</v>
      </c>
      <c r="DB4" s="57" t="s">
        <v>1136</v>
      </c>
      <c r="DC4" s="58" t="s">
        <v>1137</v>
      </c>
      <c r="DD4" s="57" t="s">
        <v>1139</v>
      </c>
      <c r="DE4" s="58" t="s">
        <v>1140</v>
      </c>
    </row>
    <row r="5" spans="1:109">
      <c r="A5" s="7" t="s">
        <v>21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  <c r="BI5" s="14"/>
      <c r="BJ5" s="14"/>
      <c r="BK5" s="14"/>
      <c r="BL5" s="14"/>
      <c r="BM5" s="14"/>
      <c r="BN5" s="14"/>
      <c r="BO5" s="14"/>
      <c r="BP5" s="14"/>
      <c r="BQ5" s="14"/>
      <c r="BR5" s="14"/>
      <c r="BS5" s="14"/>
      <c r="BT5" s="14"/>
      <c r="BU5" s="14"/>
      <c r="BV5" s="14"/>
      <c r="BW5" s="14"/>
      <c r="BX5" s="14"/>
      <c r="BY5" s="14"/>
      <c r="BZ5" s="14"/>
      <c r="CA5" s="14"/>
      <c r="CB5" s="14"/>
      <c r="CC5" s="14"/>
      <c r="CD5" s="14"/>
      <c r="CE5" s="14"/>
      <c r="CF5" s="14"/>
      <c r="CG5" s="14"/>
      <c r="CH5" s="14"/>
      <c r="CI5" s="14"/>
      <c r="CJ5" s="14"/>
      <c r="CK5" s="14"/>
      <c r="CL5" s="14"/>
      <c r="CM5" s="14"/>
      <c r="CN5" s="14"/>
      <c r="CO5" s="14"/>
      <c r="CP5" s="14"/>
      <c r="CQ5" s="14"/>
      <c r="CR5" s="14"/>
      <c r="CS5" s="14"/>
      <c r="CT5" s="14"/>
      <c r="CU5" s="14"/>
      <c r="CV5" s="14"/>
      <c r="CW5" s="14"/>
      <c r="CX5" s="14"/>
      <c r="CY5" s="14"/>
      <c r="CZ5" s="5">
        <f>CT5+CN5+CH5+CB5+BV5+BP5+BJ5+BD5+AX5+AR5+AL5+AF5+Z5+T5+N5+H5+B5</f>
        <v>0</v>
      </c>
      <c r="DA5" s="5">
        <f t="shared" ref="DA5:DE12" si="0">CU5+CO5+CI5+CC5+BW5+BQ5+BK5+BE5+AY5+AS5+AM5+AG5+AA5+U5+O5+I5+C5</f>
        <v>0</v>
      </c>
      <c r="DB5" s="5">
        <f t="shared" si="0"/>
        <v>0</v>
      </c>
      <c r="DC5" s="5">
        <f t="shared" si="0"/>
        <v>0</v>
      </c>
      <c r="DD5" s="5">
        <f t="shared" si="0"/>
        <v>0</v>
      </c>
      <c r="DE5" s="5">
        <f t="shared" si="0"/>
        <v>0</v>
      </c>
    </row>
    <row r="6" spans="1:109">
      <c r="A6" s="7" t="s">
        <v>22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  <c r="BO6" s="14"/>
      <c r="BP6" s="14"/>
      <c r="BQ6" s="14"/>
      <c r="BR6" s="14"/>
      <c r="BS6" s="14"/>
      <c r="BT6" s="14"/>
      <c r="BU6" s="14"/>
      <c r="BV6" s="14"/>
      <c r="BW6" s="14"/>
      <c r="BX6" s="14"/>
      <c r="BY6" s="14"/>
      <c r="BZ6" s="14"/>
      <c r="CA6" s="14"/>
      <c r="CB6" s="14"/>
      <c r="CC6" s="14"/>
      <c r="CD6" s="14"/>
      <c r="CE6" s="14"/>
      <c r="CF6" s="14"/>
      <c r="CG6" s="14"/>
      <c r="CH6" s="14"/>
      <c r="CI6" s="14"/>
      <c r="CJ6" s="14"/>
      <c r="CK6" s="14"/>
      <c r="CL6" s="14"/>
      <c r="CM6" s="14"/>
      <c r="CN6" s="14"/>
      <c r="CO6" s="14"/>
      <c r="CP6" s="14"/>
      <c r="CQ6" s="14"/>
      <c r="CR6" s="14"/>
      <c r="CS6" s="14"/>
      <c r="CT6" s="14"/>
      <c r="CU6" s="14"/>
      <c r="CV6" s="14"/>
      <c r="CW6" s="14"/>
      <c r="CX6" s="14"/>
      <c r="CY6" s="14"/>
      <c r="CZ6" s="5">
        <f t="shared" ref="CZ6:CZ12" si="1">CT6+CN6+CH6+CB6+BV6+BP6+BJ6+BD6+AX6+AR6+AL6+AF6+Z6+T6+N6+H6+B6</f>
        <v>0</v>
      </c>
      <c r="DA6" s="5">
        <f t="shared" si="0"/>
        <v>0</v>
      </c>
      <c r="DB6" s="5">
        <f t="shared" si="0"/>
        <v>0</v>
      </c>
      <c r="DC6" s="5">
        <f t="shared" si="0"/>
        <v>0</v>
      </c>
      <c r="DD6" s="5">
        <f t="shared" si="0"/>
        <v>0</v>
      </c>
      <c r="DE6" s="5">
        <f t="shared" si="0"/>
        <v>0</v>
      </c>
    </row>
    <row r="7" spans="1:109" ht="21">
      <c r="A7" s="7" t="s">
        <v>23</v>
      </c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4"/>
      <c r="CO7" s="14"/>
      <c r="CP7" s="14"/>
      <c r="CQ7" s="14"/>
      <c r="CR7" s="14"/>
      <c r="CS7" s="14"/>
      <c r="CT7" s="14"/>
      <c r="CU7" s="14"/>
      <c r="CV7" s="14"/>
      <c r="CW7" s="14"/>
      <c r="CX7" s="14"/>
      <c r="CY7" s="14"/>
      <c r="CZ7" s="5">
        <f t="shared" si="1"/>
        <v>0</v>
      </c>
      <c r="DA7" s="5">
        <f t="shared" si="0"/>
        <v>0</v>
      </c>
      <c r="DB7" s="5">
        <f t="shared" si="0"/>
        <v>0</v>
      </c>
      <c r="DC7" s="5">
        <f t="shared" si="0"/>
        <v>0</v>
      </c>
      <c r="DD7" s="5">
        <f t="shared" si="0"/>
        <v>0</v>
      </c>
      <c r="DE7" s="5">
        <f t="shared" si="0"/>
        <v>0</v>
      </c>
    </row>
    <row r="8" spans="1:109">
      <c r="A8" s="7" t="s">
        <v>24</v>
      </c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/>
      <c r="CH8" s="14"/>
      <c r="CI8" s="14"/>
      <c r="CJ8" s="14"/>
      <c r="CK8" s="14"/>
      <c r="CL8" s="14"/>
      <c r="CM8" s="14"/>
      <c r="CN8" s="14"/>
      <c r="CO8" s="14"/>
      <c r="CP8" s="14"/>
      <c r="CQ8" s="14"/>
      <c r="CR8" s="14"/>
      <c r="CS8" s="14"/>
      <c r="CT8" s="14"/>
      <c r="CU8" s="14"/>
      <c r="CV8" s="14"/>
      <c r="CW8" s="14"/>
      <c r="CX8" s="14"/>
      <c r="CY8" s="14"/>
      <c r="CZ8" s="5">
        <f t="shared" si="1"/>
        <v>0</v>
      </c>
      <c r="DA8" s="5">
        <f t="shared" si="0"/>
        <v>0</v>
      </c>
      <c r="DB8" s="5">
        <f t="shared" si="0"/>
        <v>0</v>
      </c>
      <c r="DC8" s="5">
        <f t="shared" si="0"/>
        <v>0</v>
      </c>
      <c r="DD8" s="5">
        <f t="shared" si="0"/>
        <v>0</v>
      </c>
      <c r="DE8" s="5">
        <f t="shared" si="0"/>
        <v>0</v>
      </c>
    </row>
    <row r="9" spans="1:109">
      <c r="A9" s="7" t="s">
        <v>25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/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BY9" s="14"/>
      <c r="BZ9" s="14"/>
      <c r="CA9" s="14"/>
      <c r="CB9" s="14"/>
      <c r="CC9" s="14"/>
      <c r="CD9" s="14"/>
      <c r="CE9" s="14"/>
      <c r="CF9" s="14"/>
      <c r="CG9" s="14"/>
      <c r="CH9" s="14"/>
      <c r="CI9" s="14"/>
      <c r="CJ9" s="14"/>
      <c r="CK9" s="14"/>
      <c r="CL9" s="14"/>
      <c r="CM9" s="14"/>
      <c r="CN9" s="14"/>
      <c r="CO9" s="14"/>
      <c r="CP9" s="14"/>
      <c r="CQ9" s="14"/>
      <c r="CR9" s="14"/>
      <c r="CS9" s="14"/>
      <c r="CT9" s="14"/>
      <c r="CU9" s="14"/>
      <c r="CV9" s="14"/>
      <c r="CW9" s="14"/>
      <c r="CX9" s="14"/>
      <c r="CY9" s="14"/>
      <c r="CZ9" s="5">
        <f t="shared" si="1"/>
        <v>0</v>
      </c>
      <c r="DA9" s="5">
        <f t="shared" si="0"/>
        <v>0</v>
      </c>
      <c r="DB9" s="5">
        <f t="shared" si="0"/>
        <v>0</v>
      </c>
      <c r="DC9" s="5">
        <f t="shared" si="0"/>
        <v>0</v>
      </c>
      <c r="DD9" s="5">
        <f t="shared" si="0"/>
        <v>0</v>
      </c>
      <c r="DE9" s="5">
        <f t="shared" si="0"/>
        <v>0</v>
      </c>
    </row>
    <row r="10" spans="1:109">
      <c r="A10" s="7" t="s">
        <v>26</v>
      </c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/>
      <c r="CE10" s="14"/>
      <c r="CF10" s="14"/>
      <c r="CG10" s="14"/>
      <c r="CH10" s="14"/>
      <c r="CI10" s="14"/>
      <c r="CJ10" s="14"/>
      <c r="CK10" s="14"/>
      <c r="CL10" s="14"/>
      <c r="CM10" s="14"/>
      <c r="CN10" s="14"/>
      <c r="CO10" s="14"/>
      <c r="CP10" s="14"/>
      <c r="CQ10" s="14"/>
      <c r="CR10" s="14"/>
      <c r="CS10" s="14"/>
      <c r="CT10" s="14"/>
      <c r="CU10" s="14"/>
      <c r="CV10" s="14"/>
      <c r="CW10" s="14"/>
      <c r="CX10" s="14"/>
      <c r="CY10" s="14"/>
      <c r="CZ10" s="5">
        <f t="shared" si="1"/>
        <v>0</v>
      </c>
      <c r="DA10" s="5">
        <f t="shared" si="0"/>
        <v>0</v>
      </c>
      <c r="DB10" s="5">
        <f t="shared" si="0"/>
        <v>0</v>
      </c>
      <c r="DC10" s="5">
        <f t="shared" si="0"/>
        <v>0</v>
      </c>
      <c r="DD10" s="5">
        <f t="shared" si="0"/>
        <v>0</v>
      </c>
      <c r="DE10" s="5">
        <f t="shared" si="0"/>
        <v>0</v>
      </c>
    </row>
    <row r="11" spans="1:109">
      <c r="A11" s="10" t="s">
        <v>4</v>
      </c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/>
      <c r="BJ11" s="14"/>
      <c r="BK11" s="14"/>
      <c r="BL11" s="14"/>
      <c r="BM11" s="14"/>
      <c r="BN11" s="14"/>
      <c r="BO11" s="14"/>
      <c r="BP11" s="14"/>
      <c r="BQ11" s="14"/>
      <c r="BR11" s="14"/>
      <c r="BS11" s="14"/>
      <c r="BT11" s="14"/>
      <c r="BU11" s="14"/>
      <c r="BV11" s="14"/>
      <c r="BW11" s="14"/>
      <c r="BX11" s="14"/>
      <c r="BY11" s="14"/>
      <c r="BZ11" s="14"/>
      <c r="CA11" s="14"/>
      <c r="CB11" s="14"/>
      <c r="CC11" s="14"/>
      <c r="CD11" s="14"/>
      <c r="CE11" s="14"/>
      <c r="CF11" s="14"/>
      <c r="CG11" s="14"/>
      <c r="CH11" s="14"/>
      <c r="CI11" s="14"/>
      <c r="CJ11" s="14"/>
      <c r="CK11" s="14"/>
      <c r="CL11" s="14"/>
      <c r="CM11" s="14"/>
      <c r="CN11" s="14"/>
      <c r="CO11" s="14"/>
      <c r="CP11" s="14"/>
      <c r="CQ11" s="14"/>
      <c r="CR11" s="14"/>
      <c r="CS11" s="14"/>
      <c r="CT11" s="14"/>
      <c r="CU11" s="14"/>
      <c r="CV11" s="14"/>
      <c r="CW11" s="14"/>
      <c r="CX11" s="14"/>
      <c r="CY11" s="14"/>
      <c r="CZ11" s="5">
        <f t="shared" si="1"/>
        <v>0</v>
      </c>
      <c r="DA11" s="5">
        <f t="shared" si="0"/>
        <v>0</v>
      </c>
      <c r="DB11" s="5">
        <f t="shared" si="0"/>
        <v>0</v>
      </c>
      <c r="DC11" s="5">
        <f t="shared" si="0"/>
        <v>0</v>
      </c>
      <c r="DD11" s="5">
        <f t="shared" si="0"/>
        <v>0</v>
      </c>
      <c r="DE11" s="5">
        <f t="shared" si="0"/>
        <v>0</v>
      </c>
    </row>
    <row r="12" spans="1:109">
      <c r="A12" s="10" t="s">
        <v>889</v>
      </c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/>
      <c r="BJ12" s="14"/>
      <c r="BK12" s="14"/>
      <c r="BL12" s="14"/>
      <c r="BM12" s="14"/>
      <c r="BN12" s="14"/>
      <c r="BO12" s="14"/>
      <c r="BP12" s="14"/>
      <c r="BQ12" s="14"/>
      <c r="BR12" s="14"/>
      <c r="BS12" s="14"/>
      <c r="BT12" s="14"/>
      <c r="BU12" s="14"/>
      <c r="BV12" s="14"/>
      <c r="BW12" s="14"/>
      <c r="BX12" s="14"/>
      <c r="BY12" s="14"/>
      <c r="BZ12" s="14"/>
      <c r="CA12" s="14"/>
      <c r="CB12" s="14"/>
      <c r="CC12" s="14"/>
      <c r="CD12" s="14"/>
      <c r="CE12" s="14"/>
      <c r="CF12" s="14"/>
      <c r="CG12" s="14"/>
      <c r="CH12" s="14"/>
      <c r="CI12" s="14"/>
      <c r="CJ12" s="14"/>
      <c r="CK12" s="14"/>
      <c r="CL12" s="14"/>
      <c r="CM12" s="14"/>
      <c r="CN12" s="14"/>
      <c r="CO12" s="14"/>
      <c r="CP12" s="14"/>
      <c r="CQ12" s="14"/>
      <c r="CR12" s="14"/>
      <c r="CS12" s="14"/>
      <c r="CT12" s="14"/>
      <c r="CU12" s="14"/>
      <c r="CV12" s="14"/>
      <c r="CW12" s="14"/>
      <c r="CX12" s="14"/>
      <c r="CY12" s="14"/>
      <c r="CZ12" s="5">
        <f t="shared" si="1"/>
        <v>0</v>
      </c>
      <c r="DA12" s="5">
        <f t="shared" si="0"/>
        <v>0</v>
      </c>
      <c r="DB12" s="5">
        <f t="shared" si="0"/>
        <v>0</v>
      </c>
      <c r="DC12" s="5">
        <f t="shared" si="0"/>
        <v>0</v>
      </c>
      <c r="DD12" s="5">
        <f t="shared" si="0"/>
        <v>0</v>
      </c>
      <c r="DE12" s="5">
        <f t="shared" si="0"/>
        <v>0</v>
      </c>
    </row>
    <row r="13" spans="1:109">
      <c r="A13" s="8" t="s">
        <v>1</v>
      </c>
      <c r="B13" s="59">
        <f>SUM(B5:B12)</f>
        <v>0</v>
      </c>
      <c r="C13" s="59">
        <f t="shared" ref="C13:BN13" si="2">SUM(C5:C12)</f>
        <v>0</v>
      </c>
      <c r="D13" s="59">
        <f t="shared" si="2"/>
        <v>0</v>
      </c>
      <c r="E13" s="59">
        <f t="shared" si="2"/>
        <v>0</v>
      </c>
      <c r="F13" s="59">
        <f t="shared" si="2"/>
        <v>0</v>
      </c>
      <c r="G13" s="59">
        <f t="shared" si="2"/>
        <v>0</v>
      </c>
      <c r="H13" s="59">
        <f t="shared" si="2"/>
        <v>0</v>
      </c>
      <c r="I13" s="59">
        <f t="shared" si="2"/>
        <v>0</v>
      </c>
      <c r="J13" s="59">
        <f t="shared" si="2"/>
        <v>0</v>
      </c>
      <c r="K13" s="59">
        <f t="shared" si="2"/>
        <v>0</v>
      </c>
      <c r="L13" s="59">
        <f t="shared" si="2"/>
        <v>0</v>
      </c>
      <c r="M13" s="59">
        <f t="shared" si="2"/>
        <v>0</v>
      </c>
      <c r="N13" s="59">
        <f t="shared" si="2"/>
        <v>0</v>
      </c>
      <c r="O13" s="59">
        <f t="shared" si="2"/>
        <v>0</v>
      </c>
      <c r="P13" s="59">
        <f t="shared" si="2"/>
        <v>0</v>
      </c>
      <c r="Q13" s="59">
        <f t="shared" si="2"/>
        <v>0</v>
      </c>
      <c r="R13" s="59">
        <f t="shared" si="2"/>
        <v>0</v>
      </c>
      <c r="S13" s="59">
        <f t="shared" si="2"/>
        <v>0</v>
      </c>
      <c r="T13" s="59">
        <f t="shared" si="2"/>
        <v>0</v>
      </c>
      <c r="U13" s="59">
        <f t="shared" si="2"/>
        <v>0</v>
      </c>
      <c r="V13" s="59">
        <f t="shared" si="2"/>
        <v>0</v>
      </c>
      <c r="W13" s="59">
        <f t="shared" si="2"/>
        <v>0</v>
      </c>
      <c r="X13" s="59">
        <f t="shared" si="2"/>
        <v>0</v>
      </c>
      <c r="Y13" s="59">
        <f t="shared" si="2"/>
        <v>0</v>
      </c>
      <c r="Z13" s="59">
        <f t="shared" si="2"/>
        <v>0</v>
      </c>
      <c r="AA13" s="59">
        <f t="shared" si="2"/>
        <v>0</v>
      </c>
      <c r="AB13" s="59">
        <f t="shared" si="2"/>
        <v>0</v>
      </c>
      <c r="AC13" s="59">
        <f t="shared" si="2"/>
        <v>0</v>
      </c>
      <c r="AD13" s="59">
        <f t="shared" si="2"/>
        <v>0</v>
      </c>
      <c r="AE13" s="59">
        <f t="shared" si="2"/>
        <v>0</v>
      </c>
      <c r="AF13" s="59">
        <f t="shared" si="2"/>
        <v>0</v>
      </c>
      <c r="AG13" s="59">
        <f t="shared" si="2"/>
        <v>0</v>
      </c>
      <c r="AH13" s="59">
        <f t="shared" si="2"/>
        <v>0</v>
      </c>
      <c r="AI13" s="59">
        <f t="shared" si="2"/>
        <v>0</v>
      </c>
      <c r="AJ13" s="59">
        <f t="shared" si="2"/>
        <v>0</v>
      </c>
      <c r="AK13" s="59">
        <f t="shared" si="2"/>
        <v>0</v>
      </c>
      <c r="AL13" s="59">
        <f t="shared" si="2"/>
        <v>0</v>
      </c>
      <c r="AM13" s="59">
        <f t="shared" si="2"/>
        <v>0</v>
      </c>
      <c r="AN13" s="59">
        <f t="shared" si="2"/>
        <v>0</v>
      </c>
      <c r="AO13" s="59">
        <f t="shared" si="2"/>
        <v>0</v>
      </c>
      <c r="AP13" s="59">
        <f t="shared" si="2"/>
        <v>0</v>
      </c>
      <c r="AQ13" s="59">
        <f t="shared" si="2"/>
        <v>0</v>
      </c>
      <c r="AR13" s="59">
        <f t="shared" si="2"/>
        <v>0</v>
      </c>
      <c r="AS13" s="59">
        <f t="shared" si="2"/>
        <v>0</v>
      </c>
      <c r="AT13" s="59">
        <f t="shared" si="2"/>
        <v>0</v>
      </c>
      <c r="AU13" s="59">
        <f t="shared" si="2"/>
        <v>0</v>
      </c>
      <c r="AV13" s="59">
        <f t="shared" si="2"/>
        <v>0</v>
      </c>
      <c r="AW13" s="59">
        <f t="shared" si="2"/>
        <v>0</v>
      </c>
      <c r="AX13" s="59">
        <f t="shared" si="2"/>
        <v>0</v>
      </c>
      <c r="AY13" s="59">
        <f t="shared" si="2"/>
        <v>0</v>
      </c>
      <c r="AZ13" s="59">
        <f t="shared" si="2"/>
        <v>0</v>
      </c>
      <c r="BA13" s="59">
        <f t="shared" si="2"/>
        <v>0</v>
      </c>
      <c r="BB13" s="59">
        <f t="shared" si="2"/>
        <v>0</v>
      </c>
      <c r="BC13" s="59">
        <f t="shared" si="2"/>
        <v>0</v>
      </c>
      <c r="BD13" s="59">
        <f t="shared" si="2"/>
        <v>0</v>
      </c>
      <c r="BE13" s="59">
        <f t="shared" si="2"/>
        <v>0</v>
      </c>
      <c r="BF13" s="59">
        <f t="shared" si="2"/>
        <v>0</v>
      </c>
      <c r="BG13" s="59">
        <f t="shared" si="2"/>
        <v>0</v>
      </c>
      <c r="BH13" s="59">
        <f t="shared" si="2"/>
        <v>0</v>
      </c>
      <c r="BI13" s="59">
        <f t="shared" si="2"/>
        <v>0</v>
      </c>
      <c r="BJ13" s="59">
        <f t="shared" si="2"/>
        <v>0</v>
      </c>
      <c r="BK13" s="59">
        <f t="shared" si="2"/>
        <v>0</v>
      </c>
      <c r="BL13" s="59">
        <f t="shared" si="2"/>
        <v>0</v>
      </c>
      <c r="BM13" s="59">
        <f t="shared" si="2"/>
        <v>0</v>
      </c>
      <c r="BN13" s="59">
        <f t="shared" si="2"/>
        <v>0</v>
      </c>
      <c r="BO13" s="59">
        <f t="shared" ref="BO13:DE13" si="3">SUM(BO5:BO12)</f>
        <v>0</v>
      </c>
      <c r="BP13" s="59">
        <f t="shared" si="3"/>
        <v>0</v>
      </c>
      <c r="BQ13" s="59">
        <f t="shared" si="3"/>
        <v>0</v>
      </c>
      <c r="BR13" s="59">
        <f t="shared" si="3"/>
        <v>0</v>
      </c>
      <c r="BS13" s="59">
        <f t="shared" si="3"/>
        <v>0</v>
      </c>
      <c r="BT13" s="59">
        <f t="shared" si="3"/>
        <v>0</v>
      </c>
      <c r="BU13" s="59">
        <f t="shared" si="3"/>
        <v>0</v>
      </c>
      <c r="BV13" s="59">
        <f t="shared" si="3"/>
        <v>0</v>
      </c>
      <c r="BW13" s="59">
        <f t="shared" si="3"/>
        <v>0</v>
      </c>
      <c r="BX13" s="59">
        <f t="shared" si="3"/>
        <v>0</v>
      </c>
      <c r="BY13" s="59">
        <f t="shared" si="3"/>
        <v>0</v>
      </c>
      <c r="BZ13" s="59">
        <f t="shared" si="3"/>
        <v>0</v>
      </c>
      <c r="CA13" s="59">
        <f t="shared" si="3"/>
        <v>0</v>
      </c>
      <c r="CB13" s="59">
        <f t="shared" si="3"/>
        <v>0</v>
      </c>
      <c r="CC13" s="59">
        <f t="shared" si="3"/>
        <v>0</v>
      </c>
      <c r="CD13" s="59">
        <f t="shared" si="3"/>
        <v>0</v>
      </c>
      <c r="CE13" s="59">
        <f t="shared" si="3"/>
        <v>0</v>
      </c>
      <c r="CF13" s="59">
        <f t="shared" si="3"/>
        <v>0</v>
      </c>
      <c r="CG13" s="59">
        <f t="shared" si="3"/>
        <v>0</v>
      </c>
      <c r="CH13" s="59">
        <f t="shared" si="3"/>
        <v>0</v>
      </c>
      <c r="CI13" s="59">
        <f t="shared" si="3"/>
        <v>0</v>
      </c>
      <c r="CJ13" s="59">
        <f t="shared" si="3"/>
        <v>0</v>
      </c>
      <c r="CK13" s="59">
        <f t="shared" si="3"/>
        <v>0</v>
      </c>
      <c r="CL13" s="59">
        <f t="shared" si="3"/>
        <v>0</v>
      </c>
      <c r="CM13" s="59">
        <f t="shared" si="3"/>
        <v>0</v>
      </c>
      <c r="CN13" s="59">
        <f t="shared" si="3"/>
        <v>0</v>
      </c>
      <c r="CO13" s="59">
        <f t="shared" si="3"/>
        <v>0</v>
      </c>
      <c r="CP13" s="59">
        <f t="shared" si="3"/>
        <v>0</v>
      </c>
      <c r="CQ13" s="59">
        <f t="shared" si="3"/>
        <v>0</v>
      </c>
      <c r="CR13" s="59">
        <f t="shared" si="3"/>
        <v>0</v>
      </c>
      <c r="CS13" s="59">
        <f t="shared" si="3"/>
        <v>0</v>
      </c>
      <c r="CT13" s="59">
        <f t="shared" si="3"/>
        <v>0</v>
      </c>
      <c r="CU13" s="59">
        <f t="shared" si="3"/>
        <v>0</v>
      </c>
      <c r="CV13" s="59">
        <f t="shared" si="3"/>
        <v>0</v>
      </c>
      <c r="CW13" s="59">
        <f t="shared" si="3"/>
        <v>0</v>
      </c>
      <c r="CX13" s="59">
        <f t="shared" si="3"/>
        <v>0</v>
      </c>
      <c r="CY13" s="59">
        <f t="shared" si="3"/>
        <v>0</v>
      </c>
      <c r="CZ13" s="59">
        <f t="shared" si="3"/>
        <v>0</v>
      </c>
      <c r="DA13" s="59">
        <f t="shared" si="3"/>
        <v>0</v>
      </c>
      <c r="DB13" s="59">
        <f t="shared" si="3"/>
        <v>0</v>
      </c>
      <c r="DC13" s="59">
        <f t="shared" si="3"/>
        <v>0</v>
      </c>
      <c r="DD13" s="59">
        <f t="shared" si="3"/>
        <v>0</v>
      </c>
      <c r="DE13" s="59">
        <f t="shared" si="3"/>
        <v>0</v>
      </c>
    </row>
    <row r="14" spans="1:109">
      <c r="DC14" s="6"/>
      <c r="DD14" s="6"/>
    </row>
    <row r="15" spans="1:109">
      <c r="A15" s="70" t="s">
        <v>46</v>
      </c>
      <c r="B15" s="70"/>
      <c r="C15" s="70"/>
      <c r="D15" s="70"/>
      <c r="E15" s="70"/>
      <c r="F15" s="70"/>
    </row>
    <row r="16" spans="1:109">
      <c r="A16" s="70"/>
      <c r="B16" s="70"/>
      <c r="C16" s="70"/>
      <c r="D16" s="70"/>
      <c r="E16" s="70"/>
      <c r="F16" s="70"/>
    </row>
    <row r="17" spans="1:6">
      <c r="A17" s="70"/>
      <c r="B17" s="70"/>
      <c r="C17" s="70"/>
      <c r="D17" s="70"/>
      <c r="E17" s="70"/>
      <c r="F17" s="70"/>
    </row>
    <row r="18" spans="1:6">
      <c r="A18" s="70"/>
      <c r="B18" s="70"/>
      <c r="C18" s="70"/>
      <c r="D18" s="70"/>
      <c r="E18" s="70"/>
      <c r="F18" s="70"/>
    </row>
    <row r="19" spans="1:6">
      <c r="A19" s="70"/>
      <c r="B19" s="70"/>
      <c r="C19" s="70"/>
      <c r="D19" s="70"/>
      <c r="E19" s="70"/>
      <c r="F19" s="70"/>
    </row>
  </sheetData>
  <sheetProtection formatCells="0" formatColumns="0" formatRows="0" insertColumns="0" insertRows="0" insertHyperlinks="0" deleteColumns="0" deleteRows="0" selectLockedCells="1" sort="0"/>
  <protectedRanges>
    <protectedRange sqref="A15" name="Range2"/>
  </protectedRanges>
  <mergeCells count="20">
    <mergeCell ref="CZ3:DE3"/>
    <mergeCell ref="BP3:BU3"/>
    <mergeCell ref="BV3:CA3"/>
    <mergeCell ref="CB3:CG3"/>
    <mergeCell ref="CH3:CM3"/>
    <mergeCell ref="T3:Y3"/>
    <mergeCell ref="Z3:AE3"/>
    <mergeCell ref="AF3:AK3"/>
    <mergeCell ref="AL3:AQ3"/>
    <mergeCell ref="CT3:CY3"/>
    <mergeCell ref="CN3:CS3"/>
    <mergeCell ref="AR3:AW3"/>
    <mergeCell ref="AX3:BC3"/>
    <mergeCell ref="BD3:BI3"/>
    <mergeCell ref="BJ3:BO3"/>
    <mergeCell ref="A3:A4"/>
    <mergeCell ref="B3:G3"/>
    <mergeCell ref="H3:M3"/>
    <mergeCell ref="N3:S3"/>
    <mergeCell ref="A15:F19"/>
  </mergeCells>
  <phoneticPr fontId="3" type="noConversion"/>
  <dataValidations count="1">
    <dataValidation type="list" allowBlank="1" showInputMessage="1" showErrorMessage="1" sqref="B3:CY3">
      <formula1>наименование2</formula1>
    </dataValidation>
  </dataValidations>
  <pageMargins left="0.75" right="0.75" top="1" bottom="1" header="0.5" footer="0.5"/>
  <pageSetup paperSize="9" scale="10" orientation="portrait" horizontalDpi="0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7"/>
  <dimension ref="A1:S19"/>
  <sheetViews>
    <sheetView view="pageBreakPreview" zoomScaleSheetLayoutView="100" workbookViewId="0">
      <selection activeCell="A3" sqref="A3:A4"/>
    </sheetView>
  </sheetViews>
  <sheetFormatPr defaultRowHeight="12.75"/>
  <cols>
    <col min="1" max="1" width="41.5" style="1" customWidth="1"/>
    <col min="2" max="2" width="17.1640625" style="2" customWidth="1"/>
    <col min="3" max="7" width="18.1640625" style="2" customWidth="1"/>
    <col min="8" max="8" width="16.5" style="2" customWidth="1"/>
    <col min="9" max="13" width="17.6640625" style="2" customWidth="1"/>
    <col min="14" max="14" width="16.5" style="2" customWidth="1"/>
    <col min="15" max="19" width="17.33203125" style="2" customWidth="1"/>
    <col min="20" max="16384" width="9.33203125" style="2"/>
  </cols>
  <sheetData>
    <row r="1" spans="1:19" ht="15.75">
      <c r="A1" s="9" t="s">
        <v>895</v>
      </c>
    </row>
    <row r="2" spans="1:19">
      <c r="A2" s="22"/>
    </row>
    <row r="3" spans="1:19" s="11" customFormat="1" ht="12" customHeight="1">
      <c r="A3" s="68" t="s">
        <v>0</v>
      </c>
      <c r="B3" s="61" t="s">
        <v>109</v>
      </c>
      <c r="C3" s="67"/>
      <c r="D3" s="67"/>
      <c r="E3" s="62"/>
      <c r="F3" s="62"/>
      <c r="G3" s="63"/>
      <c r="H3" s="61" t="s">
        <v>109</v>
      </c>
      <c r="I3" s="67"/>
      <c r="J3" s="67"/>
      <c r="K3" s="62"/>
      <c r="L3" s="62"/>
      <c r="M3" s="63"/>
      <c r="N3" s="64" t="s">
        <v>1</v>
      </c>
      <c r="O3" s="65"/>
      <c r="P3" s="65"/>
      <c r="Q3" s="65"/>
      <c r="R3" s="65"/>
      <c r="S3" s="66"/>
    </row>
    <row r="4" spans="1:19" ht="87" customHeight="1">
      <c r="A4" s="69"/>
      <c r="B4" s="56" t="s">
        <v>1141</v>
      </c>
      <c r="C4" s="57" t="s">
        <v>1138</v>
      </c>
      <c r="D4" s="57" t="s">
        <v>1136</v>
      </c>
      <c r="E4" s="58" t="s">
        <v>1137</v>
      </c>
      <c r="F4" s="57" t="s">
        <v>1139</v>
      </c>
      <c r="G4" s="58" t="s">
        <v>1140</v>
      </c>
      <c r="H4" s="56" t="s">
        <v>1141</v>
      </c>
      <c r="I4" s="57" t="s">
        <v>1138</v>
      </c>
      <c r="J4" s="57" t="s">
        <v>1136</v>
      </c>
      <c r="K4" s="58" t="s">
        <v>1137</v>
      </c>
      <c r="L4" s="57" t="s">
        <v>1139</v>
      </c>
      <c r="M4" s="58" t="s">
        <v>1140</v>
      </c>
      <c r="N4" s="56" t="s">
        <v>1141</v>
      </c>
      <c r="O4" s="57" t="s">
        <v>1138</v>
      </c>
      <c r="P4" s="57" t="s">
        <v>1136</v>
      </c>
      <c r="Q4" s="58" t="s">
        <v>1137</v>
      </c>
      <c r="R4" s="57" t="s">
        <v>1139</v>
      </c>
      <c r="S4" s="58" t="s">
        <v>1140</v>
      </c>
    </row>
    <row r="5" spans="1:19">
      <c r="A5" s="7" t="s">
        <v>21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5">
        <f>B5+H5</f>
        <v>0</v>
      </c>
      <c r="O5" s="5">
        <f t="shared" ref="O5:S12" si="0">C5+I5</f>
        <v>0</v>
      </c>
      <c r="P5" s="5">
        <f t="shared" si="0"/>
        <v>0</v>
      </c>
      <c r="Q5" s="5">
        <f t="shared" si="0"/>
        <v>0</v>
      </c>
      <c r="R5" s="5">
        <f t="shared" si="0"/>
        <v>0</v>
      </c>
      <c r="S5" s="5">
        <f t="shared" si="0"/>
        <v>0</v>
      </c>
    </row>
    <row r="6" spans="1:19">
      <c r="A6" s="7" t="s">
        <v>22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5">
        <f t="shared" ref="N6:N12" si="1">B6+H6</f>
        <v>0</v>
      </c>
      <c r="O6" s="5">
        <f t="shared" si="0"/>
        <v>0</v>
      </c>
      <c r="P6" s="5">
        <f t="shared" si="0"/>
        <v>0</v>
      </c>
      <c r="Q6" s="5">
        <f t="shared" si="0"/>
        <v>0</v>
      </c>
      <c r="R6" s="5">
        <f t="shared" si="0"/>
        <v>0</v>
      </c>
      <c r="S6" s="5">
        <f t="shared" si="0"/>
        <v>0</v>
      </c>
    </row>
    <row r="7" spans="1:19" ht="21">
      <c r="A7" s="7" t="s">
        <v>23</v>
      </c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5">
        <f t="shared" si="1"/>
        <v>0</v>
      </c>
      <c r="O7" s="5">
        <f t="shared" si="0"/>
        <v>0</v>
      </c>
      <c r="P7" s="5">
        <f t="shared" si="0"/>
        <v>0</v>
      </c>
      <c r="Q7" s="5">
        <f t="shared" si="0"/>
        <v>0</v>
      </c>
      <c r="R7" s="5">
        <f t="shared" si="0"/>
        <v>0</v>
      </c>
      <c r="S7" s="5">
        <f t="shared" si="0"/>
        <v>0</v>
      </c>
    </row>
    <row r="8" spans="1:19">
      <c r="A8" s="7" t="s">
        <v>24</v>
      </c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5">
        <f t="shared" si="1"/>
        <v>0</v>
      </c>
      <c r="O8" s="5">
        <f t="shared" si="0"/>
        <v>0</v>
      </c>
      <c r="P8" s="5">
        <f t="shared" si="0"/>
        <v>0</v>
      </c>
      <c r="Q8" s="5">
        <f t="shared" si="0"/>
        <v>0</v>
      </c>
      <c r="R8" s="5">
        <f t="shared" si="0"/>
        <v>0</v>
      </c>
      <c r="S8" s="5">
        <f t="shared" si="0"/>
        <v>0</v>
      </c>
    </row>
    <row r="9" spans="1:19">
      <c r="A9" s="7" t="s">
        <v>25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5">
        <f t="shared" si="1"/>
        <v>0</v>
      </c>
      <c r="O9" s="5">
        <f t="shared" si="0"/>
        <v>0</v>
      </c>
      <c r="P9" s="5">
        <f t="shared" si="0"/>
        <v>0</v>
      </c>
      <c r="Q9" s="5">
        <f t="shared" si="0"/>
        <v>0</v>
      </c>
      <c r="R9" s="5">
        <f t="shared" si="0"/>
        <v>0</v>
      </c>
      <c r="S9" s="5">
        <f t="shared" si="0"/>
        <v>0</v>
      </c>
    </row>
    <row r="10" spans="1:19">
      <c r="A10" s="7" t="s">
        <v>26</v>
      </c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5">
        <f t="shared" si="1"/>
        <v>0</v>
      </c>
      <c r="O10" s="5">
        <f t="shared" si="0"/>
        <v>0</v>
      </c>
      <c r="P10" s="5">
        <f t="shared" si="0"/>
        <v>0</v>
      </c>
      <c r="Q10" s="5">
        <f t="shared" si="0"/>
        <v>0</v>
      </c>
      <c r="R10" s="5">
        <f t="shared" si="0"/>
        <v>0</v>
      </c>
      <c r="S10" s="5">
        <f t="shared" si="0"/>
        <v>0</v>
      </c>
    </row>
    <row r="11" spans="1:19">
      <c r="A11" s="10" t="s">
        <v>4</v>
      </c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5">
        <f t="shared" si="1"/>
        <v>0</v>
      </c>
      <c r="O11" s="5">
        <f t="shared" si="0"/>
        <v>0</v>
      </c>
      <c r="P11" s="5">
        <f t="shared" si="0"/>
        <v>0</v>
      </c>
      <c r="Q11" s="5">
        <f t="shared" si="0"/>
        <v>0</v>
      </c>
      <c r="R11" s="5">
        <f t="shared" si="0"/>
        <v>0</v>
      </c>
      <c r="S11" s="5">
        <f t="shared" si="0"/>
        <v>0</v>
      </c>
    </row>
    <row r="12" spans="1:19">
      <c r="A12" s="10" t="s">
        <v>889</v>
      </c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5">
        <f t="shared" si="1"/>
        <v>0</v>
      </c>
      <c r="O12" s="5">
        <f t="shared" si="0"/>
        <v>0</v>
      </c>
      <c r="P12" s="5">
        <f t="shared" si="0"/>
        <v>0</v>
      </c>
      <c r="Q12" s="5">
        <f t="shared" si="0"/>
        <v>0</v>
      </c>
      <c r="R12" s="5">
        <f t="shared" si="0"/>
        <v>0</v>
      </c>
      <c r="S12" s="5">
        <f t="shared" si="0"/>
        <v>0</v>
      </c>
    </row>
    <row r="13" spans="1:19">
      <c r="A13" s="60" t="s">
        <v>1</v>
      </c>
      <c r="B13" s="59">
        <f>SUM(B5:B12)</f>
        <v>0</v>
      </c>
      <c r="C13" s="59"/>
      <c r="D13" s="59"/>
      <c r="E13" s="59">
        <f t="shared" ref="E13:M13" si="2">SUM(E5:E12)</f>
        <v>0</v>
      </c>
      <c r="F13" s="59">
        <f t="shared" si="2"/>
        <v>0</v>
      </c>
      <c r="G13" s="59">
        <f t="shared" si="2"/>
        <v>0</v>
      </c>
      <c r="H13" s="59">
        <f t="shared" si="2"/>
        <v>0</v>
      </c>
      <c r="I13" s="59"/>
      <c r="J13" s="59"/>
      <c r="K13" s="59">
        <f t="shared" si="2"/>
        <v>0</v>
      </c>
      <c r="L13" s="59">
        <f t="shared" si="2"/>
        <v>0</v>
      </c>
      <c r="M13" s="59">
        <f t="shared" si="2"/>
        <v>0</v>
      </c>
      <c r="N13" s="59">
        <f>SUM(N5:N12)</f>
        <v>0</v>
      </c>
      <c r="O13" s="59">
        <f t="shared" ref="O13:S13" si="3">SUM(O5:O12)</f>
        <v>0</v>
      </c>
      <c r="P13" s="59">
        <f t="shared" si="3"/>
        <v>0</v>
      </c>
      <c r="Q13" s="59">
        <f t="shared" si="3"/>
        <v>0</v>
      </c>
      <c r="R13" s="59">
        <f t="shared" si="3"/>
        <v>0</v>
      </c>
      <c r="S13" s="59">
        <f t="shared" si="3"/>
        <v>0</v>
      </c>
    </row>
    <row r="14" spans="1:19">
      <c r="Q14" s="6"/>
      <c r="R14" s="6"/>
    </row>
    <row r="15" spans="1:19">
      <c r="A15" s="70" t="s">
        <v>46</v>
      </c>
      <c r="B15" s="70"/>
      <c r="C15" s="70"/>
      <c r="D15" s="70"/>
      <c r="E15" s="70"/>
      <c r="F15" s="70"/>
    </row>
    <row r="16" spans="1:19">
      <c r="A16" s="70"/>
      <c r="B16" s="70"/>
      <c r="C16" s="70"/>
      <c r="D16" s="70"/>
      <c r="E16" s="70"/>
      <c r="F16" s="70"/>
    </row>
    <row r="17" spans="1:6">
      <c r="A17" s="70"/>
      <c r="B17" s="70"/>
      <c r="C17" s="70"/>
      <c r="D17" s="70"/>
      <c r="E17" s="70"/>
      <c r="F17" s="70"/>
    </row>
    <row r="18" spans="1:6">
      <c r="A18" s="70"/>
      <c r="B18" s="70"/>
      <c r="C18" s="70"/>
      <c r="D18" s="70"/>
      <c r="E18" s="70"/>
      <c r="F18" s="70"/>
    </row>
    <row r="19" spans="1:6">
      <c r="A19" s="70"/>
      <c r="B19" s="70"/>
      <c r="C19" s="70"/>
      <c r="D19" s="70"/>
      <c r="E19" s="70"/>
      <c r="F19" s="70"/>
    </row>
  </sheetData>
  <sheetProtection formatCells="0" formatColumns="0" formatRows="0" insertColumns="0" insertRows="0" insertHyperlinks="0" deleteColumns="0" deleteRows="0" selectLockedCells="1" sort="0"/>
  <protectedRanges>
    <protectedRange sqref="A15" name="Range2"/>
  </protectedRanges>
  <mergeCells count="5">
    <mergeCell ref="A15:F19"/>
    <mergeCell ref="N3:S3"/>
    <mergeCell ref="A3:A4"/>
    <mergeCell ref="B3:G3"/>
    <mergeCell ref="H3:M3"/>
  </mergeCells>
  <phoneticPr fontId="3" type="noConversion"/>
  <dataValidations count="1">
    <dataValidation type="list" allowBlank="1" showInputMessage="1" showErrorMessage="1" sqref="B3:M3">
      <formula1>клоновеЖЗ</formula1>
    </dataValidation>
  </dataValidations>
  <pageMargins left="0.75" right="0.75" top="1" bottom="1" header="0.5" footer="0.5"/>
  <pageSetup paperSize="9" scale="27" orientation="portrait" horizontalDpi="0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8"/>
  <dimension ref="A1:DE19"/>
  <sheetViews>
    <sheetView view="pageBreakPreview" zoomScaleSheetLayoutView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F7" sqref="F7"/>
    </sheetView>
  </sheetViews>
  <sheetFormatPr defaultRowHeight="12.75"/>
  <cols>
    <col min="1" max="1" width="41.5" style="1" customWidth="1"/>
    <col min="2" max="2" width="17.33203125" style="2" customWidth="1"/>
    <col min="3" max="4" width="16.1640625" style="2" customWidth="1"/>
    <col min="5" max="5" width="17.1640625" style="2" customWidth="1"/>
    <col min="6" max="6" width="16.1640625" style="2" customWidth="1"/>
    <col min="7" max="7" width="17.5" style="2" customWidth="1"/>
    <col min="8" max="8" width="16.1640625" style="2" customWidth="1"/>
    <col min="9" max="13" width="18" style="2" customWidth="1"/>
    <col min="14" max="14" width="17" style="2" customWidth="1"/>
    <col min="15" max="19" width="16.33203125" style="2" customWidth="1"/>
    <col min="20" max="20" width="16" style="2" customWidth="1"/>
    <col min="21" max="25" width="16.83203125" style="2" customWidth="1"/>
    <col min="26" max="26" width="16" style="2" customWidth="1"/>
    <col min="27" max="31" width="17.33203125" style="2" customWidth="1"/>
    <col min="32" max="32" width="17" style="2" customWidth="1"/>
    <col min="33" max="37" width="17.1640625" style="2" customWidth="1"/>
    <col min="38" max="43" width="16" style="2" customWidth="1"/>
    <col min="44" max="44" width="16.6640625" style="2" customWidth="1"/>
    <col min="45" max="49" width="17.1640625" style="2" customWidth="1"/>
    <col min="50" max="50" width="16.5" style="2" customWidth="1"/>
    <col min="51" max="54" width="17.33203125" style="2" customWidth="1"/>
    <col min="55" max="55" width="18" style="2" customWidth="1"/>
    <col min="56" max="56" width="16.33203125" style="2" customWidth="1"/>
    <col min="57" max="57" width="18.33203125" style="2" customWidth="1"/>
    <col min="58" max="58" width="19.1640625" style="2" customWidth="1"/>
    <col min="59" max="59" width="18.5" style="2" customWidth="1"/>
    <col min="60" max="60" width="19.6640625" style="2" customWidth="1"/>
    <col min="61" max="61" width="21.83203125" style="2" customWidth="1"/>
    <col min="62" max="62" width="17" style="2" customWidth="1"/>
    <col min="63" max="67" width="19.1640625" style="2" customWidth="1"/>
    <col min="68" max="68" width="16.5" style="2" customWidth="1"/>
    <col min="69" max="69" width="16.33203125" style="2" customWidth="1"/>
    <col min="70" max="70" width="16.1640625" style="2" customWidth="1"/>
    <col min="71" max="71" width="17.83203125" style="2" customWidth="1"/>
    <col min="72" max="72" width="18" style="2" customWidth="1"/>
    <col min="73" max="73" width="17.1640625" style="2" customWidth="1"/>
    <col min="74" max="74" width="17.5" style="2" customWidth="1"/>
    <col min="75" max="78" width="17.1640625" style="2" customWidth="1"/>
    <col min="79" max="79" width="18.1640625" style="2" customWidth="1"/>
    <col min="80" max="80" width="16.6640625" style="2" customWidth="1"/>
    <col min="81" max="85" width="20.33203125" style="2" customWidth="1"/>
    <col min="86" max="86" width="17.1640625" style="2" customWidth="1"/>
    <col min="87" max="87" width="18.6640625" style="2" customWidth="1"/>
    <col min="88" max="88" width="21.5" style="2" customWidth="1"/>
    <col min="89" max="91" width="20.33203125" style="2" customWidth="1"/>
    <col min="92" max="92" width="17" style="2" customWidth="1"/>
    <col min="93" max="97" width="19.1640625" style="2" customWidth="1"/>
    <col min="98" max="98" width="16.5" style="2" customWidth="1"/>
    <col min="99" max="104" width="17" style="2" customWidth="1"/>
    <col min="105" max="109" width="18" style="2" customWidth="1"/>
    <col min="110" max="16384" width="9.33203125" style="2"/>
  </cols>
  <sheetData>
    <row r="1" spans="1:109" ht="15.75">
      <c r="A1" s="9" t="s">
        <v>896</v>
      </c>
    </row>
    <row r="2" spans="1:109">
      <c r="A2" s="22"/>
    </row>
    <row r="3" spans="1:109" s="11" customFormat="1" ht="12" customHeight="1">
      <c r="A3" s="68" t="s">
        <v>0</v>
      </c>
      <c r="B3" s="80" t="s">
        <v>49</v>
      </c>
      <c r="C3" s="81"/>
      <c r="D3" s="81"/>
      <c r="E3" s="82"/>
      <c r="F3" s="82"/>
      <c r="G3" s="83"/>
      <c r="H3" s="80" t="s">
        <v>49</v>
      </c>
      <c r="I3" s="81"/>
      <c r="J3" s="81"/>
      <c r="K3" s="82"/>
      <c r="L3" s="82"/>
      <c r="M3" s="83"/>
      <c r="N3" s="80" t="s">
        <v>49</v>
      </c>
      <c r="O3" s="81"/>
      <c r="P3" s="81"/>
      <c r="Q3" s="82"/>
      <c r="R3" s="82"/>
      <c r="S3" s="83"/>
      <c r="T3" s="80" t="s">
        <v>49</v>
      </c>
      <c r="U3" s="81"/>
      <c r="V3" s="81"/>
      <c r="W3" s="82"/>
      <c r="X3" s="82"/>
      <c r="Y3" s="83"/>
      <c r="Z3" s="80" t="s">
        <v>49</v>
      </c>
      <c r="AA3" s="81"/>
      <c r="AB3" s="81"/>
      <c r="AC3" s="82"/>
      <c r="AD3" s="82"/>
      <c r="AE3" s="83"/>
      <c r="AF3" s="80" t="s">
        <v>49</v>
      </c>
      <c r="AG3" s="81"/>
      <c r="AH3" s="81"/>
      <c r="AI3" s="82"/>
      <c r="AJ3" s="82"/>
      <c r="AK3" s="83"/>
      <c r="AL3" s="80" t="s">
        <v>49</v>
      </c>
      <c r="AM3" s="81"/>
      <c r="AN3" s="81"/>
      <c r="AO3" s="82"/>
      <c r="AP3" s="82"/>
      <c r="AQ3" s="83"/>
      <c r="AR3" s="80" t="s">
        <v>49</v>
      </c>
      <c r="AS3" s="81"/>
      <c r="AT3" s="81"/>
      <c r="AU3" s="82"/>
      <c r="AV3" s="82"/>
      <c r="AW3" s="83"/>
      <c r="AX3" s="80" t="s">
        <v>49</v>
      </c>
      <c r="AY3" s="81"/>
      <c r="AZ3" s="81"/>
      <c r="BA3" s="82"/>
      <c r="BB3" s="82"/>
      <c r="BC3" s="83"/>
      <c r="BD3" s="80" t="s">
        <v>49</v>
      </c>
      <c r="BE3" s="81"/>
      <c r="BF3" s="81"/>
      <c r="BG3" s="82"/>
      <c r="BH3" s="82"/>
      <c r="BI3" s="83"/>
      <c r="BJ3" s="80" t="s">
        <v>49</v>
      </c>
      <c r="BK3" s="81"/>
      <c r="BL3" s="81"/>
      <c r="BM3" s="82"/>
      <c r="BN3" s="82"/>
      <c r="BO3" s="83"/>
      <c r="BP3" s="80" t="s">
        <v>49</v>
      </c>
      <c r="BQ3" s="81"/>
      <c r="BR3" s="81"/>
      <c r="BS3" s="82"/>
      <c r="BT3" s="82"/>
      <c r="BU3" s="83"/>
      <c r="BV3" s="80" t="s">
        <v>49</v>
      </c>
      <c r="BW3" s="81"/>
      <c r="BX3" s="81"/>
      <c r="BY3" s="82"/>
      <c r="BZ3" s="82"/>
      <c r="CA3" s="83"/>
      <c r="CB3" s="80" t="s">
        <v>49</v>
      </c>
      <c r="CC3" s="81"/>
      <c r="CD3" s="81"/>
      <c r="CE3" s="82"/>
      <c r="CF3" s="82"/>
      <c r="CG3" s="83"/>
      <c r="CH3" s="80" t="s">
        <v>49</v>
      </c>
      <c r="CI3" s="81"/>
      <c r="CJ3" s="81"/>
      <c r="CK3" s="82"/>
      <c r="CL3" s="82"/>
      <c r="CM3" s="83"/>
      <c r="CN3" s="80" t="s">
        <v>49</v>
      </c>
      <c r="CO3" s="81"/>
      <c r="CP3" s="81"/>
      <c r="CQ3" s="82"/>
      <c r="CR3" s="82"/>
      <c r="CS3" s="83"/>
      <c r="CT3" s="80" t="s">
        <v>49</v>
      </c>
      <c r="CU3" s="81"/>
      <c r="CV3" s="81"/>
      <c r="CW3" s="82"/>
      <c r="CX3" s="82"/>
      <c r="CY3" s="83"/>
      <c r="CZ3" s="64" t="s">
        <v>1</v>
      </c>
      <c r="DA3" s="65"/>
      <c r="DB3" s="65"/>
      <c r="DC3" s="65"/>
      <c r="DD3" s="65"/>
      <c r="DE3" s="66"/>
    </row>
    <row r="4" spans="1:109" ht="87.75" customHeight="1">
      <c r="A4" s="69"/>
      <c r="B4" s="56" t="s">
        <v>1141</v>
      </c>
      <c r="C4" s="57" t="s">
        <v>1138</v>
      </c>
      <c r="D4" s="57" t="s">
        <v>1136</v>
      </c>
      <c r="E4" s="58" t="s">
        <v>1137</v>
      </c>
      <c r="F4" s="57" t="s">
        <v>1139</v>
      </c>
      <c r="G4" s="58" t="s">
        <v>1140</v>
      </c>
      <c r="H4" s="56" t="s">
        <v>1141</v>
      </c>
      <c r="I4" s="57" t="s">
        <v>1138</v>
      </c>
      <c r="J4" s="57" t="s">
        <v>1136</v>
      </c>
      <c r="K4" s="58" t="s">
        <v>1137</v>
      </c>
      <c r="L4" s="57" t="s">
        <v>1139</v>
      </c>
      <c r="M4" s="58" t="s">
        <v>1140</v>
      </c>
      <c r="N4" s="56" t="s">
        <v>1141</v>
      </c>
      <c r="O4" s="57" t="s">
        <v>1138</v>
      </c>
      <c r="P4" s="57" t="s">
        <v>1136</v>
      </c>
      <c r="Q4" s="58" t="s">
        <v>1137</v>
      </c>
      <c r="R4" s="57" t="s">
        <v>1139</v>
      </c>
      <c r="S4" s="58" t="s">
        <v>1140</v>
      </c>
      <c r="T4" s="56" t="s">
        <v>1141</v>
      </c>
      <c r="U4" s="57" t="s">
        <v>1138</v>
      </c>
      <c r="V4" s="57" t="s">
        <v>1136</v>
      </c>
      <c r="W4" s="58" t="s">
        <v>1137</v>
      </c>
      <c r="X4" s="57" t="s">
        <v>1139</v>
      </c>
      <c r="Y4" s="58" t="s">
        <v>1140</v>
      </c>
      <c r="Z4" s="56" t="s">
        <v>1141</v>
      </c>
      <c r="AA4" s="57" t="s">
        <v>1138</v>
      </c>
      <c r="AB4" s="57" t="s">
        <v>1136</v>
      </c>
      <c r="AC4" s="58" t="s">
        <v>1137</v>
      </c>
      <c r="AD4" s="57" t="s">
        <v>1139</v>
      </c>
      <c r="AE4" s="58" t="s">
        <v>1140</v>
      </c>
      <c r="AF4" s="56" t="s">
        <v>1141</v>
      </c>
      <c r="AG4" s="57" t="s">
        <v>1138</v>
      </c>
      <c r="AH4" s="57" t="s">
        <v>1136</v>
      </c>
      <c r="AI4" s="58" t="s">
        <v>1137</v>
      </c>
      <c r="AJ4" s="57" t="s">
        <v>1139</v>
      </c>
      <c r="AK4" s="58" t="s">
        <v>1140</v>
      </c>
      <c r="AL4" s="56" t="s">
        <v>1141</v>
      </c>
      <c r="AM4" s="57" t="s">
        <v>1138</v>
      </c>
      <c r="AN4" s="57" t="s">
        <v>1136</v>
      </c>
      <c r="AO4" s="58" t="s">
        <v>1137</v>
      </c>
      <c r="AP4" s="57" t="s">
        <v>1139</v>
      </c>
      <c r="AQ4" s="58" t="s">
        <v>1140</v>
      </c>
      <c r="AR4" s="56" t="s">
        <v>1141</v>
      </c>
      <c r="AS4" s="57" t="s">
        <v>1138</v>
      </c>
      <c r="AT4" s="57" t="s">
        <v>1136</v>
      </c>
      <c r="AU4" s="58" t="s">
        <v>1137</v>
      </c>
      <c r="AV4" s="57" t="s">
        <v>1139</v>
      </c>
      <c r="AW4" s="58" t="s">
        <v>1140</v>
      </c>
      <c r="AX4" s="56" t="s">
        <v>1141</v>
      </c>
      <c r="AY4" s="57" t="s">
        <v>1138</v>
      </c>
      <c r="AZ4" s="57" t="s">
        <v>1136</v>
      </c>
      <c r="BA4" s="58" t="s">
        <v>1137</v>
      </c>
      <c r="BB4" s="57" t="s">
        <v>1139</v>
      </c>
      <c r="BC4" s="58" t="s">
        <v>1140</v>
      </c>
      <c r="BD4" s="56" t="s">
        <v>1141</v>
      </c>
      <c r="BE4" s="57" t="s">
        <v>1138</v>
      </c>
      <c r="BF4" s="57" t="s">
        <v>1136</v>
      </c>
      <c r="BG4" s="58" t="s">
        <v>1137</v>
      </c>
      <c r="BH4" s="57" t="s">
        <v>1139</v>
      </c>
      <c r="BI4" s="58" t="s">
        <v>1140</v>
      </c>
      <c r="BJ4" s="56" t="s">
        <v>1141</v>
      </c>
      <c r="BK4" s="57" t="s">
        <v>1138</v>
      </c>
      <c r="BL4" s="57" t="s">
        <v>1136</v>
      </c>
      <c r="BM4" s="58" t="s">
        <v>1137</v>
      </c>
      <c r="BN4" s="57" t="s">
        <v>1139</v>
      </c>
      <c r="BO4" s="58" t="s">
        <v>1140</v>
      </c>
      <c r="BP4" s="56" t="s">
        <v>1141</v>
      </c>
      <c r="BQ4" s="57" t="s">
        <v>1138</v>
      </c>
      <c r="BR4" s="57" t="s">
        <v>1136</v>
      </c>
      <c r="BS4" s="58" t="s">
        <v>1137</v>
      </c>
      <c r="BT4" s="57" t="s">
        <v>1139</v>
      </c>
      <c r="BU4" s="58" t="s">
        <v>1140</v>
      </c>
      <c r="BV4" s="56" t="s">
        <v>1141</v>
      </c>
      <c r="BW4" s="57" t="s">
        <v>1138</v>
      </c>
      <c r="BX4" s="57" t="s">
        <v>1136</v>
      </c>
      <c r="BY4" s="58" t="s">
        <v>1137</v>
      </c>
      <c r="BZ4" s="57" t="s">
        <v>1139</v>
      </c>
      <c r="CA4" s="58" t="s">
        <v>1140</v>
      </c>
      <c r="CB4" s="56" t="s">
        <v>1141</v>
      </c>
      <c r="CC4" s="57" t="s">
        <v>1138</v>
      </c>
      <c r="CD4" s="57" t="s">
        <v>1136</v>
      </c>
      <c r="CE4" s="58" t="s">
        <v>1137</v>
      </c>
      <c r="CF4" s="57" t="s">
        <v>1139</v>
      </c>
      <c r="CG4" s="58" t="s">
        <v>1140</v>
      </c>
      <c r="CH4" s="56" t="s">
        <v>1141</v>
      </c>
      <c r="CI4" s="57" t="s">
        <v>1138</v>
      </c>
      <c r="CJ4" s="57" t="s">
        <v>1136</v>
      </c>
      <c r="CK4" s="58" t="s">
        <v>1137</v>
      </c>
      <c r="CL4" s="57" t="s">
        <v>1139</v>
      </c>
      <c r="CM4" s="58" t="s">
        <v>1140</v>
      </c>
      <c r="CN4" s="56" t="s">
        <v>1141</v>
      </c>
      <c r="CO4" s="57" t="s">
        <v>1138</v>
      </c>
      <c r="CP4" s="57" t="s">
        <v>1136</v>
      </c>
      <c r="CQ4" s="58" t="s">
        <v>1137</v>
      </c>
      <c r="CR4" s="57" t="s">
        <v>1139</v>
      </c>
      <c r="CS4" s="58" t="s">
        <v>1140</v>
      </c>
      <c r="CT4" s="56" t="s">
        <v>1141</v>
      </c>
      <c r="CU4" s="57" t="s">
        <v>1138</v>
      </c>
      <c r="CV4" s="57" t="s">
        <v>1136</v>
      </c>
      <c r="CW4" s="58" t="s">
        <v>1137</v>
      </c>
      <c r="CX4" s="57" t="s">
        <v>1139</v>
      </c>
      <c r="CY4" s="58" t="s">
        <v>1140</v>
      </c>
      <c r="CZ4" s="56" t="s">
        <v>1141</v>
      </c>
      <c r="DA4" s="57" t="s">
        <v>1138</v>
      </c>
      <c r="DB4" s="57" t="s">
        <v>1136</v>
      </c>
      <c r="DC4" s="58" t="s">
        <v>1137</v>
      </c>
      <c r="DD4" s="57" t="s">
        <v>1139</v>
      </c>
      <c r="DE4" s="58" t="s">
        <v>1140</v>
      </c>
    </row>
    <row r="5" spans="1:109">
      <c r="A5" s="7" t="s">
        <v>21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  <c r="BI5" s="14"/>
      <c r="BJ5" s="14"/>
      <c r="BK5" s="14"/>
      <c r="BL5" s="14"/>
      <c r="BM5" s="14"/>
      <c r="BN5" s="14"/>
      <c r="BO5" s="14"/>
      <c r="BP5" s="14"/>
      <c r="BQ5" s="14"/>
      <c r="BR5" s="14"/>
      <c r="BS5" s="14"/>
      <c r="BT5" s="14"/>
      <c r="BU5" s="14"/>
      <c r="BV5" s="14"/>
      <c r="BW5" s="14"/>
      <c r="BX5" s="14"/>
      <c r="BY5" s="14"/>
      <c r="BZ5" s="14"/>
      <c r="CA5" s="14"/>
      <c r="CB5" s="14"/>
      <c r="CC5" s="14"/>
      <c r="CD5" s="14"/>
      <c r="CE5" s="14"/>
      <c r="CF5" s="14"/>
      <c r="CG5" s="14"/>
      <c r="CH5" s="14"/>
      <c r="CI5" s="14"/>
      <c r="CJ5" s="14"/>
      <c r="CK5" s="14"/>
      <c r="CL5" s="14"/>
      <c r="CM5" s="14"/>
      <c r="CN5" s="14"/>
      <c r="CO5" s="14"/>
      <c r="CP5" s="14"/>
      <c r="CQ5" s="14"/>
      <c r="CR5" s="14"/>
      <c r="CS5" s="14"/>
      <c r="CT5" s="14"/>
      <c r="CU5" s="14"/>
      <c r="CV5" s="14"/>
      <c r="CW5" s="14"/>
      <c r="CX5" s="14"/>
      <c r="CY5" s="14"/>
      <c r="CZ5" s="5">
        <f>CT5+CN5+CH5+CB5+BV5+BP5+BD5+AX5+AR5+AL5+AF5+Z5+T5+N5+H5+B5</f>
        <v>0</v>
      </c>
      <c r="DA5" s="5">
        <f t="shared" ref="DA5:DE12" si="0">CU5+CO5+CI5+CC5+BW5+BQ5+BE5+AY5+AS5+AM5+AG5+AA5+U5+O5+I5+C5</f>
        <v>0</v>
      </c>
      <c r="DB5" s="5">
        <f t="shared" si="0"/>
        <v>0</v>
      </c>
      <c r="DC5" s="5">
        <f t="shared" si="0"/>
        <v>0</v>
      </c>
      <c r="DD5" s="5">
        <f t="shared" si="0"/>
        <v>0</v>
      </c>
      <c r="DE5" s="5">
        <f t="shared" si="0"/>
        <v>0</v>
      </c>
    </row>
    <row r="6" spans="1:109">
      <c r="A6" s="7" t="s">
        <v>22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  <c r="BO6" s="14"/>
      <c r="BP6" s="14"/>
      <c r="BQ6" s="14"/>
      <c r="BR6" s="14"/>
      <c r="BS6" s="14"/>
      <c r="BT6" s="14"/>
      <c r="BU6" s="14"/>
      <c r="BV6" s="14"/>
      <c r="BW6" s="14"/>
      <c r="BX6" s="14"/>
      <c r="BY6" s="14"/>
      <c r="BZ6" s="14"/>
      <c r="CA6" s="14"/>
      <c r="CB6" s="14"/>
      <c r="CC6" s="14"/>
      <c r="CD6" s="14"/>
      <c r="CE6" s="14"/>
      <c r="CF6" s="14"/>
      <c r="CG6" s="14"/>
      <c r="CH6" s="14"/>
      <c r="CI6" s="14"/>
      <c r="CJ6" s="14"/>
      <c r="CK6" s="14"/>
      <c r="CL6" s="14"/>
      <c r="CM6" s="14"/>
      <c r="CN6" s="14"/>
      <c r="CO6" s="14"/>
      <c r="CP6" s="14"/>
      <c r="CQ6" s="14"/>
      <c r="CR6" s="14"/>
      <c r="CS6" s="14"/>
      <c r="CT6" s="14"/>
      <c r="CU6" s="14"/>
      <c r="CV6" s="14"/>
      <c r="CW6" s="14"/>
      <c r="CX6" s="14"/>
      <c r="CY6" s="14"/>
      <c r="CZ6" s="5">
        <f t="shared" ref="CZ6:CZ12" si="1">CT6+CN6+CH6+CB6+BV6+BP6+BD6+AX6+AR6+AL6+AF6+Z6+T6+N6+H6+B6</f>
        <v>0</v>
      </c>
      <c r="DA6" s="5">
        <f t="shared" si="0"/>
        <v>0</v>
      </c>
      <c r="DB6" s="5">
        <f t="shared" si="0"/>
        <v>0</v>
      </c>
      <c r="DC6" s="5">
        <f t="shared" si="0"/>
        <v>0</v>
      </c>
      <c r="DD6" s="5">
        <f t="shared" si="0"/>
        <v>0</v>
      </c>
      <c r="DE6" s="5">
        <f t="shared" si="0"/>
        <v>0</v>
      </c>
    </row>
    <row r="7" spans="1:109" ht="21">
      <c r="A7" s="7" t="s">
        <v>23</v>
      </c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4"/>
      <c r="CO7" s="14"/>
      <c r="CP7" s="14"/>
      <c r="CQ7" s="14"/>
      <c r="CR7" s="14"/>
      <c r="CS7" s="14"/>
      <c r="CT7" s="14"/>
      <c r="CU7" s="14"/>
      <c r="CV7" s="14"/>
      <c r="CW7" s="14"/>
      <c r="CX7" s="14"/>
      <c r="CY7" s="14"/>
      <c r="CZ7" s="5">
        <f t="shared" si="1"/>
        <v>0</v>
      </c>
      <c r="DA7" s="5">
        <f t="shared" si="0"/>
        <v>0</v>
      </c>
      <c r="DB7" s="5">
        <f t="shared" si="0"/>
        <v>0</v>
      </c>
      <c r="DC7" s="5">
        <f t="shared" si="0"/>
        <v>0</v>
      </c>
      <c r="DD7" s="5">
        <f t="shared" si="0"/>
        <v>0</v>
      </c>
      <c r="DE7" s="5">
        <f t="shared" si="0"/>
        <v>0</v>
      </c>
    </row>
    <row r="8" spans="1:109">
      <c r="A8" s="7" t="s">
        <v>24</v>
      </c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/>
      <c r="CH8" s="14"/>
      <c r="CI8" s="14"/>
      <c r="CJ8" s="14"/>
      <c r="CK8" s="14"/>
      <c r="CL8" s="14"/>
      <c r="CM8" s="14"/>
      <c r="CN8" s="14"/>
      <c r="CO8" s="14"/>
      <c r="CP8" s="14"/>
      <c r="CQ8" s="14"/>
      <c r="CR8" s="14"/>
      <c r="CS8" s="14"/>
      <c r="CT8" s="14"/>
      <c r="CU8" s="14"/>
      <c r="CV8" s="14"/>
      <c r="CW8" s="14"/>
      <c r="CX8" s="14"/>
      <c r="CY8" s="14"/>
      <c r="CZ8" s="5">
        <f t="shared" si="1"/>
        <v>0</v>
      </c>
      <c r="DA8" s="5">
        <f t="shared" si="0"/>
        <v>0</v>
      </c>
      <c r="DB8" s="5">
        <f t="shared" si="0"/>
        <v>0</v>
      </c>
      <c r="DC8" s="5">
        <f t="shared" si="0"/>
        <v>0</v>
      </c>
      <c r="DD8" s="5">
        <f t="shared" si="0"/>
        <v>0</v>
      </c>
      <c r="DE8" s="5">
        <f t="shared" si="0"/>
        <v>0</v>
      </c>
    </row>
    <row r="9" spans="1:109">
      <c r="A9" s="7" t="s">
        <v>25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/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BY9" s="14"/>
      <c r="BZ9" s="14"/>
      <c r="CA9" s="14"/>
      <c r="CB9" s="14"/>
      <c r="CC9" s="14"/>
      <c r="CD9" s="14"/>
      <c r="CE9" s="14"/>
      <c r="CF9" s="14"/>
      <c r="CG9" s="14"/>
      <c r="CH9" s="14"/>
      <c r="CI9" s="14"/>
      <c r="CJ9" s="14"/>
      <c r="CK9" s="14"/>
      <c r="CL9" s="14"/>
      <c r="CM9" s="14"/>
      <c r="CN9" s="14"/>
      <c r="CO9" s="14"/>
      <c r="CP9" s="14"/>
      <c r="CQ9" s="14"/>
      <c r="CR9" s="14"/>
      <c r="CS9" s="14"/>
      <c r="CT9" s="14"/>
      <c r="CU9" s="14"/>
      <c r="CV9" s="14"/>
      <c r="CW9" s="14"/>
      <c r="CX9" s="14"/>
      <c r="CY9" s="14"/>
      <c r="CZ9" s="5">
        <f t="shared" si="1"/>
        <v>0</v>
      </c>
      <c r="DA9" s="5">
        <f t="shared" si="0"/>
        <v>0</v>
      </c>
      <c r="DB9" s="5">
        <f t="shared" si="0"/>
        <v>0</v>
      </c>
      <c r="DC9" s="5">
        <f t="shared" si="0"/>
        <v>0</v>
      </c>
      <c r="DD9" s="5">
        <f t="shared" si="0"/>
        <v>0</v>
      </c>
      <c r="DE9" s="5">
        <f t="shared" si="0"/>
        <v>0</v>
      </c>
    </row>
    <row r="10" spans="1:109">
      <c r="A10" s="7" t="s">
        <v>26</v>
      </c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/>
      <c r="CE10" s="14"/>
      <c r="CF10" s="14"/>
      <c r="CG10" s="14"/>
      <c r="CH10" s="14"/>
      <c r="CI10" s="14"/>
      <c r="CJ10" s="14"/>
      <c r="CK10" s="14"/>
      <c r="CL10" s="14"/>
      <c r="CM10" s="14"/>
      <c r="CN10" s="14"/>
      <c r="CO10" s="14"/>
      <c r="CP10" s="14"/>
      <c r="CQ10" s="14"/>
      <c r="CR10" s="14"/>
      <c r="CS10" s="14"/>
      <c r="CT10" s="14"/>
      <c r="CU10" s="14"/>
      <c r="CV10" s="14"/>
      <c r="CW10" s="14"/>
      <c r="CX10" s="14"/>
      <c r="CY10" s="14"/>
      <c r="CZ10" s="5">
        <f t="shared" si="1"/>
        <v>0</v>
      </c>
      <c r="DA10" s="5">
        <f t="shared" si="0"/>
        <v>0</v>
      </c>
      <c r="DB10" s="5">
        <f t="shared" si="0"/>
        <v>0</v>
      </c>
      <c r="DC10" s="5">
        <f t="shared" si="0"/>
        <v>0</v>
      </c>
      <c r="DD10" s="5">
        <f t="shared" si="0"/>
        <v>0</v>
      </c>
      <c r="DE10" s="5">
        <f t="shared" si="0"/>
        <v>0</v>
      </c>
    </row>
    <row r="11" spans="1:109">
      <c r="A11" s="10" t="s">
        <v>4</v>
      </c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/>
      <c r="BJ11" s="14"/>
      <c r="BK11" s="14"/>
      <c r="BL11" s="14"/>
      <c r="BM11" s="14"/>
      <c r="BN11" s="14"/>
      <c r="BO11" s="14"/>
      <c r="BP11" s="14"/>
      <c r="BQ11" s="14"/>
      <c r="BR11" s="14"/>
      <c r="BS11" s="14"/>
      <c r="BT11" s="14"/>
      <c r="BU11" s="14"/>
      <c r="BV11" s="14"/>
      <c r="BW11" s="14"/>
      <c r="BX11" s="14"/>
      <c r="BY11" s="14"/>
      <c r="BZ11" s="14"/>
      <c r="CA11" s="14"/>
      <c r="CB11" s="14"/>
      <c r="CC11" s="14"/>
      <c r="CD11" s="14"/>
      <c r="CE11" s="14"/>
      <c r="CF11" s="14"/>
      <c r="CG11" s="14"/>
      <c r="CH11" s="14"/>
      <c r="CI11" s="14"/>
      <c r="CJ11" s="14"/>
      <c r="CK11" s="14"/>
      <c r="CL11" s="14"/>
      <c r="CM11" s="14"/>
      <c r="CN11" s="14"/>
      <c r="CO11" s="14"/>
      <c r="CP11" s="14"/>
      <c r="CQ11" s="14"/>
      <c r="CR11" s="14"/>
      <c r="CS11" s="14"/>
      <c r="CT11" s="14"/>
      <c r="CU11" s="14"/>
      <c r="CV11" s="14"/>
      <c r="CW11" s="14"/>
      <c r="CX11" s="14"/>
      <c r="CY11" s="14"/>
      <c r="CZ11" s="5">
        <f t="shared" si="1"/>
        <v>0</v>
      </c>
      <c r="DA11" s="5">
        <f t="shared" si="0"/>
        <v>0</v>
      </c>
      <c r="DB11" s="5">
        <f t="shared" si="0"/>
        <v>0</v>
      </c>
      <c r="DC11" s="5">
        <f t="shared" si="0"/>
        <v>0</v>
      </c>
      <c r="DD11" s="5">
        <f t="shared" si="0"/>
        <v>0</v>
      </c>
      <c r="DE11" s="5">
        <f t="shared" si="0"/>
        <v>0</v>
      </c>
    </row>
    <row r="12" spans="1:109">
      <c r="A12" s="10" t="s">
        <v>889</v>
      </c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/>
      <c r="BJ12" s="14"/>
      <c r="BK12" s="14"/>
      <c r="BL12" s="14"/>
      <c r="BM12" s="14"/>
      <c r="BN12" s="14"/>
      <c r="BO12" s="14"/>
      <c r="BP12" s="14"/>
      <c r="BQ12" s="14"/>
      <c r="BR12" s="14"/>
      <c r="BS12" s="14"/>
      <c r="BT12" s="14"/>
      <c r="BU12" s="14"/>
      <c r="BV12" s="14"/>
      <c r="BW12" s="14"/>
      <c r="BX12" s="14"/>
      <c r="BY12" s="14"/>
      <c r="BZ12" s="14"/>
      <c r="CA12" s="14"/>
      <c r="CB12" s="14"/>
      <c r="CC12" s="14"/>
      <c r="CD12" s="14"/>
      <c r="CE12" s="14"/>
      <c r="CF12" s="14"/>
      <c r="CG12" s="14"/>
      <c r="CH12" s="14"/>
      <c r="CI12" s="14"/>
      <c r="CJ12" s="14"/>
      <c r="CK12" s="14"/>
      <c r="CL12" s="14"/>
      <c r="CM12" s="14"/>
      <c r="CN12" s="14"/>
      <c r="CO12" s="14"/>
      <c r="CP12" s="14"/>
      <c r="CQ12" s="14"/>
      <c r="CR12" s="14"/>
      <c r="CS12" s="14"/>
      <c r="CT12" s="14"/>
      <c r="CU12" s="14"/>
      <c r="CV12" s="14"/>
      <c r="CW12" s="14"/>
      <c r="CX12" s="14"/>
      <c r="CY12" s="14"/>
      <c r="CZ12" s="5">
        <f t="shared" si="1"/>
        <v>0</v>
      </c>
      <c r="DA12" s="5">
        <f t="shared" si="0"/>
        <v>0</v>
      </c>
      <c r="DB12" s="5">
        <f t="shared" si="0"/>
        <v>0</v>
      </c>
      <c r="DC12" s="5">
        <f t="shared" si="0"/>
        <v>0</v>
      </c>
      <c r="DD12" s="5">
        <f t="shared" si="0"/>
        <v>0</v>
      </c>
      <c r="DE12" s="5">
        <f t="shared" si="0"/>
        <v>0</v>
      </c>
    </row>
    <row r="13" spans="1:109">
      <c r="A13" s="8" t="s">
        <v>1</v>
      </c>
      <c r="B13" s="5">
        <f>SUM(B5:B12)</f>
        <v>0</v>
      </c>
      <c r="C13" s="5">
        <f t="shared" ref="C13:BN13" si="2">SUM(C5:C12)</f>
        <v>0</v>
      </c>
      <c r="D13" s="5">
        <f t="shared" si="2"/>
        <v>0</v>
      </c>
      <c r="E13" s="5">
        <f t="shared" si="2"/>
        <v>0</v>
      </c>
      <c r="F13" s="5">
        <f t="shared" si="2"/>
        <v>0</v>
      </c>
      <c r="G13" s="5">
        <f t="shared" si="2"/>
        <v>0</v>
      </c>
      <c r="H13" s="5">
        <f t="shared" si="2"/>
        <v>0</v>
      </c>
      <c r="I13" s="5">
        <f t="shared" si="2"/>
        <v>0</v>
      </c>
      <c r="J13" s="5">
        <f t="shared" si="2"/>
        <v>0</v>
      </c>
      <c r="K13" s="5">
        <f t="shared" si="2"/>
        <v>0</v>
      </c>
      <c r="L13" s="5">
        <f t="shared" si="2"/>
        <v>0</v>
      </c>
      <c r="M13" s="5">
        <f t="shared" si="2"/>
        <v>0</v>
      </c>
      <c r="N13" s="5">
        <f t="shared" si="2"/>
        <v>0</v>
      </c>
      <c r="O13" s="5">
        <f t="shared" si="2"/>
        <v>0</v>
      </c>
      <c r="P13" s="5">
        <f t="shared" si="2"/>
        <v>0</v>
      </c>
      <c r="Q13" s="5">
        <f t="shared" si="2"/>
        <v>0</v>
      </c>
      <c r="R13" s="5">
        <f t="shared" si="2"/>
        <v>0</v>
      </c>
      <c r="S13" s="5">
        <f t="shared" si="2"/>
        <v>0</v>
      </c>
      <c r="T13" s="5">
        <f t="shared" si="2"/>
        <v>0</v>
      </c>
      <c r="U13" s="5">
        <f t="shared" si="2"/>
        <v>0</v>
      </c>
      <c r="V13" s="5">
        <f t="shared" si="2"/>
        <v>0</v>
      </c>
      <c r="W13" s="5">
        <f t="shared" si="2"/>
        <v>0</v>
      </c>
      <c r="X13" s="5">
        <f t="shared" si="2"/>
        <v>0</v>
      </c>
      <c r="Y13" s="5">
        <f t="shared" si="2"/>
        <v>0</v>
      </c>
      <c r="Z13" s="5">
        <f t="shared" si="2"/>
        <v>0</v>
      </c>
      <c r="AA13" s="5">
        <f t="shared" si="2"/>
        <v>0</v>
      </c>
      <c r="AB13" s="5">
        <f t="shared" si="2"/>
        <v>0</v>
      </c>
      <c r="AC13" s="5">
        <f t="shared" si="2"/>
        <v>0</v>
      </c>
      <c r="AD13" s="5">
        <f t="shared" si="2"/>
        <v>0</v>
      </c>
      <c r="AE13" s="5">
        <f t="shared" si="2"/>
        <v>0</v>
      </c>
      <c r="AF13" s="5">
        <f t="shared" si="2"/>
        <v>0</v>
      </c>
      <c r="AG13" s="5">
        <f t="shared" si="2"/>
        <v>0</v>
      </c>
      <c r="AH13" s="5">
        <f t="shared" si="2"/>
        <v>0</v>
      </c>
      <c r="AI13" s="5">
        <f t="shared" si="2"/>
        <v>0</v>
      </c>
      <c r="AJ13" s="5">
        <f t="shared" si="2"/>
        <v>0</v>
      </c>
      <c r="AK13" s="5">
        <f t="shared" si="2"/>
        <v>0</v>
      </c>
      <c r="AL13" s="5">
        <f t="shared" si="2"/>
        <v>0</v>
      </c>
      <c r="AM13" s="5">
        <f t="shared" si="2"/>
        <v>0</v>
      </c>
      <c r="AN13" s="5">
        <f t="shared" si="2"/>
        <v>0</v>
      </c>
      <c r="AO13" s="5">
        <f t="shared" si="2"/>
        <v>0</v>
      </c>
      <c r="AP13" s="5">
        <f t="shared" si="2"/>
        <v>0</v>
      </c>
      <c r="AQ13" s="5">
        <f t="shared" si="2"/>
        <v>0</v>
      </c>
      <c r="AR13" s="5">
        <f t="shared" si="2"/>
        <v>0</v>
      </c>
      <c r="AS13" s="5">
        <f t="shared" si="2"/>
        <v>0</v>
      </c>
      <c r="AT13" s="5">
        <f t="shared" si="2"/>
        <v>0</v>
      </c>
      <c r="AU13" s="5">
        <f t="shared" si="2"/>
        <v>0</v>
      </c>
      <c r="AV13" s="5">
        <f t="shared" si="2"/>
        <v>0</v>
      </c>
      <c r="AW13" s="5">
        <f t="shared" si="2"/>
        <v>0</v>
      </c>
      <c r="AX13" s="5">
        <f t="shared" si="2"/>
        <v>0</v>
      </c>
      <c r="AY13" s="5">
        <f t="shared" si="2"/>
        <v>0</v>
      </c>
      <c r="AZ13" s="5">
        <f t="shared" si="2"/>
        <v>0</v>
      </c>
      <c r="BA13" s="5">
        <f t="shared" si="2"/>
        <v>0</v>
      </c>
      <c r="BB13" s="5">
        <f t="shared" si="2"/>
        <v>0</v>
      </c>
      <c r="BC13" s="5">
        <f t="shared" si="2"/>
        <v>0</v>
      </c>
      <c r="BD13" s="5">
        <f t="shared" si="2"/>
        <v>0</v>
      </c>
      <c r="BE13" s="5">
        <f t="shared" si="2"/>
        <v>0</v>
      </c>
      <c r="BF13" s="5">
        <f t="shared" si="2"/>
        <v>0</v>
      </c>
      <c r="BG13" s="5">
        <f t="shared" si="2"/>
        <v>0</v>
      </c>
      <c r="BH13" s="5">
        <f t="shared" si="2"/>
        <v>0</v>
      </c>
      <c r="BI13" s="5">
        <f t="shared" si="2"/>
        <v>0</v>
      </c>
      <c r="BJ13" s="5">
        <f t="shared" si="2"/>
        <v>0</v>
      </c>
      <c r="BK13" s="5">
        <f t="shared" si="2"/>
        <v>0</v>
      </c>
      <c r="BL13" s="5">
        <f t="shared" si="2"/>
        <v>0</v>
      </c>
      <c r="BM13" s="5">
        <f t="shared" si="2"/>
        <v>0</v>
      </c>
      <c r="BN13" s="5">
        <f t="shared" si="2"/>
        <v>0</v>
      </c>
      <c r="BO13" s="5">
        <f t="shared" ref="BO13:DE13" si="3">SUM(BO5:BO12)</f>
        <v>0</v>
      </c>
      <c r="BP13" s="5">
        <f t="shared" si="3"/>
        <v>0</v>
      </c>
      <c r="BQ13" s="5">
        <f t="shared" si="3"/>
        <v>0</v>
      </c>
      <c r="BR13" s="5">
        <f t="shared" si="3"/>
        <v>0</v>
      </c>
      <c r="BS13" s="5">
        <f t="shared" si="3"/>
        <v>0</v>
      </c>
      <c r="BT13" s="5">
        <f t="shared" si="3"/>
        <v>0</v>
      </c>
      <c r="BU13" s="5">
        <f t="shared" si="3"/>
        <v>0</v>
      </c>
      <c r="BV13" s="5">
        <f t="shared" si="3"/>
        <v>0</v>
      </c>
      <c r="BW13" s="5">
        <f t="shared" si="3"/>
        <v>0</v>
      </c>
      <c r="BX13" s="5">
        <f t="shared" si="3"/>
        <v>0</v>
      </c>
      <c r="BY13" s="5">
        <f t="shared" si="3"/>
        <v>0</v>
      </c>
      <c r="BZ13" s="5">
        <f t="shared" si="3"/>
        <v>0</v>
      </c>
      <c r="CA13" s="5">
        <f t="shared" si="3"/>
        <v>0</v>
      </c>
      <c r="CB13" s="5">
        <f t="shared" si="3"/>
        <v>0</v>
      </c>
      <c r="CC13" s="5">
        <f t="shared" si="3"/>
        <v>0</v>
      </c>
      <c r="CD13" s="5">
        <f t="shared" si="3"/>
        <v>0</v>
      </c>
      <c r="CE13" s="5">
        <f t="shared" si="3"/>
        <v>0</v>
      </c>
      <c r="CF13" s="5">
        <f t="shared" si="3"/>
        <v>0</v>
      </c>
      <c r="CG13" s="5">
        <f t="shared" si="3"/>
        <v>0</v>
      </c>
      <c r="CH13" s="5">
        <f t="shared" si="3"/>
        <v>0</v>
      </c>
      <c r="CI13" s="5">
        <f t="shared" si="3"/>
        <v>0</v>
      </c>
      <c r="CJ13" s="5">
        <f t="shared" si="3"/>
        <v>0</v>
      </c>
      <c r="CK13" s="5">
        <f t="shared" si="3"/>
        <v>0</v>
      </c>
      <c r="CL13" s="5">
        <f t="shared" si="3"/>
        <v>0</v>
      </c>
      <c r="CM13" s="5">
        <f t="shared" si="3"/>
        <v>0</v>
      </c>
      <c r="CN13" s="5">
        <f t="shared" si="3"/>
        <v>0</v>
      </c>
      <c r="CO13" s="5">
        <f t="shared" si="3"/>
        <v>0</v>
      </c>
      <c r="CP13" s="5">
        <f t="shared" si="3"/>
        <v>0</v>
      </c>
      <c r="CQ13" s="5">
        <f t="shared" si="3"/>
        <v>0</v>
      </c>
      <c r="CR13" s="5">
        <f t="shared" si="3"/>
        <v>0</v>
      </c>
      <c r="CS13" s="5">
        <f t="shared" si="3"/>
        <v>0</v>
      </c>
      <c r="CT13" s="5">
        <f t="shared" si="3"/>
        <v>0</v>
      </c>
      <c r="CU13" s="5">
        <f t="shared" si="3"/>
        <v>0</v>
      </c>
      <c r="CV13" s="5">
        <f t="shared" si="3"/>
        <v>0</v>
      </c>
      <c r="CW13" s="5">
        <f t="shared" si="3"/>
        <v>0</v>
      </c>
      <c r="CX13" s="5">
        <f t="shared" si="3"/>
        <v>0</v>
      </c>
      <c r="CY13" s="5">
        <f t="shared" si="3"/>
        <v>0</v>
      </c>
      <c r="CZ13" s="5">
        <f t="shared" si="3"/>
        <v>0</v>
      </c>
      <c r="DA13" s="5">
        <f t="shared" si="3"/>
        <v>0</v>
      </c>
      <c r="DB13" s="5">
        <f t="shared" si="3"/>
        <v>0</v>
      </c>
      <c r="DC13" s="5">
        <f t="shared" si="3"/>
        <v>0</v>
      </c>
      <c r="DD13" s="5">
        <f t="shared" si="3"/>
        <v>0</v>
      </c>
      <c r="DE13" s="5">
        <f t="shared" si="3"/>
        <v>0</v>
      </c>
    </row>
    <row r="14" spans="1:109">
      <c r="DC14" s="6"/>
      <c r="DD14" s="6"/>
    </row>
    <row r="15" spans="1:109">
      <c r="A15" s="70" t="s">
        <v>46</v>
      </c>
      <c r="B15" s="70"/>
      <c r="C15" s="70"/>
      <c r="D15" s="70"/>
      <c r="E15" s="70"/>
      <c r="F15" s="70"/>
    </row>
    <row r="16" spans="1:109">
      <c r="A16" s="70"/>
      <c r="B16" s="70"/>
      <c r="C16" s="70"/>
      <c r="D16" s="70"/>
      <c r="E16" s="70"/>
      <c r="F16" s="70"/>
    </row>
    <row r="17" spans="1:6">
      <c r="A17" s="70"/>
      <c r="B17" s="70"/>
      <c r="C17" s="70"/>
      <c r="D17" s="70"/>
      <c r="E17" s="70"/>
      <c r="F17" s="70"/>
    </row>
    <row r="18" spans="1:6">
      <c r="A18" s="70"/>
      <c r="B18" s="70"/>
      <c r="C18" s="70"/>
      <c r="D18" s="70"/>
      <c r="E18" s="70"/>
      <c r="F18" s="70"/>
    </row>
    <row r="19" spans="1:6">
      <c r="A19" s="70"/>
      <c r="B19" s="70"/>
      <c r="C19" s="70"/>
      <c r="D19" s="70"/>
      <c r="E19" s="70"/>
      <c r="F19" s="70"/>
    </row>
  </sheetData>
  <sheetProtection formatCells="0" formatColumns="0" formatRows="0" insertColumns="0" insertRows="0" insertHyperlinks="0" deleteColumns="0" deleteRows="0" selectLockedCells="1" sort="0"/>
  <protectedRanges>
    <protectedRange sqref="A15" name="Range2"/>
  </protectedRanges>
  <mergeCells count="20">
    <mergeCell ref="A15:F19"/>
    <mergeCell ref="AX3:BC3"/>
    <mergeCell ref="BD3:BI3"/>
    <mergeCell ref="A3:A4"/>
    <mergeCell ref="B3:G3"/>
    <mergeCell ref="H3:M3"/>
    <mergeCell ref="CZ3:DE3"/>
    <mergeCell ref="N3:S3"/>
    <mergeCell ref="T3:Y3"/>
    <mergeCell ref="Z3:AE3"/>
    <mergeCell ref="AF3:AK3"/>
    <mergeCell ref="AL3:AQ3"/>
    <mergeCell ref="AR3:AW3"/>
    <mergeCell ref="BV3:CA3"/>
    <mergeCell ref="BP3:BU3"/>
    <mergeCell ref="BJ3:BO3"/>
    <mergeCell ref="CB3:CG3"/>
    <mergeCell ref="CH3:CM3"/>
    <mergeCell ref="CN3:CS3"/>
    <mergeCell ref="CT3:CY3"/>
  </mergeCells>
  <phoneticPr fontId="3" type="noConversion"/>
  <pageMargins left="0.75" right="0.75" top="1" bottom="1" header="0.5" footer="0.5"/>
  <pageSetup paperSize="9" scale="24" orientation="portrait" horizontalDpi="0" verticalDpi="0" r:id="rId1"/>
  <headerFooter alignWithMargins="0"/>
  <colBreaks count="1" manualBreakCount="1">
    <brk id="87" max="18" man="1"/>
  </colBreaks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9" enableFormatConditionsCalculation="0">
    <tabColor indexed="47"/>
  </sheetPr>
  <dimension ref="A1:DA19"/>
  <sheetViews>
    <sheetView view="pageBreakPreview" zoomScaleSheetLayoutView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3" sqref="B3:G3"/>
    </sheetView>
  </sheetViews>
  <sheetFormatPr defaultRowHeight="12.75"/>
  <cols>
    <col min="1" max="1" width="41.5" style="1" customWidth="1"/>
    <col min="2" max="2" width="17" style="2" customWidth="1"/>
    <col min="3" max="7" width="19.83203125" style="2" customWidth="1"/>
    <col min="8" max="8" width="16.6640625" style="2" customWidth="1"/>
    <col min="9" max="9" width="17.5" style="2" customWidth="1"/>
    <col min="10" max="10" width="18.5" style="2" customWidth="1"/>
    <col min="11" max="11" width="18" style="2" customWidth="1"/>
    <col min="12" max="12" width="17.5" style="2" customWidth="1"/>
    <col min="13" max="14" width="19.83203125" style="2" customWidth="1"/>
    <col min="15" max="19" width="18.83203125" style="2" customWidth="1"/>
    <col min="20" max="20" width="16.83203125" style="2" customWidth="1"/>
    <col min="21" max="22" width="17.5" style="2" customWidth="1"/>
    <col min="23" max="23" width="18.1640625" style="2" customWidth="1"/>
    <col min="24" max="24" width="17.1640625" style="2" customWidth="1"/>
    <col min="25" max="25" width="18" style="2" customWidth="1"/>
    <col min="26" max="26" width="17.6640625" style="2" customWidth="1"/>
    <col min="27" max="31" width="18.6640625" style="2" customWidth="1"/>
    <col min="32" max="32" width="16.5" style="2" customWidth="1"/>
    <col min="33" max="33" width="16.83203125" style="2" customWidth="1"/>
    <col min="34" max="34" width="17.1640625" style="2" customWidth="1"/>
    <col min="35" max="35" width="19.33203125" style="2" customWidth="1"/>
    <col min="36" max="36" width="18.1640625" style="2" customWidth="1"/>
    <col min="37" max="37" width="17.83203125" style="2" customWidth="1"/>
    <col min="38" max="40" width="16.1640625" style="2" customWidth="1"/>
    <col min="41" max="42" width="17.5" style="2" customWidth="1"/>
    <col min="43" max="43" width="18" style="2" customWidth="1"/>
    <col min="44" max="46" width="16.83203125" style="2" customWidth="1"/>
    <col min="47" max="49" width="19.5" style="2" customWidth="1"/>
    <col min="50" max="52" width="16.1640625" style="2" customWidth="1"/>
    <col min="53" max="55" width="18.5" style="2" customWidth="1"/>
    <col min="56" max="58" width="18" style="2" customWidth="1"/>
    <col min="59" max="59" width="21.83203125" style="2" customWidth="1"/>
    <col min="60" max="60" width="20.6640625" style="2" customWidth="1"/>
    <col min="61" max="61" width="24.33203125" style="2" customWidth="1"/>
    <col min="62" max="62" width="17" style="2" customWidth="1"/>
    <col min="63" max="63" width="19.33203125" style="2" customWidth="1"/>
    <col min="64" max="64" width="17.33203125" style="2" customWidth="1"/>
    <col min="65" max="67" width="20" style="2" customWidth="1"/>
    <col min="68" max="71" width="19.5" style="2" customWidth="1"/>
    <col min="72" max="72" width="18.1640625" style="2" customWidth="1"/>
    <col min="73" max="73" width="21" style="2" customWidth="1"/>
    <col min="74" max="74" width="18.6640625" style="2" customWidth="1"/>
    <col min="75" max="75" width="19.5" style="2" customWidth="1"/>
    <col min="76" max="76" width="20.5" style="2" customWidth="1"/>
    <col min="77" max="77" width="23" style="2" customWidth="1"/>
    <col min="78" max="78" width="18" style="2" customWidth="1"/>
    <col min="79" max="79" width="19.5" style="2" customWidth="1"/>
    <col min="80" max="80" width="17.83203125" style="2" customWidth="1"/>
    <col min="81" max="81" width="20" style="2" customWidth="1"/>
    <col min="82" max="82" width="19.33203125" style="2" customWidth="1"/>
    <col min="83" max="84" width="19.1640625" style="2" customWidth="1"/>
    <col min="85" max="85" width="20.1640625" style="2" customWidth="1"/>
    <col min="86" max="88" width="17.1640625" style="2" customWidth="1"/>
    <col min="89" max="91" width="19.6640625" style="2" customWidth="1"/>
    <col min="92" max="92" width="17.1640625" style="2" customWidth="1"/>
    <col min="93" max="93" width="17.6640625" style="2" customWidth="1"/>
    <col min="94" max="94" width="16.6640625" style="2" customWidth="1"/>
    <col min="95" max="97" width="21.5" style="2" customWidth="1"/>
    <col min="98" max="98" width="16.33203125" style="2" customWidth="1"/>
    <col min="99" max="99" width="20" style="2" customWidth="1"/>
    <col min="100" max="100" width="19.33203125" style="2" customWidth="1"/>
    <col min="101" max="101" width="18.1640625" style="2" customWidth="1"/>
    <col min="102" max="102" width="16.5" style="2" customWidth="1"/>
    <col min="103" max="103" width="17.5" style="2" customWidth="1"/>
    <col min="104" max="16384" width="9.33203125" style="2"/>
  </cols>
  <sheetData>
    <row r="1" spans="1:105" ht="15.75">
      <c r="A1" s="9" t="s">
        <v>897</v>
      </c>
    </row>
    <row r="2" spans="1:105">
      <c r="A2" s="22"/>
    </row>
    <row r="3" spans="1:105" s="11" customFormat="1">
      <c r="A3" s="68" t="s">
        <v>0</v>
      </c>
      <c r="B3" s="84" t="s">
        <v>47</v>
      </c>
      <c r="C3" s="82"/>
      <c r="D3" s="82"/>
      <c r="E3" s="82"/>
      <c r="F3" s="82"/>
      <c r="G3" s="83"/>
      <c r="H3" s="84" t="s">
        <v>47</v>
      </c>
      <c r="I3" s="82"/>
      <c r="J3" s="82"/>
      <c r="K3" s="82"/>
      <c r="L3" s="82"/>
      <c r="M3" s="83"/>
      <c r="N3" s="84" t="s">
        <v>47</v>
      </c>
      <c r="O3" s="82"/>
      <c r="P3" s="82"/>
      <c r="Q3" s="82"/>
      <c r="R3" s="82"/>
      <c r="S3" s="83"/>
      <c r="T3" s="84" t="s">
        <v>47</v>
      </c>
      <c r="U3" s="82"/>
      <c r="V3" s="82"/>
      <c r="W3" s="82"/>
      <c r="X3" s="82"/>
      <c r="Y3" s="83"/>
      <c r="Z3" s="84" t="s">
        <v>47</v>
      </c>
      <c r="AA3" s="82"/>
      <c r="AB3" s="82"/>
      <c r="AC3" s="82"/>
      <c r="AD3" s="82"/>
      <c r="AE3" s="83"/>
      <c r="AF3" s="84" t="s">
        <v>47</v>
      </c>
      <c r="AG3" s="82"/>
      <c r="AH3" s="82"/>
      <c r="AI3" s="82"/>
      <c r="AJ3" s="82"/>
      <c r="AK3" s="83"/>
      <c r="AL3" s="84" t="s">
        <v>47</v>
      </c>
      <c r="AM3" s="82"/>
      <c r="AN3" s="82"/>
      <c r="AO3" s="82"/>
      <c r="AP3" s="82"/>
      <c r="AQ3" s="83"/>
      <c r="AR3" s="84" t="s">
        <v>47</v>
      </c>
      <c r="AS3" s="82"/>
      <c r="AT3" s="82"/>
      <c r="AU3" s="82"/>
      <c r="AV3" s="82"/>
      <c r="AW3" s="83"/>
      <c r="AX3" s="84" t="s">
        <v>47</v>
      </c>
      <c r="AY3" s="82"/>
      <c r="AZ3" s="82"/>
      <c r="BA3" s="82"/>
      <c r="BB3" s="82"/>
      <c r="BC3" s="83"/>
      <c r="BD3" s="84" t="s">
        <v>47</v>
      </c>
      <c r="BE3" s="82"/>
      <c r="BF3" s="82"/>
      <c r="BG3" s="82"/>
      <c r="BH3" s="82"/>
      <c r="BI3" s="83"/>
      <c r="BJ3" s="84" t="s">
        <v>47</v>
      </c>
      <c r="BK3" s="82"/>
      <c r="BL3" s="82"/>
      <c r="BM3" s="82"/>
      <c r="BN3" s="82"/>
      <c r="BO3" s="83"/>
      <c r="BP3" s="84" t="s">
        <v>47</v>
      </c>
      <c r="BQ3" s="82"/>
      <c r="BR3" s="82"/>
      <c r="BS3" s="82"/>
      <c r="BT3" s="82"/>
      <c r="BU3" s="83"/>
      <c r="BV3" s="84" t="s">
        <v>47</v>
      </c>
      <c r="BW3" s="82"/>
      <c r="BX3" s="82"/>
      <c r="BY3" s="82"/>
      <c r="BZ3" s="82"/>
      <c r="CA3" s="83"/>
      <c r="CB3" s="84" t="s">
        <v>47</v>
      </c>
      <c r="CC3" s="82"/>
      <c r="CD3" s="82"/>
      <c r="CE3" s="82"/>
      <c r="CF3" s="82"/>
      <c r="CG3" s="83"/>
      <c r="CH3" s="84" t="s">
        <v>47</v>
      </c>
      <c r="CI3" s="82"/>
      <c r="CJ3" s="82"/>
      <c r="CK3" s="82"/>
      <c r="CL3" s="82"/>
      <c r="CM3" s="83"/>
      <c r="CN3" s="84" t="s">
        <v>47</v>
      </c>
      <c r="CO3" s="82"/>
      <c r="CP3" s="82"/>
      <c r="CQ3" s="82"/>
      <c r="CR3" s="82"/>
      <c r="CS3" s="83"/>
      <c r="CT3" s="64" t="s">
        <v>1</v>
      </c>
      <c r="CU3" s="65"/>
      <c r="CV3" s="65"/>
      <c r="CW3" s="65"/>
      <c r="CX3" s="65"/>
      <c r="CY3" s="66"/>
    </row>
    <row r="4" spans="1:105" ht="91.5" customHeight="1">
      <c r="A4" s="69"/>
      <c r="B4" s="56" t="s">
        <v>1141</v>
      </c>
      <c r="C4" s="57" t="s">
        <v>1138</v>
      </c>
      <c r="D4" s="57" t="s">
        <v>1136</v>
      </c>
      <c r="E4" s="58" t="s">
        <v>1137</v>
      </c>
      <c r="F4" s="57" t="s">
        <v>1139</v>
      </c>
      <c r="G4" s="58" t="s">
        <v>1140</v>
      </c>
      <c r="H4" s="56" t="s">
        <v>1141</v>
      </c>
      <c r="I4" s="57" t="s">
        <v>1138</v>
      </c>
      <c r="J4" s="57" t="s">
        <v>1136</v>
      </c>
      <c r="K4" s="58" t="s">
        <v>1137</v>
      </c>
      <c r="L4" s="57" t="s">
        <v>1139</v>
      </c>
      <c r="M4" s="58" t="s">
        <v>1140</v>
      </c>
      <c r="N4" s="56" t="s">
        <v>1141</v>
      </c>
      <c r="O4" s="57" t="s">
        <v>1138</v>
      </c>
      <c r="P4" s="57" t="s">
        <v>1136</v>
      </c>
      <c r="Q4" s="58" t="s">
        <v>1137</v>
      </c>
      <c r="R4" s="57" t="s">
        <v>1139</v>
      </c>
      <c r="S4" s="58" t="s">
        <v>1140</v>
      </c>
      <c r="T4" s="56" t="s">
        <v>1141</v>
      </c>
      <c r="U4" s="57" t="s">
        <v>1138</v>
      </c>
      <c r="V4" s="57" t="s">
        <v>1136</v>
      </c>
      <c r="W4" s="58" t="s">
        <v>1137</v>
      </c>
      <c r="X4" s="57" t="s">
        <v>1139</v>
      </c>
      <c r="Y4" s="58" t="s">
        <v>1140</v>
      </c>
      <c r="Z4" s="56" t="s">
        <v>1141</v>
      </c>
      <c r="AA4" s="57" t="s">
        <v>1138</v>
      </c>
      <c r="AB4" s="57" t="s">
        <v>1136</v>
      </c>
      <c r="AC4" s="58" t="s">
        <v>1137</v>
      </c>
      <c r="AD4" s="57" t="s">
        <v>1139</v>
      </c>
      <c r="AE4" s="58" t="s">
        <v>1140</v>
      </c>
      <c r="AF4" s="56" t="s">
        <v>1141</v>
      </c>
      <c r="AG4" s="57" t="s">
        <v>1138</v>
      </c>
      <c r="AH4" s="57" t="s">
        <v>1136</v>
      </c>
      <c r="AI4" s="58" t="s">
        <v>1137</v>
      </c>
      <c r="AJ4" s="57" t="s">
        <v>1139</v>
      </c>
      <c r="AK4" s="58" t="s">
        <v>1140</v>
      </c>
      <c r="AL4" s="56" t="s">
        <v>1141</v>
      </c>
      <c r="AM4" s="57" t="s">
        <v>1138</v>
      </c>
      <c r="AN4" s="57" t="s">
        <v>1136</v>
      </c>
      <c r="AO4" s="58" t="s">
        <v>1137</v>
      </c>
      <c r="AP4" s="57" t="s">
        <v>1139</v>
      </c>
      <c r="AQ4" s="58" t="s">
        <v>1140</v>
      </c>
      <c r="AR4" s="56" t="s">
        <v>1141</v>
      </c>
      <c r="AS4" s="57" t="s">
        <v>1138</v>
      </c>
      <c r="AT4" s="57" t="s">
        <v>1136</v>
      </c>
      <c r="AU4" s="58" t="s">
        <v>1137</v>
      </c>
      <c r="AV4" s="57" t="s">
        <v>1139</v>
      </c>
      <c r="AW4" s="58" t="s">
        <v>1140</v>
      </c>
      <c r="AX4" s="56" t="s">
        <v>1141</v>
      </c>
      <c r="AY4" s="57" t="s">
        <v>1138</v>
      </c>
      <c r="AZ4" s="57" t="s">
        <v>1136</v>
      </c>
      <c r="BA4" s="58" t="s">
        <v>1137</v>
      </c>
      <c r="BB4" s="57" t="s">
        <v>1139</v>
      </c>
      <c r="BC4" s="58" t="s">
        <v>1140</v>
      </c>
      <c r="BD4" s="56" t="s">
        <v>1141</v>
      </c>
      <c r="BE4" s="57" t="s">
        <v>1138</v>
      </c>
      <c r="BF4" s="57" t="s">
        <v>1136</v>
      </c>
      <c r="BG4" s="58" t="s">
        <v>1137</v>
      </c>
      <c r="BH4" s="57" t="s">
        <v>1139</v>
      </c>
      <c r="BI4" s="58" t="s">
        <v>1140</v>
      </c>
      <c r="BJ4" s="56" t="s">
        <v>1141</v>
      </c>
      <c r="BK4" s="57" t="s">
        <v>1138</v>
      </c>
      <c r="BL4" s="57" t="s">
        <v>1136</v>
      </c>
      <c r="BM4" s="58" t="s">
        <v>1137</v>
      </c>
      <c r="BN4" s="57" t="s">
        <v>1139</v>
      </c>
      <c r="BO4" s="58" t="s">
        <v>1140</v>
      </c>
      <c r="BP4" s="56" t="s">
        <v>1141</v>
      </c>
      <c r="BQ4" s="57" t="s">
        <v>1138</v>
      </c>
      <c r="BR4" s="57" t="s">
        <v>1136</v>
      </c>
      <c r="BS4" s="58" t="s">
        <v>1137</v>
      </c>
      <c r="BT4" s="57" t="s">
        <v>1139</v>
      </c>
      <c r="BU4" s="58" t="s">
        <v>1140</v>
      </c>
      <c r="BV4" s="56" t="s">
        <v>1141</v>
      </c>
      <c r="BW4" s="57" t="s">
        <v>1138</v>
      </c>
      <c r="BX4" s="57" t="s">
        <v>1136</v>
      </c>
      <c r="BY4" s="58" t="s">
        <v>1137</v>
      </c>
      <c r="BZ4" s="57" t="s">
        <v>1139</v>
      </c>
      <c r="CA4" s="58" t="s">
        <v>1140</v>
      </c>
      <c r="CB4" s="56" t="s">
        <v>1141</v>
      </c>
      <c r="CC4" s="57" t="s">
        <v>1138</v>
      </c>
      <c r="CD4" s="57" t="s">
        <v>1136</v>
      </c>
      <c r="CE4" s="58" t="s">
        <v>1137</v>
      </c>
      <c r="CF4" s="57" t="s">
        <v>1139</v>
      </c>
      <c r="CG4" s="58" t="s">
        <v>1140</v>
      </c>
      <c r="CH4" s="56" t="s">
        <v>1141</v>
      </c>
      <c r="CI4" s="57" t="s">
        <v>1138</v>
      </c>
      <c r="CJ4" s="57" t="s">
        <v>1136</v>
      </c>
      <c r="CK4" s="58" t="s">
        <v>1137</v>
      </c>
      <c r="CL4" s="57" t="s">
        <v>1139</v>
      </c>
      <c r="CM4" s="58" t="s">
        <v>1140</v>
      </c>
      <c r="CN4" s="56" t="s">
        <v>1141</v>
      </c>
      <c r="CO4" s="57" t="s">
        <v>1138</v>
      </c>
      <c r="CP4" s="57" t="s">
        <v>1136</v>
      </c>
      <c r="CQ4" s="58" t="s">
        <v>1137</v>
      </c>
      <c r="CR4" s="57" t="s">
        <v>1139</v>
      </c>
      <c r="CS4" s="58" t="s">
        <v>1140</v>
      </c>
      <c r="CT4" s="56" t="s">
        <v>1141</v>
      </c>
      <c r="CU4" s="57" t="s">
        <v>1138</v>
      </c>
      <c r="CV4" s="57" t="s">
        <v>1136</v>
      </c>
      <c r="CW4" s="58" t="s">
        <v>1137</v>
      </c>
      <c r="CX4" s="57" t="s">
        <v>1139</v>
      </c>
      <c r="CY4" s="58" t="s">
        <v>1140</v>
      </c>
    </row>
    <row r="5" spans="1:105">
      <c r="A5" s="7" t="s">
        <v>21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  <c r="BI5" s="14"/>
      <c r="BJ5" s="14"/>
      <c r="BK5" s="14"/>
      <c r="BL5" s="14"/>
      <c r="BM5" s="14"/>
      <c r="BN5" s="14"/>
      <c r="BO5" s="14"/>
      <c r="BP5" s="14"/>
      <c r="BQ5" s="14"/>
      <c r="BR5" s="14"/>
      <c r="BS5" s="14"/>
      <c r="BT5" s="14"/>
      <c r="BU5" s="14"/>
      <c r="BV5" s="14"/>
      <c r="BW5" s="14"/>
      <c r="BX5" s="14"/>
      <c r="BY5" s="14"/>
      <c r="BZ5" s="14"/>
      <c r="CA5" s="14"/>
      <c r="CB5" s="14"/>
      <c r="CC5" s="14"/>
      <c r="CD5" s="14"/>
      <c r="CE5" s="14"/>
      <c r="CF5" s="14"/>
      <c r="CG5" s="14"/>
      <c r="CH5" s="14"/>
      <c r="CI5" s="14"/>
      <c r="CJ5" s="14"/>
      <c r="CK5" s="14"/>
      <c r="CL5" s="14"/>
      <c r="CM5" s="14"/>
      <c r="CN5" s="14"/>
      <c r="CO5" s="14"/>
      <c r="CP5" s="14"/>
      <c r="CQ5" s="14"/>
      <c r="CR5" s="14"/>
      <c r="CS5" s="14"/>
      <c r="CT5" s="5">
        <f>CN5+CH5+CB5+BV5+BP5+BJ5+BD5+AX5+AR5+AL5+AF5+Z5+T5+N5+H5+B5</f>
        <v>0</v>
      </c>
      <c r="CU5" s="5">
        <f t="shared" ref="CU5:CY12" si="0">CO5+CI5+CC5+BW5+BQ5+BK5+BE5+AY5+AS5+AM5+AG5+AA5+U5+O5+I5+C5</f>
        <v>0</v>
      </c>
      <c r="CV5" s="5">
        <f t="shared" si="0"/>
        <v>0</v>
      </c>
      <c r="CW5" s="5">
        <f t="shared" si="0"/>
        <v>0</v>
      </c>
      <c r="CX5" s="5">
        <f t="shared" si="0"/>
        <v>0</v>
      </c>
      <c r="CY5" s="5">
        <f t="shared" si="0"/>
        <v>0</v>
      </c>
      <c r="CZ5" s="6"/>
      <c r="DA5" s="6"/>
    </row>
    <row r="6" spans="1:105">
      <c r="A6" s="7" t="s">
        <v>22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  <c r="BO6" s="14"/>
      <c r="BP6" s="14"/>
      <c r="BQ6" s="14"/>
      <c r="BR6" s="14"/>
      <c r="BS6" s="14"/>
      <c r="BT6" s="14"/>
      <c r="BU6" s="14"/>
      <c r="BV6" s="14"/>
      <c r="BW6" s="14"/>
      <c r="BX6" s="14"/>
      <c r="BY6" s="14"/>
      <c r="BZ6" s="14"/>
      <c r="CA6" s="14"/>
      <c r="CB6" s="14"/>
      <c r="CC6" s="14"/>
      <c r="CD6" s="14"/>
      <c r="CE6" s="14"/>
      <c r="CF6" s="14"/>
      <c r="CG6" s="14"/>
      <c r="CH6" s="14"/>
      <c r="CI6" s="14"/>
      <c r="CJ6" s="14"/>
      <c r="CK6" s="14"/>
      <c r="CL6" s="14"/>
      <c r="CM6" s="14"/>
      <c r="CN6" s="14"/>
      <c r="CO6" s="14"/>
      <c r="CP6" s="14"/>
      <c r="CQ6" s="14"/>
      <c r="CR6" s="14"/>
      <c r="CS6" s="14"/>
      <c r="CT6" s="5">
        <f t="shared" ref="CT6:CT12" si="1">CN6+CH6+CB6+BV6+BP6+BJ6+BD6+AX6+AR6+AL6+AF6+Z6+T6+N6+H6+B6</f>
        <v>0</v>
      </c>
      <c r="CU6" s="5">
        <f t="shared" si="0"/>
        <v>0</v>
      </c>
      <c r="CV6" s="5">
        <f t="shared" si="0"/>
        <v>0</v>
      </c>
      <c r="CW6" s="5">
        <f t="shared" si="0"/>
        <v>0</v>
      </c>
      <c r="CX6" s="5">
        <f t="shared" si="0"/>
        <v>0</v>
      </c>
      <c r="CY6" s="5">
        <f t="shared" si="0"/>
        <v>0</v>
      </c>
      <c r="CZ6" s="6"/>
      <c r="DA6" s="6"/>
    </row>
    <row r="7" spans="1:105" ht="22.5" customHeight="1">
      <c r="A7" s="7" t="s">
        <v>23</v>
      </c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4"/>
      <c r="CO7" s="14"/>
      <c r="CP7" s="14"/>
      <c r="CQ7" s="14"/>
      <c r="CR7" s="14"/>
      <c r="CS7" s="14"/>
      <c r="CT7" s="5">
        <f t="shared" si="1"/>
        <v>0</v>
      </c>
      <c r="CU7" s="5">
        <f t="shared" si="0"/>
        <v>0</v>
      </c>
      <c r="CV7" s="5">
        <f t="shared" si="0"/>
        <v>0</v>
      </c>
      <c r="CW7" s="5">
        <f t="shared" si="0"/>
        <v>0</v>
      </c>
      <c r="CX7" s="5">
        <f t="shared" si="0"/>
        <v>0</v>
      </c>
      <c r="CY7" s="5">
        <f t="shared" si="0"/>
        <v>0</v>
      </c>
      <c r="CZ7" s="6"/>
      <c r="DA7" s="6"/>
    </row>
    <row r="8" spans="1:105">
      <c r="A8" s="7" t="s">
        <v>24</v>
      </c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/>
      <c r="CH8" s="14"/>
      <c r="CI8" s="14"/>
      <c r="CJ8" s="14"/>
      <c r="CK8" s="14"/>
      <c r="CL8" s="14"/>
      <c r="CM8" s="14"/>
      <c r="CN8" s="14"/>
      <c r="CO8" s="14"/>
      <c r="CP8" s="14"/>
      <c r="CQ8" s="14"/>
      <c r="CR8" s="14"/>
      <c r="CS8" s="14"/>
      <c r="CT8" s="5">
        <f t="shared" si="1"/>
        <v>0</v>
      </c>
      <c r="CU8" s="5">
        <f t="shared" si="0"/>
        <v>0</v>
      </c>
      <c r="CV8" s="5">
        <f t="shared" si="0"/>
        <v>0</v>
      </c>
      <c r="CW8" s="5">
        <f t="shared" si="0"/>
        <v>0</v>
      </c>
      <c r="CX8" s="5">
        <f t="shared" si="0"/>
        <v>0</v>
      </c>
      <c r="CY8" s="5">
        <f t="shared" si="0"/>
        <v>0</v>
      </c>
      <c r="CZ8" s="6"/>
      <c r="DA8" s="6"/>
    </row>
    <row r="9" spans="1:105">
      <c r="A9" s="7" t="s">
        <v>25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/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BY9" s="14"/>
      <c r="BZ9" s="14"/>
      <c r="CA9" s="14"/>
      <c r="CB9" s="14"/>
      <c r="CC9" s="14"/>
      <c r="CD9" s="14"/>
      <c r="CE9" s="14"/>
      <c r="CF9" s="14"/>
      <c r="CG9" s="14"/>
      <c r="CH9" s="14"/>
      <c r="CI9" s="14"/>
      <c r="CJ9" s="14"/>
      <c r="CK9" s="14"/>
      <c r="CL9" s="14"/>
      <c r="CM9" s="14"/>
      <c r="CN9" s="14"/>
      <c r="CO9" s="14"/>
      <c r="CP9" s="14"/>
      <c r="CQ9" s="14"/>
      <c r="CR9" s="14"/>
      <c r="CS9" s="14"/>
      <c r="CT9" s="5">
        <f t="shared" si="1"/>
        <v>0</v>
      </c>
      <c r="CU9" s="5">
        <f t="shared" si="0"/>
        <v>0</v>
      </c>
      <c r="CV9" s="5">
        <f t="shared" si="0"/>
        <v>0</v>
      </c>
      <c r="CW9" s="5">
        <f t="shared" si="0"/>
        <v>0</v>
      </c>
      <c r="CX9" s="5">
        <f t="shared" si="0"/>
        <v>0</v>
      </c>
      <c r="CY9" s="5">
        <f t="shared" si="0"/>
        <v>0</v>
      </c>
      <c r="CZ9" s="6"/>
      <c r="DA9" s="6"/>
    </row>
    <row r="10" spans="1:105" ht="12" customHeight="1">
      <c r="A10" s="7" t="s">
        <v>26</v>
      </c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/>
      <c r="CE10" s="14"/>
      <c r="CF10" s="14"/>
      <c r="CG10" s="14"/>
      <c r="CH10" s="14"/>
      <c r="CI10" s="14"/>
      <c r="CJ10" s="14"/>
      <c r="CK10" s="14"/>
      <c r="CL10" s="14"/>
      <c r="CM10" s="14"/>
      <c r="CN10" s="14"/>
      <c r="CO10" s="14"/>
      <c r="CP10" s="14"/>
      <c r="CQ10" s="14"/>
      <c r="CR10" s="14"/>
      <c r="CS10" s="14"/>
      <c r="CT10" s="5">
        <f t="shared" si="1"/>
        <v>0</v>
      </c>
      <c r="CU10" s="5">
        <f t="shared" si="0"/>
        <v>0</v>
      </c>
      <c r="CV10" s="5">
        <f t="shared" si="0"/>
        <v>0</v>
      </c>
      <c r="CW10" s="5">
        <f t="shared" si="0"/>
        <v>0</v>
      </c>
      <c r="CX10" s="5">
        <f t="shared" si="0"/>
        <v>0</v>
      </c>
      <c r="CY10" s="5">
        <f t="shared" si="0"/>
        <v>0</v>
      </c>
      <c r="CZ10" s="6"/>
      <c r="DA10" s="6"/>
    </row>
    <row r="11" spans="1:105">
      <c r="A11" s="10" t="s">
        <v>4</v>
      </c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/>
      <c r="BJ11" s="14"/>
      <c r="BK11" s="14"/>
      <c r="BL11" s="14"/>
      <c r="BM11" s="14"/>
      <c r="BN11" s="14"/>
      <c r="BO11" s="14"/>
      <c r="BP11" s="14"/>
      <c r="BQ11" s="14"/>
      <c r="BR11" s="14"/>
      <c r="BS11" s="14"/>
      <c r="BT11" s="14"/>
      <c r="BU11" s="14"/>
      <c r="BV11" s="14"/>
      <c r="BW11" s="14"/>
      <c r="BX11" s="14"/>
      <c r="BY11" s="14"/>
      <c r="BZ11" s="14"/>
      <c r="CA11" s="14"/>
      <c r="CB11" s="14"/>
      <c r="CC11" s="14"/>
      <c r="CD11" s="14"/>
      <c r="CE11" s="14"/>
      <c r="CF11" s="14"/>
      <c r="CG11" s="14"/>
      <c r="CH11" s="14"/>
      <c r="CI11" s="14"/>
      <c r="CJ11" s="14"/>
      <c r="CK11" s="14"/>
      <c r="CL11" s="14"/>
      <c r="CM11" s="14"/>
      <c r="CN11" s="14"/>
      <c r="CO11" s="14"/>
      <c r="CP11" s="14"/>
      <c r="CQ11" s="14"/>
      <c r="CR11" s="14"/>
      <c r="CS11" s="14"/>
      <c r="CT11" s="5">
        <f t="shared" si="1"/>
        <v>0</v>
      </c>
      <c r="CU11" s="5">
        <f t="shared" si="0"/>
        <v>0</v>
      </c>
      <c r="CV11" s="5">
        <f t="shared" si="0"/>
        <v>0</v>
      </c>
      <c r="CW11" s="5">
        <f t="shared" si="0"/>
        <v>0</v>
      </c>
      <c r="CX11" s="5">
        <f t="shared" si="0"/>
        <v>0</v>
      </c>
      <c r="CY11" s="5">
        <f t="shared" si="0"/>
        <v>0</v>
      </c>
      <c r="CZ11" s="6"/>
      <c r="DA11" s="6"/>
    </row>
    <row r="12" spans="1:105">
      <c r="A12" s="10" t="s">
        <v>889</v>
      </c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/>
      <c r="BJ12" s="14"/>
      <c r="BK12" s="14"/>
      <c r="BL12" s="14"/>
      <c r="BM12" s="14"/>
      <c r="BN12" s="14"/>
      <c r="BO12" s="14"/>
      <c r="BP12" s="14"/>
      <c r="BQ12" s="14"/>
      <c r="BR12" s="14"/>
      <c r="BS12" s="14"/>
      <c r="BT12" s="14"/>
      <c r="BU12" s="14"/>
      <c r="BV12" s="14"/>
      <c r="BW12" s="14"/>
      <c r="BX12" s="14"/>
      <c r="BY12" s="14"/>
      <c r="BZ12" s="14"/>
      <c r="CA12" s="14"/>
      <c r="CB12" s="14"/>
      <c r="CC12" s="14"/>
      <c r="CD12" s="14"/>
      <c r="CE12" s="14"/>
      <c r="CF12" s="14"/>
      <c r="CG12" s="14"/>
      <c r="CH12" s="14"/>
      <c r="CI12" s="14"/>
      <c r="CJ12" s="14"/>
      <c r="CK12" s="14"/>
      <c r="CL12" s="14"/>
      <c r="CM12" s="14"/>
      <c r="CN12" s="14"/>
      <c r="CO12" s="14"/>
      <c r="CP12" s="14"/>
      <c r="CQ12" s="14"/>
      <c r="CR12" s="14"/>
      <c r="CS12" s="14"/>
      <c r="CT12" s="5">
        <f t="shared" si="1"/>
        <v>0</v>
      </c>
      <c r="CU12" s="5">
        <f t="shared" si="0"/>
        <v>0</v>
      </c>
      <c r="CV12" s="5">
        <f t="shared" si="0"/>
        <v>0</v>
      </c>
      <c r="CW12" s="5">
        <f t="shared" si="0"/>
        <v>0</v>
      </c>
      <c r="CX12" s="5">
        <f t="shared" si="0"/>
        <v>0</v>
      </c>
      <c r="CY12" s="5">
        <f t="shared" si="0"/>
        <v>0</v>
      </c>
      <c r="CZ12" s="6"/>
      <c r="DA12" s="6"/>
    </row>
    <row r="13" spans="1:105">
      <c r="A13" s="8" t="s">
        <v>1</v>
      </c>
      <c r="B13" s="5">
        <f>SUM(B5:B12)</f>
        <v>0</v>
      </c>
      <c r="C13" s="5">
        <f t="shared" ref="C13:BN13" si="2">SUM(C5:C12)</f>
        <v>0</v>
      </c>
      <c r="D13" s="5">
        <f t="shared" si="2"/>
        <v>0</v>
      </c>
      <c r="E13" s="5">
        <f t="shared" si="2"/>
        <v>0</v>
      </c>
      <c r="F13" s="5">
        <f t="shared" si="2"/>
        <v>0</v>
      </c>
      <c r="G13" s="5">
        <f t="shared" si="2"/>
        <v>0</v>
      </c>
      <c r="H13" s="5">
        <f t="shared" si="2"/>
        <v>0</v>
      </c>
      <c r="I13" s="5">
        <f t="shared" si="2"/>
        <v>0</v>
      </c>
      <c r="J13" s="5">
        <f t="shared" si="2"/>
        <v>0</v>
      </c>
      <c r="K13" s="5">
        <f t="shared" si="2"/>
        <v>0</v>
      </c>
      <c r="L13" s="5">
        <f t="shared" si="2"/>
        <v>0</v>
      </c>
      <c r="M13" s="5">
        <f t="shared" si="2"/>
        <v>0</v>
      </c>
      <c r="N13" s="5">
        <f t="shared" si="2"/>
        <v>0</v>
      </c>
      <c r="O13" s="5">
        <f t="shared" si="2"/>
        <v>0</v>
      </c>
      <c r="P13" s="5">
        <f t="shared" si="2"/>
        <v>0</v>
      </c>
      <c r="Q13" s="5">
        <f t="shared" si="2"/>
        <v>0</v>
      </c>
      <c r="R13" s="5">
        <f t="shared" si="2"/>
        <v>0</v>
      </c>
      <c r="S13" s="5">
        <f t="shared" si="2"/>
        <v>0</v>
      </c>
      <c r="T13" s="5">
        <f t="shared" si="2"/>
        <v>0</v>
      </c>
      <c r="U13" s="5">
        <f t="shared" si="2"/>
        <v>0</v>
      </c>
      <c r="V13" s="5">
        <f t="shared" si="2"/>
        <v>0</v>
      </c>
      <c r="W13" s="5">
        <f t="shared" si="2"/>
        <v>0</v>
      </c>
      <c r="X13" s="5">
        <f t="shared" si="2"/>
        <v>0</v>
      </c>
      <c r="Y13" s="5">
        <f t="shared" si="2"/>
        <v>0</v>
      </c>
      <c r="Z13" s="5">
        <f t="shared" si="2"/>
        <v>0</v>
      </c>
      <c r="AA13" s="5">
        <f t="shared" si="2"/>
        <v>0</v>
      </c>
      <c r="AB13" s="5">
        <f t="shared" si="2"/>
        <v>0</v>
      </c>
      <c r="AC13" s="5">
        <f t="shared" si="2"/>
        <v>0</v>
      </c>
      <c r="AD13" s="5">
        <f t="shared" si="2"/>
        <v>0</v>
      </c>
      <c r="AE13" s="5">
        <f t="shared" si="2"/>
        <v>0</v>
      </c>
      <c r="AF13" s="5">
        <f t="shared" si="2"/>
        <v>0</v>
      </c>
      <c r="AG13" s="5">
        <f t="shared" si="2"/>
        <v>0</v>
      </c>
      <c r="AH13" s="5">
        <f t="shared" si="2"/>
        <v>0</v>
      </c>
      <c r="AI13" s="5">
        <f t="shared" si="2"/>
        <v>0</v>
      </c>
      <c r="AJ13" s="5">
        <f t="shared" si="2"/>
        <v>0</v>
      </c>
      <c r="AK13" s="5">
        <f t="shared" si="2"/>
        <v>0</v>
      </c>
      <c r="AL13" s="5">
        <f t="shared" si="2"/>
        <v>0</v>
      </c>
      <c r="AM13" s="5">
        <f t="shared" si="2"/>
        <v>0</v>
      </c>
      <c r="AN13" s="5">
        <f t="shared" si="2"/>
        <v>0</v>
      </c>
      <c r="AO13" s="5">
        <f t="shared" si="2"/>
        <v>0</v>
      </c>
      <c r="AP13" s="5">
        <f t="shared" si="2"/>
        <v>0</v>
      </c>
      <c r="AQ13" s="5">
        <f t="shared" si="2"/>
        <v>0</v>
      </c>
      <c r="AR13" s="5">
        <f t="shared" si="2"/>
        <v>0</v>
      </c>
      <c r="AS13" s="5">
        <f t="shared" si="2"/>
        <v>0</v>
      </c>
      <c r="AT13" s="5">
        <f t="shared" si="2"/>
        <v>0</v>
      </c>
      <c r="AU13" s="5">
        <f t="shared" si="2"/>
        <v>0</v>
      </c>
      <c r="AV13" s="5">
        <f t="shared" si="2"/>
        <v>0</v>
      </c>
      <c r="AW13" s="5">
        <f t="shared" si="2"/>
        <v>0</v>
      </c>
      <c r="AX13" s="5">
        <f t="shared" si="2"/>
        <v>0</v>
      </c>
      <c r="AY13" s="5">
        <f t="shared" si="2"/>
        <v>0</v>
      </c>
      <c r="AZ13" s="5">
        <f t="shared" si="2"/>
        <v>0</v>
      </c>
      <c r="BA13" s="5">
        <f t="shared" si="2"/>
        <v>0</v>
      </c>
      <c r="BB13" s="5">
        <f t="shared" si="2"/>
        <v>0</v>
      </c>
      <c r="BC13" s="5">
        <f t="shared" si="2"/>
        <v>0</v>
      </c>
      <c r="BD13" s="5">
        <f t="shared" si="2"/>
        <v>0</v>
      </c>
      <c r="BE13" s="5">
        <f t="shared" si="2"/>
        <v>0</v>
      </c>
      <c r="BF13" s="5">
        <f t="shared" si="2"/>
        <v>0</v>
      </c>
      <c r="BG13" s="5">
        <f t="shared" si="2"/>
        <v>0</v>
      </c>
      <c r="BH13" s="5">
        <f t="shared" si="2"/>
        <v>0</v>
      </c>
      <c r="BI13" s="5">
        <f t="shared" si="2"/>
        <v>0</v>
      </c>
      <c r="BJ13" s="5">
        <f t="shared" si="2"/>
        <v>0</v>
      </c>
      <c r="BK13" s="5">
        <f t="shared" si="2"/>
        <v>0</v>
      </c>
      <c r="BL13" s="5">
        <f t="shared" si="2"/>
        <v>0</v>
      </c>
      <c r="BM13" s="5">
        <f t="shared" si="2"/>
        <v>0</v>
      </c>
      <c r="BN13" s="5">
        <f t="shared" si="2"/>
        <v>0</v>
      </c>
      <c r="BO13" s="5">
        <f t="shared" ref="BO13:CY13" si="3">SUM(BO5:BO12)</f>
        <v>0</v>
      </c>
      <c r="BP13" s="5">
        <f t="shared" si="3"/>
        <v>0</v>
      </c>
      <c r="BQ13" s="5">
        <f t="shared" si="3"/>
        <v>0</v>
      </c>
      <c r="BR13" s="5">
        <f t="shared" si="3"/>
        <v>0</v>
      </c>
      <c r="BS13" s="5">
        <f t="shared" si="3"/>
        <v>0</v>
      </c>
      <c r="BT13" s="5">
        <f t="shared" si="3"/>
        <v>0</v>
      </c>
      <c r="BU13" s="5">
        <f t="shared" si="3"/>
        <v>0</v>
      </c>
      <c r="BV13" s="5">
        <f t="shared" si="3"/>
        <v>0</v>
      </c>
      <c r="BW13" s="5">
        <f t="shared" si="3"/>
        <v>0</v>
      </c>
      <c r="BX13" s="5">
        <f t="shared" si="3"/>
        <v>0</v>
      </c>
      <c r="BY13" s="5">
        <f t="shared" si="3"/>
        <v>0</v>
      </c>
      <c r="BZ13" s="5">
        <f t="shared" si="3"/>
        <v>0</v>
      </c>
      <c r="CA13" s="5">
        <f t="shared" si="3"/>
        <v>0</v>
      </c>
      <c r="CB13" s="5">
        <f t="shared" si="3"/>
        <v>0</v>
      </c>
      <c r="CC13" s="5">
        <f t="shared" si="3"/>
        <v>0</v>
      </c>
      <c r="CD13" s="5">
        <f t="shared" si="3"/>
        <v>0</v>
      </c>
      <c r="CE13" s="5">
        <f t="shared" si="3"/>
        <v>0</v>
      </c>
      <c r="CF13" s="5">
        <f t="shared" si="3"/>
        <v>0</v>
      </c>
      <c r="CG13" s="5">
        <f t="shared" si="3"/>
        <v>0</v>
      </c>
      <c r="CH13" s="5">
        <f t="shared" si="3"/>
        <v>0</v>
      </c>
      <c r="CI13" s="5">
        <f t="shared" si="3"/>
        <v>0</v>
      </c>
      <c r="CJ13" s="5">
        <f t="shared" si="3"/>
        <v>0</v>
      </c>
      <c r="CK13" s="5">
        <f t="shared" si="3"/>
        <v>0</v>
      </c>
      <c r="CL13" s="5">
        <f t="shared" si="3"/>
        <v>0</v>
      </c>
      <c r="CM13" s="5">
        <f t="shared" si="3"/>
        <v>0</v>
      </c>
      <c r="CN13" s="5">
        <f t="shared" si="3"/>
        <v>0</v>
      </c>
      <c r="CO13" s="5">
        <f t="shared" si="3"/>
        <v>0</v>
      </c>
      <c r="CP13" s="5">
        <f t="shared" si="3"/>
        <v>0</v>
      </c>
      <c r="CQ13" s="5">
        <f t="shared" si="3"/>
        <v>0</v>
      </c>
      <c r="CR13" s="5">
        <f t="shared" si="3"/>
        <v>0</v>
      </c>
      <c r="CS13" s="5">
        <f t="shared" si="3"/>
        <v>0</v>
      </c>
      <c r="CT13" s="5">
        <f t="shared" si="3"/>
        <v>0</v>
      </c>
      <c r="CU13" s="5">
        <f t="shared" si="3"/>
        <v>0</v>
      </c>
      <c r="CV13" s="5">
        <f t="shared" si="3"/>
        <v>0</v>
      </c>
      <c r="CW13" s="5">
        <f t="shared" si="3"/>
        <v>0</v>
      </c>
      <c r="CX13" s="5">
        <f t="shared" si="3"/>
        <v>0</v>
      </c>
      <c r="CY13" s="5">
        <f t="shared" si="3"/>
        <v>0</v>
      </c>
    </row>
    <row r="15" spans="1:105">
      <c r="A15" s="70" t="s">
        <v>46</v>
      </c>
      <c r="B15" s="70"/>
      <c r="C15" s="70"/>
      <c r="D15" s="70"/>
      <c r="E15" s="70"/>
      <c r="F15" s="70"/>
    </row>
    <row r="16" spans="1:105">
      <c r="A16" s="70"/>
      <c r="B16" s="70"/>
      <c r="C16" s="70"/>
      <c r="D16" s="70"/>
      <c r="E16" s="70"/>
      <c r="F16" s="70"/>
    </row>
    <row r="17" spans="1:6">
      <c r="A17" s="70"/>
      <c r="B17" s="70"/>
      <c r="C17" s="70"/>
      <c r="D17" s="70"/>
      <c r="E17" s="70"/>
      <c r="F17" s="70"/>
    </row>
    <row r="18" spans="1:6">
      <c r="A18" s="70"/>
      <c r="B18" s="70"/>
      <c r="C18" s="70"/>
      <c r="D18" s="70"/>
      <c r="E18" s="70"/>
      <c r="F18" s="70"/>
    </row>
    <row r="19" spans="1:6">
      <c r="A19" s="70"/>
      <c r="B19" s="70"/>
      <c r="C19" s="70"/>
      <c r="D19" s="70"/>
      <c r="E19" s="70"/>
      <c r="F19" s="70"/>
    </row>
  </sheetData>
  <sheetProtection formatCells="0" formatColumns="0" formatRows="0" insertColumns="0" insertRows="0" insertHyperlinks="0" deleteColumns="0" deleteRows="0" selectLockedCells="1" sort="0"/>
  <protectedRanges>
    <protectedRange sqref="A15" name="Range2"/>
  </protectedRanges>
  <mergeCells count="19">
    <mergeCell ref="BV3:CA3"/>
    <mergeCell ref="A3:A4"/>
    <mergeCell ref="B3:G3"/>
    <mergeCell ref="CT3:CY3"/>
    <mergeCell ref="A15:F19"/>
    <mergeCell ref="H3:M3"/>
    <mergeCell ref="N3:S3"/>
    <mergeCell ref="T3:Y3"/>
    <mergeCell ref="Z3:AE3"/>
    <mergeCell ref="AF3:AK3"/>
    <mergeCell ref="AL3:AQ3"/>
    <mergeCell ref="CB3:CG3"/>
    <mergeCell ref="CH3:CM3"/>
    <mergeCell ref="CN3:CS3"/>
    <mergeCell ref="AR3:AW3"/>
    <mergeCell ref="AX3:BC3"/>
    <mergeCell ref="BD3:BI3"/>
    <mergeCell ref="BJ3:BO3"/>
    <mergeCell ref="BP3:BU3"/>
  </mergeCells>
  <phoneticPr fontId="3" type="noConversion"/>
  <pageMargins left="0.75" right="0.75" top="1" bottom="1" header="0.5" footer="0.5"/>
  <pageSetup paperSize="9" scale="10" orientation="portrait" horizontalDpi="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9</vt:i4>
      </vt:variant>
    </vt:vector>
  </HeadingPairs>
  <TitlesOfParts>
    <vt:vector size="23" baseType="lpstr">
      <vt:lpstr>raboten sheet</vt:lpstr>
      <vt:lpstr>Pril. 2.1.</vt:lpstr>
      <vt:lpstr>Pril. 2.2.</vt:lpstr>
      <vt:lpstr>Pril. 2.3.</vt:lpstr>
      <vt:lpstr>Pril. 2.4.</vt:lpstr>
      <vt:lpstr>Pril. 2.5.</vt:lpstr>
      <vt:lpstr>Pril. 2.6.</vt:lpstr>
      <vt:lpstr>Pril. 2.7.</vt:lpstr>
      <vt:lpstr>Pril. 2.8.</vt:lpstr>
      <vt:lpstr>Pril. 3.1.</vt:lpstr>
      <vt:lpstr>Pril. 3.2.</vt:lpstr>
      <vt:lpstr>Pril. 3.3.</vt:lpstr>
      <vt:lpstr>Pril. 3.4.</vt:lpstr>
      <vt:lpstr>codove za Pril. 2.3 i Pril.2.7</vt:lpstr>
      <vt:lpstr>nonlife</vt:lpstr>
      <vt:lpstr>'Pril. 2.1.'!NonLife_2014</vt:lpstr>
      <vt:lpstr>NonLife_2014</vt:lpstr>
      <vt:lpstr>клонове</vt:lpstr>
      <vt:lpstr>клоновеЖЗ</vt:lpstr>
      <vt:lpstr>наименование</vt:lpstr>
      <vt:lpstr>наименование2</vt:lpstr>
      <vt:lpstr>наименованиеОЗ</vt:lpstr>
      <vt:lpstr>ОЗ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evdanova_t</dc:creator>
  <cp:lastModifiedBy>bozhinova_n</cp:lastModifiedBy>
  <cp:lastPrinted>2012-02-29T15:27:21Z</cp:lastPrinted>
  <dcterms:created xsi:type="dcterms:W3CDTF">2006-03-23T11:53:27Z</dcterms:created>
  <dcterms:modified xsi:type="dcterms:W3CDTF">2014-12-08T07:51:12Z</dcterms:modified>
</cp:coreProperties>
</file>