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" sheetId="20" r:id="rId17"/>
    <sheet name="Графика №2" sheetId="21" r:id="rId18"/>
    <sheet name="Графика №3" sheetId="22" r:id="rId19"/>
    <sheet name="Графика №4" sheetId="23" r:id="rId20"/>
  </sheets>
  <calcPr calcId="124519"/>
</workbook>
</file>

<file path=xl/calcChain.xml><?xml version="1.0" encoding="utf-8"?>
<calcChain xmlns="http://schemas.openxmlformats.org/spreadsheetml/2006/main">
  <c r="C14" i="17"/>
  <c r="D14"/>
  <c r="E14"/>
  <c r="F14"/>
  <c r="G14"/>
  <c r="H14"/>
  <c r="B14"/>
  <c r="C14" i="12"/>
  <c r="D14"/>
  <c r="E14"/>
  <c r="F14"/>
  <c r="G14"/>
  <c r="H14"/>
  <c r="B14"/>
  <c r="B4" i="28" l="1"/>
  <c r="C4"/>
  <c r="D4"/>
  <c r="E4"/>
  <c r="F4"/>
  <c r="G4"/>
  <c r="H4"/>
  <c r="I4"/>
</calcChain>
</file>

<file path=xl/sharedStrings.xml><?xml version="1.0" encoding="utf-8"?>
<sst xmlns="http://schemas.openxmlformats.org/spreadsheetml/2006/main" count="433" uniqueCount="107">
  <si>
    <t xml:space="preserve">ПОК "ДСК-РОДИНА" АД </t>
  </si>
  <si>
    <t xml:space="preserve">ПОД "АЛИАНЦ БЪЛГАРИЯ" АД </t>
  </si>
  <si>
    <t>ПОД "ТОПЛИНА" АД</t>
  </si>
  <si>
    <t>(хил. лв)</t>
  </si>
  <si>
    <t>ДПФ</t>
  </si>
  <si>
    <t xml:space="preserve">ПОК "ДОВЕРИЕ" АД </t>
  </si>
  <si>
    <t xml:space="preserve">ПОК "СЪГЛАСИЕ" АД 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</si>
  <si>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</si>
  <si>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</si>
  <si>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</si>
  <si>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</si>
  <si>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</si>
  <si>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</si>
  <si>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</si>
  <si>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</si>
  <si>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</si>
  <si>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</si>
  <si>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</si>
  <si>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</si>
  <si>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</si>
  <si>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</si>
  <si>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</si>
  <si>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</si>
  <si>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</si>
  <si>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</si>
  <si>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</si>
  <si>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</si>
  <si>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</si>
  <si>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</si>
  <si>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</si>
  <si>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</si>
  <si>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</si>
  <si>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</si>
  <si>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</si>
  <si>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</si>
  <si>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</t>
  </si>
  <si>
    <t xml:space="preserve">Забележка: </t>
  </si>
  <si>
    <t>Нетен финансов резултат</t>
  </si>
  <si>
    <t>Финансов резултат преди данъци</t>
  </si>
  <si>
    <t>Разходи за управление на собствени средства</t>
  </si>
  <si>
    <t>Общо разходи в т.ч.</t>
  </si>
  <si>
    <t xml:space="preserve">Приходи от управление на собствени средства </t>
  </si>
  <si>
    <t xml:space="preserve">Приходи от такси и удръжки </t>
  </si>
  <si>
    <t>Общо приходи в т.ч.</t>
  </si>
  <si>
    <t xml:space="preserve">ОБЩО   </t>
  </si>
  <si>
    <t>"ПЕНСИОННО
ОСИГУРИТЕЛЕН ИНСТИТУТ" АД</t>
  </si>
  <si>
    <t>ПОД "БЪДЕЩЕ" АД</t>
  </si>
  <si>
    <t xml:space="preserve">ПОАД "ЦКБ-СИЛА"     </t>
  </si>
  <si>
    <t>"ЕН ЕН ПОД" ЕАД</t>
  </si>
  <si>
    <t>ПОК "СЪГЛАСИЕ" АД</t>
  </si>
  <si>
    <t xml:space="preserve">ПОК "ДОВЕРИЕ" АД  </t>
  </si>
  <si>
    <t>Пенсионноосигурително дружество</t>
  </si>
  <si>
    <t>(хил. лв.)</t>
  </si>
  <si>
    <t>Финансови показатели на пенсионноосигурителните дружества</t>
  </si>
  <si>
    <t>–</t>
  </si>
  <si>
    <t>ПОК "ДСК-РОДИНА" АД</t>
  </si>
  <si>
    <t xml:space="preserve">Общо за пенсионните фондове </t>
  </si>
  <si>
    <t xml:space="preserve">ППФ </t>
  </si>
  <si>
    <t xml:space="preserve">УПФ </t>
  </si>
  <si>
    <t xml:space="preserve">ПОД </t>
  </si>
  <si>
    <t xml:space="preserve">                                                                                   Година
ПОД</t>
  </si>
  <si>
    <t xml:space="preserve">Балансови активи на пенсионноосигурителните дружества и на управляваните от тях пенсионни фондове </t>
  </si>
  <si>
    <t>ОТНОСИТЕЛЕН ДЯЛ ПО ВИДОВЕ
ПЕНСИОННИ ФОНДОВЕ</t>
  </si>
  <si>
    <t xml:space="preserve">ДПФ </t>
  </si>
  <si>
    <t>Приходи от такси и удръжки на пенсионноосигурителните дружества по видове пенсионни фондове</t>
  </si>
  <si>
    <t xml:space="preserve">ДПФПС </t>
  </si>
  <si>
    <t xml:space="preserve">Относително разпределение на приходите от такси и удръжки по пенсионноосигурителни дружества </t>
  </si>
  <si>
    <t xml:space="preserve">Общо </t>
  </si>
  <si>
    <t>Еднократна встъпителна такса, такса при промяна на участие и други такси</t>
  </si>
  <si>
    <t>Инвестиционна такса</t>
  </si>
  <si>
    <t xml:space="preserve">Удръжка от осигурителната вноска </t>
  </si>
  <si>
    <t xml:space="preserve">ПОАД "ЦКБ-СИЛА"               </t>
  </si>
  <si>
    <t xml:space="preserve">ПОК "ДСК-РОДИНА" АД    </t>
  </si>
  <si>
    <t xml:space="preserve">ПОК "СЪГЛАСИЕ" АД     </t>
  </si>
  <si>
    <t xml:space="preserve">ПОАД "ЦКБ-СИЛА"      </t>
  </si>
  <si>
    <t xml:space="preserve">ПОК "ДСК-РОДИНА" АД                                      </t>
  </si>
  <si>
    <t xml:space="preserve">ПОК "СЪГЛАСИЕ" АД  </t>
  </si>
  <si>
    <t xml:space="preserve">          Пенсионноосигурително дружество,   
ФДПО
Видове такси и удръжки                                 .                                                       </t>
  </si>
  <si>
    <t xml:space="preserve">                                                                          ФДПО                                                      
  ПОД                                                </t>
  </si>
  <si>
    <t xml:space="preserve">                                                                                   ФДПО, 
                                                                          Година                                   ПОД                                             </t>
  </si>
  <si>
    <t xml:space="preserve">Динамика на броя* на осигурените лица** в управляваните от пенсионноосигурителните дружества 
фондове за допълнително пенсионно осигуряване                              </t>
  </si>
  <si>
    <t xml:space="preserve">Пазарен дял на пенсионноосигурителните дружества по размера на нетните активи в управляваните от тях
 фондове за допълнително пенсионно осигуряване                            </t>
  </si>
  <si>
    <t xml:space="preserve">                                                                    Година, Месец
ПОД</t>
  </si>
  <si>
    <t xml:space="preserve">                                                                               ФДПО
ПОД</t>
  </si>
  <si>
    <t xml:space="preserve">                                                                   Година, Месец
ПОД                                          </t>
  </si>
  <si>
    <t xml:space="preserve">                                                                                   ФДПО
ПОД                                             </t>
  </si>
  <si>
    <t xml:space="preserve">                                                                            ФДПО
ПОД                                             </t>
  </si>
  <si>
    <t xml:space="preserve">                                                           Година, Месец
ПОД                                          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</si>
  <si>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</si>
  <si>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          ФДПО 
                                                                          Период                                   ПОД                                             </t>
  </si>
  <si>
    <t>Считано от 20.05.2016 г. "ПОД - Утре" АД е заличено от търговския регистър.</t>
  </si>
  <si>
    <t>девет-месечие 2015</t>
  </si>
  <si>
    <t>девет-месечие 2016</t>
  </si>
  <si>
    <t>30.09.2015</t>
  </si>
  <si>
    <t>30.09.2016</t>
  </si>
  <si>
    <t>Относителен дял на балансовите активи на пенсионните фондове по дружества към 30.09.2016 г.</t>
  </si>
  <si>
    <t>деветмесечие 2015</t>
  </si>
  <si>
    <t>деветмесечие 2016</t>
  </si>
  <si>
    <t>Приходи на ПОД от такси и удръжки (по видове) за деветмесечието на 2016 година</t>
  </si>
  <si>
    <t>Структура на приходите на ПОД от такси и удръжки (по видове)  за деветмесечието на 2016 година</t>
  </si>
  <si>
    <t>Брой на осигурените лица във фондовете за допълнително пенсионно осигуряване
 по ПОД към 30.09.2016 г.</t>
  </si>
  <si>
    <t>Относително разпределение на осигурените лица във фондовете за допълнително пенсионно осигуряване по ПОД към 30.09.2016 г.</t>
  </si>
  <si>
    <t>Брой на новоосигурените лица във фондовете за допълнително пенсионно осигуряване за деветмесечието на 2016 година</t>
  </si>
  <si>
    <t>Нетни активи на управляваните от пенсионноосигурителните дружества фондове за допълнително пенсионно осигуряване към 30.09.2016 г.</t>
  </si>
  <si>
    <t>Относително разпределение на нетните активи във фондовете за допълнително пенсионно осигуряване към 30.09.2016 г.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</si>
  <si>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.                  </t>
  </si>
  <si>
    <t xml:space="preserve">                                                                              ФДПО
ПОД                                             </t>
  </si>
</sst>
</file>

<file path=xl/styles.xml><?xml version="1.0" encoding="utf-8"?>
<styleSheet xmlns="http://schemas.openxmlformats.org/spreadsheetml/2006/main">
  <numFmts count="6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%"/>
    <numFmt numFmtId="169" formatCode="#,##0.000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4"/>
      <name val="Arial"/>
      <family val="2"/>
      <charset val="204"/>
    </font>
    <font>
      <b/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0"/>
      <color rgb="FF080000"/>
      <name val="Arial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25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" xfId="2" applyFont="1" applyBorder="1" applyAlignment="1">
      <alignment horizontal="left" wrapText="1"/>
    </xf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/>
    </xf>
    <xf numFmtId="164" fontId="6" fillId="0" borderId="1" xfId="2" applyFont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3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vertical="center" wrapText="1"/>
    </xf>
    <xf numFmtId="3" fontId="4" fillId="0" borderId="5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left"/>
    </xf>
    <xf numFmtId="2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164" fontId="6" fillId="0" borderId="1" xfId="2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2" applyFont="1" applyBorder="1" applyAlignment="1">
      <alignment horizontal="left"/>
    </xf>
    <xf numFmtId="2" fontId="6" fillId="0" borderId="1" xfId="2" applyNumberFormat="1" applyFont="1" applyBorder="1" applyAlignment="1"/>
    <xf numFmtId="2" fontId="6" fillId="0" borderId="0" xfId="0" applyNumberFormat="1" applyFont="1"/>
    <xf numFmtId="2" fontId="6" fillId="0" borderId="0" xfId="0" applyNumberFormat="1" applyFont="1" applyBorder="1"/>
    <xf numFmtId="0" fontId="7" fillId="0" borderId="0" xfId="0" applyFont="1" applyBorder="1" applyAlignment="1">
      <alignment horizontal="center"/>
    </xf>
    <xf numFmtId="4" fontId="6" fillId="0" borderId="0" xfId="0" applyNumberFormat="1" applyFont="1"/>
    <xf numFmtId="2" fontId="6" fillId="0" borderId="0" xfId="0" applyNumberFormat="1" applyFont="1" applyBorder="1" applyAlignment="1"/>
    <xf numFmtId="4" fontId="6" fillId="0" borderId="0" xfId="0" applyNumberFormat="1" applyFont="1" applyBorder="1" applyAlignment="1">
      <alignment horizontal="right"/>
    </xf>
    <xf numFmtId="164" fontId="6" fillId="0" borderId="0" xfId="2" applyFont="1" applyBorder="1" applyAlignment="1">
      <alignment vertical="center"/>
    </xf>
    <xf numFmtId="165" fontId="6" fillId="0" borderId="0" xfId="0" applyNumberFormat="1" applyFont="1" applyBorder="1"/>
    <xf numFmtId="0" fontId="6" fillId="0" borderId="0" xfId="3" applyFont="1" applyBorder="1" applyAlignment="1">
      <alignment horizontal="center" vertical="center" wrapText="1"/>
    </xf>
    <xf numFmtId="3" fontId="6" fillId="0" borderId="0" xfId="0" applyNumberFormat="1" applyFont="1" applyBorder="1" applyAlignment="1"/>
    <xf numFmtId="164" fontId="6" fillId="0" borderId="0" xfId="1" applyFont="1" applyBorder="1" applyAlignment="1">
      <alignment vertical="center"/>
    </xf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3" fontId="6" fillId="0" borderId="0" xfId="4" applyNumberFormat="1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164" fontId="6" fillId="0" borderId="1" xfId="2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4" fontId="6" fillId="0" borderId="0" xfId="5" applyNumberFormat="1" applyFont="1" applyBorder="1" applyAlignment="1">
      <alignment vertical="center" wrapText="1"/>
    </xf>
    <xf numFmtId="167" fontId="6" fillId="0" borderId="0" xfId="0" applyNumberFormat="1" applyFont="1" applyBorder="1" applyAlignment="1">
      <alignment vertical="center" wrapText="1"/>
    </xf>
    <xf numFmtId="166" fontId="6" fillId="0" borderId="0" xfId="5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4" fontId="6" fillId="0" borderId="1" xfId="2" applyFont="1" applyFill="1" applyBorder="1" applyAlignment="1">
      <alignment horizontal="left" wrapText="1"/>
    </xf>
    <xf numFmtId="164" fontId="6" fillId="0" borderId="1" xfId="2" applyFont="1" applyFill="1" applyBorder="1" applyAlignment="1">
      <alignment wrapText="1"/>
    </xf>
    <xf numFmtId="3" fontId="10" fillId="0" borderId="1" xfId="0" applyNumberFormat="1" applyFont="1" applyFill="1" applyBorder="1" applyAlignment="1">
      <alignment horizontal="right" wrapText="1"/>
    </xf>
    <xf numFmtId="164" fontId="6" fillId="0" borderId="0" xfId="2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2" fontId="6" fillId="0" borderId="9" xfId="0" applyNumberFormat="1" applyFont="1" applyFill="1" applyBorder="1" applyAlignment="1">
      <alignment wrapText="1" shrinkToFit="1"/>
    </xf>
    <xf numFmtId="2" fontId="5" fillId="0" borderId="9" xfId="0" applyNumberFormat="1" applyFont="1" applyFill="1" applyBorder="1" applyAlignment="1">
      <alignment horizontal="right" wrapText="1" shrinkToFit="1"/>
    </xf>
    <xf numFmtId="3" fontId="6" fillId="0" borderId="9" xfId="0" applyNumberFormat="1" applyFont="1" applyBorder="1" applyAlignment="1">
      <alignment wrapText="1"/>
    </xf>
    <xf numFmtId="3" fontId="5" fillId="0" borderId="9" xfId="0" applyNumberFormat="1" applyFont="1" applyBorder="1" applyAlignment="1">
      <alignment horizontal="right" wrapText="1"/>
    </xf>
    <xf numFmtId="0" fontId="6" fillId="0" borderId="9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4" fontId="5" fillId="0" borderId="1" xfId="2" applyFont="1" applyFill="1" applyBorder="1" applyAlignment="1">
      <alignment horizontal="left" wrapText="1"/>
    </xf>
    <xf numFmtId="164" fontId="5" fillId="0" borderId="1" xfId="2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0" fontId="5" fillId="0" borderId="9" xfId="0" applyFont="1" applyBorder="1" applyAlignment="1">
      <alignment horizontal="right" wrapText="1"/>
    </xf>
    <xf numFmtId="0" fontId="5" fillId="0" borderId="0" xfId="6" applyFont="1" applyFill="1" applyAlignment="1"/>
    <xf numFmtId="3" fontId="5" fillId="0" borderId="0" xfId="6" applyNumberFormat="1" applyFont="1" applyFill="1" applyAlignment="1"/>
    <xf numFmtId="0" fontId="5" fillId="0" borderId="0" xfId="6" applyFont="1" applyFill="1" applyAlignment="1">
      <alignment horizontal="center"/>
    </xf>
    <xf numFmtId="4" fontId="5" fillId="0" borderId="0" xfId="6" applyNumberFormat="1" applyFont="1" applyFill="1" applyAlignment="1"/>
    <xf numFmtId="1" fontId="4" fillId="0" borderId="0" xfId="6" applyNumberFormat="1" applyFont="1" applyFill="1" applyBorder="1" applyAlignment="1"/>
    <xf numFmtId="3" fontId="5" fillId="0" borderId="1" xfId="6" applyNumberFormat="1" applyFont="1" applyFill="1" applyBorder="1" applyAlignment="1"/>
    <xf numFmtId="3" fontId="5" fillId="0" borderId="1" xfId="6" applyNumberFormat="1" applyFont="1" applyFill="1" applyBorder="1" applyAlignment="1">
      <alignment horizontal="right"/>
    </xf>
    <xf numFmtId="0" fontId="7" fillId="0" borderId="1" xfId="7" applyFont="1" applyFill="1" applyBorder="1" applyAlignment="1">
      <alignment wrapText="1"/>
    </xf>
    <xf numFmtId="0" fontId="5" fillId="0" borderId="0" xfId="6" applyFont="1" applyFill="1" applyBorder="1" applyAlignment="1"/>
    <xf numFmtId="0" fontId="4" fillId="0" borderId="0" xfId="6" applyFont="1" applyFill="1" applyBorder="1" applyAlignment="1"/>
    <xf numFmtId="0" fontId="5" fillId="0" borderId="1" xfId="6" applyFont="1" applyFill="1" applyBorder="1" applyAlignment="1">
      <alignment wrapText="1"/>
    </xf>
    <xf numFmtId="0" fontId="7" fillId="0" borderId="1" xfId="6" applyFont="1" applyFill="1" applyBorder="1" applyAlignment="1"/>
    <xf numFmtId="0" fontId="5" fillId="0" borderId="1" xfId="7" applyFont="1" applyFill="1" applyBorder="1" applyAlignment="1">
      <alignment wrapText="1"/>
    </xf>
    <xf numFmtId="0" fontId="5" fillId="0" borderId="0" xfId="6" applyFont="1" applyFill="1" applyAlignment="1">
      <alignment wrapText="1"/>
    </xf>
    <xf numFmtId="0" fontId="5" fillId="0" borderId="0" xfId="6" applyFont="1" applyFill="1" applyBorder="1" applyAlignment="1">
      <alignment wrapText="1"/>
    </xf>
    <xf numFmtId="3" fontId="5" fillId="0" borderId="0" xfId="6" applyNumberFormat="1" applyFont="1" applyFill="1" applyBorder="1" applyAlignment="1">
      <alignment wrapText="1"/>
    </xf>
    <xf numFmtId="0" fontId="13" fillId="0" borderId="0" xfId="7" applyFont="1" applyFill="1"/>
    <xf numFmtId="0" fontId="5" fillId="0" borderId="1" xfId="7" applyFont="1" applyFill="1" applyBorder="1" applyAlignment="1">
      <alignment horizontal="center" vertical="center" wrapText="1"/>
    </xf>
    <xf numFmtId="0" fontId="3" fillId="0" borderId="0" xfId="7" applyFill="1"/>
    <xf numFmtId="2" fontId="3" fillId="0" borderId="0" xfId="7" applyNumberFormat="1" applyFill="1"/>
    <xf numFmtId="0" fontId="3" fillId="0" borderId="0" xfId="7" applyFill="1" applyBorder="1"/>
    <xf numFmtId="3" fontId="3" fillId="0" borderId="0" xfId="7" applyNumberFormat="1" applyFill="1"/>
    <xf numFmtId="3" fontId="5" fillId="0" borderId="1" xfId="7" applyNumberFormat="1" applyFont="1" applyFill="1" applyBorder="1" applyAlignment="1">
      <alignment horizontal="right"/>
    </xf>
    <xf numFmtId="164" fontId="5" fillId="0" borderId="1" xfId="8" applyFont="1" applyFill="1" applyBorder="1" applyAlignment="1">
      <alignment horizontal="left" wrapText="1"/>
    </xf>
    <xf numFmtId="3" fontId="5" fillId="0" borderId="1" xfId="7" applyNumberFormat="1" applyFont="1" applyFill="1" applyBorder="1"/>
    <xf numFmtId="164" fontId="5" fillId="0" borderId="1" xfId="8" applyFont="1" applyFill="1" applyBorder="1" applyAlignment="1">
      <alignment wrapText="1"/>
    </xf>
    <xf numFmtId="49" fontId="5" fillId="0" borderId="14" xfId="7" applyNumberFormat="1" applyFont="1" applyFill="1" applyBorder="1" applyAlignment="1">
      <alignment horizontal="center" vertical="center" wrapText="1"/>
    </xf>
    <xf numFmtId="0" fontId="3" fillId="0" borderId="0" xfId="7"/>
    <xf numFmtId="168" fontId="0" fillId="0" borderId="0" xfId="17" applyNumberFormat="1" applyFont="1" applyFill="1"/>
    <xf numFmtId="2" fontId="3" fillId="0" borderId="0" xfId="7" applyNumberFormat="1"/>
    <xf numFmtId="4" fontId="3" fillId="0" borderId="0" xfId="7" applyNumberFormat="1"/>
    <xf numFmtId="2" fontId="7" fillId="0" borderId="1" xfId="0" applyNumberFormat="1" applyFont="1" applyFill="1" applyBorder="1" applyAlignment="1">
      <alignment horizontal="right"/>
    </xf>
    <xf numFmtId="0" fontId="5" fillId="0" borderId="1" xfId="7" applyFont="1" applyBorder="1" applyAlignment="1">
      <alignment horizontal="left" wrapText="1"/>
    </xf>
    <xf numFmtId="2" fontId="5" fillId="0" borderId="1" xfId="7" applyNumberFormat="1" applyFont="1" applyFill="1" applyBorder="1" applyAlignment="1">
      <alignment horizontal="right"/>
    </xf>
    <xf numFmtId="0" fontId="5" fillId="0" borderId="4" xfId="7" applyFont="1" applyFill="1" applyBorder="1" applyAlignment="1">
      <alignment horizontal="left" wrapText="1"/>
    </xf>
    <xf numFmtId="3" fontId="15" fillId="0" borderId="1" xfId="7" applyNumberFormat="1" applyFont="1" applyFill="1" applyBorder="1" applyAlignment="1">
      <alignment horizontal="right"/>
    </xf>
    <xf numFmtId="164" fontId="5" fillId="0" borderId="1" xfId="8" applyFont="1" applyBorder="1" applyAlignment="1">
      <alignment horizontal="left" wrapText="1"/>
    </xf>
    <xf numFmtId="164" fontId="5" fillId="0" borderId="1" xfId="8" applyFont="1" applyBorder="1" applyAlignment="1">
      <alignment wrapText="1"/>
    </xf>
    <xf numFmtId="0" fontId="5" fillId="0" borderId="2" xfId="7" applyFont="1" applyBorder="1" applyAlignment="1">
      <alignment horizontal="center" vertical="center" wrapText="1"/>
    </xf>
    <xf numFmtId="0" fontId="17" fillId="0" borderId="0" xfId="7" applyNumberFormat="1" applyFont="1" applyAlignment="1">
      <alignment horizontal="right" vertical="center" wrapText="1"/>
    </xf>
    <xf numFmtId="0" fontId="18" fillId="0" borderId="0" xfId="7" applyNumberFormat="1" applyFont="1" applyAlignment="1">
      <alignment horizontal="right" vertical="center" wrapText="1"/>
    </xf>
    <xf numFmtId="0" fontId="17" fillId="0" borderId="0" xfId="13" applyNumberFormat="1" applyFont="1" applyAlignment="1">
      <alignment horizontal="right" vertical="center" wrapText="1"/>
    </xf>
    <xf numFmtId="0" fontId="17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left" wrapText="1"/>
    </xf>
    <xf numFmtId="0" fontId="18" fillId="0" borderId="0" xfId="13" applyNumberFormat="1" applyFont="1" applyAlignment="1">
      <alignment horizontal="right" vertical="center" wrapText="1"/>
    </xf>
    <xf numFmtId="0" fontId="17" fillId="0" borderId="0" xfId="13" applyFont="1" applyAlignment="1">
      <alignment horizontal="left" vertical="center" wrapText="1"/>
    </xf>
    <xf numFmtId="0" fontId="18" fillId="0" borderId="0" xfId="7" applyFont="1" applyAlignment="1">
      <alignment horizontal="left" wrapText="1"/>
    </xf>
    <xf numFmtId="3" fontId="10" fillId="0" borderId="1" xfId="7" applyNumberFormat="1" applyFont="1" applyFill="1" applyBorder="1" applyAlignment="1">
      <alignment horizontal="right" wrapText="1" indent="1"/>
    </xf>
    <xf numFmtId="0" fontId="19" fillId="0" borderId="0" xfId="7" applyNumberFormat="1" applyFont="1" applyAlignment="1">
      <alignment horizontal="right" vertical="center" wrapText="1"/>
    </xf>
    <xf numFmtId="0" fontId="20" fillId="0" borderId="0" xfId="7" applyNumberFormat="1" applyFont="1" applyAlignment="1">
      <alignment horizontal="right" vertical="center" wrapText="1"/>
    </xf>
    <xf numFmtId="0" fontId="20" fillId="0" borderId="0" xfId="7" applyNumberFormat="1" applyFont="1" applyAlignment="1">
      <alignment horizontal="right" wrapText="1"/>
    </xf>
    <xf numFmtId="0" fontId="21" fillId="0" borderId="0" xfId="7" applyNumberFormat="1" applyFont="1" applyAlignment="1">
      <alignment horizontal="right" vertical="center" wrapText="1"/>
    </xf>
    <xf numFmtId="0" fontId="5" fillId="0" borderId="14" xfId="7" applyFont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right"/>
    </xf>
    <xf numFmtId="0" fontId="5" fillId="0" borderId="14" xfId="6" applyFont="1" applyBorder="1" applyAlignment="1">
      <alignment horizontal="center" vertical="center" wrapText="1"/>
    </xf>
    <xf numFmtId="0" fontId="12" fillId="0" borderId="0" xfId="6" applyFont="1" applyFill="1" applyAlignment="1"/>
    <xf numFmtId="0" fontId="20" fillId="0" borderId="0" xfId="0" applyNumberFormat="1" applyFont="1" applyAlignment="1">
      <alignment horizontal="right" vertical="center" wrapText="1"/>
    </xf>
    <xf numFmtId="0" fontId="22" fillId="0" borderId="0" xfId="15" applyNumberFormat="1" applyFont="1" applyAlignment="1">
      <alignment horizontal="right" vertical="center" wrapText="1"/>
    </xf>
    <xf numFmtId="3" fontId="12" fillId="0" borderId="0" xfId="6" applyNumberFormat="1" applyFont="1" applyFill="1" applyAlignment="1"/>
    <xf numFmtId="0" fontId="4" fillId="0" borderId="1" xfId="6" applyFont="1" applyFill="1" applyBorder="1" applyAlignment="1"/>
    <xf numFmtId="0" fontId="4" fillId="0" borderId="1" xfId="7" applyFont="1" applyFill="1" applyBorder="1" applyAlignment="1">
      <alignment wrapText="1"/>
    </xf>
    <xf numFmtId="0" fontId="12" fillId="0" borderId="0" xfId="6" applyFont="1" applyFill="1" applyBorder="1" applyAlignment="1"/>
    <xf numFmtId="0" fontId="5" fillId="0" borderId="1" xfId="7" applyFont="1" applyFill="1" applyBorder="1" applyAlignment="1">
      <alignment horizontal="center" wrapText="1"/>
    </xf>
    <xf numFmtId="0" fontId="12" fillId="0" borderId="0" xfId="6" applyFont="1" applyFill="1" applyAlignment="1">
      <alignment wrapText="1"/>
    </xf>
    <xf numFmtId="0" fontId="5" fillId="0" borderId="3" xfId="7" applyFont="1" applyBorder="1" applyAlignment="1">
      <alignment horizontal="left" vertical="justify" wrapText="1"/>
    </xf>
    <xf numFmtId="3" fontId="5" fillId="0" borderId="1" xfId="0" applyNumberFormat="1" applyFont="1" applyBorder="1"/>
    <xf numFmtId="0" fontId="3" fillId="0" borderId="0" xfId="7" applyFill="1"/>
    <xf numFmtId="3" fontId="5" fillId="0" borderId="1" xfId="7" applyNumberFormat="1" applyFont="1" applyFill="1" applyBorder="1" applyAlignment="1">
      <alignment horizontal="right"/>
    </xf>
    <xf numFmtId="3" fontId="3" fillId="0" borderId="0" xfId="7" applyNumberFormat="1" applyFill="1"/>
    <xf numFmtId="0" fontId="5" fillId="0" borderId="0" xfId="6" applyFont="1" applyFill="1" applyAlignment="1"/>
    <xf numFmtId="2" fontId="3" fillId="0" borderId="0" xfId="7" applyNumberFormat="1" applyFill="1"/>
    <xf numFmtId="3" fontId="6" fillId="0" borderId="0" xfId="0" applyNumberFormat="1" applyFont="1" applyBorder="1" applyAlignment="1">
      <alignment horizontal="center"/>
    </xf>
    <xf numFmtId="164" fontId="5" fillId="0" borderId="6" xfId="2" applyFont="1" applyBorder="1" applyAlignment="1">
      <alignment horizontal="left" vertical="justify" wrapText="1" indent="1"/>
    </xf>
    <xf numFmtId="0" fontId="6" fillId="0" borderId="1" xfId="0" applyFont="1" applyBorder="1" applyAlignment="1">
      <alignment horizontal="center" wrapText="1"/>
    </xf>
    <xf numFmtId="164" fontId="5" fillId="0" borderId="1" xfId="2" applyFont="1" applyBorder="1" applyAlignment="1">
      <alignment horizontal="left"/>
    </xf>
    <xf numFmtId="4" fontId="3" fillId="0" borderId="0" xfId="7" applyNumberFormat="1" applyFill="1"/>
    <xf numFmtId="169" fontId="6" fillId="0" borderId="0" xfId="5" applyNumberFormat="1" applyFont="1" applyBorder="1" applyAlignment="1">
      <alignment vertical="center" wrapText="1"/>
    </xf>
    <xf numFmtId="2" fontId="6" fillId="0" borderId="1" xfId="2" applyNumberFormat="1" applyFont="1" applyFill="1" applyBorder="1" applyAlignment="1"/>
    <xf numFmtId="4" fontId="5" fillId="0" borderId="1" xfId="9" applyNumberFormat="1" applyFont="1" applyBorder="1" applyAlignment="1">
      <alignment horizontal="right"/>
    </xf>
    <xf numFmtId="0" fontId="5" fillId="0" borderId="14" xfId="7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left" wrapText="1"/>
    </xf>
    <xf numFmtId="0" fontId="5" fillId="0" borderId="0" xfId="7" applyFont="1" applyBorder="1" applyAlignment="1">
      <alignment horizontal="left"/>
    </xf>
    <xf numFmtId="0" fontId="5" fillId="0" borderId="3" xfId="7" applyFont="1" applyFill="1" applyBorder="1" applyAlignment="1">
      <alignment horizontal="left" vertical="distributed" wrapText="1"/>
    </xf>
    <xf numFmtId="0" fontId="5" fillId="0" borderId="10" xfId="7" applyFont="1" applyFill="1" applyBorder="1" applyAlignment="1">
      <alignment horizontal="left" vertical="distributed" wrapText="1"/>
    </xf>
    <xf numFmtId="0" fontId="4" fillId="0" borderId="0" xfId="7" applyFont="1" applyFill="1" applyAlignment="1">
      <alignment horizontal="center" wrapText="1"/>
    </xf>
    <xf numFmtId="0" fontId="5" fillId="0" borderId="9" xfId="7" applyFont="1" applyFill="1" applyBorder="1" applyAlignment="1">
      <alignment horizontal="right" wrapText="1"/>
    </xf>
    <xf numFmtId="0" fontId="13" fillId="0" borderId="9" xfId="7" applyFont="1" applyFill="1" applyBorder="1" applyAlignment="1">
      <alignment horizontal="right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4" xfId="7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0" fontId="14" fillId="0" borderId="4" xfId="7" applyFont="1" applyFill="1" applyBorder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 wrapText="1"/>
    </xf>
    <xf numFmtId="164" fontId="9" fillId="0" borderId="0" xfId="8" applyFont="1" applyFill="1" applyBorder="1" applyAlignment="1">
      <alignment horizontal="center" vertical="center" wrapText="1"/>
    </xf>
    <xf numFmtId="0" fontId="9" fillId="0" borderId="0" xfId="7" applyFont="1" applyFill="1" applyBorder="1" applyAlignment="1">
      <alignment horizontal="center" vertical="center" wrapText="1"/>
    </xf>
    <xf numFmtId="0" fontId="3" fillId="0" borderId="0" xfId="7" applyFill="1" applyAlignment="1">
      <alignment horizontal="center" vertical="center" wrapText="1"/>
    </xf>
    <xf numFmtId="0" fontId="3" fillId="0" borderId="9" xfId="7" applyFill="1" applyBorder="1" applyAlignment="1">
      <alignment wrapText="1"/>
    </xf>
    <xf numFmtId="0" fontId="5" fillId="0" borderId="15" xfId="7" applyFont="1" applyFill="1" applyBorder="1" applyAlignment="1">
      <alignment horizontal="left" vertical="distributed" wrapText="1"/>
    </xf>
    <xf numFmtId="0" fontId="16" fillId="0" borderId="0" xfId="7" applyFont="1" applyFill="1" applyAlignment="1">
      <alignment horizontal="center" vertical="center" wrapText="1"/>
    </xf>
    <xf numFmtId="164" fontId="5" fillId="0" borderId="9" xfId="8" applyFont="1" applyBorder="1" applyAlignment="1">
      <alignment horizontal="right" vertical="center" wrapText="1"/>
    </xf>
    <xf numFmtId="0" fontId="3" fillId="0" borderId="9" xfId="7" applyBorder="1" applyAlignment="1">
      <alignment horizontal="right" wrapText="1"/>
    </xf>
    <xf numFmtId="0" fontId="5" fillId="0" borderId="3" xfId="7" applyFont="1" applyFill="1" applyBorder="1" applyAlignment="1">
      <alignment horizontal="justify" vertical="distributed" wrapText="1"/>
    </xf>
    <xf numFmtId="0" fontId="5" fillId="0" borderId="10" xfId="7" applyFont="1" applyFill="1" applyBorder="1" applyAlignment="1">
      <alignment horizontal="justify" vertical="distributed" wrapText="1"/>
    </xf>
    <xf numFmtId="0" fontId="5" fillId="0" borderId="8" xfId="7" applyFont="1" applyFill="1" applyBorder="1" applyAlignment="1">
      <alignment horizontal="center" vertical="center" wrapText="1"/>
    </xf>
    <xf numFmtId="0" fontId="5" fillId="0" borderId="3" xfId="7" applyFont="1" applyFill="1" applyBorder="1" applyAlignment="1">
      <alignment horizontal="right" vertical="justify" wrapText="1"/>
    </xf>
    <xf numFmtId="0" fontId="3" fillId="0" borderId="10" xfId="7" applyFill="1" applyBorder="1" applyAlignment="1">
      <alignment horizontal="right" vertical="justify" wrapText="1"/>
    </xf>
    <xf numFmtId="0" fontId="3" fillId="0" borderId="8" xfId="7" applyFill="1" applyBorder="1"/>
    <xf numFmtId="0" fontId="3" fillId="0" borderId="2" xfId="7" applyFill="1" applyBorder="1"/>
    <xf numFmtId="0" fontId="3" fillId="0" borderId="8" xfId="7" applyFill="1" applyBorder="1" applyAlignment="1">
      <alignment horizontal="center" vertical="center" wrapText="1"/>
    </xf>
    <xf numFmtId="0" fontId="3" fillId="0" borderId="8" xfId="7" applyFill="1" applyBorder="1" applyAlignment="1">
      <alignment vertical="center" wrapText="1"/>
    </xf>
    <xf numFmtId="0" fontId="3" fillId="0" borderId="8" xfId="7" applyFill="1" applyBorder="1" applyAlignment="1">
      <alignment wrapText="1"/>
    </xf>
    <xf numFmtId="0" fontId="3" fillId="0" borderId="2" xfId="7" applyFill="1" applyBorder="1" applyAlignment="1">
      <alignment vertical="center" wrapText="1"/>
    </xf>
    <xf numFmtId="0" fontId="5" fillId="0" borderId="0" xfId="7" applyFont="1" applyFill="1" applyBorder="1" applyAlignment="1">
      <alignment horizontal="right" wrapText="1"/>
    </xf>
    <xf numFmtId="0" fontId="3" fillId="0" borderId="1" xfId="7" applyFill="1" applyBorder="1" applyAlignment="1">
      <alignment horizontal="center" vertical="center" wrapText="1"/>
    </xf>
    <xf numFmtId="0" fontId="3" fillId="0" borderId="1" xfId="7" applyFill="1" applyBorder="1" applyAlignment="1">
      <alignment vertical="center" wrapText="1"/>
    </xf>
    <xf numFmtId="164" fontId="4" fillId="0" borderId="0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5" fillId="0" borderId="3" xfId="0" applyFont="1" applyFill="1" applyBorder="1" applyAlignment="1">
      <alignment horizontal="left" vertical="justify" wrapText="1" indent="1"/>
    </xf>
    <xf numFmtId="0" fontId="6" fillId="0" borderId="10" xfId="0" applyFont="1" applyFill="1" applyBorder="1" applyAlignment="1">
      <alignment horizontal="left" vertical="justify" inden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8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0" fontId="4" fillId="0" borderId="0" xfId="2" applyNumberFormat="1" applyFont="1" applyFill="1" applyBorder="1" applyAlignment="1">
      <alignment horizontal="center" vertical="center" wrapText="1"/>
    </xf>
    <xf numFmtId="164" fontId="9" fillId="0" borderId="9" xfId="2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4" fillId="0" borderId="11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justify" wrapText="1"/>
    </xf>
    <xf numFmtId="0" fontId="6" fillId="0" borderId="10" xfId="0" applyFont="1" applyBorder="1" applyAlignment="1">
      <alignment horizontal="left" vertical="justify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Border="1" applyAlignment="1">
      <alignment horizontal="right" wrapText="1"/>
    </xf>
  </cellXfs>
  <cellStyles count="25">
    <cellStyle name="Comma" xfId="1" builtinId="3"/>
    <cellStyle name="Comma_УПФ0603" xfId="2"/>
    <cellStyle name="Comma_УПФ0603 2" xfId="8"/>
    <cellStyle name="Normal" xfId="0" builtinId="0"/>
    <cellStyle name="Normal 2" xfId="9"/>
    <cellStyle name="Normal 2 2" xfId="7"/>
    <cellStyle name="Normal 2 2 2" xfId="10"/>
    <cellStyle name="Normal 2 2 2 2" xfId="18"/>
    <cellStyle name="Normal 3" xfId="11"/>
    <cellStyle name="Normal 3 2" xfId="19"/>
    <cellStyle name="Normal 4" xfId="12"/>
    <cellStyle name="Normal 4 2" xfId="20"/>
    <cellStyle name="Normal 5" xfId="13"/>
    <cellStyle name="Normal 5 2" xfId="21"/>
    <cellStyle name="Normal 6" xfId="14"/>
    <cellStyle name="Normal 6 2" xfId="22"/>
    <cellStyle name="Normal 79" xfId="15"/>
    <cellStyle name="Normal 79 2" xfId="23"/>
    <cellStyle name="Normal 8" xfId="16"/>
    <cellStyle name="Normal 8 2" xfId="24"/>
    <cellStyle name="Normal_Gragh_02_U" xfId="3"/>
    <cellStyle name="Normal_Graph_1_3 2" xfId="6"/>
    <cellStyle name="Normal_Таблица №2-ОФ" xfId="4"/>
    <cellStyle name="Percent" xfId="5" builtinId="5"/>
    <cellStyle name="Percent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.09.2016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248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6.9793713802304133E-2"/>
                  <c:y val="-7.5959772705179396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5.9347953406652543E-3"/>
                  <c:y val="5.564852373251322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324054792737682"/>
                  <c:y val="4.162676635117611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6518079868115644E-2"/>
                  <c:y val="2.028049524112515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8387887464480201E-2"/>
                  <c:y val="-9.0659879636258347E-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4.9227457105051921E-2"/>
                  <c:y val="-6.320227648311641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4.1559836012231913E-3"/>
                  <c:y val="-7.0007334941718624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6.6575562352227105E-3"/>
                  <c:y val="-0.12194490840160155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6.0140235569727335E-2"/>
                  <c:y val="-5.9442014192670464E-2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26.76</c:v>
                </c:pt>
                <c:pt idx="1">
                  <c:v>11.5</c:v>
                </c:pt>
                <c:pt idx="2">
                  <c:v>13.42</c:v>
                </c:pt>
                <c:pt idx="3">
                  <c:v>22.49</c:v>
                </c:pt>
                <c:pt idx="4">
                  <c:v>8.44</c:v>
                </c:pt>
                <c:pt idx="5">
                  <c:v>9.4600000000000009</c:v>
                </c:pt>
                <c:pt idx="6">
                  <c:v>4.1100000000000003</c:v>
                </c:pt>
                <c:pt idx="7">
                  <c:v>2.1</c:v>
                </c:pt>
                <c:pt idx="8">
                  <c:v>1.72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/>
              <a:t>0</a:t>
            </a:r>
            <a:r>
              <a:rPr lang="bg-BG"/>
              <a:t>.09.2016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921406411582322"/>
          <c:y val="0.41864406779661145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1.0364875538437828E-2"/>
                  <c:y val="-6.4468170292272794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7.6727764251805899E-2"/>
                  <c:y val="6.4860358556875303E-2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5503369731317252E-3"/>
                  <c:y val="5.4519151207793964E-2"/>
                </c:manualLayout>
              </c:layout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6945745018687652E-2"/>
                  <c:y val="1.7278704568708572E-2"/>
                </c:manualLayout>
              </c:layout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9.6278122938872765E-2"/>
                  <c:y val="-4.2975933093109125E-2"/>
                </c:manualLayout>
              </c:layout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6.2430060771876107E-2"/>
                  <c:y val="-7.5913163396948424E-2"/>
                </c:manualLayout>
              </c:layout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325220464298219"/>
                  <c:y val="-0.10143458338894079"/>
                </c:manualLayout>
              </c:layout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№2.1-ОФ'!$K$5:$K$13</c:f>
              <c:numCache>
                <c:formatCode>#,##0.00</c:formatCode>
                <c:ptCount val="9"/>
                <c:pt idx="0">
                  <c:v>26.27</c:v>
                </c:pt>
                <c:pt idx="1">
                  <c:v>11.82</c:v>
                </c:pt>
                <c:pt idx="2">
                  <c:v>13.83</c:v>
                </c:pt>
                <c:pt idx="3">
                  <c:v>23.17</c:v>
                </c:pt>
                <c:pt idx="4">
                  <c:v>10.48</c:v>
                </c:pt>
                <c:pt idx="5">
                  <c:v>9.86</c:v>
                </c:pt>
                <c:pt idx="6">
                  <c:v>2.0099999999999998</c:v>
                </c:pt>
                <c:pt idx="7">
                  <c:v>1.45</c:v>
                </c:pt>
                <c:pt idx="8">
                  <c:v>1.1100000000000001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.09.2016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692"/>
          <c:w val="0.62771458117890377"/>
          <c:h val="0.569491525423728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1967662522019749E-2"/>
                  <c:y val="2.27049245962904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609E-2"/>
                  <c:y val="-5.213666088349156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426E-2"/>
                  <c:y val="-2.13553983718138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8706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6.41</c:v>
                </c:pt>
                <c:pt idx="2">
                  <c:v>13.5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/>
              <a:t>0</a:t>
            </a:r>
            <a:r>
              <a:rPr lang="bg-BG"/>
              <a:t>.09.2016 г.</a:t>
            </a:r>
          </a:p>
        </c:rich>
      </c:tx>
      <c:layout>
        <c:manualLayout>
          <c:xMode val="edge"/>
          <c:yMode val="edge"/>
          <c:x val="0.13960703205791164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2543950361944159"/>
          <c:y val="0.37796610169491773"/>
          <c:w val="0.590486039296792"/>
          <c:h val="0.3847457627118655"/>
        </c:manualLayout>
      </c:layout>
      <c:pie3DChart>
        <c:varyColors val="1"/>
        <c:ser>
          <c:idx val="0"/>
          <c:order val="0"/>
          <c:spPr>
            <a:gradFill rotWithShape="0">
              <a:gsLst>
                <a:gs pos="0">
                  <a:srgbClr val="99CCFF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754279680914049E-2"/>
                  <c:y val="5.25258241024958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9969871914924949E-2"/>
                  <c:y val="-5.249717514124290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553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4529E-3"/>
                  <c:y val="-4.55536278304196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82.66</c:v>
                </c:pt>
                <c:pt idx="1">
                  <c:v>8.75</c:v>
                </c:pt>
                <c:pt idx="2">
                  <c:v>8.48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15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74" customWidth="1"/>
    <col min="2" max="2" width="9" style="76" customWidth="1"/>
    <col min="3" max="3" width="8.42578125" style="74" customWidth="1"/>
    <col min="4" max="4" width="8.7109375" style="76" customWidth="1"/>
    <col min="5" max="5" width="8.7109375" style="74" customWidth="1"/>
    <col min="6" max="6" width="8.5703125" style="76" customWidth="1"/>
    <col min="7" max="7" width="8.7109375" style="74" customWidth="1"/>
    <col min="8" max="8" width="8.5703125" style="76" customWidth="1"/>
    <col min="9" max="9" width="8.7109375" style="74" customWidth="1"/>
    <col min="10" max="10" width="9" style="76" customWidth="1"/>
    <col min="11" max="11" width="8.42578125" style="74" customWidth="1"/>
    <col min="12" max="12" width="8.42578125" style="76" customWidth="1"/>
    <col min="13" max="13" width="8.5703125" style="74" customWidth="1"/>
    <col min="14" max="14" width="9" style="76" customWidth="1"/>
    <col min="15" max="15" width="8.7109375" style="74" customWidth="1"/>
    <col min="16" max="16" width="9.140625" style="74" customWidth="1"/>
    <col min="17" max="17" width="8.7109375" style="74" customWidth="1"/>
    <col min="18" max="18" width="9.28515625" style="74" customWidth="1"/>
    <col min="19" max="21" width="8.7109375" style="74" customWidth="1"/>
    <col min="22" max="22" width="15.140625" style="75" customWidth="1"/>
    <col min="23" max="16384" width="10.28515625" style="74"/>
  </cols>
  <sheetData>
    <row r="1" spans="1:58" ht="23.25" customHeight="1">
      <c r="A1" s="159" t="s">
        <v>53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</row>
    <row r="2" spans="1:58" ht="22.5" customHeight="1">
      <c r="A2" s="160" t="s">
        <v>52</v>
      </c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</row>
    <row r="3" spans="1:58" s="87" customFormat="1" ht="59.25" customHeight="1">
      <c r="A3" s="91" t="s">
        <v>51</v>
      </c>
      <c r="B3" s="162" t="s">
        <v>50</v>
      </c>
      <c r="C3" s="163"/>
      <c r="D3" s="162" t="s">
        <v>49</v>
      </c>
      <c r="E3" s="162"/>
      <c r="F3" s="162" t="s">
        <v>0</v>
      </c>
      <c r="G3" s="162"/>
      <c r="H3" s="162" t="s">
        <v>1</v>
      </c>
      <c r="I3" s="162"/>
      <c r="J3" s="162" t="s">
        <v>48</v>
      </c>
      <c r="K3" s="162"/>
      <c r="L3" s="162" t="s">
        <v>47</v>
      </c>
      <c r="M3" s="162"/>
      <c r="N3" s="162" t="s">
        <v>46</v>
      </c>
      <c r="O3" s="162"/>
      <c r="P3" s="164" t="s">
        <v>2</v>
      </c>
      <c r="Q3" s="165"/>
      <c r="R3" s="166" t="s">
        <v>45</v>
      </c>
      <c r="S3" s="167"/>
      <c r="T3" s="162" t="s">
        <v>44</v>
      </c>
      <c r="U3" s="162"/>
      <c r="V3" s="89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</row>
    <row r="4" spans="1:58" s="90" customFormat="1" ht="33.75" customHeight="1">
      <c r="A4" s="157" t="s">
        <v>88</v>
      </c>
      <c r="B4" s="153" t="s">
        <v>91</v>
      </c>
      <c r="C4" s="153" t="s">
        <v>92</v>
      </c>
      <c r="D4" s="153" t="s">
        <v>91</v>
      </c>
      <c r="E4" s="153" t="s">
        <v>92</v>
      </c>
      <c r="F4" s="153" t="s">
        <v>91</v>
      </c>
      <c r="G4" s="153" t="s">
        <v>92</v>
      </c>
      <c r="H4" s="153" t="s">
        <v>91</v>
      </c>
      <c r="I4" s="153" t="s">
        <v>92</v>
      </c>
      <c r="J4" s="153" t="s">
        <v>91</v>
      </c>
      <c r="K4" s="153" t="s">
        <v>92</v>
      </c>
      <c r="L4" s="153" t="s">
        <v>91</v>
      </c>
      <c r="M4" s="153" t="s">
        <v>92</v>
      </c>
      <c r="N4" s="153" t="s">
        <v>91</v>
      </c>
      <c r="O4" s="153" t="s">
        <v>92</v>
      </c>
      <c r="P4" s="153" t="s">
        <v>91</v>
      </c>
      <c r="Q4" s="153" t="s">
        <v>92</v>
      </c>
      <c r="R4" s="153" t="s">
        <v>91</v>
      </c>
      <c r="S4" s="153" t="s">
        <v>92</v>
      </c>
      <c r="T4" s="153" t="s">
        <v>91</v>
      </c>
      <c r="U4" s="153" t="s">
        <v>92</v>
      </c>
    </row>
    <row r="5" spans="1:58" s="87" customFormat="1" ht="30" customHeight="1">
      <c r="A5" s="158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89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</row>
    <row r="6" spans="1:58" s="83" customFormat="1" ht="34.5" customHeight="1">
      <c r="A6" s="85" t="s">
        <v>43</v>
      </c>
      <c r="B6" s="79">
        <v>29595</v>
      </c>
      <c r="C6" s="79">
        <v>30566</v>
      </c>
      <c r="D6" s="79">
        <v>24883</v>
      </c>
      <c r="E6" s="79">
        <v>26866</v>
      </c>
      <c r="F6" s="79">
        <v>16063</v>
      </c>
      <c r="G6" s="79">
        <v>16572</v>
      </c>
      <c r="H6" s="79">
        <v>25106</v>
      </c>
      <c r="I6" s="79">
        <v>24687</v>
      </c>
      <c r="J6" s="79">
        <v>12670</v>
      </c>
      <c r="K6" s="79">
        <v>12684</v>
      </c>
      <c r="L6" s="79">
        <v>14217</v>
      </c>
      <c r="M6" s="79">
        <v>17092</v>
      </c>
      <c r="N6" s="79">
        <v>2955</v>
      </c>
      <c r="O6" s="79">
        <v>2925</v>
      </c>
      <c r="P6" s="79">
        <v>2010</v>
      </c>
      <c r="Q6" s="79">
        <v>1726</v>
      </c>
      <c r="R6" s="80">
        <v>1364</v>
      </c>
      <c r="S6" s="80">
        <v>1421</v>
      </c>
      <c r="T6" s="79">
        <v>128863</v>
      </c>
      <c r="U6" s="79">
        <v>134539</v>
      </c>
      <c r="V6" s="78"/>
      <c r="W6" s="78"/>
    </row>
    <row r="7" spans="1:58" s="83" customFormat="1" ht="34.5" customHeight="1">
      <c r="A7" s="86" t="s">
        <v>42</v>
      </c>
      <c r="B7" s="79">
        <v>26087</v>
      </c>
      <c r="C7" s="79">
        <v>26943</v>
      </c>
      <c r="D7" s="79">
        <v>13011</v>
      </c>
      <c r="E7" s="79">
        <v>12297</v>
      </c>
      <c r="F7" s="79">
        <v>14775</v>
      </c>
      <c r="G7" s="79">
        <v>14600</v>
      </c>
      <c r="H7" s="79">
        <v>23218</v>
      </c>
      <c r="I7" s="79">
        <v>22890</v>
      </c>
      <c r="J7" s="79">
        <v>10930</v>
      </c>
      <c r="K7" s="79">
        <v>10904</v>
      </c>
      <c r="L7" s="79">
        <v>10815</v>
      </c>
      <c r="M7" s="79">
        <v>10360</v>
      </c>
      <c r="N7" s="79">
        <v>2817</v>
      </c>
      <c r="O7" s="79">
        <v>2763</v>
      </c>
      <c r="P7" s="79">
        <v>1789</v>
      </c>
      <c r="Q7" s="79">
        <v>1587</v>
      </c>
      <c r="R7" s="80">
        <v>1279</v>
      </c>
      <c r="S7" s="80">
        <v>1382</v>
      </c>
      <c r="T7" s="79">
        <v>104721</v>
      </c>
      <c r="U7" s="79">
        <v>103726</v>
      </c>
      <c r="V7" s="78"/>
      <c r="W7" s="78"/>
    </row>
    <row r="8" spans="1:58" s="83" customFormat="1" ht="35.25" customHeight="1">
      <c r="A8" s="86" t="s">
        <v>41</v>
      </c>
      <c r="B8" s="79">
        <v>1353</v>
      </c>
      <c r="C8" s="79">
        <v>1846</v>
      </c>
      <c r="D8" s="79">
        <v>2243</v>
      </c>
      <c r="E8" s="79">
        <v>4498</v>
      </c>
      <c r="F8" s="79">
        <v>534</v>
      </c>
      <c r="G8" s="79">
        <v>1283</v>
      </c>
      <c r="H8" s="79">
        <v>823</v>
      </c>
      <c r="I8" s="79">
        <v>914</v>
      </c>
      <c r="J8" s="79">
        <v>1126</v>
      </c>
      <c r="K8" s="79">
        <v>1095</v>
      </c>
      <c r="L8" s="79">
        <v>2464</v>
      </c>
      <c r="M8" s="79">
        <v>5795</v>
      </c>
      <c r="N8" s="79">
        <v>67</v>
      </c>
      <c r="O8" s="79">
        <v>110</v>
      </c>
      <c r="P8" s="79">
        <v>124</v>
      </c>
      <c r="Q8" s="79">
        <v>75</v>
      </c>
      <c r="R8" s="80">
        <v>69</v>
      </c>
      <c r="S8" s="80">
        <v>30</v>
      </c>
      <c r="T8" s="79">
        <v>8803</v>
      </c>
      <c r="U8" s="79">
        <v>15646</v>
      </c>
      <c r="V8" s="78"/>
      <c r="W8" s="78"/>
    </row>
    <row r="9" spans="1:58" s="83" customFormat="1" ht="27.75" customHeight="1">
      <c r="A9" s="85" t="s">
        <v>40</v>
      </c>
      <c r="B9" s="79">
        <v>16155</v>
      </c>
      <c r="C9" s="79">
        <v>16873</v>
      </c>
      <c r="D9" s="79">
        <v>12255</v>
      </c>
      <c r="E9" s="79">
        <v>11255</v>
      </c>
      <c r="F9" s="79">
        <v>8679</v>
      </c>
      <c r="G9" s="79">
        <v>9419</v>
      </c>
      <c r="H9" s="79">
        <v>11068</v>
      </c>
      <c r="I9" s="79">
        <v>10934</v>
      </c>
      <c r="J9" s="79">
        <v>10015</v>
      </c>
      <c r="K9" s="79">
        <v>8244</v>
      </c>
      <c r="L9" s="79">
        <v>12717</v>
      </c>
      <c r="M9" s="79">
        <v>10944</v>
      </c>
      <c r="N9" s="79">
        <v>2312</v>
      </c>
      <c r="O9" s="79">
        <v>2168</v>
      </c>
      <c r="P9" s="79">
        <v>1735</v>
      </c>
      <c r="Q9" s="79">
        <v>2166</v>
      </c>
      <c r="R9" s="80">
        <v>1242</v>
      </c>
      <c r="S9" s="80">
        <v>1315</v>
      </c>
      <c r="T9" s="79">
        <v>76178</v>
      </c>
      <c r="U9" s="79">
        <v>73318</v>
      </c>
      <c r="V9" s="78"/>
      <c r="W9" s="78"/>
    </row>
    <row r="10" spans="1:58" s="83" customFormat="1" ht="32.25">
      <c r="A10" s="84" t="s">
        <v>39</v>
      </c>
      <c r="B10" s="79">
        <v>983</v>
      </c>
      <c r="C10" s="79">
        <v>510</v>
      </c>
      <c r="D10" s="79">
        <v>3448</v>
      </c>
      <c r="E10" s="79">
        <v>1860</v>
      </c>
      <c r="F10" s="79">
        <v>431</v>
      </c>
      <c r="G10" s="79">
        <v>144</v>
      </c>
      <c r="H10" s="79">
        <v>478</v>
      </c>
      <c r="I10" s="79">
        <v>392</v>
      </c>
      <c r="J10" s="79">
        <v>1046</v>
      </c>
      <c r="K10" s="79">
        <v>209</v>
      </c>
      <c r="L10" s="79">
        <v>5407</v>
      </c>
      <c r="M10" s="79">
        <v>4417</v>
      </c>
      <c r="N10" s="79">
        <v>9</v>
      </c>
      <c r="O10" s="79">
        <v>19</v>
      </c>
      <c r="P10" s="79">
        <v>61</v>
      </c>
      <c r="Q10" s="79">
        <v>28</v>
      </c>
      <c r="R10" s="80">
        <v>2</v>
      </c>
      <c r="S10" s="80">
        <v>4</v>
      </c>
      <c r="T10" s="79">
        <v>11865</v>
      </c>
      <c r="U10" s="79">
        <v>7583</v>
      </c>
      <c r="V10" s="78"/>
      <c r="W10" s="78"/>
    </row>
    <row r="11" spans="1:58" s="82" customFormat="1" ht="31.5" customHeight="1">
      <c r="A11" s="81" t="s">
        <v>38</v>
      </c>
      <c r="B11" s="79">
        <v>13440</v>
      </c>
      <c r="C11" s="79">
        <v>13693</v>
      </c>
      <c r="D11" s="79">
        <v>12628</v>
      </c>
      <c r="E11" s="79">
        <v>15611</v>
      </c>
      <c r="F11" s="79">
        <v>7384</v>
      </c>
      <c r="G11" s="79">
        <v>7153</v>
      </c>
      <c r="H11" s="79">
        <v>14038</v>
      </c>
      <c r="I11" s="79">
        <v>13753</v>
      </c>
      <c r="J11" s="79">
        <v>2655</v>
      </c>
      <c r="K11" s="79">
        <v>4440</v>
      </c>
      <c r="L11" s="79">
        <v>1500</v>
      </c>
      <c r="M11" s="79">
        <v>6148</v>
      </c>
      <c r="N11" s="79">
        <v>643</v>
      </c>
      <c r="O11" s="79">
        <v>757</v>
      </c>
      <c r="P11" s="79">
        <v>275</v>
      </c>
      <c r="Q11" s="79">
        <v>-440</v>
      </c>
      <c r="R11" s="80">
        <v>122</v>
      </c>
      <c r="S11" s="80">
        <v>106</v>
      </c>
      <c r="T11" s="79">
        <v>52685</v>
      </c>
      <c r="U11" s="79">
        <v>61221</v>
      </c>
      <c r="V11" s="78"/>
      <c r="W11" s="78"/>
    </row>
    <row r="12" spans="1:58" ht="24.75" customHeight="1">
      <c r="A12" s="81" t="s">
        <v>37</v>
      </c>
      <c r="B12" s="79">
        <v>13440</v>
      </c>
      <c r="C12" s="79">
        <v>13693</v>
      </c>
      <c r="D12" s="79">
        <v>12628</v>
      </c>
      <c r="E12" s="79">
        <v>15611</v>
      </c>
      <c r="F12" s="79">
        <v>6646</v>
      </c>
      <c r="G12" s="79">
        <v>6438</v>
      </c>
      <c r="H12" s="79">
        <v>14038</v>
      </c>
      <c r="I12" s="79">
        <v>13753</v>
      </c>
      <c r="J12" s="79">
        <v>2655</v>
      </c>
      <c r="K12" s="79">
        <v>4440</v>
      </c>
      <c r="L12" s="79">
        <v>1499</v>
      </c>
      <c r="M12" s="79">
        <v>6147</v>
      </c>
      <c r="N12" s="79">
        <v>643</v>
      </c>
      <c r="O12" s="79">
        <v>757</v>
      </c>
      <c r="P12" s="79">
        <v>275</v>
      </c>
      <c r="Q12" s="79">
        <v>-440</v>
      </c>
      <c r="R12" s="80">
        <v>122</v>
      </c>
      <c r="S12" s="79">
        <v>106</v>
      </c>
      <c r="T12" s="79">
        <v>51946</v>
      </c>
      <c r="U12" s="79">
        <v>60505</v>
      </c>
      <c r="V12" s="78"/>
      <c r="W12" s="78"/>
    </row>
    <row r="13" spans="1:58">
      <c r="C13" s="76"/>
      <c r="E13" s="76"/>
      <c r="G13" s="76"/>
      <c r="I13" s="76"/>
      <c r="K13" s="76"/>
      <c r="M13" s="76"/>
      <c r="O13" s="76"/>
      <c r="P13" s="76"/>
      <c r="Q13" s="76"/>
      <c r="R13" s="76"/>
      <c r="S13" s="76"/>
      <c r="T13" s="76"/>
      <c r="U13" s="76"/>
      <c r="V13" s="77"/>
    </row>
    <row r="14" spans="1:58">
      <c r="A14" s="155" t="s">
        <v>36</v>
      </c>
      <c r="B14" s="156"/>
      <c r="C14" s="156"/>
      <c r="D14" s="156"/>
    </row>
    <row r="15" spans="1:58">
      <c r="A15" s="143" t="s">
        <v>90</v>
      </c>
    </row>
  </sheetData>
  <mergeCells count="34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T4:T5"/>
    <mergeCell ref="O4:O5"/>
    <mergeCell ref="P4:P5"/>
    <mergeCell ref="Q4:Q5"/>
    <mergeCell ref="K4:K5"/>
    <mergeCell ref="L4:L5"/>
    <mergeCell ref="U4:U5"/>
    <mergeCell ref="R4:R5"/>
    <mergeCell ref="A14:D14"/>
    <mergeCell ref="N4:N5"/>
    <mergeCell ref="A4:A5"/>
    <mergeCell ref="B4:B5"/>
    <mergeCell ref="C4:C5"/>
    <mergeCell ref="D4:D5"/>
    <mergeCell ref="E4:E5"/>
    <mergeCell ref="F4:F5"/>
    <mergeCell ref="M4:M5"/>
    <mergeCell ref="S4:S5"/>
    <mergeCell ref="H4:H5"/>
    <mergeCell ref="I4:I5"/>
    <mergeCell ref="J4:J5"/>
    <mergeCell ref="G4:G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13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0.42578125" bestFit="1" customWidth="1"/>
  </cols>
  <sheetData>
    <row r="1" spans="1:8" ht="40.5" customHeight="1">
      <c r="A1" s="203" t="s">
        <v>100</v>
      </c>
      <c r="B1" s="204"/>
      <c r="C1" s="204"/>
      <c r="D1" s="204"/>
      <c r="E1" s="204"/>
      <c r="F1" s="205"/>
    </row>
    <row r="2" spans="1:8" ht="40.5" customHeight="1">
      <c r="A2" s="146" t="s">
        <v>86</v>
      </c>
      <c r="B2" s="11" t="s">
        <v>11</v>
      </c>
      <c r="C2" s="11" t="s">
        <v>12</v>
      </c>
      <c r="D2" s="11" t="s">
        <v>4</v>
      </c>
      <c r="E2" s="11" t="s">
        <v>24</v>
      </c>
      <c r="F2" s="57" t="s">
        <v>9</v>
      </c>
    </row>
    <row r="3" spans="1:8" ht="34.5" customHeight="1">
      <c r="A3" s="53" t="s">
        <v>5</v>
      </c>
      <c r="B3" s="139">
        <v>972680</v>
      </c>
      <c r="C3" s="4">
        <v>68533</v>
      </c>
      <c r="D3" s="4">
        <v>148041</v>
      </c>
      <c r="E3" s="4">
        <v>0</v>
      </c>
      <c r="F3" s="4">
        <v>1189254</v>
      </c>
    </row>
    <row r="4" spans="1:8" ht="35.1" customHeight="1">
      <c r="A4" s="53" t="s">
        <v>6</v>
      </c>
      <c r="B4" s="139">
        <v>418412</v>
      </c>
      <c r="C4" s="4">
        <v>41764</v>
      </c>
      <c r="D4" s="4">
        <v>50715</v>
      </c>
      <c r="E4" s="4">
        <v>0</v>
      </c>
      <c r="F4" s="4">
        <v>510891</v>
      </c>
    </row>
    <row r="5" spans="1:8" ht="35.1" customHeight="1">
      <c r="A5" s="53" t="s">
        <v>0</v>
      </c>
      <c r="B5" s="139">
        <v>477039</v>
      </c>
      <c r="C5" s="4">
        <v>34632</v>
      </c>
      <c r="D5" s="4">
        <v>77451</v>
      </c>
      <c r="E5" s="4">
        <v>7140</v>
      </c>
      <c r="F5" s="4">
        <v>596262</v>
      </c>
    </row>
    <row r="6" spans="1:8" ht="35.1" customHeight="1">
      <c r="A6" s="53" t="s">
        <v>1</v>
      </c>
      <c r="B6" s="139">
        <v>738056</v>
      </c>
      <c r="C6" s="4">
        <v>45440</v>
      </c>
      <c r="D6" s="4">
        <v>215903</v>
      </c>
      <c r="E6" s="4">
        <v>0</v>
      </c>
      <c r="F6" s="4">
        <v>999399</v>
      </c>
    </row>
    <row r="7" spans="1:8" ht="35.1" customHeight="1">
      <c r="A7" s="70" t="s">
        <v>34</v>
      </c>
      <c r="B7" s="139">
        <v>312108</v>
      </c>
      <c r="C7" s="4">
        <v>24093</v>
      </c>
      <c r="D7" s="4">
        <v>38819</v>
      </c>
      <c r="E7" s="4">
        <v>0</v>
      </c>
      <c r="F7" s="4">
        <v>375020</v>
      </c>
    </row>
    <row r="8" spans="1:8" ht="35.1" customHeight="1">
      <c r="A8" s="53" t="s">
        <v>18</v>
      </c>
      <c r="B8" s="139">
        <v>333658</v>
      </c>
      <c r="C8" s="4">
        <v>33577</v>
      </c>
      <c r="D8" s="4">
        <v>53208</v>
      </c>
      <c r="E8" s="4">
        <v>0</v>
      </c>
      <c r="F8" s="4">
        <v>420443</v>
      </c>
    </row>
    <row r="9" spans="1:8" ht="35.1" customHeight="1">
      <c r="A9" s="54" t="s">
        <v>8</v>
      </c>
      <c r="B9" s="139">
        <v>167482</v>
      </c>
      <c r="C9" s="4">
        <v>10966</v>
      </c>
      <c r="D9" s="4">
        <v>4205</v>
      </c>
      <c r="E9" s="4">
        <v>0</v>
      </c>
      <c r="F9" s="4">
        <v>182653</v>
      </c>
    </row>
    <row r="10" spans="1:8" ht="35.1" customHeight="1">
      <c r="A10" s="53" t="s">
        <v>2</v>
      </c>
      <c r="B10" s="139">
        <v>64693</v>
      </c>
      <c r="C10" s="4">
        <v>17697</v>
      </c>
      <c r="D10" s="4">
        <v>10991</v>
      </c>
      <c r="E10" s="4">
        <v>0</v>
      </c>
      <c r="F10" s="4">
        <v>93381</v>
      </c>
    </row>
    <row r="11" spans="1:8" ht="35.1" customHeight="1">
      <c r="A11" s="53" t="s">
        <v>23</v>
      </c>
      <c r="B11" s="139">
        <v>67560</v>
      </c>
      <c r="C11" s="4">
        <v>8223</v>
      </c>
      <c r="D11" s="4">
        <v>399</v>
      </c>
      <c r="E11" s="4">
        <v>0</v>
      </c>
      <c r="F11" s="4">
        <v>76182</v>
      </c>
    </row>
    <row r="12" spans="1:8" ht="35.1" customHeight="1">
      <c r="A12" s="3" t="s">
        <v>9</v>
      </c>
      <c r="B12" s="4">
        <v>3551688</v>
      </c>
      <c r="C12" s="4">
        <v>284925</v>
      </c>
      <c r="D12" s="4">
        <v>599732</v>
      </c>
      <c r="E12" s="4">
        <v>7140</v>
      </c>
      <c r="F12" s="4">
        <v>4443485</v>
      </c>
      <c r="H12" s="10"/>
    </row>
    <row r="13" spans="1:8">
      <c r="H13" s="10"/>
    </row>
  </sheetData>
  <mergeCells count="1">
    <mergeCell ref="A1:F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F29"/>
  <sheetViews>
    <sheetView showGridLines="0" zoomScale="75" zoomScaleNormal="75" workbookViewId="0">
      <selection sqref="A1:F1"/>
    </sheetView>
  </sheetViews>
  <sheetFormatPr defaultRowHeight="15.75"/>
  <cols>
    <col min="1" max="1" width="59.42578125" style="24" customWidth="1"/>
    <col min="2" max="5" width="12.7109375" style="24" customWidth="1"/>
    <col min="6" max="6" width="12" style="24" bestFit="1" customWidth="1"/>
    <col min="7" max="8" width="9.42578125" style="24" bestFit="1" customWidth="1"/>
    <col min="9" max="10" width="9.140625" style="24"/>
    <col min="11" max="14" width="9.42578125" style="24" bestFit="1" customWidth="1"/>
    <col min="15" max="16384" width="9.140625" style="24"/>
  </cols>
  <sheetData>
    <row r="1" spans="1:58" ht="52.5" customHeight="1">
      <c r="A1" s="209" t="s">
        <v>101</v>
      </c>
      <c r="B1" s="210"/>
      <c r="C1" s="210"/>
      <c r="D1" s="210"/>
      <c r="E1" s="211"/>
      <c r="F1" s="212"/>
    </row>
    <row r="2" spans="1:58">
      <c r="A2" s="206" t="s">
        <v>10</v>
      </c>
      <c r="B2" s="207"/>
      <c r="C2" s="207"/>
      <c r="D2" s="207"/>
      <c r="E2" s="207"/>
      <c r="F2" s="208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</row>
    <row r="3" spans="1:58" ht="51" customHeight="1">
      <c r="A3" s="146" t="s">
        <v>85</v>
      </c>
      <c r="B3" s="2" t="s">
        <v>11</v>
      </c>
      <c r="C3" s="2" t="s">
        <v>12</v>
      </c>
      <c r="D3" s="2" t="s">
        <v>4</v>
      </c>
      <c r="E3" s="2" t="s">
        <v>24</v>
      </c>
      <c r="F3" s="26" t="s">
        <v>9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</row>
    <row r="4" spans="1:58" ht="30" customHeight="1">
      <c r="A4" s="27" t="s">
        <v>5</v>
      </c>
      <c r="B4" s="28">
        <v>27.39</v>
      </c>
      <c r="C4" s="151">
        <v>24.05</v>
      </c>
      <c r="D4" s="28">
        <v>24.68</v>
      </c>
      <c r="E4" s="28"/>
      <c r="F4" s="28">
        <v>26.76</v>
      </c>
      <c r="G4" s="29"/>
      <c r="H4" s="30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</row>
    <row r="5" spans="1:58" ht="30" customHeight="1">
      <c r="A5" s="148" t="s">
        <v>6</v>
      </c>
      <c r="B5" s="28">
        <v>11.78</v>
      </c>
      <c r="C5" s="28">
        <v>14.66</v>
      </c>
      <c r="D5" s="28">
        <v>8.4600000000000009</v>
      </c>
      <c r="E5" s="28"/>
      <c r="F5" s="28">
        <v>11.5</v>
      </c>
      <c r="G5" s="29"/>
      <c r="H5" s="30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</row>
    <row r="6" spans="1:58" ht="30" customHeight="1">
      <c r="A6" s="60" t="s">
        <v>0</v>
      </c>
      <c r="B6" s="28">
        <v>13.43</v>
      </c>
      <c r="C6" s="28">
        <v>12.15</v>
      </c>
      <c r="D6" s="28">
        <v>12.91</v>
      </c>
      <c r="E6" s="28">
        <v>100</v>
      </c>
      <c r="F6" s="28">
        <v>13.42</v>
      </c>
      <c r="G6" s="29"/>
      <c r="H6" s="30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</row>
    <row r="7" spans="1:58" ht="30" customHeight="1">
      <c r="A7" s="60" t="s">
        <v>1</v>
      </c>
      <c r="B7" s="28">
        <v>20.78</v>
      </c>
      <c r="C7" s="28">
        <v>15.95</v>
      </c>
      <c r="D7" s="28">
        <v>36.01</v>
      </c>
      <c r="E7" s="28"/>
      <c r="F7" s="28">
        <v>22.49</v>
      </c>
      <c r="G7" s="29"/>
      <c r="H7" s="30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</row>
    <row r="8" spans="1:58" ht="30" customHeight="1">
      <c r="A8" s="69" t="s">
        <v>34</v>
      </c>
      <c r="B8" s="28">
        <v>8.7899999999999991</v>
      </c>
      <c r="C8" s="151">
        <v>8.4600000000000009</v>
      </c>
      <c r="D8" s="28">
        <v>6.47</v>
      </c>
      <c r="E8" s="28"/>
      <c r="F8" s="28">
        <v>8.44</v>
      </c>
      <c r="G8" s="29"/>
      <c r="H8" s="29"/>
      <c r="I8" s="25"/>
    </row>
    <row r="9" spans="1:58" ht="30" customHeight="1">
      <c r="A9" s="60" t="s">
        <v>7</v>
      </c>
      <c r="B9" s="28">
        <v>9.39</v>
      </c>
      <c r="C9" s="28">
        <v>11.78</v>
      </c>
      <c r="D9" s="28">
        <v>8.8699999999999992</v>
      </c>
      <c r="E9" s="28"/>
      <c r="F9" s="28">
        <v>9.4600000000000009</v>
      </c>
      <c r="G9" s="29"/>
      <c r="H9" s="29"/>
      <c r="I9" s="25"/>
    </row>
    <row r="10" spans="1:58" ht="30" customHeight="1">
      <c r="A10" s="6" t="s">
        <v>8</v>
      </c>
      <c r="B10" s="28">
        <v>4.72</v>
      </c>
      <c r="C10" s="28">
        <v>3.85</v>
      </c>
      <c r="D10" s="28">
        <v>0.7</v>
      </c>
      <c r="E10" s="28"/>
      <c r="F10" s="28">
        <v>4.1100000000000003</v>
      </c>
      <c r="G10" s="29"/>
      <c r="H10" s="29"/>
      <c r="I10" s="25"/>
    </row>
    <row r="11" spans="1:58" ht="30" customHeight="1">
      <c r="A11" s="3" t="s">
        <v>2</v>
      </c>
      <c r="B11" s="28">
        <v>1.82</v>
      </c>
      <c r="C11" s="28">
        <v>6.21</v>
      </c>
      <c r="D11" s="28">
        <v>1.83</v>
      </c>
      <c r="E11" s="28"/>
      <c r="F11" s="28">
        <v>2.1</v>
      </c>
      <c r="G11" s="29"/>
      <c r="H11" s="29"/>
      <c r="I11" s="25"/>
    </row>
    <row r="12" spans="1:58" ht="30" customHeight="1">
      <c r="A12" s="53" t="s">
        <v>23</v>
      </c>
      <c r="B12" s="28">
        <v>1.9</v>
      </c>
      <c r="C12" s="28">
        <v>2.89</v>
      </c>
      <c r="D12" s="28">
        <v>7.0000000000000007E-2</v>
      </c>
      <c r="E12" s="28"/>
      <c r="F12" s="28">
        <v>1.72</v>
      </c>
      <c r="G12" s="29"/>
      <c r="H12" s="29"/>
      <c r="I12" s="25"/>
    </row>
    <row r="13" spans="1:58" ht="30" customHeight="1">
      <c r="A13" s="60" t="s">
        <v>13</v>
      </c>
      <c r="B13" s="28">
        <v>99.999999999999986</v>
      </c>
      <c r="C13" s="28">
        <v>100</v>
      </c>
      <c r="D13" s="28">
        <v>100</v>
      </c>
      <c r="E13" s="28">
        <v>100</v>
      </c>
      <c r="F13" s="28">
        <v>99.999999999999986</v>
      </c>
      <c r="G13" s="29"/>
      <c r="H13" s="29"/>
      <c r="I13" s="25"/>
    </row>
    <row r="14" spans="1:58" ht="39" customHeight="1">
      <c r="A14" s="8" t="s">
        <v>14</v>
      </c>
      <c r="B14" s="28">
        <v>79.930000000000007</v>
      </c>
      <c r="C14" s="28">
        <v>6.41</v>
      </c>
      <c r="D14" s="28">
        <v>13.5</v>
      </c>
      <c r="E14" s="28">
        <v>0.16</v>
      </c>
      <c r="F14" s="28">
        <v>100</v>
      </c>
      <c r="G14" s="29"/>
      <c r="H14" s="29"/>
    </row>
    <row r="15" spans="1:58">
      <c r="A15" s="31"/>
      <c r="B15" s="32"/>
      <c r="C15" s="32"/>
      <c r="D15" s="32"/>
      <c r="E15" s="32"/>
      <c r="F15" s="12"/>
      <c r="G15" s="29"/>
      <c r="H15" s="29"/>
    </row>
    <row r="16" spans="1:58">
      <c r="B16" s="33"/>
      <c r="C16" s="33"/>
      <c r="D16" s="33"/>
      <c r="E16" s="33"/>
      <c r="F16" s="34"/>
      <c r="G16" s="12"/>
      <c r="H16" s="29"/>
    </row>
    <row r="17" spans="1:14" s="12" customFormat="1" ht="17.100000000000001" customHeight="1">
      <c r="A17" s="35"/>
      <c r="B17" s="34"/>
      <c r="C17" s="34"/>
      <c r="D17" s="34"/>
      <c r="E17" s="34"/>
      <c r="F17" s="34"/>
      <c r="G17" s="36"/>
      <c r="I17" s="34"/>
      <c r="J17" s="34"/>
      <c r="K17" s="34"/>
    </row>
    <row r="18" spans="1:14">
      <c r="A18" s="35"/>
      <c r="B18" s="37"/>
      <c r="C18" s="37"/>
      <c r="D18" s="37"/>
      <c r="E18" s="37"/>
      <c r="F18" s="34"/>
      <c r="G18" s="36"/>
      <c r="H18" s="25"/>
      <c r="I18" s="34"/>
      <c r="J18" s="34"/>
      <c r="K18" s="34"/>
    </row>
    <row r="19" spans="1:14">
      <c r="A19" s="35"/>
      <c r="B19" s="38"/>
      <c r="C19" s="38"/>
      <c r="D19" s="38"/>
      <c r="E19" s="38"/>
      <c r="F19" s="37"/>
      <c r="G19" s="36"/>
      <c r="H19" s="25"/>
      <c r="I19" s="25"/>
      <c r="J19" s="25"/>
      <c r="K19" s="25"/>
    </row>
    <row r="20" spans="1:14">
      <c r="A20" s="35"/>
      <c r="B20" s="16"/>
      <c r="C20" s="16"/>
      <c r="D20" s="16"/>
      <c r="E20" s="16"/>
      <c r="F20" s="34"/>
      <c r="G20" s="36"/>
      <c r="H20" s="25"/>
      <c r="I20" s="34"/>
      <c r="J20" s="34"/>
      <c r="K20" s="34"/>
    </row>
    <row r="21" spans="1:14">
      <c r="A21" s="35"/>
      <c r="B21" s="16"/>
      <c r="C21" s="16"/>
      <c r="D21" s="16"/>
      <c r="E21" s="16"/>
      <c r="F21" s="34"/>
      <c r="G21" s="36"/>
      <c r="H21" s="25"/>
      <c r="I21" s="34"/>
      <c r="J21" s="34"/>
      <c r="K21" s="34"/>
    </row>
    <row r="22" spans="1:14">
      <c r="A22" s="35"/>
      <c r="B22" s="16"/>
      <c r="C22" s="16"/>
      <c r="D22" s="16"/>
      <c r="E22" s="16"/>
      <c r="F22" s="34"/>
      <c r="G22" s="36"/>
      <c r="H22" s="25"/>
      <c r="I22" s="34"/>
      <c r="J22" s="34"/>
      <c r="K22" s="34"/>
    </row>
    <row r="23" spans="1:14">
      <c r="A23" s="35"/>
      <c r="B23" s="16"/>
      <c r="C23" s="16"/>
      <c r="D23" s="16"/>
      <c r="E23" s="16"/>
      <c r="F23" s="34"/>
      <c r="G23" s="30"/>
      <c r="H23" s="25"/>
      <c r="I23" s="34"/>
      <c r="J23" s="34"/>
      <c r="K23" s="34"/>
    </row>
    <row r="24" spans="1:14">
      <c r="A24" s="35"/>
      <c r="B24" s="16"/>
      <c r="C24" s="16"/>
      <c r="D24" s="16"/>
      <c r="E24" s="16"/>
      <c r="F24" s="34"/>
      <c r="G24" s="34"/>
      <c r="H24" s="25"/>
      <c r="I24" s="34"/>
      <c r="J24" s="34"/>
      <c r="K24" s="34"/>
    </row>
    <row r="25" spans="1:14">
      <c r="A25" s="39"/>
      <c r="B25" s="40"/>
      <c r="C25" s="40"/>
      <c r="D25" s="40"/>
      <c r="E25" s="40"/>
      <c r="F25" s="25"/>
      <c r="G25" s="34"/>
      <c r="H25" s="34"/>
      <c r="I25" s="25"/>
      <c r="J25" s="25"/>
      <c r="K25" s="34"/>
      <c r="L25" s="34"/>
      <c r="M25" s="34"/>
      <c r="N25" s="34"/>
    </row>
    <row r="26" spans="1:14">
      <c r="A26" s="12"/>
      <c r="B26" s="25"/>
      <c r="C26" s="25"/>
      <c r="D26" s="25"/>
      <c r="E26" s="25"/>
      <c r="F26" s="25"/>
      <c r="G26" s="25"/>
      <c r="H26" s="34"/>
      <c r="I26" s="25"/>
      <c r="J26" s="25"/>
      <c r="K26" s="34"/>
      <c r="L26" s="34"/>
      <c r="M26" s="34"/>
      <c r="N26" s="34"/>
    </row>
    <row r="27" spans="1:14">
      <c r="A27" s="12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G28" s="25"/>
      <c r="H28" s="25"/>
      <c r="I28" s="25"/>
      <c r="J28" s="25"/>
      <c r="K28" s="41"/>
      <c r="L28" s="41"/>
      <c r="M28" s="41"/>
      <c r="N28" s="41"/>
    </row>
    <row r="29" spans="1:14">
      <c r="A29" s="25"/>
      <c r="H29" s="25"/>
      <c r="I29" s="25"/>
      <c r="J29" s="25"/>
      <c r="K29" s="25"/>
      <c r="L29" s="25"/>
      <c r="M29" s="25"/>
      <c r="N29" s="25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16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9" ht="53.25" customHeight="1">
      <c r="A1" s="203" t="s">
        <v>102</v>
      </c>
      <c r="B1" s="204"/>
      <c r="C1" s="204"/>
      <c r="D1" s="204"/>
      <c r="E1" s="204"/>
      <c r="F1" s="205"/>
    </row>
    <row r="2" spans="1:9" ht="50.25" customHeight="1">
      <c r="A2" s="146" t="s">
        <v>106</v>
      </c>
      <c r="B2" s="1" t="s">
        <v>11</v>
      </c>
      <c r="C2" s="1" t="s">
        <v>12</v>
      </c>
      <c r="D2" s="1" t="s">
        <v>4</v>
      </c>
      <c r="E2" s="1" t="s">
        <v>24</v>
      </c>
      <c r="F2" s="23" t="s">
        <v>9</v>
      </c>
    </row>
    <row r="3" spans="1:9" ht="35.1" customHeight="1">
      <c r="A3" s="3" t="s">
        <v>5</v>
      </c>
      <c r="B3" s="5">
        <v>10472</v>
      </c>
      <c r="C3" s="5">
        <v>1370</v>
      </c>
      <c r="D3" s="5">
        <v>1206</v>
      </c>
      <c r="E3" s="5">
        <v>0</v>
      </c>
      <c r="F3" s="5">
        <v>13048</v>
      </c>
      <c r="I3" s="10"/>
    </row>
    <row r="4" spans="1:9" ht="35.1" customHeight="1">
      <c r="A4" s="3" t="s">
        <v>6</v>
      </c>
      <c r="B4" s="5">
        <v>14110</v>
      </c>
      <c r="C4" s="5">
        <v>2069</v>
      </c>
      <c r="D4" s="5">
        <v>913</v>
      </c>
      <c r="E4" s="5">
        <v>0</v>
      </c>
      <c r="F4" s="5">
        <v>17092</v>
      </c>
      <c r="I4" s="10"/>
    </row>
    <row r="5" spans="1:9" ht="35.1" customHeight="1">
      <c r="A5" s="3" t="s">
        <v>0</v>
      </c>
      <c r="B5" s="5">
        <v>5179</v>
      </c>
      <c r="C5" s="5">
        <v>773</v>
      </c>
      <c r="D5" s="5">
        <v>6701</v>
      </c>
      <c r="E5" s="5">
        <v>432</v>
      </c>
      <c r="F5" s="5">
        <v>13085</v>
      </c>
      <c r="I5" s="10"/>
    </row>
    <row r="6" spans="1:9" ht="35.1" customHeight="1">
      <c r="A6" s="3" t="s">
        <v>1</v>
      </c>
      <c r="B6" s="5">
        <v>9347</v>
      </c>
      <c r="C6" s="5">
        <v>619</v>
      </c>
      <c r="D6" s="5">
        <v>2639</v>
      </c>
      <c r="E6" s="5">
        <v>0</v>
      </c>
      <c r="F6" s="5">
        <v>12605</v>
      </c>
      <c r="I6" s="10"/>
    </row>
    <row r="7" spans="1:9" ht="35.1" customHeight="1">
      <c r="A7" s="71" t="s">
        <v>34</v>
      </c>
      <c r="B7" s="5">
        <v>4422</v>
      </c>
      <c r="C7" s="5">
        <v>788</v>
      </c>
      <c r="D7" s="5">
        <v>1083</v>
      </c>
      <c r="E7" s="5">
        <v>0</v>
      </c>
      <c r="F7" s="5">
        <v>6293</v>
      </c>
      <c r="I7" s="10"/>
    </row>
    <row r="8" spans="1:9" ht="35.1" customHeight="1">
      <c r="A8" s="3" t="s">
        <v>18</v>
      </c>
      <c r="B8" s="5">
        <v>5914</v>
      </c>
      <c r="C8" s="5">
        <v>2202</v>
      </c>
      <c r="D8" s="5">
        <v>1731</v>
      </c>
      <c r="E8" s="5">
        <v>0</v>
      </c>
      <c r="F8" s="5">
        <v>9847</v>
      </c>
      <c r="I8" s="10"/>
    </row>
    <row r="9" spans="1:9" ht="35.1" customHeight="1">
      <c r="A9" s="6" t="s">
        <v>8</v>
      </c>
      <c r="B9" s="5">
        <v>13639</v>
      </c>
      <c r="C9" s="5">
        <v>1379</v>
      </c>
      <c r="D9" s="5">
        <v>18</v>
      </c>
      <c r="E9" s="5">
        <v>0</v>
      </c>
      <c r="F9" s="5">
        <v>15036</v>
      </c>
      <c r="I9" s="10"/>
    </row>
    <row r="10" spans="1:9" ht="35.1" customHeight="1">
      <c r="A10" s="3" t="s">
        <v>2</v>
      </c>
      <c r="B10" s="5">
        <v>4308</v>
      </c>
      <c r="C10" s="5">
        <v>1353</v>
      </c>
      <c r="D10" s="5">
        <v>188</v>
      </c>
      <c r="E10" s="5">
        <v>0</v>
      </c>
      <c r="F10" s="5">
        <v>5849</v>
      </c>
      <c r="I10" s="10"/>
    </row>
    <row r="11" spans="1:9" ht="35.1" customHeight="1">
      <c r="A11" s="53" t="s">
        <v>23</v>
      </c>
      <c r="B11" s="5">
        <v>4219</v>
      </c>
      <c r="C11" s="5">
        <v>718</v>
      </c>
      <c r="D11" s="5">
        <v>5</v>
      </c>
      <c r="E11" s="5">
        <v>0</v>
      </c>
      <c r="F11" s="5">
        <v>4942</v>
      </c>
      <c r="I11" s="10"/>
    </row>
    <row r="12" spans="1:9" ht="35.1" customHeight="1">
      <c r="A12" s="3" t="s">
        <v>9</v>
      </c>
      <c r="B12" s="5">
        <v>71610</v>
      </c>
      <c r="C12" s="5">
        <v>11271</v>
      </c>
      <c r="D12" s="5">
        <v>14484</v>
      </c>
      <c r="E12" s="5">
        <v>432</v>
      </c>
      <c r="F12" s="5">
        <v>97797</v>
      </c>
      <c r="I12" s="10"/>
    </row>
    <row r="14" spans="1:9">
      <c r="B14" s="10"/>
      <c r="C14" s="10"/>
      <c r="D14" s="10"/>
      <c r="E14" s="10"/>
      <c r="F14" s="10"/>
    </row>
    <row r="15" spans="1:9">
      <c r="D15" s="10"/>
    </row>
    <row r="16" spans="1:9">
      <c r="B16" s="10"/>
      <c r="D16" s="10"/>
    </row>
  </sheetData>
  <mergeCells count="1">
    <mergeCell ref="A1:F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16"/>
  <sheetViews>
    <sheetView showGridLines="0" zoomScale="75" zoomScaleNormal="75" workbookViewId="0">
      <selection activeCell="E9" sqref="E9"/>
    </sheetView>
  </sheetViews>
  <sheetFormatPr defaultRowHeight="12.75"/>
  <cols>
    <col min="1" max="1" width="54.7109375" customWidth="1"/>
    <col min="2" max="8" width="12.140625" customWidth="1"/>
    <col min="9" max="11" width="11.5703125" bestFit="1" customWidth="1"/>
  </cols>
  <sheetData>
    <row r="1" spans="1:11" ht="33.75" customHeight="1">
      <c r="A1" s="216" t="s">
        <v>19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32.25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8.5" customHeight="1">
      <c r="A3" s="65"/>
      <c r="B3" s="65"/>
      <c r="C3" s="65"/>
      <c r="D3" s="65"/>
      <c r="K3" s="66" t="s">
        <v>3</v>
      </c>
    </row>
    <row r="4" spans="1:11" ht="30" customHeight="1">
      <c r="A4" s="194" t="s">
        <v>87</v>
      </c>
      <c r="B4" s="26">
        <v>2015</v>
      </c>
      <c r="C4" s="213">
        <v>2016</v>
      </c>
      <c r="D4" s="214"/>
      <c r="E4" s="214"/>
      <c r="F4" s="214"/>
      <c r="G4" s="214"/>
      <c r="H4" s="214"/>
      <c r="I4" s="214"/>
      <c r="J4" s="214"/>
      <c r="K4" s="215"/>
    </row>
    <row r="5" spans="1:11" ht="30" customHeight="1">
      <c r="A5" s="195"/>
      <c r="B5" s="26">
        <v>12</v>
      </c>
      <c r="C5" s="26">
        <v>1</v>
      </c>
      <c r="D5" s="26">
        <v>2</v>
      </c>
      <c r="E5" s="26">
        <v>3</v>
      </c>
      <c r="F5" s="26">
        <v>4</v>
      </c>
      <c r="G5" s="26">
        <v>5</v>
      </c>
      <c r="H5" s="26">
        <v>6</v>
      </c>
      <c r="I5" s="26">
        <v>7</v>
      </c>
      <c r="J5" s="26">
        <v>8</v>
      </c>
      <c r="K5" s="26">
        <v>9</v>
      </c>
    </row>
    <row r="6" spans="1:11" ht="30" customHeight="1">
      <c r="A6" s="3" t="s">
        <v>5</v>
      </c>
      <c r="B6" s="55">
        <v>2478550</v>
      </c>
      <c r="C6" s="55">
        <v>2477107</v>
      </c>
      <c r="D6" s="55">
        <v>2475646</v>
      </c>
      <c r="E6" s="55">
        <v>2534276</v>
      </c>
      <c r="F6" s="55">
        <v>2547635</v>
      </c>
      <c r="G6" s="55">
        <v>2579313</v>
      </c>
      <c r="H6" s="55">
        <v>2600580</v>
      </c>
      <c r="I6" s="55">
        <v>2657652</v>
      </c>
      <c r="J6" s="55">
        <v>2693156</v>
      </c>
      <c r="K6" s="55">
        <v>2724615</v>
      </c>
    </row>
    <row r="7" spans="1:11" ht="30" customHeight="1">
      <c r="A7" s="3" t="s">
        <v>6</v>
      </c>
      <c r="B7" s="55">
        <v>1107997</v>
      </c>
      <c r="C7" s="55">
        <v>1116098</v>
      </c>
      <c r="D7" s="55">
        <v>1107075</v>
      </c>
      <c r="E7" s="55">
        <v>1115872</v>
      </c>
      <c r="F7" s="55">
        <v>1132692</v>
      </c>
      <c r="G7" s="55">
        <v>1141437</v>
      </c>
      <c r="H7" s="55">
        <v>1144577</v>
      </c>
      <c r="I7" s="55">
        <v>1174332</v>
      </c>
      <c r="J7" s="55">
        <v>1202006</v>
      </c>
      <c r="K7" s="55">
        <v>1225480</v>
      </c>
    </row>
    <row r="8" spans="1:11" ht="30" customHeight="1">
      <c r="A8" s="3" t="s">
        <v>0</v>
      </c>
      <c r="B8" s="55">
        <v>1245328</v>
      </c>
      <c r="C8" s="55">
        <v>1242784</v>
      </c>
      <c r="D8" s="55">
        <v>1258650</v>
      </c>
      <c r="E8" s="55">
        <v>1287268</v>
      </c>
      <c r="F8" s="55">
        <v>1289061</v>
      </c>
      <c r="G8" s="55">
        <v>1335432</v>
      </c>
      <c r="H8" s="55">
        <v>1345213</v>
      </c>
      <c r="I8" s="55">
        <v>1365935</v>
      </c>
      <c r="J8" s="55">
        <v>1417044</v>
      </c>
      <c r="K8" s="55">
        <v>1434821</v>
      </c>
    </row>
    <row r="9" spans="1:11" ht="30" customHeight="1">
      <c r="A9" s="3" t="s">
        <v>1</v>
      </c>
      <c r="B9" s="55">
        <v>2172937</v>
      </c>
      <c r="C9" s="55">
        <v>2145616</v>
      </c>
      <c r="D9" s="55">
        <v>2163605</v>
      </c>
      <c r="E9" s="55">
        <v>2213373</v>
      </c>
      <c r="F9" s="55">
        <v>2240581</v>
      </c>
      <c r="G9" s="55">
        <v>2273462</v>
      </c>
      <c r="H9" s="55">
        <v>2271746</v>
      </c>
      <c r="I9" s="55">
        <v>2320437</v>
      </c>
      <c r="J9" s="55">
        <v>2375653</v>
      </c>
      <c r="K9" s="55">
        <v>2403741</v>
      </c>
    </row>
    <row r="10" spans="1:11" ht="30" customHeight="1">
      <c r="A10" s="71" t="s">
        <v>34</v>
      </c>
      <c r="B10" s="55">
        <v>971977</v>
      </c>
      <c r="C10" s="55">
        <v>964016</v>
      </c>
      <c r="D10" s="55">
        <v>963799</v>
      </c>
      <c r="E10" s="55">
        <v>987574</v>
      </c>
      <c r="F10" s="55">
        <v>998774</v>
      </c>
      <c r="G10" s="55">
        <v>1011021</v>
      </c>
      <c r="H10" s="55">
        <v>1017367</v>
      </c>
      <c r="I10" s="55">
        <v>1043872</v>
      </c>
      <c r="J10" s="55">
        <v>1068640</v>
      </c>
      <c r="K10" s="55">
        <v>1086828</v>
      </c>
    </row>
    <row r="11" spans="1:11" ht="30" customHeight="1">
      <c r="A11" s="3" t="s">
        <v>20</v>
      </c>
      <c r="B11" s="55">
        <v>940121</v>
      </c>
      <c r="C11" s="55">
        <v>953242</v>
      </c>
      <c r="D11" s="55">
        <v>955630</v>
      </c>
      <c r="E11" s="55">
        <v>960711</v>
      </c>
      <c r="F11" s="55">
        <v>968694</v>
      </c>
      <c r="G11" s="55">
        <v>976961</v>
      </c>
      <c r="H11" s="55">
        <v>981081</v>
      </c>
      <c r="I11" s="55">
        <v>998142</v>
      </c>
      <c r="J11" s="55">
        <v>1008031</v>
      </c>
      <c r="K11" s="55">
        <v>1023058</v>
      </c>
    </row>
    <row r="12" spans="1:11" ht="30" customHeight="1">
      <c r="A12" s="6" t="s">
        <v>8</v>
      </c>
      <c r="B12" s="55">
        <v>188672</v>
      </c>
      <c r="C12" s="55">
        <v>192330</v>
      </c>
      <c r="D12" s="55">
        <v>192175</v>
      </c>
      <c r="E12" s="55">
        <v>194807</v>
      </c>
      <c r="F12" s="55">
        <v>195581</v>
      </c>
      <c r="G12" s="55">
        <v>196492</v>
      </c>
      <c r="H12" s="55">
        <v>199323</v>
      </c>
      <c r="I12" s="55">
        <v>202349</v>
      </c>
      <c r="J12" s="55">
        <v>203678</v>
      </c>
      <c r="K12" s="55">
        <v>208010</v>
      </c>
    </row>
    <row r="13" spans="1:11" ht="30" customHeight="1">
      <c r="A13" s="3" t="s">
        <v>2</v>
      </c>
      <c r="B13" s="55">
        <v>136288</v>
      </c>
      <c r="C13" s="55">
        <v>138304</v>
      </c>
      <c r="D13" s="55">
        <v>138257</v>
      </c>
      <c r="E13" s="55">
        <v>138511</v>
      </c>
      <c r="F13" s="55">
        <v>139204</v>
      </c>
      <c r="G13" s="55">
        <v>141682</v>
      </c>
      <c r="H13" s="55">
        <v>143478</v>
      </c>
      <c r="I13" s="55">
        <v>145554</v>
      </c>
      <c r="J13" s="55">
        <v>148676</v>
      </c>
      <c r="K13" s="55">
        <v>150828</v>
      </c>
    </row>
    <row r="14" spans="1:11" ht="30" customHeight="1">
      <c r="A14" s="53" t="s">
        <v>23</v>
      </c>
      <c r="B14" s="55">
        <v>96112</v>
      </c>
      <c r="C14" s="55">
        <v>97394</v>
      </c>
      <c r="D14" s="55">
        <v>101024</v>
      </c>
      <c r="E14" s="55">
        <v>102616</v>
      </c>
      <c r="F14" s="55">
        <v>103433</v>
      </c>
      <c r="G14" s="55">
        <v>105029</v>
      </c>
      <c r="H14" s="55">
        <v>106378</v>
      </c>
      <c r="I14" s="55">
        <v>108572</v>
      </c>
      <c r="J14" s="55">
        <v>113205</v>
      </c>
      <c r="K14" s="55">
        <v>115567</v>
      </c>
    </row>
    <row r="15" spans="1:11" ht="30" customHeight="1">
      <c r="A15" s="8" t="s">
        <v>9</v>
      </c>
      <c r="B15" s="55">
        <v>9337982</v>
      </c>
      <c r="C15" s="55">
        <v>9326891</v>
      </c>
      <c r="D15" s="55">
        <v>9355861</v>
      </c>
      <c r="E15" s="55">
        <v>9535008</v>
      </c>
      <c r="F15" s="55">
        <v>9615655</v>
      </c>
      <c r="G15" s="55">
        <v>9760829</v>
      </c>
      <c r="H15" s="55">
        <v>9809743</v>
      </c>
      <c r="I15" s="55">
        <v>10016845</v>
      </c>
      <c r="J15" s="55">
        <v>10230089</v>
      </c>
      <c r="K15" s="55">
        <v>10372948</v>
      </c>
    </row>
    <row r="16" spans="1:11" ht="30" customHeight="1">
      <c r="A16" s="43"/>
      <c r="B16" s="42"/>
    </row>
  </sheetData>
  <mergeCells count="3">
    <mergeCell ref="A4:A5"/>
    <mergeCell ref="C4:K4"/>
    <mergeCell ref="A1:K2"/>
  </mergeCells>
  <phoneticPr fontId="8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K27"/>
  <sheetViews>
    <sheetView showGridLines="0" zoomScale="75" zoomScaleNormal="75" workbookViewId="0">
      <selection activeCell="K6" sqref="K6"/>
    </sheetView>
  </sheetViews>
  <sheetFormatPr defaultRowHeight="12.75"/>
  <cols>
    <col min="1" max="1" width="55.85546875" customWidth="1"/>
    <col min="2" max="8" width="12.28515625" customWidth="1"/>
  </cols>
  <sheetData>
    <row r="1" spans="1:11" ht="62.25" customHeight="1">
      <c r="A1" s="190" t="s">
        <v>81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1" ht="19.5" customHeight="1">
      <c r="A2" s="67"/>
      <c r="B2" s="67"/>
      <c r="C2" s="67"/>
      <c r="D2" s="67"/>
      <c r="K2" s="73" t="s">
        <v>10</v>
      </c>
    </row>
    <row r="3" spans="1:11" ht="30" customHeight="1">
      <c r="A3" s="217" t="s">
        <v>82</v>
      </c>
      <c r="B3" s="1">
        <v>2015</v>
      </c>
      <c r="C3" s="219">
        <v>2016</v>
      </c>
      <c r="D3" s="220"/>
      <c r="E3" s="220"/>
      <c r="F3" s="220"/>
      <c r="G3" s="220"/>
      <c r="H3" s="220"/>
      <c r="I3" s="220"/>
      <c r="J3" s="220"/>
      <c r="K3" s="221"/>
    </row>
    <row r="4" spans="1:11" ht="30" customHeight="1">
      <c r="A4" s="218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</row>
    <row r="5" spans="1:11" ht="30" customHeight="1">
      <c r="A5" s="44" t="s">
        <v>5</v>
      </c>
      <c r="B5" s="7">
        <v>26.53</v>
      </c>
      <c r="C5" s="7">
        <v>26.57</v>
      </c>
      <c r="D5" s="7">
        <v>26.47</v>
      </c>
      <c r="E5" s="7">
        <v>26.58</v>
      </c>
      <c r="F5" s="7">
        <v>26.49</v>
      </c>
      <c r="G5" s="7">
        <v>26.43</v>
      </c>
      <c r="H5" s="7">
        <v>26.51</v>
      </c>
      <c r="I5" s="7">
        <v>26.53</v>
      </c>
      <c r="J5" s="7">
        <v>26.33</v>
      </c>
      <c r="K5" s="7">
        <v>26.27</v>
      </c>
    </row>
    <row r="6" spans="1:11" ht="30" customHeight="1">
      <c r="A6" s="44" t="s">
        <v>6</v>
      </c>
      <c r="B6" s="7">
        <v>11.87</v>
      </c>
      <c r="C6" s="7">
        <v>11.97</v>
      </c>
      <c r="D6" s="7">
        <v>11.83</v>
      </c>
      <c r="E6" s="7">
        <v>11.7</v>
      </c>
      <c r="F6" s="7">
        <v>11.78</v>
      </c>
      <c r="G6" s="7">
        <v>11.69</v>
      </c>
      <c r="H6" s="7">
        <v>11.67</v>
      </c>
      <c r="I6" s="7">
        <v>11.72</v>
      </c>
      <c r="J6" s="7">
        <v>11.75</v>
      </c>
      <c r="K6" s="7">
        <v>11.82</v>
      </c>
    </row>
    <row r="7" spans="1:11" ht="30" customHeight="1">
      <c r="A7" s="44" t="s">
        <v>0</v>
      </c>
      <c r="B7" s="7">
        <v>13.34</v>
      </c>
      <c r="C7" s="7">
        <v>13.32</v>
      </c>
      <c r="D7" s="7">
        <v>13.45</v>
      </c>
      <c r="E7" s="7">
        <v>13.5</v>
      </c>
      <c r="F7" s="7">
        <v>13.41</v>
      </c>
      <c r="G7" s="7">
        <v>13.68</v>
      </c>
      <c r="H7" s="7">
        <v>13.71</v>
      </c>
      <c r="I7" s="7">
        <v>13.64</v>
      </c>
      <c r="J7" s="7">
        <v>13.85</v>
      </c>
      <c r="K7" s="7">
        <v>13.83</v>
      </c>
    </row>
    <row r="8" spans="1:11" ht="30" customHeight="1">
      <c r="A8" s="44" t="s">
        <v>21</v>
      </c>
      <c r="B8" s="7">
        <v>23.27</v>
      </c>
      <c r="C8" s="7">
        <v>23</v>
      </c>
      <c r="D8" s="7">
        <v>23.13</v>
      </c>
      <c r="E8" s="7">
        <v>23.21</v>
      </c>
      <c r="F8" s="7">
        <v>23.3</v>
      </c>
      <c r="G8" s="7">
        <v>23.29</v>
      </c>
      <c r="H8" s="7">
        <v>23.16</v>
      </c>
      <c r="I8" s="7">
        <v>23.17</v>
      </c>
      <c r="J8" s="7">
        <v>23.22</v>
      </c>
      <c r="K8" s="7">
        <v>23.17</v>
      </c>
    </row>
    <row r="9" spans="1:11" ht="30" customHeight="1">
      <c r="A9" s="72" t="s">
        <v>34</v>
      </c>
      <c r="B9" s="7">
        <v>10.41</v>
      </c>
      <c r="C9" s="7">
        <v>10.34</v>
      </c>
      <c r="D9" s="7">
        <v>10.3</v>
      </c>
      <c r="E9" s="7">
        <v>10.36</v>
      </c>
      <c r="F9" s="7">
        <v>10.39</v>
      </c>
      <c r="G9" s="7">
        <v>10.36</v>
      </c>
      <c r="H9" s="7">
        <v>10.37</v>
      </c>
      <c r="I9" s="7">
        <v>10.42</v>
      </c>
      <c r="J9" s="7">
        <v>10.45</v>
      </c>
      <c r="K9" s="7">
        <v>10.48</v>
      </c>
    </row>
    <row r="10" spans="1:11" ht="30" customHeight="1">
      <c r="A10" s="44" t="s">
        <v>7</v>
      </c>
      <c r="B10" s="7">
        <v>10.07</v>
      </c>
      <c r="C10" s="7">
        <v>10.220000000000001</v>
      </c>
      <c r="D10" s="7">
        <v>10.210000000000001</v>
      </c>
      <c r="E10" s="7">
        <v>10.08</v>
      </c>
      <c r="F10" s="7">
        <v>10.07</v>
      </c>
      <c r="G10" s="7">
        <v>10.01</v>
      </c>
      <c r="H10" s="7">
        <v>10</v>
      </c>
      <c r="I10" s="7">
        <v>9.9700000000000006</v>
      </c>
      <c r="J10" s="7">
        <v>9.85</v>
      </c>
      <c r="K10" s="7">
        <v>9.86</v>
      </c>
    </row>
    <row r="11" spans="1:11" ht="30" customHeight="1">
      <c r="A11" s="6" t="s">
        <v>8</v>
      </c>
      <c r="B11" s="7">
        <v>2.02</v>
      </c>
      <c r="C11" s="7">
        <v>2.06</v>
      </c>
      <c r="D11" s="7">
        <v>2.0499999999999998</v>
      </c>
      <c r="E11" s="7">
        <v>2.04</v>
      </c>
      <c r="F11" s="7">
        <v>2.0299999999999998</v>
      </c>
      <c r="G11" s="7">
        <v>2.0099999999999998</v>
      </c>
      <c r="H11" s="7">
        <v>2.0299999999999998</v>
      </c>
      <c r="I11" s="7">
        <v>2.02</v>
      </c>
      <c r="J11" s="7">
        <v>1.99</v>
      </c>
      <c r="K11" s="7">
        <v>2.0099999999999998</v>
      </c>
    </row>
    <row r="12" spans="1:11" ht="30" customHeight="1">
      <c r="A12" s="3" t="s">
        <v>2</v>
      </c>
      <c r="B12" s="7">
        <v>1.46</v>
      </c>
      <c r="C12" s="7">
        <v>1.48</v>
      </c>
      <c r="D12" s="7">
        <v>1.48</v>
      </c>
      <c r="E12" s="7">
        <v>1.45</v>
      </c>
      <c r="F12" s="7">
        <v>1.45</v>
      </c>
      <c r="G12" s="7">
        <v>1.45</v>
      </c>
      <c r="H12" s="7">
        <v>1.46</v>
      </c>
      <c r="I12" s="7">
        <v>1.45</v>
      </c>
      <c r="J12" s="7">
        <v>1.45</v>
      </c>
      <c r="K12" s="7">
        <v>1.45</v>
      </c>
    </row>
    <row r="13" spans="1:11" ht="30" customHeight="1">
      <c r="A13" s="53" t="s">
        <v>23</v>
      </c>
      <c r="B13" s="7">
        <v>1.03</v>
      </c>
      <c r="C13" s="7">
        <v>1.04</v>
      </c>
      <c r="D13" s="7">
        <v>1.08</v>
      </c>
      <c r="E13" s="7">
        <v>1.08</v>
      </c>
      <c r="F13" s="7">
        <v>1.08</v>
      </c>
      <c r="G13" s="7">
        <v>1.08</v>
      </c>
      <c r="H13" s="7">
        <v>1.0900000000000001</v>
      </c>
      <c r="I13" s="7">
        <v>1.08</v>
      </c>
      <c r="J13" s="7">
        <v>1.1100000000000001</v>
      </c>
      <c r="K13" s="7">
        <v>1.1100000000000001</v>
      </c>
    </row>
    <row r="14" spans="1:11" ht="30" customHeight="1">
      <c r="A14" s="44" t="s">
        <v>9</v>
      </c>
      <c r="B14" s="7">
        <f>SUM(B5:B13)</f>
        <v>99.999999999999972</v>
      </c>
      <c r="C14" s="7">
        <f t="shared" ref="C14:H14" si="0">SUM(C5:C13)</f>
        <v>100.00000000000001</v>
      </c>
      <c r="D14" s="7">
        <f t="shared" si="0"/>
        <v>99.999999999999986</v>
      </c>
      <c r="E14" s="7">
        <f t="shared" si="0"/>
        <v>100.00000000000001</v>
      </c>
      <c r="F14" s="7">
        <f t="shared" si="0"/>
        <v>100</v>
      </c>
      <c r="G14" s="7">
        <f t="shared" si="0"/>
        <v>100.00000000000001</v>
      </c>
      <c r="H14" s="7">
        <f t="shared" si="0"/>
        <v>100</v>
      </c>
      <c r="I14" s="7">
        <v>100</v>
      </c>
      <c r="J14" s="7">
        <v>100</v>
      </c>
      <c r="K14" s="7">
        <v>100.00000000000001</v>
      </c>
    </row>
    <row r="15" spans="1:11" ht="15.75">
      <c r="A15" s="17"/>
    </row>
    <row r="16" spans="1:11" ht="15.75">
      <c r="A16" s="17"/>
      <c r="B16" s="34"/>
      <c r="C16" s="34"/>
      <c r="D16" s="34"/>
      <c r="E16" s="34"/>
      <c r="F16" s="34"/>
      <c r="G16" s="34"/>
      <c r="H16" s="34"/>
    </row>
    <row r="17" spans="2:8" ht="15.75">
      <c r="B17" s="34"/>
      <c r="C17" s="34"/>
      <c r="D17" s="34"/>
      <c r="E17" s="34"/>
      <c r="F17" s="34"/>
      <c r="G17" s="34"/>
      <c r="H17" s="34"/>
    </row>
    <row r="18" spans="2:8" ht="15.75">
      <c r="B18" s="34"/>
      <c r="C18" s="34"/>
      <c r="D18" s="34"/>
      <c r="E18" s="34"/>
      <c r="F18" s="34"/>
      <c r="G18" s="34"/>
      <c r="H18" s="34"/>
    </row>
    <row r="19" spans="2:8" ht="15.75">
      <c r="B19" s="34"/>
      <c r="C19" s="34"/>
      <c r="D19" s="34"/>
      <c r="E19" s="34"/>
      <c r="F19" s="34"/>
      <c r="G19" s="34"/>
      <c r="H19" s="34"/>
    </row>
    <row r="20" spans="2:8" ht="15.75">
      <c r="B20" s="34"/>
      <c r="C20" s="34"/>
      <c r="D20" s="34"/>
      <c r="E20" s="34"/>
      <c r="F20" s="34"/>
      <c r="G20" s="34"/>
      <c r="H20" s="34"/>
    </row>
    <row r="21" spans="2:8" ht="15.75">
      <c r="B21" s="34"/>
      <c r="C21" s="34"/>
      <c r="D21" s="34"/>
      <c r="E21" s="34"/>
      <c r="F21" s="34"/>
      <c r="G21" s="34"/>
      <c r="H21" s="34"/>
    </row>
    <row r="22" spans="2:8" ht="15.75">
      <c r="B22" s="34"/>
      <c r="C22" s="34"/>
      <c r="D22" s="34"/>
      <c r="E22" s="34"/>
      <c r="F22" s="34"/>
      <c r="G22" s="34"/>
      <c r="H22" s="34"/>
    </row>
    <row r="23" spans="2:8" ht="15.75">
      <c r="B23" s="34"/>
      <c r="C23" s="34"/>
      <c r="D23" s="34"/>
      <c r="E23" s="34"/>
      <c r="F23" s="34"/>
      <c r="G23" s="34"/>
      <c r="H23" s="34"/>
    </row>
    <row r="24" spans="2:8" ht="15.75">
      <c r="B24" s="34"/>
      <c r="C24" s="34"/>
      <c r="D24" s="34"/>
      <c r="E24" s="34"/>
      <c r="F24" s="34"/>
      <c r="G24" s="34"/>
      <c r="H24" s="34"/>
    </row>
    <row r="25" spans="2:8" ht="15.75">
      <c r="B25" s="34"/>
      <c r="C25" s="34"/>
      <c r="D25" s="34"/>
      <c r="E25" s="34"/>
      <c r="F25" s="34"/>
      <c r="G25" s="34"/>
      <c r="H25" s="34"/>
    </row>
    <row r="26" spans="2:8" ht="15.75">
      <c r="B26" s="34"/>
      <c r="C26" s="34"/>
      <c r="D26" s="34"/>
      <c r="E26" s="34"/>
      <c r="F26" s="34"/>
      <c r="G26" s="34"/>
      <c r="H26" s="34"/>
    </row>
    <row r="27" spans="2:8" ht="15.75">
      <c r="B27" s="34"/>
      <c r="C27" s="34"/>
      <c r="D27" s="34"/>
      <c r="E27" s="34"/>
      <c r="F27" s="34"/>
      <c r="G27" s="34"/>
      <c r="H27" s="34"/>
    </row>
  </sheetData>
  <mergeCells count="3">
    <mergeCell ref="A3:A4"/>
    <mergeCell ref="C3:K3"/>
    <mergeCell ref="A1:K1"/>
  </mergeCells>
  <phoneticPr fontId="8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zoomScale="75" zoomScaleNormal="75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90" t="s">
        <v>103</v>
      </c>
      <c r="B1" s="222"/>
      <c r="C1" s="222"/>
      <c r="D1" s="222"/>
      <c r="E1" s="222"/>
      <c r="F1" s="223"/>
    </row>
    <row r="2" spans="1:6" ht="13.5">
      <c r="A2" s="224" t="s">
        <v>3</v>
      </c>
      <c r="B2" s="225"/>
      <c r="C2" s="225"/>
      <c r="D2" s="225"/>
      <c r="E2" s="225"/>
      <c r="F2" s="226"/>
    </row>
    <row r="3" spans="1:6" ht="51" customHeight="1">
      <c r="A3" s="146" t="s">
        <v>86</v>
      </c>
      <c r="B3" s="2" t="s">
        <v>11</v>
      </c>
      <c r="C3" s="2" t="s">
        <v>12</v>
      </c>
      <c r="D3" s="2" t="s">
        <v>4</v>
      </c>
      <c r="E3" s="2" t="s">
        <v>24</v>
      </c>
      <c r="F3" s="11" t="s">
        <v>9</v>
      </c>
    </row>
    <row r="4" spans="1:6" ht="30" customHeight="1">
      <c r="A4" s="44" t="s">
        <v>5</v>
      </c>
      <c r="B4" s="9">
        <v>2366241</v>
      </c>
      <c r="C4" s="9">
        <v>222442</v>
      </c>
      <c r="D4" s="9">
        <v>135932</v>
      </c>
      <c r="E4" s="9"/>
      <c r="F4" s="9">
        <v>2724615</v>
      </c>
    </row>
    <row r="5" spans="1:6" ht="30" customHeight="1">
      <c r="A5" s="44" t="s">
        <v>6</v>
      </c>
      <c r="B5" s="9">
        <v>991691</v>
      </c>
      <c r="C5" s="9">
        <v>161868</v>
      </c>
      <c r="D5" s="9">
        <v>71921</v>
      </c>
      <c r="E5" s="9"/>
      <c r="F5" s="9">
        <v>1225480</v>
      </c>
    </row>
    <row r="6" spans="1:6" ht="30" customHeight="1">
      <c r="A6" s="44" t="s">
        <v>0</v>
      </c>
      <c r="B6" s="9">
        <v>1234604</v>
      </c>
      <c r="C6" s="9">
        <v>118676</v>
      </c>
      <c r="D6" s="9">
        <v>70368</v>
      </c>
      <c r="E6" s="9">
        <v>11173</v>
      </c>
      <c r="F6" s="9">
        <v>1434821</v>
      </c>
    </row>
    <row r="7" spans="1:6" ht="30" customHeight="1">
      <c r="A7" s="44" t="s">
        <v>1</v>
      </c>
      <c r="B7" s="9">
        <v>1843104</v>
      </c>
      <c r="C7" s="9">
        <v>162207</v>
      </c>
      <c r="D7" s="9">
        <v>398430</v>
      </c>
      <c r="E7" s="9"/>
      <c r="F7" s="9">
        <v>2403741</v>
      </c>
    </row>
    <row r="8" spans="1:6" ht="30" customHeight="1">
      <c r="A8" s="72" t="s">
        <v>34</v>
      </c>
      <c r="B8" s="9">
        <v>904097</v>
      </c>
      <c r="C8" s="9">
        <v>66370</v>
      </c>
      <c r="D8" s="9">
        <v>116361</v>
      </c>
      <c r="E8" s="9"/>
      <c r="F8" s="9">
        <v>1086828</v>
      </c>
    </row>
    <row r="9" spans="1:6" ht="30" customHeight="1">
      <c r="A9" s="44" t="s">
        <v>7</v>
      </c>
      <c r="B9" s="9">
        <v>847605</v>
      </c>
      <c r="C9" s="9">
        <v>102542</v>
      </c>
      <c r="D9" s="9">
        <v>72911</v>
      </c>
      <c r="E9" s="9"/>
      <c r="F9" s="9">
        <v>1023058</v>
      </c>
    </row>
    <row r="10" spans="1:6" ht="30" customHeight="1">
      <c r="A10" s="6" t="s">
        <v>8</v>
      </c>
      <c r="B10" s="9">
        <v>192898</v>
      </c>
      <c r="C10" s="9">
        <v>12405</v>
      </c>
      <c r="D10" s="9">
        <v>2707</v>
      </c>
      <c r="E10" s="9"/>
      <c r="F10" s="9">
        <v>208010</v>
      </c>
    </row>
    <row r="11" spans="1:6" ht="30" customHeight="1">
      <c r="A11" s="3" t="s">
        <v>2</v>
      </c>
      <c r="B11" s="9">
        <v>97273</v>
      </c>
      <c r="C11" s="9">
        <v>43147</v>
      </c>
      <c r="D11" s="9">
        <v>10408</v>
      </c>
      <c r="E11" s="9"/>
      <c r="F11" s="9">
        <v>150828</v>
      </c>
    </row>
    <row r="12" spans="1:6" ht="30" customHeight="1">
      <c r="A12" s="53" t="s">
        <v>23</v>
      </c>
      <c r="B12" s="9">
        <v>97017</v>
      </c>
      <c r="C12" s="9">
        <v>17823</v>
      </c>
      <c r="D12" s="9">
        <v>727</v>
      </c>
      <c r="E12" s="9"/>
      <c r="F12" s="9">
        <v>115567</v>
      </c>
    </row>
    <row r="13" spans="1:6" ht="30" customHeight="1">
      <c r="A13" s="44" t="s">
        <v>9</v>
      </c>
      <c r="B13" s="9">
        <v>8574530</v>
      </c>
      <c r="C13" s="9">
        <v>907480</v>
      </c>
      <c r="D13" s="9">
        <v>879765</v>
      </c>
      <c r="E13" s="9">
        <v>11173</v>
      </c>
      <c r="F13" s="9">
        <v>10372948</v>
      </c>
    </row>
  </sheetData>
  <mergeCells count="2">
    <mergeCell ref="A1:F1"/>
    <mergeCell ref="A2:F2"/>
  </mergeCells>
  <phoneticPr fontId="8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P33"/>
  <sheetViews>
    <sheetView showGridLines="0" zoomScale="75" zoomScaleNormal="75" workbookViewId="0">
      <selection activeCell="F13" sqref="F13"/>
    </sheetView>
  </sheetViews>
  <sheetFormatPr defaultRowHeight="13.5" customHeight="1"/>
  <cols>
    <col min="1" max="1" width="56.85546875" style="17" bestFit="1" customWidth="1"/>
    <col min="2" max="6" width="10.7109375" style="12" customWidth="1"/>
    <col min="7" max="8" width="9.140625" style="12"/>
    <col min="9" max="10" width="9.85546875" style="12" bestFit="1" customWidth="1"/>
    <col min="11" max="11" width="11.7109375" style="12" bestFit="1" customWidth="1"/>
    <col min="12" max="12" width="11.28515625" style="12" bestFit="1" customWidth="1"/>
    <col min="13" max="16384" width="9.140625" style="12"/>
  </cols>
  <sheetData>
    <row r="1" spans="1:16" ht="37.5" customHeight="1">
      <c r="A1" s="190" t="s">
        <v>104</v>
      </c>
      <c r="B1" s="227"/>
      <c r="C1" s="227"/>
      <c r="D1" s="227"/>
      <c r="E1" s="227"/>
      <c r="F1" s="228"/>
    </row>
    <row r="2" spans="1:16" ht="14.25" customHeight="1">
      <c r="A2" s="229" t="s">
        <v>10</v>
      </c>
      <c r="B2" s="225"/>
      <c r="C2" s="225"/>
      <c r="D2" s="225"/>
      <c r="E2" s="225"/>
      <c r="F2" s="226"/>
    </row>
    <row r="3" spans="1:16" ht="57" customHeight="1">
      <c r="A3" s="146" t="s">
        <v>83</v>
      </c>
      <c r="B3" s="2" t="s">
        <v>11</v>
      </c>
      <c r="C3" s="2" t="s">
        <v>12</v>
      </c>
      <c r="D3" s="2" t="s">
        <v>4</v>
      </c>
      <c r="E3" s="2" t="s">
        <v>24</v>
      </c>
      <c r="F3" s="26" t="s">
        <v>9</v>
      </c>
    </row>
    <row r="4" spans="1:16" ht="30" customHeight="1">
      <c r="A4" s="3" t="s">
        <v>5</v>
      </c>
      <c r="B4" s="152">
        <v>27.59</v>
      </c>
      <c r="C4" s="152">
        <v>24.520000000000003</v>
      </c>
      <c r="D4" s="152">
        <v>15.45</v>
      </c>
      <c r="E4" s="152"/>
      <c r="F4" s="152">
        <v>26.27</v>
      </c>
      <c r="G4" s="45"/>
      <c r="H4" s="150"/>
      <c r="I4" s="150"/>
      <c r="L4" s="50"/>
      <c r="M4" s="50"/>
      <c r="N4" s="50"/>
      <c r="O4" s="50"/>
      <c r="P4" s="50"/>
    </row>
    <row r="5" spans="1:16" ht="30" customHeight="1">
      <c r="A5" s="3" t="s">
        <v>6</v>
      </c>
      <c r="B5" s="152">
        <v>11.57</v>
      </c>
      <c r="C5" s="152">
        <v>17.84</v>
      </c>
      <c r="D5" s="152">
        <v>8.18</v>
      </c>
      <c r="E5" s="152"/>
      <c r="F5" s="152">
        <v>11.82</v>
      </c>
      <c r="G5" s="45"/>
      <c r="H5" s="150"/>
      <c r="I5" s="150"/>
      <c r="L5" s="50"/>
      <c r="M5" s="50"/>
      <c r="N5" s="50"/>
      <c r="O5" s="50"/>
      <c r="P5" s="50"/>
    </row>
    <row r="6" spans="1:16" ht="30" customHeight="1">
      <c r="A6" s="3" t="s">
        <v>0</v>
      </c>
      <c r="B6" s="152">
        <v>14.4</v>
      </c>
      <c r="C6" s="152">
        <v>13.08</v>
      </c>
      <c r="D6" s="152">
        <v>8</v>
      </c>
      <c r="E6" s="152">
        <v>100</v>
      </c>
      <c r="F6" s="152">
        <v>13.83</v>
      </c>
      <c r="G6" s="45"/>
      <c r="H6" s="150"/>
      <c r="I6" s="150"/>
      <c r="L6" s="50"/>
      <c r="M6" s="50"/>
      <c r="N6" s="50"/>
      <c r="O6" s="50"/>
      <c r="P6" s="50"/>
    </row>
    <row r="7" spans="1:16" ht="30" customHeight="1">
      <c r="A7" s="3" t="s">
        <v>22</v>
      </c>
      <c r="B7" s="152">
        <v>21.5</v>
      </c>
      <c r="C7" s="152">
        <v>17.87</v>
      </c>
      <c r="D7" s="152">
        <v>45.28</v>
      </c>
      <c r="E7" s="152"/>
      <c r="F7" s="152">
        <v>23.17</v>
      </c>
      <c r="G7" s="45"/>
      <c r="H7" s="150"/>
      <c r="I7" s="150"/>
      <c r="L7" s="50"/>
      <c r="M7" s="50"/>
      <c r="N7" s="50"/>
      <c r="O7" s="50"/>
      <c r="P7" s="50"/>
    </row>
    <row r="8" spans="1:16" ht="30" customHeight="1">
      <c r="A8" s="71" t="s">
        <v>34</v>
      </c>
      <c r="B8" s="152">
        <v>10.54</v>
      </c>
      <c r="C8" s="152">
        <v>7.31</v>
      </c>
      <c r="D8" s="152">
        <v>13.23</v>
      </c>
      <c r="E8" s="152"/>
      <c r="F8" s="152">
        <v>10.48</v>
      </c>
      <c r="G8" s="45"/>
      <c r="H8" s="150"/>
      <c r="I8" s="150"/>
      <c r="L8" s="50"/>
      <c r="M8" s="50"/>
      <c r="N8" s="50"/>
      <c r="O8" s="50"/>
      <c r="P8" s="50"/>
    </row>
    <row r="9" spans="1:16" ht="30" customHeight="1">
      <c r="A9" s="3" t="s">
        <v>20</v>
      </c>
      <c r="B9" s="152">
        <v>9.89</v>
      </c>
      <c r="C9" s="152">
        <v>11.3</v>
      </c>
      <c r="D9" s="152">
        <v>8.2899999999999991</v>
      </c>
      <c r="E9" s="152"/>
      <c r="F9" s="152">
        <v>9.86</v>
      </c>
      <c r="G9" s="45"/>
      <c r="H9" s="150"/>
      <c r="I9" s="150"/>
      <c r="L9" s="50"/>
      <c r="M9" s="50"/>
      <c r="N9" s="50"/>
      <c r="O9" s="50"/>
      <c r="P9" s="50"/>
    </row>
    <row r="10" spans="1:16" ht="30" customHeight="1">
      <c r="A10" s="6" t="s">
        <v>8</v>
      </c>
      <c r="B10" s="152">
        <v>2.25</v>
      </c>
      <c r="C10" s="152">
        <v>1.37</v>
      </c>
      <c r="D10" s="152">
        <v>0.31</v>
      </c>
      <c r="E10" s="152"/>
      <c r="F10" s="152">
        <v>2.0099999999999998</v>
      </c>
      <c r="G10" s="47"/>
      <c r="H10" s="150"/>
      <c r="I10" s="150"/>
      <c r="L10" s="50"/>
      <c r="M10" s="50"/>
      <c r="N10" s="50"/>
      <c r="O10" s="50"/>
      <c r="P10" s="50"/>
    </row>
    <row r="11" spans="1:16" ht="30" customHeight="1">
      <c r="A11" s="3" t="s">
        <v>2</v>
      </c>
      <c r="B11" s="152">
        <v>1.1299999999999999</v>
      </c>
      <c r="C11" s="152">
        <v>4.75</v>
      </c>
      <c r="D11" s="152">
        <v>1.18</v>
      </c>
      <c r="E11" s="152"/>
      <c r="F11" s="152">
        <v>1.45</v>
      </c>
      <c r="G11" s="47"/>
      <c r="H11" s="150"/>
      <c r="I11" s="150"/>
      <c r="L11" s="50"/>
      <c r="M11" s="50"/>
      <c r="N11" s="50"/>
      <c r="O11" s="50"/>
      <c r="P11" s="50"/>
    </row>
    <row r="12" spans="1:16" ht="30" customHeight="1">
      <c r="A12" s="53" t="s">
        <v>23</v>
      </c>
      <c r="B12" s="152">
        <v>1.1299999999999999</v>
      </c>
      <c r="C12" s="152">
        <v>1.96</v>
      </c>
      <c r="D12" s="152">
        <v>0.08</v>
      </c>
      <c r="E12" s="152"/>
      <c r="F12" s="152">
        <v>1.1100000000000001</v>
      </c>
      <c r="G12" s="47"/>
      <c r="H12" s="150"/>
      <c r="I12" s="150"/>
      <c r="L12" s="50"/>
      <c r="M12" s="50"/>
      <c r="N12" s="50"/>
      <c r="O12" s="50"/>
      <c r="P12" s="50"/>
    </row>
    <row r="13" spans="1:16" ht="30" customHeight="1">
      <c r="A13" s="147" t="s">
        <v>9</v>
      </c>
      <c r="B13" s="152">
        <v>99.999999999999986</v>
      </c>
      <c r="C13" s="152">
        <v>100</v>
      </c>
      <c r="D13" s="152">
        <v>100.00000000000001</v>
      </c>
      <c r="E13" s="152">
        <v>100</v>
      </c>
      <c r="F13" s="152">
        <v>100.00000000000001</v>
      </c>
      <c r="G13" s="45"/>
      <c r="H13" s="46"/>
      <c r="I13" s="46"/>
      <c r="L13" s="50"/>
      <c r="M13" s="50"/>
      <c r="N13" s="50"/>
      <c r="O13" s="50"/>
      <c r="P13" s="50"/>
    </row>
    <row r="14" spans="1:16" ht="36.75" customHeight="1">
      <c r="A14" s="8" t="s">
        <v>14</v>
      </c>
      <c r="B14" s="152">
        <v>82.66</v>
      </c>
      <c r="C14" s="152">
        <v>8.75</v>
      </c>
      <c r="D14" s="152">
        <v>8.48</v>
      </c>
      <c r="E14" s="152">
        <v>0.11</v>
      </c>
      <c r="F14" s="152">
        <v>100</v>
      </c>
      <c r="G14" s="45"/>
      <c r="H14" s="46"/>
      <c r="I14" s="46"/>
    </row>
    <row r="15" spans="1:16" ht="21" customHeight="1">
      <c r="B15" s="34"/>
      <c r="C15" s="34"/>
      <c r="D15" s="34"/>
      <c r="E15" s="34"/>
      <c r="F15" s="34"/>
    </row>
    <row r="16" spans="1:16" ht="13.5" customHeight="1">
      <c r="A16" s="12"/>
      <c r="B16" s="48"/>
      <c r="C16" s="48"/>
      <c r="D16" s="48"/>
      <c r="E16" s="48"/>
    </row>
    <row r="17" spans="1:7" ht="17.100000000000001" customHeight="1">
      <c r="A17" s="12"/>
      <c r="B17" s="49"/>
      <c r="C17" s="49"/>
      <c r="D17" s="49"/>
      <c r="E17" s="49"/>
    </row>
    <row r="18" spans="1:7" ht="13.5" customHeight="1">
      <c r="A18" s="12"/>
      <c r="B18" s="34"/>
      <c r="C18" s="34"/>
      <c r="D18" s="34"/>
      <c r="E18" s="34"/>
      <c r="F18" s="34"/>
    </row>
    <row r="19" spans="1:7" ht="13.5" customHeight="1">
      <c r="A19" s="12"/>
      <c r="B19" s="34"/>
      <c r="C19" s="34"/>
      <c r="D19" s="34"/>
      <c r="E19" s="34"/>
      <c r="F19" s="34"/>
    </row>
    <row r="20" spans="1:7" ht="13.5" customHeight="1">
      <c r="A20" s="12"/>
      <c r="B20" s="34"/>
      <c r="C20" s="34"/>
      <c r="D20" s="34"/>
      <c r="E20" s="34"/>
      <c r="F20" s="34"/>
    </row>
    <row r="21" spans="1:7" ht="13.5" customHeight="1">
      <c r="A21" s="12"/>
      <c r="B21" s="34"/>
      <c r="C21" s="34"/>
      <c r="D21" s="34"/>
      <c r="E21" s="34"/>
      <c r="F21" s="34"/>
    </row>
    <row r="22" spans="1:7" ht="13.5" customHeight="1">
      <c r="B22" s="34"/>
      <c r="C22" s="34"/>
      <c r="D22" s="34"/>
      <c r="E22" s="34"/>
      <c r="F22" s="34"/>
    </row>
    <row r="23" spans="1:7" ht="13.5" customHeight="1">
      <c r="B23" s="34"/>
      <c r="C23" s="34"/>
      <c r="D23" s="34"/>
      <c r="E23" s="34"/>
      <c r="F23" s="34"/>
    </row>
    <row r="24" spans="1:7" ht="13.5" customHeight="1">
      <c r="B24" s="34"/>
      <c r="C24" s="34"/>
      <c r="D24" s="34"/>
      <c r="E24" s="34"/>
      <c r="F24" s="34"/>
      <c r="G24" s="40"/>
    </row>
    <row r="25" spans="1:7" ht="13.5" customHeight="1">
      <c r="B25" s="34"/>
      <c r="C25" s="34"/>
      <c r="D25" s="34"/>
      <c r="E25" s="34"/>
      <c r="F25" s="34"/>
      <c r="G25" s="40"/>
    </row>
    <row r="26" spans="1:7" ht="13.5" customHeight="1">
      <c r="B26" s="40"/>
      <c r="C26" s="40"/>
      <c r="D26" s="40"/>
      <c r="E26" s="40"/>
      <c r="G26" s="40"/>
    </row>
    <row r="27" spans="1:7" ht="13.5" customHeight="1">
      <c r="B27" s="40"/>
      <c r="C27" s="40"/>
      <c r="D27" s="40"/>
      <c r="E27" s="40"/>
      <c r="G27" s="40"/>
    </row>
    <row r="28" spans="1:7" ht="13.5" customHeight="1">
      <c r="B28" s="40"/>
      <c r="C28" s="40"/>
      <c r="D28" s="40"/>
      <c r="E28" s="40"/>
      <c r="G28" s="40"/>
    </row>
    <row r="29" spans="1:7" ht="13.5" customHeight="1">
      <c r="B29" s="40"/>
      <c r="C29" s="40"/>
      <c r="D29" s="40"/>
      <c r="E29" s="40"/>
      <c r="G29" s="40"/>
    </row>
    <row r="30" spans="1:7" ht="13.5" customHeight="1">
      <c r="B30" s="40"/>
      <c r="C30" s="40"/>
      <c r="D30" s="40"/>
      <c r="E30" s="40"/>
      <c r="G30" s="40"/>
    </row>
    <row r="31" spans="1:7" ht="13.5" customHeight="1">
      <c r="B31" s="40"/>
      <c r="C31" s="40"/>
      <c r="D31" s="40"/>
      <c r="E31" s="40"/>
      <c r="G31" s="40"/>
    </row>
    <row r="32" spans="1:7" ht="13.5" customHeight="1">
      <c r="B32" s="40"/>
      <c r="C32" s="40"/>
      <c r="D32" s="40"/>
      <c r="E32" s="40"/>
      <c r="G32" s="51"/>
    </row>
    <row r="33" spans="2:5" ht="13.5" customHeight="1">
      <c r="B33" s="40"/>
      <c r="C33" s="40"/>
      <c r="D33" s="40"/>
      <c r="E33" s="4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21"/>
  <sheetViews>
    <sheetView showGridLines="0" zoomScale="80" zoomScaleNormal="80" workbookViewId="0">
      <selection sqref="A1:M1"/>
    </sheetView>
  </sheetViews>
  <sheetFormatPr defaultRowHeight="12.75"/>
  <cols>
    <col min="1" max="1" width="57.140625" style="92" customWidth="1"/>
    <col min="2" max="2" width="13.42578125" style="92" bestFit="1" customWidth="1"/>
    <col min="3" max="3" width="13.42578125" style="92" customWidth="1"/>
    <col min="4" max="6" width="13.42578125" style="92" bestFit="1" customWidth="1"/>
    <col min="7" max="7" width="13.42578125" style="92" customWidth="1"/>
    <col min="8" max="9" width="13.42578125" style="92" bestFit="1" customWidth="1"/>
    <col min="10" max="13" width="13.42578125" style="92" customWidth="1"/>
    <col min="14" max="14" width="10.28515625" style="92" customWidth="1"/>
    <col min="15" max="15" width="13.140625" style="92" customWidth="1"/>
    <col min="16" max="16" width="11" style="92" customWidth="1"/>
    <col min="17" max="16384" width="9.140625" style="92"/>
  </cols>
  <sheetData>
    <row r="1" spans="1:16" ht="51" customHeight="1">
      <c r="A1" s="168" t="s">
        <v>61</v>
      </c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70"/>
    </row>
    <row r="2" spans="1:16" ht="22.5" customHeight="1">
      <c r="A2" s="160" t="s">
        <v>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16" ht="33" customHeight="1">
      <c r="A3" s="157" t="s">
        <v>60</v>
      </c>
      <c r="B3" s="162" t="s">
        <v>59</v>
      </c>
      <c r="C3" s="162"/>
      <c r="D3" s="162" t="s">
        <v>58</v>
      </c>
      <c r="E3" s="162"/>
      <c r="F3" s="162" t="s">
        <v>57</v>
      </c>
      <c r="G3" s="162"/>
      <c r="H3" s="162" t="s">
        <v>4</v>
      </c>
      <c r="I3" s="162"/>
      <c r="J3" s="164" t="s">
        <v>24</v>
      </c>
      <c r="K3" s="165"/>
      <c r="L3" s="162" t="s">
        <v>56</v>
      </c>
      <c r="M3" s="162"/>
    </row>
    <row r="4" spans="1:16" ht="37.5" customHeight="1">
      <c r="A4" s="172"/>
      <c r="B4" s="100" t="s">
        <v>93</v>
      </c>
      <c r="C4" s="100" t="s">
        <v>94</v>
      </c>
      <c r="D4" s="100" t="s">
        <v>93</v>
      </c>
      <c r="E4" s="100" t="s">
        <v>94</v>
      </c>
      <c r="F4" s="100" t="s">
        <v>93</v>
      </c>
      <c r="G4" s="100" t="s">
        <v>94</v>
      </c>
      <c r="H4" s="100" t="s">
        <v>93</v>
      </c>
      <c r="I4" s="100" t="s">
        <v>94</v>
      </c>
      <c r="J4" s="100" t="s">
        <v>93</v>
      </c>
      <c r="K4" s="100" t="s">
        <v>94</v>
      </c>
      <c r="L4" s="100" t="s">
        <v>93</v>
      </c>
      <c r="M4" s="100" t="s">
        <v>94</v>
      </c>
    </row>
    <row r="5" spans="1:16" ht="35.1" customHeight="1">
      <c r="A5" s="97" t="s">
        <v>5</v>
      </c>
      <c r="B5" s="98">
        <v>65536</v>
      </c>
      <c r="C5" s="98">
        <v>71538</v>
      </c>
      <c r="D5" s="98">
        <v>2044823</v>
      </c>
      <c r="E5" s="98">
        <v>2374491</v>
      </c>
      <c r="F5" s="98">
        <v>199711</v>
      </c>
      <c r="G5" s="98">
        <v>223156</v>
      </c>
      <c r="H5" s="98">
        <v>125522</v>
      </c>
      <c r="I5" s="98">
        <v>136301</v>
      </c>
      <c r="J5" s="96" t="s">
        <v>54</v>
      </c>
      <c r="K5" s="96" t="s">
        <v>54</v>
      </c>
      <c r="L5" s="98">
        <v>2370056</v>
      </c>
      <c r="M5" s="98">
        <v>2733948</v>
      </c>
      <c r="N5" s="95"/>
      <c r="O5" s="142"/>
      <c r="P5" s="142"/>
    </row>
    <row r="6" spans="1:16" ht="35.1" customHeight="1">
      <c r="A6" s="97" t="s">
        <v>6</v>
      </c>
      <c r="B6" s="98">
        <v>43047</v>
      </c>
      <c r="C6" s="98">
        <v>51450</v>
      </c>
      <c r="D6" s="98">
        <v>852061</v>
      </c>
      <c r="E6" s="98">
        <v>1013092</v>
      </c>
      <c r="F6" s="98">
        <v>144808</v>
      </c>
      <c r="G6" s="98">
        <v>162124</v>
      </c>
      <c r="H6" s="98">
        <v>66287</v>
      </c>
      <c r="I6" s="98">
        <v>72048</v>
      </c>
      <c r="J6" s="96" t="s">
        <v>54</v>
      </c>
      <c r="K6" s="96" t="s">
        <v>54</v>
      </c>
      <c r="L6" s="98">
        <v>1063156</v>
      </c>
      <c r="M6" s="98">
        <v>1247264</v>
      </c>
      <c r="N6" s="95"/>
      <c r="O6" s="142"/>
      <c r="P6" s="142"/>
    </row>
    <row r="7" spans="1:16" ht="35.1" customHeight="1">
      <c r="A7" s="97" t="s">
        <v>55</v>
      </c>
      <c r="B7" s="98">
        <v>47006</v>
      </c>
      <c r="C7" s="98">
        <v>57966</v>
      </c>
      <c r="D7" s="98">
        <v>1010815</v>
      </c>
      <c r="E7" s="98">
        <v>1239146</v>
      </c>
      <c r="F7" s="98">
        <v>99270</v>
      </c>
      <c r="G7" s="98">
        <v>119131</v>
      </c>
      <c r="H7" s="98">
        <v>61957</v>
      </c>
      <c r="I7" s="98">
        <v>70538</v>
      </c>
      <c r="J7" s="98">
        <v>9533</v>
      </c>
      <c r="K7" s="98">
        <v>11203</v>
      </c>
      <c r="L7" s="98">
        <v>1181575</v>
      </c>
      <c r="M7" s="98">
        <v>1440018</v>
      </c>
      <c r="N7" s="95"/>
      <c r="O7" s="142"/>
      <c r="P7" s="142"/>
    </row>
    <row r="8" spans="1:16" ht="35.1" customHeight="1">
      <c r="A8" s="97" t="s">
        <v>1</v>
      </c>
      <c r="B8" s="98">
        <v>43783</v>
      </c>
      <c r="C8" s="98">
        <v>46909</v>
      </c>
      <c r="D8" s="98">
        <v>1546912</v>
      </c>
      <c r="E8" s="98">
        <v>1847364</v>
      </c>
      <c r="F8" s="98">
        <v>140209</v>
      </c>
      <c r="G8" s="98">
        <v>162581</v>
      </c>
      <c r="H8" s="98">
        <v>356213</v>
      </c>
      <c r="I8" s="98">
        <v>398909</v>
      </c>
      <c r="J8" s="96" t="s">
        <v>54</v>
      </c>
      <c r="K8" s="96" t="s">
        <v>54</v>
      </c>
      <c r="L8" s="98">
        <v>2043334</v>
      </c>
      <c r="M8" s="98">
        <v>2408854</v>
      </c>
      <c r="N8" s="95"/>
      <c r="O8" s="142"/>
      <c r="P8" s="142"/>
    </row>
    <row r="9" spans="1:16" ht="35.1" customHeight="1">
      <c r="A9" s="97" t="s">
        <v>48</v>
      </c>
      <c r="B9" s="98">
        <v>25721</v>
      </c>
      <c r="C9" s="98">
        <v>29355</v>
      </c>
      <c r="D9" s="98">
        <v>764387</v>
      </c>
      <c r="E9" s="98">
        <v>906227</v>
      </c>
      <c r="F9" s="98">
        <v>56510</v>
      </c>
      <c r="G9" s="98">
        <v>66494</v>
      </c>
      <c r="H9" s="98">
        <v>100438</v>
      </c>
      <c r="I9" s="98">
        <v>116602</v>
      </c>
      <c r="J9" s="96" t="s">
        <v>54</v>
      </c>
      <c r="K9" s="96" t="s">
        <v>54</v>
      </c>
      <c r="L9" s="98">
        <v>921335</v>
      </c>
      <c r="M9" s="98">
        <v>1089323</v>
      </c>
      <c r="N9" s="95"/>
      <c r="O9" s="142"/>
      <c r="P9" s="142"/>
    </row>
    <row r="10" spans="1:16" ht="35.1" customHeight="1">
      <c r="A10" s="97" t="s">
        <v>7</v>
      </c>
      <c r="B10" s="98">
        <v>33743</v>
      </c>
      <c r="C10" s="98">
        <v>42161</v>
      </c>
      <c r="D10" s="98">
        <v>745482</v>
      </c>
      <c r="E10" s="98">
        <v>850459</v>
      </c>
      <c r="F10" s="98">
        <v>92991</v>
      </c>
      <c r="G10" s="98">
        <v>102707</v>
      </c>
      <c r="H10" s="98">
        <v>66797</v>
      </c>
      <c r="I10" s="98">
        <v>73048</v>
      </c>
      <c r="J10" s="96" t="s">
        <v>54</v>
      </c>
      <c r="K10" s="96" t="s">
        <v>54</v>
      </c>
      <c r="L10" s="98">
        <v>905270</v>
      </c>
      <c r="M10" s="98">
        <v>1026214</v>
      </c>
      <c r="N10" s="95"/>
      <c r="O10" s="142"/>
      <c r="P10" s="142"/>
    </row>
    <row r="11" spans="1:16" ht="35.1" customHeight="1">
      <c r="A11" s="99" t="s">
        <v>8</v>
      </c>
      <c r="B11" s="98">
        <v>5860</v>
      </c>
      <c r="C11" s="98">
        <v>6999</v>
      </c>
      <c r="D11" s="98">
        <v>167891</v>
      </c>
      <c r="E11" s="98">
        <v>193280</v>
      </c>
      <c r="F11" s="98">
        <v>10467</v>
      </c>
      <c r="G11" s="98">
        <v>12423</v>
      </c>
      <c r="H11" s="98">
        <v>2868</v>
      </c>
      <c r="I11" s="96">
        <v>2708</v>
      </c>
      <c r="J11" s="96" t="s">
        <v>54</v>
      </c>
      <c r="K11" s="96" t="s">
        <v>54</v>
      </c>
      <c r="L11" s="98">
        <v>181226</v>
      </c>
      <c r="M11" s="98">
        <v>208411</v>
      </c>
      <c r="N11" s="95"/>
      <c r="O11" s="142"/>
      <c r="P11" s="142"/>
    </row>
    <row r="12" spans="1:16" ht="35.1" customHeight="1">
      <c r="A12" s="97" t="s">
        <v>2</v>
      </c>
      <c r="B12" s="98">
        <v>5033</v>
      </c>
      <c r="C12" s="98">
        <v>4791</v>
      </c>
      <c r="D12" s="98">
        <v>81770</v>
      </c>
      <c r="E12" s="96">
        <v>97511</v>
      </c>
      <c r="F12" s="98">
        <v>40175</v>
      </c>
      <c r="G12" s="96">
        <v>43233</v>
      </c>
      <c r="H12" s="98">
        <v>10324</v>
      </c>
      <c r="I12" s="96">
        <v>10419</v>
      </c>
      <c r="J12" s="96" t="s">
        <v>54</v>
      </c>
      <c r="K12" s="96" t="s">
        <v>54</v>
      </c>
      <c r="L12" s="98">
        <v>132269</v>
      </c>
      <c r="M12" s="98">
        <v>151163</v>
      </c>
      <c r="N12" s="95"/>
      <c r="O12" s="142"/>
      <c r="P12" s="142"/>
    </row>
    <row r="13" spans="1:16" ht="35.1" customHeight="1">
      <c r="A13" s="97" t="s">
        <v>23</v>
      </c>
      <c r="B13" s="98">
        <v>4432</v>
      </c>
      <c r="C13" s="98">
        <v>4902</v>
      </c>
      <c r="D13" s="96">
        <v>74786</v>
      </c>
      <c r="E13" s="96">
        <v>97219</v>
      </c>
      <c r="F13" s="96">
        <v>13194</v>
      </c>
      <c r="G13" s="96">
        <v>17856</v>
      </c>
      <c r="H13" s="96">
        <v>820</v>
      </c>
      <c r="I13" s="96">
        <v>729</v>
      </c>
      <c r="J13" s="96" t="s">
        <v>54</v>
      </c>
      <c r="K13" s="96" t="s">
        <v>54</v>
      </c>
      <c r="L13" s="98">
        <v>88800</v>
      </c>
      <c r="M13" s="98">
        <v>115804</v>
      </c>
      <c r="N13" s="95"/>
      <c r="O13" s="142"/>
      <c r="P13" s="142"/>
    </row>
    <row r="14" spans="1:16" ht="35.1" customHeight="1">
      <c r="A14" s="97" t="s">
        <v>9</v>
      </c>
      <c r="B14" s="96">
        <v>274161</v>
      </c>
      <c r="C14" s="141">
        <v>316071</v>
      </c>
      <c r="D14" s="141">
        <v>7288927</v>
      </c>
      <c r="E14" s="141">
        <v>8618789</v>
      </c>
      <c r="F14" s="141">
        <v>797335</v>
      </c>
      <c r="G14" s="141">
        <v>909705</v>
      </c>
      <c r="H14" s="141">
        <v>791226</v>
      </c>
      <c r="I14" s="141">
        <v>881302</v>
      </c>
      <c r="J14" s="141">
        <v>9533</v>
      </c>
      <c r="K14" s="141">
        <v>11203</v>
      </c>
      <c r="L14" s="141">
        <v>8887021</v>
      </c>
      <c r="M14" s="141">
        <v>10420999</v>
      </c>
      <c r="O14" s="95"/>
    </row>
    <row r="15" spans="1:16">
      <c r="C15" s="95"/>
    </row>
    <row r="16" spans="1:16"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8" spans="2:10">
      <c r="B18" s="142"/>
    </row>
    <row r="19" spans="2:10" s="94" customFormat="1"/>
    <row r="21" spans="2:10">
      <c r="E21" s="93"/>
      <c r="F21" s="93"/>
      <c r="G21" s="93"/>
      <c r="H21" s="93"/>
      <c r="J21" s="93"/>
    </row>
  </sheetData>
  <mergeCells count="9">
    <mergeCell ref="L3:M3"/>
    <mergeCell ref="A1:M1"/>
    <mergeCell ref="A2:M2"/>
    <mergeCell ref="A3:A4"/>
    <mergeCell ref="B3:C3"/>
    <mergeCell ref="D3:E3"/>
    <mergeCell ref="F3:G3"/>
    <mergeCell ref="H3:I3"/>
    <mergeCell ref="J3:K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showGridLines="0" zoomScale="90" zoomScaleNormal="90" workbookViewId="0">
      <selection sqref="A1:F2"/>
    </sheetView>
  </sheetViews>
  <sheetFormatPr defaultRowHeight="12.75"/>
  <cols>
    <col min="1" max="1" width="54.85546875" style="101" customWidth="1"/>
    <col min="2" max="6" width="12.7109375" style="92" customWidth="1"/>
    <col min="7" max="8" width="10.42578125" style="101" bestFit="1" customWidth="1"/>
    <col min="9" max="10" width="11.5703125" style="101" bestFit="1" customWidth="1"/>
    <col min="11" max="12" width="10.42578125" style="101" bestFit="1" customWidth="1"/>
    <col min="13" max="16384" width="9.140625" style="101"/>
  </cols>
  <sheetData>
    <row r="1" spans="1:13">
      <c r="A1" s="168" t="s">
        <v>95</v>
      </c>
      <c r="B1" s="169"/>
      <c r="C1" s="169"/>
      <c r="D1" s="169"/>
      <c r="E1" s="169"/>
      <c r="F1" s="170"/>
    </row>
    <row r="2" spans="1:13" ht="30.75" customHeight="1">
      <c r="A2" s="173"/>
      <c r="B2" s="173"/>
      <c r="C2" s="173"/>
      <c r="D2" s="173"/>
      <c r="E2" s="173"/>
      <c r="F2" s="170"/>
    </row>
    <row r="3" spans="1:13">
      <c r="A3" s="174" t="s">
        <v>10</v>
      </c>
      <c r="B3" s="175"/>
      <c r="C3" s="175"/>
      <c r="D3" s="175"/>
      <c r="E3" s="175"/>
      <c r="F3" s="175"/>
    </row>
    <row r="4" spans="1:13" ht="60" customHeight="1">
      <c r="A4" s="138" t="s">
        <v>78</v>
      </c>
      <c r="B4" s="112" t="s">
        <v>11</v>
      </c>
      <c r="C4" s="112" t="s">
        <v>12</v>
      </c>
      <c r="D4" s="112" t="s">
        <v>4</v>
      </c>
      <c r="E4" s="112" t="s">
        <v>24</v>
      </c>
      <c r="F4" s="112" t="s">
        <v>9</v>
      </c>
    </row>
    <row r="5" spans="1:13" ht="35.1" customHeight="1">
      <c r="A5" s="110" t="s">
        <v>5</v>
      </c>
      <c r="B5" s="107">
        <v>27.55</v>
      </c>
      <c r="C5" s="107">
        <v>24.53</v>
      </c>
      <c r="D5" s="107">
        <v>15.47</v>
      </c>
      <c r="E5" s="109" t="s">
        <v>54</v>
      </c>
      <c r="F5" s="107">
        <v>26.23</v>
      </c>
      <c r="I5" s="103"/>
      <c r="J5" s="103"/>
      <c r="K5" s="103"/>
      <c r="L5" s="103"/>
      <c r="M5" s="103"/>
    </row>
    <row r="6" spans="1:13" ht="35.1" customHeight="1">
      <c r="A6" s="110" t="s">
        <v>6</v>
      </c>
      <c r="B6" s="107">
        <v>11.75</v>
      </c>
      <c r="C6" s="107">
        <v>17.82</v>
      </c>
      <c r="D6" s="107">
        <v>8.18</v>
      </c>
      <c r="E6" s="109" t="s">
        <v>54</v>
      </c>
      <c r="F6" s="107">
        <v>11.97</v>
      </c>
      <c r="I6" s="103"/>
      <c r="J6" s="103"/>
      <c r="K6" s="103"/>
      <c r="L6" s="103"/>
      <c r="M6" s="103"/>
    </row>
    <row r="7" spans="1:13" ht="35.1" customHeight="1">
      <c r="A7" s="110" t="s">
        <v>55</v>
      </c>
      <c r="B7" s="107">
        <v>14.38</v>
      </c>
      <c r="C7" s="107">
        <v>13.1</v>
      </c>
      <c r="D7" s="107">
        <v>8</v>
      </c>
      <c r="E7" s="107">
        <v>100</v>
      </c>
      <c r="F7" s="107">
        <v>13.82</v>
      </c>
      <c r="I7" s="103"/>
      <c r="J7" s="103"/>
      <c r="K7" s="103"/>
      <c r="L7" s="103"/>
      <c r="M7" s="103"/>
    </row>
    <row r="8" spans="1:13" ht="35.1" customHeight="1">
      <c r="A8" s="110" t="s">
        <v>1</v>
      </c>
      <c r="B8" s="107">
        <v>21.43</v>
      </c>
      <c r="C8" s="107">
        <v>17.87</v>
      </c>
      <c r="D8" s="107">
        <v>45.26</v>
      </c>
      <c r="E8" s="109" t="s">
        <v>54</v>
      </c>
      <c r="F8" s="107">
        <v>23.12</v>
      </c>
      <c r="I8" s="103"/>
      <c r="J8" s="103"/>
      <c r="K8" s="103"/>
      <c r="L8" s="103"/>
      <c r="M8" s="103"/>
    </row>
    <row r="9" spans="1:13" ht="35.1" customHeight="1">
      <c r="A9" s="110" t="s">
        <v>48</v>
      </c>
      <c r="B9" s="107">
        <v>10.51</v>
      </c>
      <c r="C9" s="107">
        <v>7.31</v>
      </c>
      <c r="D9" s="107">
        <v>13.23</v>
      </c>
      <c r="E9" s="109" t="s">
        <v>54</v>
      </c>
      <c r="F9" s="107">
        <v>10.45</v>
      </c>
      <c r="I9" s="103"/>
      <c r="J9" s="103"/>
      <c r="K9" s="103"/>
      <c r="L9" s="103"/>
      <c r="M9" s="103"/>
    </row>
    <row r="10" spans="1:13" ht="35.1" customHeight="1">
      <c r="A10" s="110" t="s">
        <v>7</v>
      </c>
      <c r="B10" s="107">
        <v>9.8699999999999992</v>
      </c>
      <c r="C10" s="107">
        <v>11.29</v>
      </c>
      <c r="D10" s="107">
        <v>8.2899999999999991</v>
      </c>
      <c r="E10" s="109" t="s">
        <v>54</v>
      </c>
      <c r="F10" s="107">
        <v>9.85</v>
      </c>
      <c r="I10" s="103"/>
      <c r="J10" s="103"/>
      <c r="K10" s="103"/>
      <c r="L10" s="103"/>
      <c r="M10" s="103"/>
    </row>
    <row r="11" spans="1:13" ht="35.1" customHeight="1">
      <c r="A11" s="111" t="s">
        <v>8</v>
      </c>
      <c r="B11" s="107">
        <v>2.2400000000000002</v>
      </c>
      <c r="C11" s="107">
        <v>1.37</v>
      </c>
      <c r="D11" s="107">
        <v>0.31</v>
      </c>
      <c r="E11" s="109" t="s">
        <v>54</v>
      </c>
      <c r="F11" s="107">
        <v>2</v>
      </c>
      <c r="I11" s="103"/>
      <c r="J11" s="103"/>
      <c r="K11" s="103"/>
      <c r="L11" s="103"/>
      <c r="M11" s="103"/>
    </row>
    <row r="12" spans="1:13" ht="35.1" customHeight="1">
      <c r="A12" s="110" t="s">
        <v>2</v>
      </c>
      <c r="B12" s="107">
        <v>1.1299999999999999</v>
      </c>
      <c r="C12" s="107">
        <v>4.75</v>
      </c>
      <c r="D12" s="107">
        <v>1.18</v>
      </c>
      <c r="E12" s="109" t="s">
        <v>54</v>
      </c>
      <c r="F12" s="107">
        <v>1.45</v>
      </c>
      <c r="I12" s="103"/>
      <c r="J12" s="103"/>
      <c r="K12" s="103"/>
      <c r="L12" s="103"/>
      <c r="M12" s="103"/>
    </row>
    <row r="13" spans="1:13" ht="35.1" customHeight="1">
      <c r="A13" s="97" t="s">
        <v>23</v>
      </c>
      <c r="B13" s="107">
        <v>1.1399999999999999</v>
      </c>
      <c r="C13" s="107">
        <v>1.96</v>
      </c>
      <c r="D13" s="107">
        <v>0.08</v>
      </c>
      <c r="E13" s="109" t="s">
        <v>54</v>
      </c>
      <c r="F13" s="107">
        <v>1.1100000000000001</v>
      </c>
      <c r="I13" s="103"/>
      <c r="J13" s="103"/>
      <c r="K13" s="103"/>
      <c r="L13" s="103"/>
      <c r="M13" s="103"/>
    </row>
    <row r="14" spans="1:13" ht="35.1" customHeight="1">
      <c r="A14" s="108" t="s">
        <v>13</v>
      </c>
      <c r="B14" s="107">
        <v>100</v>
      </c>
      <c r="C14" s="107">
        <v>100.00000000000001</v>
      </c>
      <c r="D14" s="107">
        <v>100.00000000000001</v>
      </c>
      <c r="E14" s="107">
        <v>100</v>
      </c>
      <c r="F14" s="107">
        <v>100</v>
      </c>
      <c r="I14" s="103"/>
      <c r="J14" s="103"/>
      <c r="K14" s="103"/>
      <c r="L14" s="103"/>
      <c r="M14" s="103"/>
    </row>
    <row r="15" spans="1:13" ht="35.1" customHeight="1">
      <c r="A15" s="106" t="s">
        <v>62</v>
      </c>
      <c r="B15" s="105">
        <v>82.695999999999998</v>
      </c>
      <c r="C15" s="105">
        <v>8.73</v>
      </c>
      <c r="D15" s="105">
        <v>8.4600000000000009</v>
      </c>
      <c r="E15" s="105">
        <v>0.11</v>
      </c>
      <c r="F15" s="105">
        <v>99.995999999999995</v>
      </c>
      <c r="G15" s="104"/>
      <c r="I15" s="103"/>
      <c r="J15" s="103"/>
      <c r="K15" s="103"/>
      <c r="L15" s="103"/>
      <c r="M15" s="103"/>
    </row>
    <row r="17" spans="2:12">
      <c r="B17" s="102"/>
      <c r="C17" s="102"/>
      <c r="D17" s="102"/>
      <c r="E17" s="102"/>
      <c r="G17" s="102"/>
    </row>
    <row r="18" spans="2:12">
      <c r="B18" s="93"/>
      <c r="C18" s="144"/>
      <c r="D18" s="144"/>
      <c r="E18" s="144"/>
      <c r="F18" s="144"/>
      <c r="G18" s="144"/>
      <c r="H18" s="144"/>
    </row>
    <row r="19" spans="2:12"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2:12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</row>
    <row r="21" spans="2:12"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</row>
    <row r="22" spans="2:12"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</row>
    <row r="23" spans="2:12"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</row>
    <row r="24" spans="2:12"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</row>
    <row r="25" spans="2:12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</row>
    <row r="26" spans="2:12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</row>
    <row r="27" spans="2:12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</row>
    <row r="28" spans="2:12">
      <c r="B28" s="140"/>
    </row>
    <row r="29" spans="2:12">
      <c r="B29" s="140"/>
    </row>
    <row r="30" spans="2:12">
      <c r="B30" s="140"/>
    </row>
    <row r="31" spans="2:12">
      <c r="B31" s="140"/>
    </row>
    <row r="32" spans="2:12">
      <c r="B32" s="140"/>
    </row>
    <row r="33" spans="2:2">
      <c r="B33" s="140"/>
    </row>
    <row r="34" spans="2:2">
      <c r="B34" s="140"/>
    </row>
    <row r="35" spans="2:2">
      <c r="B35" s="140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showGridLines="0" workbookViewId="0">
      <selection sqref="A1:I1"/>
    </sheetView>
  </sheetViews>
  <sheetFormatPr defaultRowHeight="12.75"/>
  <cols>
    <col min="1" max="1" width="56.140625" style="92" bestFit="1" customWidth="1"/>
    <col min="2" max="2" width="14.5703125" style="92" customWidth="1"/>
    <col min="3" max="3" width="14.28515625" style="92" customWidth="1"/>
    <col min="4" max="9" width="14" style="92" customWidth="1"/>
    <col min="10" max="16384" width="9.140625" style="92"/>
  </cols>
  <sheetData>
    <row r="1" spans="1:13" ht="52.5" customHeight="1">
      <c r="A1" s="168" t="s">
        <v>64</v>
      </c>
      <c r="B1" s="168"/>
      <c r="C1" s="168"/>
      <c r="D1" s="169"/>
      <c r="E1" s="169"/>
      <c r="F1" s="169"/>
      <c r="G1" s="169"/>
      <c r="H1" s="169"/>
      <c r="I1" s="169"/>
    </row>
    <row r="2" spans="1:13" ht="15.75" customHeight="1">
      <c r="A2" s="160" t="s">
        <v>3</v>
      </c>
      <c r="B2" s="171"/>
      <c r="C2" s="171"/>
      <c r="D2" s="171"/>
      <c r="E2" s="171"/>
      <c r="F2" s="171"/>
      <c r="G2" s="171"/>
      <c r="H2" s="171"/>
      <c r="I2" s="171"/>
    </row>
    <row r="3" spans="1:13" ht="30" customHeight="1">
      <c r="A3" s="176" t="s">
        <v>89</v>
      </c>
      <c r="B3" s="162" t="s">
        <v>58</v>
      </c>
      <c r="C3" s="162"/>
      <c r="D3" s="162" t="s">
        <v>57</v>
      </c>
      <c r="E3" s="162"/>
      <c r="F3" s="162" t="s">
        <v>63</v>
      </c>
      <c r="G3" s="162"/>
      <c r="H3" s="162" t="s">
        <v>24</v>
      </c>
      <c r="I3" s="162"/>
    </row>
    <row r="4" spans="1:13" ht="50.25" customHeight="1">
      <c r="A4" s="177"/>
      <c r="B4" s="126" t="s">
        <v>96</v>
      </c>
      <c r="C4" s="126" t="s">
        <v>97</v>
      </c>
      <c r="D4" s="126" t="s">
        <v>96</v>
      </c>
      <c r="E4" s="126" t="s">
        <v>97</v>
      </c>
      <c r="F4" s="126" t="s">
        <v>96</v>
      </c>
      <c r="G4" s="126" t="s">
        <v>97</v>
      </c>
      <c r="H4" s="126" t="s">
        <v>96</v>
      </c>
      <c r="I4" s="126" t="s">
        <v>97</v>
      </c>
    </row>
    <row r="5" spans="1:13" ht="24.95" customHeight="1">
      <c r="A5" s="97" t="s">
        <v>5</v>
      </c>
      <c r="B5" s="121">
        <v>23730</v>
      </c>
      <c r="C5" s="121">
        <v>24075</v>
      </c>
      <c r="D5" s="121">
        <v>2147</v>
      </c>
      <c r="E5" s="121">
        <v>2130</v>
      </c>
      <c r="F5" s="121">
        <v>210</v>
      </c>
      <c r="G5" s="121">
        <v>738</v>
      </c>
      <c r="H5" s="109" t="s">
        <v>54</v>
      </c>
      <c r="I5" s="109" t="s">
        <v>54</v>
      </c>
      <c r="K5" s="142"/>
      <c r="L5" s="123"/>
      <c r="M5" s="125"/>
    </row>
    <row r="6" spans="1:13" ht="24.95" customHeight="1">
      <c r="A6" s="97" t="s">
        <v>6</v>
      </c>
      <c r="B6" s="121">
        <v>11054</v>
      </c>
      <c r="C6" s="121">
        <v>10390</v>
      </c>
      <c r="D6" s="121">
        <v>1728</v>
      </c>
      <c r="E6" s="121">
        <v>1633</v>
      </c>
      <c r="F6" s="121">
        <v>229</v>
      </c>
      <c r="G6" s="121">
        <v>274</v>
      </c>
      <c r="H6" s="109" t="s">
        <v>54</v>
      </c>
      <c r="I6" s="109" t="s">
        <v>54</v>
      </c>
      <c r="K6" s="142"/>
      <c r="L6" s="124"/>
      <c r="M6" s="124"/>
    </row>
    <row r="7" spans="1:13" ht="24.95" customHeight="1">
      <c r="A7" s="97" t="s">
        <v>0</v>
      </c>
      <c r="B7" s="121">
        <v>12850</v>
      </c>
      <c r="C7" s="121">
        <v>12825</v>
      </c>
      <c r="D7" s="121">
        <v>1204</v>
      </c>
      <c r="E7" s="121">
        <v>1186</v>
      </c>
      <c r="F7" s="121">
        <v>675</v>
      </c>
      <c r="G7" s="121">
        <v>515</v>
      </c>
      <c r="H7" s="121">
        <v>46</v>
      </c>
      <c r="I7" s="121">
        <v>74</v>
      </c>
      <c r="K7" s="142"/>
      <c r="L7" s="124"/>
      <c r="M7" s="124"/>
    </row>
    <row r="8" spans="1:13" ht="24.95" customHeight="1">
      <c r="A8" s="97" t="s">
        <v>1</v>
      </c>
      <c r="B8" s="121">
        <v>20429</v>
      </c>
      <c r="C8" s="121">
        <v>19532</v>
      </c>
      <c r="D8" s="121">
        <v>1663</v>
      </c>
      <c r="E8" s="121">
        <v>1557</v>
      </c>
      <c r="F8" s="121">
        <v>1126</v>
      </c>
      <c r="G8" s="121">
        <v>1801</v>
      </c>
      <c r="H8" s="109" t="s">
        <v>54</v>
      </c>
      <c r="I8" s="109" t="s">
        <v>54</v>
      </c>
      <c r="K8" s="142"/>
      <c r="L8" s="123"/>
      <c r="M8" s="123"/>
    </row>
    <row r="9" spans="1:13" ht="24.95" customHeight="1">
      <c r="A9" s="97" t="s">
        <v>48</v>
      </c>
      <c r="B9" s="121">
        <v>9931</v>
      </c>
      <c r="C9" s="121">
        <v>9382</v>
      </c>
      <c r="D9" s="121">
        <v>723</v>
      </c>
      <c r="E9" s="121">
        <v>684</v>
      </c>
      <c r="F9" s="121">
        <v>276</v>
      </c>
      <c r="G9" s="121">
        <v>838</v>
      </c>
      <c r="H9" s="109" t="s">
        <v>54</v>
      </c>
      <c r="I9" s="109" t="s">
        <v>54</v>
      </c>
      <c r="K9" s="142"/>
      <c r="L9" s="122"/>
      <c r="M9" s="122"/>
    </row>
    <row r="10" spans="1:13" ht="24.95" customHeight="1">
      <c r="A10" s="97" t="s">
        <v>7</v>
      </c>
      <c r="B10" s="121">
        <v>9456</v>
      </c>
      <c r="C10" s="121">
        <v>8963</v>
      </c>
      <c r="D10" s="121">
        <v>1109</v>
      </c>
      <c r="E10" s="121">
        <v>1075</v>
      </c>
      <c r="F10" s="121">
        <v>250</v>
      </c>
      <c r="G10" s="121">
        <v>322</v>
      </c>
      <c r="H10" s="109" t="s">
        <v>54</v>
      </c>
      <c r="I10" s="109" t="s">
        <v>54</v>
      </c>
      <c r="K10" s="142"/>
      <c r="L10" s="95"/>
    </row>
    <row r="11" spans="1:13" ht="24.95" customHeight="1">
      <c r="A11" s="99" t="s">
        <v>8</v>
      </c>
      <c r="B11" s="121">
        <v>2641</v>
      </c>
      <c r="C11" s="121">
        <v>2579</v>
      </c>
      <c r="D11" s="121">
        <v>172</v>
      </c>
      <c r="E11" s="121">
        <v>182</v>
      </c>
      <c r="F11" s="121">
        <v>4</v>
      </c>
      <c r="G11" s="121">
        <v>2</v>
      </c>
      <c r="H11" s="109" t="s">
        <v>54</v>
      </c>
      <c r="I11" s="109" t="s">
        <v>54</v>
      </c>
      <c r="K11" s="142"/>
      <c r="L11" s="95"/>
    </row>
    <row r="12" spans="1:13" ht="24.75" customHeight="1">
      <c r="A12" s="97" t="s">
        <v>2</v>
      </c>
      <c r="B12" s="121">
        <v>1140</v>
      </c>
      <c r="C12" s="121">
        <v>1069</v>
      </c>
      <c r="D12" s="121">
        <v>545</v>
      </c>
      <c r="E12" s="121">
        <v>474</v>
      </c>
      <c r="F12" s="121">
        <v>104</v>
      </c>
      <c r="G12" s="121">
        <v>44</v>
      </c>
      <c r="H12" s="109" t="s">
        <v>54</v>
      </c>
      <c r="I12" s="109" t="s">
        <v>54</v>
      </c>
      <c r="K12" s="142"/>
      <c r="L12" s="95"/>
    </row>
    <row r="13" spans="1:13" ht="24.95" customHeight="1">
      <c r="A13" s="97" t="s">
        <v>23</v>
      </c>
      <c r="B13" s="121">
        <v>1095</v>
      </c>
      <c r="C13" s="121">
        <v>1169</v>
      </c>
      <c r="D13" s="121">
        <v>180</v>
      </c>
      <c r="E13" s="121">
        <v>208</v>
      </c>
      <c r="F13" s="121">
        <v>4</v>
      </c>
      <c r="G13" s="121">
        <v>5</v>
      </c>
      <c r="H13" s="109" t="s">
        <v>54</v>
      </c>
      <c r="I13" s="109" t="s">
        <v>54</v>
      </c>
      <c r="K13" s="142"/>
      <c r="L13" s="95"/>
    </row>
    <row r="14" spans="1:13" ht="24.95" customHeight="1">
      <c r="A14" s="97" t="s">
        <v>9</v>
      </c>
      <c r="B14" s="121">
        <v>92326</v>
      </c>
      <c r="C14" s="121">
        <v>89984</v>
      </c>
      <c r="D14" s="121">
        <v>9471</v>
      </c>
      <c r="E14" s="121">
        <v>9129</v>
      </c>
      <c r="F14" s="121">
        <v>2878</v>
      </c>
      <c r="G14" s="121">
        <v>4539</v>
      </c>
      <c r="H14" s="121">
        <v>46</v>
      </c>
      <c r="I14" s="121">
        <v>74</v>
      </c>
      <c r="K14" s="142"/>
      <c r="L14" s="95"/>
    </row>
    <row r="15" spans="1:13">
      <c r="K15" s="142"/>
    </row>
    <row r="16" spans="1:13">
      <c r="B16" s="95"/>
      <c r="C16" s="95"/>
      <c r="D16" s="95"/>
      <c r="E16" s="95"/>
      <c r="F16" s="95"/>
      <c r="G16" s="95"/>
      <c r="H16" s="95"/>
      <c r="I16" s="95"/>
    </row>
    <row r="17" spans="1:11">
      <c r="B17" s="95"/>
      <c r="C17" s="95"/>
      <c r="D17" s="95"/>
      <c r="E17" s="95"/>
      <c r="F17" s="95"/>
      <c r="G17" s="95"/>
      <c r="H17" s="95"/>
      <c r="I17" s="95"/>
    </row>
    <row r="18" spans="1:11" ht="15">
      <c r="B18" s="114"/>
      <c r="C18" s="114"/>
      <c r="D18" s="114"/>
      <c r="E18" s="114"/>
      <c r="F18" s="114"/>
      <c r="G18" s="114"/>
      <c r="H18" s="120"/>
      <c r="I18" s="120"/>
      <c r="J18" s="114"/>
      <c r="K18" s="114"/>
    </row>
    <row r="19" spans="1:11" ht="15.75">
      <c r="A19" s="119"/>
      <c r="C19" s="118"/>
      <c r="D19" s="118"/>
      <c r="E19" s="118"/>
      <c r="F19" s="118"/>
      <c r="G19" s="118"/>
      <c r="H19" s="118"/>
      <c r="I19" s="117"/>
    </row>
    <row r="20" spans="1:11" ht="15.75">
      <c r="A20" s="116"/>
      <c r="C20" s="115"/>
      <c r="D20" s="115"/>
      <c r="E20" s="115"/>
      <c r="F20" s="115"/>
      <c r="G20" s="115"/>
      <c r="H20" s="115"/>
      <c r="I20" s="115"/>
    </row>
    <row r="22" spans="1:11" ht="15">
      <c r="B22" s="114"/>
      <c r="C22" s="114"/>
      <c r="D22" s="114"/>
      <c r="E22" s="114"/>
      <c r="F22" s="114"/>
      <c r="G22" s="114"/>
    </row>
    <row r="23" spans="1:11" ht="15">
      <c r="B23" s="114"/>
      <c r="C23" s="114"/>
      <c r="D23" s="114"/>
      <c r="E23" s="114"/>
      <c r="F23" s="114"/>
      <c r="G23" s="114"/>
    </row>
    <row r="24" spans="1:11" ht="15">
      <c r="B24" s="114"/>
      <c r="C24" s="114"/>
      <c r="D24" s="114"/>
      <c r="E24" s="114"/>
      <c r="F24" s="114"/>
      <c r="G24" s="114"/>
    </row>
    <row r="25" spans="1:11" ht="15">
      <c r="B25" s="114"/>
      <c r="C25" s="114"/>
      <c r="D25" s="114"/>
      <c r="E25" s="114"/>
      <c r="F25" s="114"/>
      <c r="G25" s="114"/>
    </row>
    <row r="26" spans="1:11" ht="15">
      <c r="B26" s="114"/>
      <c r="C26" s="114"/>
      <c r="D26" s="114"/>
      <c r="E26" s="114"/>
      <c r="F26" s="114"/>
      <c r="G26" s="114"/>
    </row>
    <row r="27" spans="1:11" ht="15">
      <c r="B27" s="114"/>
      <c r="C27" s="114"/>
      <c r="D27" s="114"/>
      <c r="E27" s="114"/>
      <c r="F27" s="114"/>
      <c r="G27" s="114"/>
    </row>
    <row r="28" spans="1:11" ht="15">
      <c r="B28" s="114"/>
      <c r="C28" s="114"/>
      <c r="D28" s="114"/>
      <c r="E28" s="114"/>
      <c r="F28" s="114"/>
      <c r="G28" s="114"/>
    </row>
    <row r="29" spans="1:11" ht="15">
      <c r="B29" s="114"/>
      <c r="C29" s="114"/>
      <c r="D29" s="114"/>
      <c r="E29" s="114"/>
      <c r="F29" s="114"/>
      <c r="G29" s="114"/>
    </row>
    <row r="30" spans="1:11" ht="15">
      <c r="B30" s="114"/>
      <c r="C30" s="114"/>
      <c r="D30" s="114"/>
      <c r="E30" s="114"/>
      <c r="F30" s="114"/>
      <c r="G30" s="114"/>
    </row>
    <row r="31" spans="1:11" ht="15.75">
      <c r="B31" s="113"/>
      <c r="C31" s="113"/>
      <c r="D31" s="113"/>
      <c r="E31" s="113"/>
      <c r="F31" s="113"/>
      <c r="G31" s="113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showGridLines="0" workbookViewId="0">
      <selection sqref="A1:I1"/>
    </sheetView>
  </sheetViews>
  <sheetFormatPr defaultRowHeight="12.75"/>
  <cols>
    <col min="1" max="1" width="55.7109375" style="92" customWidth="1"/>
    <col min="2" max="9" width="14.28515625" style="92" customWidth="1"/>
    <col min="10" max="16384" width="9.140625" style="92"/>
  </cols>
  <sheetData>
    <row r="1" spans="1:19" ht="47.25" customHeight="1">
      <c r="A1" s="168" t="s">
        <v>66</v>
      </c>
      <c r="B1" s="168"/>
      <c r="C1" s="168"/>
      <c r="D1" s="169"/>
      <c r="E1" s="169"/>
      <c r="F1" s="169"/>
      <c r="G1" s="169"/>
      <c r="H1" s="169"/>
      <c r="I1" s="169"/>
    </row>
    <row r="2" spans="1:19" ht="13.5">
      <c r="A2" s="160" t="s">
        <v>10</v>
      </c>
      <c r="B2" s="171"/>
      <c r="C2" s="171"/>
      <c r="D2" s="171"/>
      <c r="E2" s="171"/>
      <c r="F2" s="171"/>
      <c r="G2" s="171"/>
      <c r="H2" s="171"/>
      <c r="I2" s="171"/>
    </row>
    <row r="3" spans="1:19" ht="30" customHeight="1">
      <c r="A3" s="176" t="s">
        <v>79</v>
      </c>
      <c r="B3" s="164" t="s">
        <v>58</v>
      </c>
      <c r="C3" s="178"/>
      <c r="D3" s="164" t="s">
        <v>57</v>
      </c>
      <c r="E3" s="178"/>
      <c r="F3" s="164" t="s">
        <v>63</v>
      </c>
      <c r="G3" s="165"/>
      <c r="H3" s="164" t="s">
        <v>65</v>
      </c>
      <c r="I3" s="165"/>
    </row>
    <row r="4" spans="1:19" ht="41.25" customHeight="1">
      <c r="A4" s="177"/>
      <c r="B4" s="128" t="str">
        <f>'Таблица № 2.2-ПОД'!B4:B4</f>
        <v>деветмесечие 2015</v>
      </c>
      <c r="C4" s="128" t="str">
        <f>'Таблица № 2.2-ПОД'!C4:C4</f>
        <v>деветмесечие 2016</v>
      </c>
      <c r="D4" s="128" t="str">
        <f>'Таблица № 2.2-ПОД'!D4:D4</f>
        <v>деветмесечие 2015</v>
      </c>
      <c r="E4" s="128" t="str">
        <f>'Таблица № 2.2-ПОД'!E4:E4</f>
        <v>деветмесечие 2016</v>
      </c>
      <c r="F4" s="128" t="str">
        <f>'Таблица № 2.2-ПОД'!F4:F4</f>
        <v>деветмесечие 2015</v>
      </c>
      <c r="G4" s="128" t="str">
        <f>'Таблица № 2.2-ПОД'!G4:G4</f>
        <v>деветмесечие 2016</v>
      </c>
      <c r="H4" s="128" t="str">
        <f>'Таблица № 2.2-ПОД'!H4:H4</f>
        <v>деветмесечие 2015</v>
      </c>
      <c r="I4" s="128" t="str">
        <f>'Таблица № 2.2-ПОД'!I4:I4</f>
        <v>деветмесечие 2016</v>
      </c>
    </row>
    <row r="5" spans="1:19" ht="24.95" customHeight="1">
      <c r="A5" s="97" t="s">
        <v>5</v>
      </c>
      <c r="B5" s="127">
        <v>25.7</v>
      </c>
      <c r="C5" s="127">
        <v>26.74</v>
      </c>
      <c r="D5" s="127">
        <v>22.67</v>
      </c>
      <c r="E5" s="127">
        <v>23.33</v>
      </c>
      <c r="F5" s="127">
        <v>7.3</v>
      </c>
      <c r="G5" s="127">
        <v>16.260000000000002</v>
      </c>
      <c r="H5" s="109" t="s">
        <v>54</v>
      </c>
      <c r="I5" s="109" t="s">
        <v>54</v>
      </c>
      <c r="L5" s="149"/>
      <c r="M5" s="149"/>
      <c r="N5" s="149"/>
      <c r="O5" s="149"/>
      <c r="P5" s="149"/>
      <c r="Q5" s="149"/>
      <c r="R5" s="149"/>
      <c r="S5" s="149"/>
    </row>
    <row r="6" spans="1:19" ht="24.95" customHeight="1">
      <c r="A6" s="97" t="s">
        <v>6</v>
      </c>
      <c r="B6" s="127">
        <v>11.97</v>
      </c>
      <c r="C6" s="127">
        <v>11.55</v>
      </c>
      <c r="D6" s="127">
        <v>18.25</v>
      </c>
      <c r="E6" s="127">
        <v>17.89</v>
      </c>
      <c r="F6" s="127">
        <v>7.96</v>
      </c>
      <c r="G6" s="127">
        <v>6.04</v>
      </c>
      <c r="H6" s="109" t="s">
        <v>54</v>
      </c>
      <c r="I6" s="109" t="s">
        <v>54</v>
      </c>
      <c r="L6" s="149"/>
      <c r="M6" s="149"/>
      <c r="N6" s="149"/>
      <c r="O6" s="149"/>
      <c r="P6" s="149"/>
      <c r="Q6" s="149"/>
      <c r="R6" s="149"/>
      <c r="S6" s="149"/>
    </row>
    <row r="7" spans="1:19" ht="24.95" customHeight="1">
      <c r="A7" s="97" t="s">
        <v>0</v>
      </c>
      <c r="B7" s="127">
        <v>13.92</v>
      </c>
      <c r="C7" s="127">
        <v>14.25</v>
      </c>
      <c r="D7" s="127">
        <v>12.71</v>
      </c>
      <c r="E7" s="127">
        <v>12.99</v>
      </c>
      <c r="F7" s="127">
        <v>23.45</v>
      </c>
      <c r="G7" s="127">
        <v>11.35</v>
      </c>
      <c r="H7" s="127">
        <v>100</v>
      </c>
      <c r="I7" s="127">
        <v>100</v>
      </c>
      <c r="L7" s="149"/>
      <c r="M7" s="149"/>
      <c r="N7" s="149"/>
      <c r="O7" s="149"/>
      <c r="P7" s="149"/>
      <c r="Q7" s="149"/>
      <c r="R7" s="149"/>
      <c r="S7" s="149"/>
    </row>
    <row r="8" spans="1:19" ht="24.95" customHeight="1">
      <c r="A8" s="97" t="s">
        <v>1</v>
      </c>
      <c r="B8" s="127">
        <v>22.13</v>
      </c>
      <c r="C8" s="127">
        <v>21.71</v>
      </c>
      <c r="D8" s="127">
        <v>17.559999999999999</v>
      </c>
      <c r="E8" s="127">
        <v>17.059999999999999</v>
      </c>
      <c r="F8" s="127">
        <v>39.119999999999997</v>
      </c>
      <c r="G8" s="127">
        <v>39.68</v>
      </c>
      <c r="H8" s="109" t="s">
        <v>54</v>
      </c>
      <c r="I8" s="109" t="s">
        <v>54</v>
      </c>
      <c r="L8" s="149"/>
      <c r="M8" s="149"/>
      <c r="N8" s="149"/>
      <c r="O8" s="149"/>
      <c r="P8" s="149"/>
      <c r="Q8" s="149"/>
      <c r="R8" s="149"/>
      <c r="S8" s="149"/>
    </row>
    <row r="9" spans="1:19" ht="24.95" customHeight="1">
      <c r="A9" s="97" t="s">
        <v>48</v>
      </c>
      <c r="B9" s="127">
        <v>10.76</v>
      </c>
      <c r="C9" s="127">
        <v>10.43</v>
      </c>
      <c r="D9" s="127">
        <v>7.63</v>
      </c>
      <c r="E9" s="127">
        <v>7.49</v>
      </c>
      <c r="F9" s="127">
        <v>9.59</v>
      </c>
      <c r="G9" s="127">
        <v>18.46</v>
      </c>
      <c r="H9" s="109" t="s">
        <v>54</v>
      </c>
      <c r="I9" s="109" t="s">
        <v>54</v>
      </c>
      <c r="L9" s="149"/>
      <c r="M9" s="149"/>
      <c r="N9" s="149"/>
      <c r="O9" s="149"/>
      <c r="P9" s="149"/>
      <c r="Q9" s="149"/>
      <c r="R9" s="149"/>
      <c r="S9" s="149"/>
    </row>
    <row r="10" spans="1:19" ht="24.95" customHeight="1">
      <c r="A10" s="97" t="s">
        <v>7</v>
      </c>
      <c r="B10" s="127">
        <v>10.24</v>
      </c>
      <c r="C10" s="127">
        <v>9.9600000000000009</v>
      </c>
      <c r="D10" s="127">
        <v>11.71</v>
      </c>
      <c r="E10" s="127">
        <v>11.78</v>
      </c>
      <c r="F10" s="127">
        <v>8.69</v>
      </c>
      <c r="G10" s="127">
        <v>7.09</v>
      </c>
      <c r="H10" s="109" t="s">
        <v>54</v>
      </c>
      <c r="I10" s="109" t="s">
        <v>54</v>
      </c>
      <c r="L10" s="149"/>
      <c r="M10" s="149"/>
      <c r="N10" s="149"/>
      <c r="O10" s="149"/>
      <c r="P10" s="149"/>
      <c r="Q10" s="149"/>
      <c r="R10" s="149"/>
      <c r="S10" s="149"/>
    </row>
    <row r="11" spans="1:19" ht="24.95" customHeight="1">
      <c r="A11" s="99" t="s">
        <v>8</v>
      </c>
      <c r="B11" s="127">
        <v>2.86</v>
      </c>
      <c r="C11" s="127">
        <v>2.87</v>
      </c>
      <c r="D11" s="127">
        <v>1.82</v>
      </c>
      <c r="E11" s="127">
        <v>1.99</v>
      </c>
      <c r="F11" s="127">
        <v>0.14000000000000001</v>
      </c>
      <c r="G11" s="127">
        <v>0.04</v>
      </c>
      <c r="H11" s="109" t="s">
        <v>54</v>
      </c>
      <c r="I11" s="109" t="s">
        <v>54</v>
      </c>
      <c r="L11" s="149"/>
      <c r="M11" s="149"/>
      <c r="N11" s="149"/>
      <c r="O11" s="149"/>
      <c r="P11" s="149"/>
      <c r="Q11" s="149"/>
      <c r="R11" s="149"/>
      <c r="S11" s="149"/>
    </row>
    <row r="12" spans="1:19" ht="24.95" customHeight="1">
      <c r="A12" s="97" t="s">
        <v>2</v>
      </c>
      <c r="B12" s="127">
        <v>1.23</v>
      </c>
      <c r="C12" s="127">
        <v>1.19</v>
      </c>
      <c r="D12" s="127">
        <v>5.75</v>
      </c>
      <c r="E12" s="127">
        <v>5.19</v>
      </c>
      <c r="F12" s="127">
        <v>3.61</v>
      </c>
      <c r="G12" s="127">
        <v>0.97</v>
      </c>
      <c r="H12" s="109" t="s">
        <v>54</v>
      </c>
      <c r="I12" s="109" t="s">
        <v>54</v>
      </c>
      <c r="L12" s="149"/>
      <c r="M12" s="149"/>
      <c r="N12" s="149"/>
      <c r="O12" s="149"/>
      <c r="P12" s="149"/>
      <c r="Q12" s="149"/>
      <c r="R12" s="149"/>
      <c r="S12" s="149"/>
    </row>
    <row r="13" spans="1:19" ht="24.95" customHeight="1">
      <c r="A13" s="97" t="s">
        <v>23</v>
      </c>
      <c r="B13" s="127">
        <v>1.19</v>
      </c>
      <c r="C13" s="127">
        <v>1.3</v>
      </c>
      <c r="D13" s="127">
        <v>1.9</v>
      </c>
      <c r="E13" s="127">
        <v>2.2799999999999998</v>
      </c>
      <c r="F13" s="127">
        <v>0.14000000000000001</v>
      </c>
      <c r="G13" s="127">
        <v>0.11</v>
      </c>
      <c r="H13" s="109" t="s">
        <v>54</v>
      </c>
      <c r="I13" s="109" t="s">
        <v>54</v>
      </c>
      <c r="L13" s="149"/>
      <c r="M13" s="149"/>
      <c r="N13" s="149"/>
      <c r="O13" s="149"/>
      <c r="P13" s="149"/>
      <c r="Q13" s="149"/>
      <c r="R13" s="149"/>
      <c r="S13" s="149"/>
    </row>
    <row r="14" spans="1:19" ht="24.95" customHeight="1">
      <c r="A14" s="97" t="s">
        <v>9</v>
      </c>
      <c r="B14" s="127">
        <v>100</v>
      </c>
      <c r="C14" s="127">
        <v>100.00000000000001</v>
      </c>
      <c r="D14" s="127">
        <v>100</v>
      </c>
      <c r="E14" s="127">
        <v>99.999999999999986</v>
      </c>
      <c r="F14" s="127">
        <v>100</v>
      </c>
      <c r="G14" s="127">
        <v>100</v>
      </c>
      <c r="H14" s="127">
        <v>100</v>
      </c>
      <c r="I14" s="127">
        <v>100</v>
      </c>
      <c r="L14" s="149"/>
      <c r="M14" s="149"/>
      <c r="N14" s="149"/>
      <c r="O14" s="149"/>
      <c r="P14" s="149"/>
      <c r="Q14" s="149"/>
      <c r="R14" s="149"/>
      <c r="S14" s="149"/>
    </row>
    <row r="17" spans="2:9">
      <c r="B17" s="93"/>
      <c r="C17" s="144"/>
      <c r="D17" s="144"/>
      <c r="E17" s="144"/>
      <c r="F17" s="144"/>
      <c r="G17" s="144"/>
      <c r="H17" s="144"/>
      <c r="I17" s="144"/>
    </row>
    <row r="18" spans="2:9">
      <c r="B18" s="144"/>
      <c r="C18" s="144"/>
      <c r="D18" s="144"/>
      <c r="E18" s="144"/>
      <c r="F18" s="144"/>
      <c r="G18" s="144"/>
      <c r="H18" s="144"/>
      <c r="I18" s="144"/>
    </row>
    <row r="19" spans="2:9">
      <c r="B19" s="144"/>
      <c r="C19" s="144"/>
      <c r="D19" s="144"/>
      <c r="E19" s="144"/>
      <c r="F19" s="144"/>
      <c r="G19" s="144"/>
      <c r="H19" s="144"/>
      <c r="I19" s="144"/>
    </row>
    <row r="20" spans="2:9">
      <c r="B20" s="144"/>
      <c r="C20" s="144"/>
      <c r="D20" s="144"/>
      <c r="E20" s="144"/>
      <c r="F20" s="144"/>
      <c r="G20" s="144"/>
      <c r="H20" s="144"/>
      <c r="I20" s="144"/>
    </row>
    <row r="21" spans="2:9">
      <c r="B21" s="144"/>
      <c r="C21" s="144"/>
      <c r="D21" s="144"/>
      <c r="E21" s="144"/>
      <c r="F21" s="144"/>
      <c r="G21" s="144"/>
      <c r="H21" s="144"/>
      <c r="I21" s="144"/>
    </row>
    <row r="22" spans="2:9">
      <c r="B22" s="144"/>
      <c r="C22" s="144"/>
      <c r="D22" s="144"/>
      <c r="E22" s="144"/>
      <c r="F22" s="144"/>
      <c r="G22" s="144"/>
      <c r="H22" s="144"/>
      <c r="I22" s="144"/>
    </row>
    <row r="23" spans="2:9">
      <c r="B23" s="144"/>
      <c r="C23" s="144"/>
      <c r="D23" s="144"/>
      <c r="E23" s="144"/>
      <c r="F23" s="144"/>
      <c r="G23" s="144"/>
      <c r="H23" s="144"/>
      <c r="I23" s="144"/>
    </row>
    <row r="24" spans="2:9">
      <c r="B24" s="144"/>
      <c r="C24" s="144"/>
      <c r="D24" s="144"/>
      <c r="E24" s="144"/>
      <c r="F24" s="144"/>
      <c r="G24" s="144"/>
      <c r="H24" s="144"/>
      <c r="I24" s="144"/>
    </row>
    <row r="25" spans="2:9">
      <c r="B25" s="144"/>
      <c r="C25" s="144"/>
      <c r="D25" s="144"/>
      <c r="E25" s="144"/>
      <c r="F25" s="144"/>
      <c r="G25" s="144"/>
      <c r="H25" s="144"/>
      <c r="I25" s="144"/>
    </row>
    <row r="26" spans="2:9">
      <c r="B26" s="93"/>
      <c r="C26" s="93"/>
      <c r="D26" s="93"/>
      <c r="E26" s="93"/>
      <c r="F26" s="93"/>
      <c r="G26" s="93"/>
      <c r="H26" s="93"/>
      <c r="I26" s="93"/>
    </row>
    <row r="27" spans="2:9">
      <c r="B27" s="93"/>
      <c r="C27" s="93"/>
      <c r="D27" s="93"/>
      <c r="E27" s="93"/>
      <c r="F27" s="93"/>
      <c r="G27" s="93"/>
      <c r="H27" s="93"/>
      <c r="I27" s="93"/>
    </row>
    <row r="28" spans="2:9">
      <c r="B28" s="93"/>
      <c r="C28" s="93"/>
      <c r="D28" s="93"/>
      <c r="E28" s="93"/>
      <c r="F28" s="93"/>
      <c r="G28" s="93"/>
      <c r="H28" s="93"/>
      <c r="I28" s="93"/>
    </row>
    <row r="29" spans="2:9">
      <c r="B29" s="93"/>
      <c r="C29" s="93"/>
      <c r="D29" s="93"/>
      <c r="E29" s="93"/>
      <c r="F29" s="93"/>
      <c r="G29" s="93"/>
      <c r="H29" s="93"/>
      <c r="I29" s="93"/>
    </row>
    <row r="30" spans="2:9">
      <c r="B30" s="93"/>
      <c r="C30" s="93"/>
      <c r="D30" s="93"/>
      <c r="E30" s="93"/>
      <c r="F30" s="93"/>
      <c r="G30" s="93"/>
      <c r="H30" s="93"/>
      <c r="I30" s="93"/>
    </row>
    <row r="31" spans="2:9">
      <c r="B31" s="93"/>
      <c r="C31" s="93"/>
      <c r="D31" s="93"/>
      <c r="E31" s="93"/>
      <c r="F31" s="93"/>
      <c r="G31" s="93"/>
    </row>
    <row r="32" spans="2:9">
      <c r="B32" s="93"/>
      <c r="C32" s="93"/>
      <c r="D32" s="93"/>
      <c r="E32" s="93"/>
      <c r="F32" s="93"/>
      <c r="G32" s="93"/>
    </row>
    <row r="33" spans="2:7">
      <c r="B33" s="93"/>
      <c r="C33" s="93"/>
      <c r="D33" s="93"/>
      <c r="E33" s="93"/>
      <c r="F33" s="93"/>
      <c r="G33" s="93"/>
    </row>
    <row r="34" spans="2:7">
      <c r="B34" s="93"/>
      <c r="C34" s="93"/>
      <c r="D34" s="93"/>
      <c r="E34" s="93"/>
      <c r="F34" s="93"/>
      <c r="G34" s="93"/>
    </row>
    <row r="35" spans="2:7">
      <c r="B35" s="93"/>
      <c r="C35" s="93"/>
      <c r="D35" s="93"/>
      <c r="E35" s="93"/>
      <c r="F35" s="93"/>
      <c r="G35" s="93"/>
    </row>
    <row r="36" spans="2:7">
      <c r="B36" s="93"/>
      <c r="C36" s="93"/>
      <c r="D36" s="93"/>
      <c r="E36" s="93"/>
      <c r="F36" s="93"/>
      <c r="G36" s="93"/>
    </row>
    <row r="37" spans="2:7">
      <c r="B37" s="93"/>
      <c r="C37" s="93"/>
      <c r="D37" s="93"/>
      <c r="E37" s="93"/>
      <c r="F37" s="93"/>
      <c r="G37" s="93"/>
    </row>
    <row r="38" spans="2:7">
      <c r="B38" s="93"/>
      <c r="C38" s="93"/>
      <c r="D38" s="93"/>
      <c r="E38" s="93"/>
      <c r="F38" s="93"/>
      <c r="G38" s="93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20"/>
  <sheetViews>
    <sheetView showGridLines="0" workbookViewId="0">
      <selection sqref="A1:AG1"/>
    </sheetView>
  </sheetViews>
  <sheetFormatPr defaultRowHeight="15"/>
  <cols>
    <col min="1" max="1" width="48.7109375" style="129" customWidth="1"/>
    <col min="2" max="2" width="8" style="129" customWidth="1"/>
    <col min="3" max="4" width="6.7109375" style="129" customWidth="1"/>
    <col min="5" max="5" width="7.85546875" style="129" customWidth="1"/>
    <col min="6" max="7" width="6.7109375" style="129" customWidth="1"/>
    <col min="8" max="8" width="7.85546875" style="129" customWidth="1"/>
    <col min="9" max="10" width="6.7109375" style="129" customWidth="1"/>
    <col min="11" max="11" width="9.5703125" style="129" bestFit="1" customWidth="1"/>
    <col min="12" max="12" width="8.28515625" style="129" bestFit="1" customWidth="1"/>
    <col min="13" max="14" width="6.7109375" style="129" customWidth="1"/>
    <col min="15" max="15" width="7.7109375" style="129" customWidth="1"/>
    <col min="16" max="17" width="6.7109375" style="129" customWidth="1"/>
    <col min="18" max="18" width="8.85546875" style="129" customWidth="1"/>
    <col min="19" max="29" width="6.7109375" style="129" customWidth="1"/>
    <col min="30" max="30" width="9.42578125" style="129" bestFit="1" customWidth="1"/>
    <col min="31" max="31" width="8.140625" style="129" customWidth="1"/>
    <col min="32" max="32" width="8.5703125" style="129" customWidth="1"/>
    <col min="33" max="33" width="9.42578125" style="129" customWidth="1"/>
    <col min="34" max="16384" width="9.140625" style="129"/>
  </cols>
  <sheetData>
    <row r="1" spans="1:245" ht="23.25" customHeight="1">
      <c r="A1" s="159" t="s">
        <v>98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</row>
    <row r="2" spans="1:245" ht="15" customHeight="1">
      <c r="A2" s="160" t="s">
        <v>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</row>
    <row r="3" spans="1:245" s="137" customFormat="1" ht="59.25" customHeight="1">
      <c r="A3" s="179" t="s">
        <v>105</v>
      </c>
      <c r="B3" s="164" t="s">
        <v>50</v>
      </c>
      <c r="C3" s="181"/>
      <c r="D3" s="182"/>
      <c r="E3" s="164" t="s">
        <v>73</v>
      </c>
      <c r="F3" s="178"/>
      <c r="G3" s="183"/>
      <c r="H3" s="164" t="s">
        <v>72</v>
      </c>
      <c r="I3" s="178"/>
      <c r="J3" s="178"/>
      <c r="K3" s="165"/>
      <c r="L3" s="164" t="s">
        <v>1</v>
      </c>
      <c r="M3" s="178"/>
      <c r="N3" s="184"/>
      <c r="O3" s="164" t="s">
        <v>48</v>
      </c>
      <c r="P3" s="178"/>
      <c r="Q3" s="185"/>
      <c r="R3" s="164" t="s">
        <v>71</v>
      </c>
      <c r="S3" s="178"/>
      <c r="T3" s="184"/>
      <c r="U3" s="164" t="s">
        <v>8</v>
      </c>
      <c r="V3" s="178"/>
      <c r="W3" s="186"/>
      <c r="X3" s="164" t="s">
        <v>2</v>
      </c>
      <c r="Y3" s="178"/>
      <c r="Z3" s="165"/>
      <c r="AA3" s="164" t="s">
        <v>45</v>
      </c>
      <c r="AB3" s="178"/>
      <c r="AC3" s="165"/>
      <c r="AD3" s="164" t="s">
        <v>13</v>
      </c>
      <c r="AE3" s="178"/>
      <c r="AF3" s="178"/>
      <c r="AG3" s="165"/>
    </row>
    <row r="4" spans="1:245" ht="15.75">
      <c r="A4" s="180"/>
      <c r="B4" s="136" t="s">
        <v>11</v>
      </c>
      <c r="C4" s="136" t="s">
        <v>12</v>
      </c>
      <c r="D4" s="136" t="s">
        <v>4</v>
      </c>
      <c r="E4" s="136" t="s">
        <v>11</v>
      </c>
      <c r="F4" s="136" t="s">
        <v>12</v>
      </c>
      <c r="G4" s="136" t="s">
        <v>4</v>
      </c>
      <c r="H4" s="136" t="s">
        <v>11</v>
      </c>
      <c r="I4" s="136" t="s">
        <v>12</v>
      </c>
      <c r="J4" s="136" t="s">
        <v>4</v>
      </c>
      <c r="K4" s="136" t="s">
        <v>24</v>
      </c>
      <c r="L4" s="136" t="s">
        <v>11</v>
      </c>
      <c r="M4" s="136" t="s">
        <v>12</v>
      </c>
      <c r="N4" s="136" t="s">
        <v>4</v>
      </c>
      <c r="O4" s="136" t="s">
        <v>11</v>
      </c>
      <c r="P4" s="136" t="s">
        <v>12</v>
      </c>
      <c r="Q4" s="136" t="s">
        <v>4</v>
      </c>
      <c r="R4" s="136" t="s">
        <v>11</v>
      </c>
      <c r="S4" s="136" t="s">
        <v>12</v>
      </c>
      <c r="T4" s="136" t="s">
        <v>4</v>
      </c>
      <c r="U4" s="136" t="s">
        <v>11</v>
      </c>
      <c r="V4" s="136" t="s">
        <v>12</v>
      </c>
      <c r="W4" s="136" t="s">
        <v>4</v>
      </c>
      <c r="X4" s="136" t="s">
        <v>11</v>
      </c>
      <c r="Y4" s="136" t="s">
        <v>12</v>
      </c>
      <c r="Z4" s="136" t="s">
        <v>4</v>
      </c>
      <c r="AA4" s="136" t="s">
        <v>11</v>
      </c>
      <c r="AB4" s="136" t="s">
        <v>12</v>
      </c>
      <c r="AC4" s="136" t="s">
        <v>4</v>
      </c>
      <c r="AD4" s="136" t="s">
        <v>11</v>
      </c>
      <c r="AE4" s="136" t="s">
        <v>12</v>
      </c>
      <c r="AF4" s="136" t="s">
        <v>4</v>
      </c>
      <c r="AG4" s="136" t="s">
        <v>24</v>
      </c>
    </row>
    <row r="5" spans="1:245" s="133" customFormat="1" ht="39.75" customHeight="1">
      <c r="A5" s="134" t="s">
        <v>70</v>
      </c>
      <c r="B5" s="96">
        <v>9134</v>
      </c>
      <c r="C5" s="96">
        <v>695</v>
      </c>
      <c r="D5" s="96">
        <v>163</v>
      </c>
      <c r="E5" s="96">
        <v>4222</v>
      </c>
      <c r="F5" s="96">
        <v>604</v>
      </c>
      <c r="G5" s="96">
        <v>59</v>
      </c>
      <c r="H5" s="96">
        <v>5248</v>
      </c>
      <c r="I5" s="96">
        <v>448</v>
      </c>
      <c r="J5" s="96">
        <v>338</v>
      </c>
      <c r="K5" s="96">
        <v>44</v>
      </c>
      <c r="L5" s="96">
        <v>8024</v>
      </c>
      <c r="M5" s="96">
        <v>536</v>
      </c>
      <c r="N5" s="96">
        <v>730</v>
      </c>
      <c r="O5" s="96">
        <v>3765</v>
      </c>
      <c r="P5" s="96">
        <v>270</v>
      </c>
      <c r="Q5" s="96">
        <v>261</v>
      </c>
      <c r="R5" s="96">
        <v>3567</v>
      </c>
      <c r="S5" s="96">
        <v>414</v>
      </c>
      <c r="T5" s="96">
        <v>131</v>
      </c>
      <c r="U5" s="96">
        <v>1355</v>
      </c>
      <c r="V5" s="96">
        <v>104</v>
      </c>
      <c r="W5" s="96">
        <v>1</v>
      </c>
      <c r="X5" s="96">
        <v>465</v>
      </c>
      <c r="Y5" s="96">
        <v>194</v>
      </c>
      <c r="Z5" s="96">
        <v>13</v>
      </c>
      <c r="AA5" s="96">
        <v>580</v>
      </c>
      <c r="AB5" s="96">
        <v>99</v>
      </c>
      <c r="AC5" s="96">
        <v>1</v>
      </c>
      <c r="AD5" s="96">
        <v>36360</v>
      </c>
      <c r="AE5" s="96">
        <v>3364</v>
      </c>
      <c r="AF5" s="96">
        <v>1697</v>
      </c>
      <c r="AG5" s="96">
        <v>44</v>
      </c>
      <c r="AH5" s="129"/>
      <c r="AI5" s="129"/>
      <c r="AJ5" s="129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</row>
    <row r="6" spans="1:245" s="133" customFormat="1" ht="39.75" customHeight="1">
      <c r="A6" s="134" t="s">
        <v>69</v>
      </c>
      <c r="B6" s="96">
        <v>14941</v>
      </c>
      <c r="C6" s="96">
        <v>1435</v>
      </c>
      <c r="D6" s="96">
        <v>547</v>
      </c>
      <c r="E6" s="96">
        <v>6168</v>
      </c>
      <c r="F6" s="96">
        <v>1029</v>
      </c>
      <c r="G6" s="96">
        <v>199</v>
      </c>
      <c r="H6" s="96">
        <v>7577</v>
      </c>
      <c r="I6" s="96">
        <v>738</v>
      </c>
      <c r="J6" s="96">
        <v>82</v>
      </c>
      <c r="K6" s="96">
        <v>26</v>
      </c>
      <c r="L6" s="96">
        <v>11508</v>
      </c>
      <c r="M6" s="96">
        <v>1021</v>
      </c>
      <c r="N6" s="96">
        <v>1008</v>
      </c>
      <c r="O6" s="96">
        <v>5617</v>
      </c>
      <c r="P6" s="96">
        <v>414</v>
      </c>
      <c r="Q6" s="96">
        <v>565</v>
      </c>
      <c r="R6" s="96">
        <v>5396</v>
      </c>
      <c r="S6" s="96">
        <v>661</v>
      </c>
      <c r="T6" s="96">
        <v>174</v>
      </c>
      <c r="U6" s="96">
        <v>1224</v>
      </c>
      <c r="V6" s="96">
        <v>78</v>
      </c>
      <c r="W6" s="96">
        <v>0</v>
      </c>
      <c r="X6" s="96">
        <v>604</v>
      </c>
      <c r="Y6" s="96">
        <v>280</v>
      </c>
      <c r="Z6" s="96">
        <v>29</v>
      </c>
      <c r="AA6" s="96">
        <v>589</v>
      </c>
      <c r="AB6" s="96">
        <v>109</v>
      </c>
      <c r="AC6" s="96">
        <v>4</v>
      </c>
      <c r="AD6" s="96">
        <v>53624</v>
      </c>
      <c r="AE6" s="96">
        <v>5765</v>
      </c>
      <c r="AF6" s="96">
        <v>2608</v>
      </c>
      <c r="AG6" s="96">
        <v>26</v>
      </c>
      <c r="AH6" s="129"/>
      <c r="AI6" s="129"/>
      <c r="AJ6" s="129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  <c r="IB6" s="83"/>
      <c r="IC6" s="83"/>
      <c r="ID6" s="83"/>
      <c r="IE6" s="83"/>
      <c r="IF6" s="83"/>
      <c r="IG6" s="83"/>
      <c r="IH6" s="83"/>
      <c r="II6" s="83"/>
      <c r="IJ6" s="83"/>
      <c r="IK6" s="83"/>
    </row>
    <row r="7" spans="1:245" ht="37.5" customHeight="1">
      <c r="A7" s="134" t="s">
        <v>68</v>
      </c>
      <c r="B7" s="96">
        <v>0</v>
      </c>
      <c r="C7" s="96">
        <v>0</v>
      </c>
      <c r="D7" s="96">
        <v>28</v>
      </c>
      <c r="E7" s="96">
        <v>0</v>
      </c>
      <c r="F7" s="96">
        <v>0</v>
      </c>
      <c r="G7" s="96">
        <v>16</v>
      </c>
      <c r="H7" s="96">
        <v>0</v>
      </c>
      <c r="I7" s="96">
        <v>0</v>
      </c>
      <c r="J7" s="96">
        <v>95</v>
      </c>
      <c r="K7" s="96">
        <v>4</v>
      </c>
      <c r="L7" s="96">
        <v>0</v>
      </c>
      <c r="M7" s="96">
        <v>0</v>
      </c>
      <c r="N7" s="96">
        <v>63</v>
      </c>
      <c r="O7" s="96">
        <v>0</v>
      </c>
      <c r="P7" s="96">
        <v>0</v>
      </c>
      <c r="Q7" s="96">
        <v>12</v>
      </c>
      <c r="R7" s="96">
        <v>0</v>
      </c>
      <c r="S7" s="96">
        <v>0</v>
      </c>
      <c r="T7" s="96">
        <v>17</v>
      </c>
      <c r="U7" s="96">
        <v>0</v>
      </c>
      <c r="V7" s="96">
        <v>0</v>
      </c>
      <c r="W7" s="96">
        <v>1</v>
      </c>
      <c r="X7" s="96">
        <v>0</v>
      </c>
      <c r="Y7" s="96">
        <v>0</v>
      </c>
      <c r="Z7" s="96">
        <v>2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234</v>
      </c>
      <c r="AG7" s="96">
        <v>4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</row>
    <row r="8" spans="1:245" s="133" customFormat="1" ht="39" customHeight="1">
      <c r="A8" s="134" t="s">
        <v>67</v>
      </c>
      <c r="B8" s="96">
        <v>24075</v>
      </c>
      <c r="C8" s="96">
        <v>2130</v>
      </c>
      <c r="D8" s="96">
        <v>738</v>
      </c>
      <c r="E8" s="96">
        <v>10390</v>
      </c>
      <c r="F8" s="96">
        <v>1633</v>
      </c>
      <c r="G8" s="96">
        <v>274</v>
      </c>
      <c r="H8" s="96">
        <v>12825</v>
      </c>
      <c r="I8" s="96">
        <v>1186</v>
      </c>
      <c r="J8" s="96">
        <v>515</v>
      </c>
      <c r="K8" s="96">
        <v>74</v>
      </c>
      <c r="L8" s="96">
        <v>19532</v>
      </c>
      <c r="M8" s="96">
        <v>1557</v>
      </c>
      <c r="N8" s="96">
        <v>1801</v>
      </c>
      <c r="O8" s="96">
        <v>9382</v>
      </c>
      <c r="P8" s="96">
        <v>684</v>
      </c>
      <c r="Q8" s="96">
        <v>838</v>
      </c>
      <c r="R8" s="96">
        <v>8963</v>
      </c>
      <c r="S8" s="96">
        <v>1075</v>
      </c>
      <c r="T8" s="96">
        <v>322</v>
      </c>
      <c r="U8" s="96">
        <v>2579</v>
      </c>
      <c r="V8" s="96">
        <v>182</v>
      </c>
      <c r="W8" s="96">
        <v>2</v>
      </c>
      <c r="X8" s="96">
        <v>1069</v>
      </c>
      <c r="Y8" s="96">
        <v>474</v>
      </c>
      <c r="Z8" s="96">
        <v>44</v>
      </c>
      <c r="AA8" s="96">
        <v>1169</v>
      </c>
      <c r="AB8" s="96">
        <v>208</v>
      </c>
      <c r="AC8" s="96">
        <v>5</v>
      </c>
      <c r="AD8" s="96">
        <v>89984</v>
      </c>
      <c r="AE8" s="96">
        <v>9129</v>
      </c>
      <c r="AF8" s="96">
        <v>4539</v>
      </c>
      <c r="AG8" s="96">
        <v>74</v>
      </c>
      <c r="AH8" s="129"/>
      <c r="AI8" s="129"/>
      <c r="AJ8" s="129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  <c r="HU8" s="83"/>
      <c r="HV8" s="83"/>
      <c r="HW8" s="83"/>
      <c r="HX8" s="83"/>
      <c r="HY8" s="83"/>
      <c r="HZ8" s="83"/>
      <c r="IA8" s="83"/>
      <c r="IB8" s="83"/>
      <c r="IC8" s="83"/>
      <c r="ID8" s="83"/>
      <c r="IE8" s="83"/>
      <c r="IF8" s="83"/>
      <c r="IG8" s="83"/>
      <c r="IH8" s="83"/>
      <c r="II8" s="83"/>
      <c r="IJ8" s="83"/>
      <c r="IK8" s="83"/>
    </row>
    <row r="9" spans="1:245" s="132" customFormat="1" ht="15" customHeight="1"/>
    <row r="10" spans="1:245" s="132" customFormat="1" ht="15" customHeight="1"/>
    <row r="11" spans="1:245">
      <c r="E11" s="131"/>
      <c r="H11" s="131"/>
      <c r="K11" s="131"/>
      <c r="O11" s="130"/>
      <c r="P11" s="130"/>
    </row>
    <row r="12" spans="1:245">
      <c r="E12" s="131"/>
      <c r="H12" s="131"/>
      <c r="K12" s="131"/>
      <c r="O12" s="130"/>
      <c r="P12" s="130"/>
    </row>
    <row r="13" spans="1:245">
      <c r="E13" s="131"/>
      <c r="H13" s="131"/>
      <c r="K13" s="131"/>
      <c r="O13"/>
      <c r="P13"/>
    </row>
    <row r="14" spans="1:245">
      <c r="O14" s="130"/>
      <c r="P14" s="130"/>
    </row>
    <row r="15" spans="1:245">
      <c r="O15" s="130"/>
      <c r="P15" s="130"/>
    </row>
    <row r="16" spans="1:245">
      <c r="O16"/>
      <c r="P16"/>
    </row>
    <row r="17" spans="15:16">
      <c r="O17" s="130"/>
      <c r="P17" s="130"/>
    </row>
    <row r="18" spans="15:16">
      <c r="O18" s="130"/>
      <c r="P18" s="130"/>
    </row>
    <row r="19" spans="15:16">
      <c r="O19" s="130"/>
      <c r="P19" s="130"/>
    </row>
    <row r="20" spans="15:16">
      <c r="O20" s="130"/>
      <c r="P20" s="130"/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8"/>
  <sheetViews>
    <sheetView showGridLines="0" zoomScale="90" zoomScaleNormal="90" workbookViewId="0">
      <selection sqref="A1:AG1"/>
    </sheetView>
  </sheetViews>
  <sheetFormatPr defaultRowHeight="15"/>
  <cols>
    <col min="1" max="1" width="45.85546875" style="129" customWidth="1"/>
    <col min="2" max="2" width="7.5703125" style="129" customWidth="1"/>
    <col min="3" max="3" width="7.42578125" style="129" customWidth="1"/>
    <col min="4" max="10" width="7.5703125" style="129" customWidth="1"/>
    <col min="11" max="11" width="9.7109375" style="129" customWidth="1"/>
    <col min="12" max="22" width="7.5703125" style="129" customWidth="1"/>
    <col min="23" max="23" width="7.7109375" style="129" customWidth="1"/>
    <col min="24" max="28" width="7.5703125" style="129" customWidth="1"/>
    <col min="29" max="29" width="7.42578125" style="129" customWidth="1"/>
    <col min="30" max="32" width="7.5703125" style="129" customWidth="1"/>
    <col min="33" max="33" width="9.42578125" style="129" bestFit="1" customWidth="1"/>
    <col min="34" max="16384" width="9.140625" style="129"/>
  </cols>
  <sheetData>
    <row r="1" spans="1:33" ht="23.25" customHeight="1">
      <c r="A1" s="159" t="s">
        <v>99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</row>
    <row r="2" spans="1:33" ht="15" customHeight="1">
      <c r="A2" s="187" t="s">
        <v>10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</row>
    <row r="3" spans="1:33" s="137" customFormat="1" ht="47.25" customHeight="1">
      <c r="A3" s="179" t="s">
        <v>77</v>
      </c>
      <c r="B3" s="162" t="s">
        <v>50</v>
      </c>
      <c r="C3" s="162"/>
      <c r="D3" s="188"/>
      <c r="E3" s="162" t="s">
        <v>76</v>
      </c>
      <c r="F3" s="162"/>
      <c r="G3" s="188"/>
      <c r="H3" s="164" t="s">
        <v>75</v>
      </c>
      <c r="I3" s="178"/>
      <c r="J3" s="178"/>
      <c r="K3" s="165"/>
      <c r="L3" s="162" t="s">
        <v>1</v>
      </c>
      <c r="M3" s="162"/>
      <c r="N3" s="189"/>
      <c r="O3" s="164" t="s">
        <v>48</v>
      </c>
      <c r="P3" s="178"/>
      <c r="Q3" s="185"/>
      <c r="R3" s="162" t="s">
        <v>74</v>
      </c>
      <c r="S3" s="162"/>
      <c r="T3" s="189"/>
      <c r="U3" s="162" t="s">
        <v>8</v>
      </c>
      <c r="V3" s="162"/>
      <c r="W3" s="189"/>
      <c r="X3" s="164" t="s">
        <v>2</v>
      </c>
      <c r="Y3" s="178"/>
      <c r="Z3" s="165"/>
      <c r="AA3" s="164" t="s">
        <v>45</v>
      </c>
      <c r="AB3" s="178"/>
      <c r="AC3" s="165"/>
      <c r="AD3" s="164" t="s">
        <v>13</v>
      </c>
      <c r="AE3" s="178"/>
      <c r="AF3" s="178"/>
      <c r="AG3" s="165"/>
    </row>
    <row r="4" spans="1:33" ht="30.95" customHeight="1">
      <c r="A4" s="180"/>
      <c r="B4" s="136" t="s">
        <v>11</v>
      </c>
      <c r="C4" s="136" t="s">
        <v>12</v>
      </c>
      <c r="D4" s="136" t="s">
        <v>4</v>
      </c>
      <c r="E4" s="136" t="s">
        <v>11</v>
      </c>
      <c r="F4" s="136" t="s">
        <v>12</v>
      </c>
      <c r="G4" s="136" t="s">
        <v>4</v>
      </c>
      <c r="H4" s="136" t="s">
        <v>11</v>
      </c>
      <c r="I4" s="136" t="s">
        <v>12</v>
      </c>
      <c r="J4" s="136" t="s">
        <v>4</v>
      </c>
      <c r="K4" s="136" t="s">
        <v>24</v>
      </c>
      <c r="L4" s="136" t="s">
        <v>11</v>
      </c>
      <c r="M4" s="136" t="s">
        <v>12</v>
      </c>
      <c r="N4" s="136" t="s">
        <v>4</v>
      </c>
      <c r="O4" s="136" t="s">
        <v>11</v>
      </c>
      <c r="P4" s="136" t="s">
        <v>12</v>
      </c>
      <c r="Q4" s="136" t="s">
        <v>4</v>
      </c>
      <c r="R4" s="136" t="s">
        <v>11</v>
      </c>
      <c r="S4" s="136" t="s">
        <v>12</v>
      </c>
      <c r="T4" s="136" t="s">
        <v>4</v>
      </c>
      <c r="U4" s="136" t="s">
        <v>11</v>
      </c>
      <c r="V4" s="136" t="s">
        <v>12</v>
      </c>
      <c r="W4" s="136" t="s">
        <v>4</v>
      </c>
      <c r="X4" s="136" t="s">
        <v>11</v>
      </c>
      <c r="Y4" s="136" t="s">
        <v>12</v>
      </c>
      <c r="Z4" s="136" t="s">
        <v>4</v>
      </c>
      <c r="AA4" s="136" t="s">
        <v>11</v>
      </c>
      <c r="AB4" s="136" t="s">
        <v>12</v>
      </c>
      <c r="AC4" s="136" t="s">
        <v>4</v>
      </c>
      <c r="AD4" s="136" t="s">
        <v>11</v>
      </c>
      <c r="AE4" s="136" t="s">
        <v>12</v>
      </c>
      <c r="AF4" s="136" t="s">
        <v>4</v>
      </c>
      <c r="AG4" s="136" t="s">
        <v>24</v>
      </c>
    </row>
    <row r="5" spans="1:33" s="83" customFormat="1" ht="39.950000000000003" customHeight="1">
      <c r="A5" s="134" t="s">
        <v>70</v>
      </c>
      <c r="B5" s="127">
        <v>37.94</v>
      </c>
      <c r="C5" s="127">
        <v>32.630000000000003</v>
      </c>
      <c r="D5" s="127">
        <v>22.09</v>
      </c>
      <c r="E5" s="127">
        <v>40.64</v>
      </c>
      <c r="F5" s="127">
        <v>36.99</v>
      </c>
      <c r="G5" s="127">
        <v>21.53</v>
      </c>
      <c r="H5" s="127">
        <v>40.92</v>
      </c>
      <c r="I5" s="127">
        <v>37.770000000000003</v>
      </c>
      <c r="J5" s="127">
        <v>65.63</v>
      </c>
      <c r="K5" s="127">
        <v>59.46</v>
      </c>
      <c r="L5" s="127">
        <v>41.08</v>
      </c>
      <c r="M5" s="127">
        <v>34.43</v>
      </c>
      <c r="N5" s="127">
        <v>40.53</v>
      </c>
      <c r="O5" s="127">
        <v>40.130000000000003</v>
      </c>
      <c r="P5" s="127">
        <v>39.47</v>
      </c>
      <c r="Q5" s="127">
        <v>31.15</v>
      </c>
      <c r="R5" s="127">
        <v>39.799999999999997</v>
      </c>
      <c r="S5" s="127">
        <v>38.51</v>
      </c>
      <c r="T5" s="127">
        <v>40.68</v>
      </c>
      <c r="U5" s="127">
        <v>52.54</v>
      </c>
      <c r="V5" s="127">
        <v>57.14</v>
      </c>
      <c r="W5" s="127">
        <v>50</v>
      </c>
      <c r="X5" s="127">
        <v>43.5</v>
      </c>
      <c r="Y5" s="127">
        <v>40.93</v>
      </c>
      <c r="Z5" s="127">
        <v>29.54</v>
      </c>
      <c r="AA5" s="127">
        <v>49.62</v>
      </c>
      <c r="AB5" s="127">
        <v>47.6</v>
      </c>
      <c r="AC5" s="127">
        <v>20</v>
      </c>
      <c r="AD5" s="127">
        <v>40.409999999999997</v>
      </c>
      <c r="AE5" s="127">
        <v>36.85</v>
      </c>
      <c r="AF5" s="127">
        <v>37.39</v>
      </c>
      <c r="AG5" s="127">
        <v>59.46</v>
      </c>
    </row>
    <row r="6" spans="1:33" s="83" customFormat="1" ht="39" customHeight="1">
      <c r="A6" s="134" t="s">
        <v>69</v>
      </c>
      <c r="B6" s="127">
        <v>62.06</v>
      </c>
      <c r="C6" s="127">
        <v>67.37</v>
      </c>
      <c r="D6" s="127">
        <v>74.12</v>
      </c>
      <c r="E6" s="127">
        <v>59.36</v>
      </c>
      <c r="F6" s="127">
        <v>63.01</v>
      </c>
      <c r="G6" s="127">
        <v>72.63</v>
      </c>
      <c r="H6" s="127">
        <v>59.08</v>
      </c>
      <c r="I6" s="127">
        <v>62.23</v>
      </c>
      <c r="J6" s="127">
        <v>15.92</v>
      </c>
      <c r="K6" s="127">
        <v>35.130000000000003</v>
      </c>
      <c r="L6" s="127">
        <v>58.92</v>
      </c>
      <c r="M6" s="127">
        <v>65.569999999999993</v>
      </c>
      <c r="N6" s="127">
        <v>55.97</v>
      </c>
      <c r="O6" s="127">
        <v>59.87</v>
      </c>
      <c r="P6" s="127">
        <v>60.53</v>
      </c>
      <c r="Q6" s="127">
        <v>67.42</v>
      </c>
      <c r="R6" s="127">
        <v>60.2</v>
      </c>
      <c r="S6" s="127">
        <v>61.49</v>
      </c>
      <c r="T6" s="127">
        <v>54.04</v>
      </c>
      <c r="U6" s="127">
        <v>47.46</v>
      </c>
      <c r="V6" s="127">
        <v>42.86</v>
      </c>
      <c r="W6" s="127">
        <v>0</v>
      </c>
      <c r="X6" s="127">
        <v>56.5</v>
      </c>
      <c r="Y6" s="127">
        <v>59.07</v>
      </c>
      <c r="Z6" s="127">
        <v>65.91</v>
      </c>
      <c r="AA6" s="127">
        <v>50.38</v>
      </c>
      <c r="AB6" s="127">
        <v>52.4</v>
      </c>
      <c r="AC6" s="127">
        <v>80</v>
      </c>
      <c r="AD6" s="127">
        <v>59.59</v>
      </c>
      <c r="AE6" s="127">
        <v>63.15</v>
      </c>
      <c r="AF6" s="127">
        <v>57.46</v>
      </c>
      <c r="AG6" s="127">
        <v>35.130000000000003</v>
      </c>
    </row>
    <row r="7" spans="1:33" ht="39.950000000000003" customHeight="1">
      <c r="A7" s="134" t="s">
        <v>68</v>
      </c>
      <c r="B7" s="127">
        <v>0</v>
      </c>
      <c r="C7" s="127">
        <v>0</v>
      </c>
      <c r="D7" s="127">
        <v>3.79</v>
      </c>
      <c r="E7" s="127">
        <v>0</v>
      </c>
      <c r="F7" s="127">
        <v>0</v>
      </c>
      <c r="G7" s="127">
        <v>5.84</v>
      </c>
      <c r="H7" s="127">
        <v>0</v>
      </c>
      <c r="I7" s="127">
        <v>0</v>
      </c>
      <c r="J7" s="127">
        <v>18.45</v>
      </c>
      <c r="K7" s="127">
        <v>5.41</v>
      </c>
      <c r="L7" s="127">
        <v>0</v>
      </c>
      <c r="M7" s="127">
        <v>0</v>
      </c>
      <c r="N7" s="127">
        <v>3.5</v>
      </c>
      <c r="O7" s="127">
        <v>0</v>
      </c>
      <c r="P7" s="127">
        <v>0</v>
      </c>
      <c r="Q7" s="127">
        <v>1.43</v>
      </c>
      <c r="R7" s="127">
        <v>0</v>
      </c>
      <c r="S7" s="127">
        <v>0</v>
      </c>
      <c r="T7" s="127">
        <v>5.28</v>
      </c>
      <c r="U7" s="127">
        <v>0</v>
      </c>
      <c r="V7" s="127">
        <v>0</v>
      </c>
      <c r="W7" s="127">
        <v>50</v>
      </c>
      <c r="X7" s="127">
        <v>0</v>
      </c>
      <c r="Y7" s="127">
        <v>0</v>
      </c>
      <c r="Z7" s="127">
        <v>4.55</v>
      </c>
      <c r="AA7" s="127">
        <v>0</v>
      </c>
      <c r="AB7" s="127">
        <v>0</v>
      </c>
      <c r="AC7" s="127">
        <v>0</v>
      </c>
      <c r="AD7" s="127">
        <v>0</v>
      </c>
      <c r="AE7" s="127">
        <v>0</v>
      </c>
      <c r="AF7" s="127">
        <v>5.15</v>
      </c>
      <c r="AG7" s="127">
        <v>5.41</v>
      </c>
    </row>
    <row r="8" spans="1:33" s="83" customFormat="1" ht="39.950000000000003" customHeight="1">
      <c r="A8" s="134" t="s">
        <v>67</v>
      </c>
      <c r="B8" s="127">
        <v>100</v>
      </c>
      <c r="C8" s="127">
        <v>100</v>
      </c>
      <c r="D8" s="127">
        <v>100.00000000000001</v>
      </c>
      <c r="E8" s="127">
        <v>100</v>
      </c>
      <c r="F8" s="127">
        <v>100</v>
      </c>
      <c r="G8" s="127">
        <v>100</v>
      </c>
      <c r="H8" s="127">
        <v>100</v>
      </c>
      <c r="I8" s="127">
        <v>100</v>
      </c>
      <c r="J8" s="127">
        <v>100</v>
      </c>
      <c r="K8" s="127">
        <v>100</v>
      </c>
      <c r="L8" s="127">
        <v>100</v>
      </c>
      <c r="M8" s="127">
        <v>100</v>
      </c>
      <c r="N8" s="127">
        <v>100</v>
      </c>
      <c r="O8" s="127">
        <v>100</v>
      </c>
      <c r="P8" s="127">
        <v>100</v>
      </c>
      <c r="Q8" s="127">
        <v>100</v>
      </c>
      <c r="R8" s="127">
        <v>100</v>
      </c>
      <c r="S8" s="127">
        <v>100</v>
      </c>
      <c r="T8" s="127">
        <v>100</v>
      </c>
      <c r="U8" s="127">
        <v>100</v>
      </c>
      <c r="V8" s="127">
        <v>100</v>
      </c>
      <c r="W8" s="127">
        <v>100</v>
      </c>
      <c r="X8" s="127">
        <v>100</v>
      </c>
      <c r="Y8" s="127">
        <v>100</v>
      </c>
      <c r="Z8" s="127">
        <v>99.999999999999986</v>
      </c>
      <c r="AA8" s="127">
        <v>100</v>
      </c>
      <c r="AB8" s="127">
        <v>100</v>
      </c>
      <c r="AC8" s="127">
        <v>100</v>
      </c>
      <c r="AD8" s="127">
        <v>100</v>
      </c>
      <c r="AE8" s="127">
        <v>100</v>
      </c>
      <c r="AF8" s="127">
        <v>100</v>
      </c>
      <c r="AG8" s="127">
        <v>100</v>
      </c>
    </row>
  </sheetData>
  <mergeCells count="13"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  <mergeCell ref="X3:Z3"/>
    <mergeCell ref="AA3:A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24"/>
  <sheetViews>
    <sheetView showGridLines="0" zoomScale="75" zoomScaleNormal="75" workbookViewId="0">
      <selection sqref="A1:K1"/>
    </sheetView>
  </sheetViews>
  <sheetFormatPr defaultRowHeight="13.5" customHeight="1"/>
  <cols>
    <col min="1" max="1" width="59.42578125" style="17" customWidth="1"/>
    <col min="2" max="2" width="13" style="12" bestFit="1" customWidth="1"/>
    <col min="3" max="8" width="12.7109375" style="12" customWidth="1"/>
    <col min="9" max="11" width="11.5703125" style="12" bestFit="1" customWidth="1"/>
    <col min="12" max="16384" width="9.140625" style="12"/>
  </cols>
  <sheetData>
    <row r="1" spans="1:11" ht="69" customHeight="1">
      <c r="A1" s="190" t="s">
        <v>80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1" ht="13.5" customHeight="1">
      <c r="A2" s="56"/>
      <c r="B2" s="18"/>
    </row>
    <row r="3" spans="1:11" ht="42" customHeight="1">
      <c r="A3" s="194" t="s">
        <v>84</v>
      </c>
      <c r="B3" s="59">
        <v>2015</v>
      </c>
      <c r="C3" s="196">
        <v>2016</v>
      </c>
      <c r="D3" s="197"/>
      <c r="E3" s="197"/>
      <c r="F3" s="197"/>
      <c r="G3" s="197"/>
      <c r="H3" s="197"/>
      <c r="I3" s="197"/>
      <c r="J3" s="197"/>
      <c r="K3" s="198"/>
    </row>
    <row r="4" spans="1:11" ht="28.5" customHeight="1">
      <c r="A4" s="195"/>
      <c r="B4" s="19">
        <v>12</v>
      </c>
      <c r="C4" s="58">
        <v>1</v>
      </c>
      <c r="D4" s="58">
        <v>2</v>
      </c>
      <c r="E4" s="58">
        <v>3</v>
      </c>
      <c r="F4" s="58">
        <v>4</v>
      </c>
      <c r="G4" s="58">
        <v>5</v>
      </c>
      <c r="H4" s="58">
        <v>6</v>
      </c>
      <c r="I4" s="58">
        <v>7</v>
      </c>
      <c r="J4" s="58">
        <v>8</v>
      </c>
      <c r="K4" s="58">
        <v>9</v>
      </c>
    </row>
    <row r="5" spans="1:11" ht="35.1" customHeight="1">
      <c r="A5" s="20" t="s">
        <v>5</v>
      </c>
      <c r="B5" s="55">
        <v>1187772</v>
      </c>
      <c r="C5" s="55">
        <v>1186965</v>
      </c>
      <c r="D5" s="55">
        <v>1186792</v>
      </c>
      <c r="E5" s="55">
        <v>1185635</v>
      </c>
      <c r="F5" s="55">
        <v>1185017</v>
      </c>
      <c r="G5" s="55">
        <v>1187742</v>
      </c>
      <c r="H5" s="55">
        <v>1186848</v>
      </c>
      <c r="I5" s="55">
        <v>1186261</v>
      </c>
      <c r="J5" s="55">
        <v>1189112</v>
      </c>
      <c r="K5" s="55">
        <v>1189254</v>
      </c>
    </row>
    <row r="6" spans="1:11" ht="35.1" customHeight="1">
      <c r="A6" s="20" t="s">
        <v>6</v>
      </c>
      <c r="B6" s="55">
        <v>510617</v>
      </c>
      <c r="C6" s="55">
        <v>511035</v>
      </c>
      <c r="D6" s="55">
        <v>510668</v>
      </c>
      <c r="E6" s="55">
        <v>511331</v>
      </c>
      <c r="F6" s="55">
        <v>511968</v>
      </c>
      <c r="G6" s="55">
        <v>511812</v>
      </c>
      <c r="H6" s="55">
        <v>511895</v>
      </c>
      <c r="I6" s="55">
        <v>511926</v>
      </c>
      <c r="J6" s="55">
        <v>510981</v>
      </c>
      <c r="K6" s="55">
        <v>510891</v>
      </c>
    </row>
    <row r="7" spans="1:11" ht="35.1" customHeight="1">
      <c r="A7" s="52" t="s">
        <v>0</v>
      </c>
      <c r="B7" s="55">
        <v>562879</v>
      </c>
      <c r="C7" s="55">
        <v>562843</v>
      </c>
      <c r="D7" s="55">
        <v>572426</v>
      </c>
      <c r="E7" s="55">
        <v>572278</v>
      </c>
      <c r="F7" s="55">
        <v>572333</v>
      </c>
      <c r="G7" s="55">
        <v>584548</v>
      </c>
      <c r="H7" s="55">
        <v>584922</v>
      </c>
      <c r="I7" s="55">
        <v>585172</v>
      </c>
      <c r="J7" s="55">
        <v>595747</v>
      </c>
      <c r="K7" s="55">
        <v>596262</v>
      </c>
    </row>
    <row r="8" spans="1:11" ht="35.1" customHeight="1">
      <c r="A8" s="52" t="s">
        <v>1</v>
      </c>
      <c r="B8" s="55">
        <v>990015</v>
      </c>
      <c r="C8" s="55">
        <v>990345</v>
      </c>
      <c r="D8" s="55">
        <v>997134</v>
      </c>
      <c r="E8" s="55">
        <v>996757</v>
      </c>
      <c r="F8" s="55">
        <v>996578</v>
      </c>
      <c r="G8" s="55">
        <v>998144</v>
      </c>
      <c r="H8" s="55">
        <v>997715</v>
      </c>
      <c r="I8" s="55">
        <v>997343</v>
      </c>
      <c r="J8" s="55">
        <v>999593</v>
      </c>
      <c r="K8" s="55">
        <v>999399</v>
      </c>
    </row>
    <row r="9" spans="1:11" ht="35.1" customHeight="1">
      <c r="A9" s="68" t="s">
        <v>34</v>
      </c>
      <c r="B9" s="55">
        <v>374741</v>
      </c>
      <c r="C9" s="55">
        <v>374787</v>
      </c>
      <c r="D9" s="55">
        <v>375329</v>
      </c>
      <c r="E9" s="55">
        <v>375257</v>
      </c>
      <c r="F9" s="55">
        <v>375171</v>
      </c>
      <c r="G9" s="55">
        <v>375096</v>
      </c>
      <c r="H9" s="55">
        <v>375023</v>
      </c>
      <c r="I9" s="55">
        <v>374992</v>
      </c>
      <c r="J9" s="55">
        <v>374911</v>
      </c>
      <c r="K9" s="55">
        <v>375020</v>
      </c>
    </row>
    <row r="10" spans="1:11" ht="34.5" customHeight="1">
      <c r="A10" s="52" t="s">
        <v>7</v>
      </c>
      <c r="B10" s="55">
        <v>422808</v>
      </c>
      <c r="C10" s="55">
        <v>422538</v>
      </c>
      <c r="D10" s="55">
        <v>422123</v>
      </c>
      <c r="E10" s="55">
        <v>422077</v>
      </c>
      <c r="F10" s="55">
        <v>421932</v>
      </c>
      <c r="G10" s="55">
        <v>420878</v>
      </c>
      <c r="H10" s="55">
        <v>420639</v>
      </c>
      <c r="I10" s="55">
        <v>420600</v>
      </c>
      <c r="J10" s="55">
        <v>420414</v>
      </c>
      <c r="K10" s="55">
        <v>420443</v>
      </c>
    </row>
    <row r="11" spans="1:11" ht="35.1" customHeight="1">
      <c r="A11" s="53" t="s">
        <v>8</v>
      </c>
      <c r="B11" s="55">
        <v>176142</v>
      </c>
      <c r="C11" s="55">
        <v>177233</v>
      </c>
      <c r="D11" s="55">
        <v>179111</v>
      </c>
      <c r="E11" s="55">
        <v>179722</v>
      </c>
      <c r="F11" s="55">
        <v>180340</v>
      </c>
      <c r="G11" s="55">
        <v>180406</v>
      </c>
      <c r="H11" s="55">
        <v>180870</v>
      </c>
      <c r="I11" s="55">
        <v>181449</v>
      </c>
      <c r="J11" s="55">
        <v>181884</v>
      </c>
      <c r="K11" s="55">
        <v>182653</v>
      </c>
    </row>
    <row r="12" spans="1:11" ht="35.1" customHeight="1">
      <c r="A12" s="53" t="s">
        <v>2</v>
      </c>
      <c r="B12" s="55">
        <v>89866</v>
      </c>
      <c r="C12" s="55">
        <v>89779</v>
      </c>
      <c r="D12" s="55">
        <v>90872</v>
      </c>
      <c r="E12" s="55">
        <v>90665</v>
      </c>
      <c r="F12" s="55">
        <v>90601</v>
      </c>
      <c r="G12" s="55">
        <v>92138</v>
      </c>
      <c r="H12" s="55">
        <v>92100</v>
      </c>
      <c r="I12" s="55">
        <v>92089</v>
      </c>
      <c r="J12" s="55">
        <v>93427</v>
      </c>
      <c r="K12" s="55">
        <v>93381</v>
      </c>
    </row>
    <row r="13" spans="1:11" ht="35.1" customHeight="1">
      <c r="A13" s="53" t="s">
        <v>23</v>
      </c>
      <c r="B13" s="55">
        <v>72023</v>
      </c>
      <c r="C13" s="55">
        <v>72107</v>
      </c>
      <c r="D13" s="55">
        <v>74218</v>
      </c>
      <c r="E13" s="55">
        <v>74265</v>
      </c>
      <c r="F13" s="55">
        <v>74292</v>
      </c>
      <c r="G13" s="55">
        <v>74901</v>
      </c>
      <c r="H13" s="55">
        <v>74933</v>
      </c>
      <c r="I13" s="55">
        <v>74958</v>
      </c>
      <c r="J13" s="55">
        <v>76127</v>
      </c>
      <c r="K13" s="55">
        <v>76182</v>
      </c>
    </row>
    <row r="14" spans="1:11" ht="35.1" customHeight="1">
      <c r="A14" s="60" t="s">
        <v>13</v>
      </c>
      <c r="B14" s="55">
        <v>4386863</v>
      </c>
      <c r="C14" s="55">
        <v>4387632</v>
      </c>
      <c r="D14" s="55">
        <v>4408673</v>
      </c>
      <c r="E14" s="55">
        <v>4407987</v>
      </c>
      <c r="F14" s="55">
        <v>4408232</v>
      </c>
      <c r="G14" s="55">
        <v>4425665</v>
      </c>
      <c r="H14" s="55">
        <v>4424945</v>
      </c>
      <c r="I14" s="55">
        <v>4424790</v>
      </c>
      <c r="J14" s="55">
        <v>4442196</v>
      </c>
      <c r="K14" s="55">
        <v>4443485</v>
      </c>
    </row>
    <row r="15" spans="1:11" ht="35.1" customHeight="1">
      <c r="A15" s="14"/>
      <c r="B15" s="15"/>
      <c r="C15" s="13"/>
      <c r="D15" s="13"/>
      <c r="E15" s="13"/>
    </row>
    <row r="16" spans="1:11" ht="35.1" customHeight="1">
      <c r="A16" s="191" t="s">
        <v>15</v>
      </c>
      <c r="B16" s="192"/>
      <c r="C16" s="192"/>
      <c r="D16" s="192"/>
      <c r="E16" s="61"/>
    </row>
    <row r="17" spans="1:8" ht="23.25" customHeight="1">
      <c r="A17" s="191" t="s">
        <v>33</v>
      </c>
      <c r="B17" s="193"/>
      <c r="C17" s="193"/>
      <c r="D17" s="193"/>
      <c r="E17" s="62"/>
    </row>
    <row r="18" spans="1:8" ht="23.25" customHeight="1">
      <c r="A18" s="191" t="s">
        <v>16</v>
      </c>
      <c r="B18" s="191"/>
      <c r="C18" s="191"/>
      <c r="D18" s="191"/>
      <c r="E18" s="191"/>
    </row>
    <row r="19" spans="1:8" ht="13.5" customHeight="1">
      <c r="B19" s="145"/>
      <c r="C19" s="145"/>
      <c r="D19" s="145"/>
      <c r="E19" s="145"/>
      <c r="F19" s="145"/>
      <c r="G19" s="145"/>
      <c r="H19" s="145"/>
    </row>
    <row r="20" spans="1:8" ht="13.5" customHeight="1">
      <c r="B20" s="145"/>
      <c r="C20" s="145"/>
      <c r="D20" s="145"/>
      <c r="E20" s="145"/>
      <c r="F20" s="145"/>
      <c r="G20" s="145"/>
      <c r="H20" s="145"/>
    </row>
    <row r="21" spans="1:8" ht="13.5" customHeight="1">
      <c r="B21" s="145"/>
      <c r="C21" s="145"/>
      <c r="D21" s="145"/>
      <c r="E21" s="145"/>
      <c r="F21" s="145"/>
      <c r="G21" s="145"/>
      <c r="H21" s="145"/>
    </row>
    <row r="22" spans="1:8" ht="13.5" customHeight="1">
      <c r="B22" s="145"/>
      <c r="C22" s="145"/>
      <c r="D22" s="145"/>
      <c r="E22" s="145"/>
      <c r="F22" s="145"/>
      <c r="G22" s="145"/>
      <c r="H22" s="145"/>
    </row>
    <row r="23" spans="1:8" ht="13.5" customHeight="1">
      <c r="B23" s="145"/>
      <c r="C23" s="145"/>
      <c r="D23" s="145"/>
      <c r="E23" s="145"/>
      <c r="F23" s="145"/>
      <c r="G23" s="145"/>
      <c r="H23" s="145"/>
    </row>
    <row r="24" spans="1:8" ht="13.5" customHeight="1">
      <c r="B24" s="145"/>
      <c r="C24" s="145"/>
      <c r="D24" s="145"/>
      <c r="E24" s="145"/>
      <c r="F24" s="145"/>
      <c r="G24" s="145"/>
      <c r="H24" s="145"/>
    </row>
  </sheetData>
  <mergeCells count="6">
    <mergeCell ref="A1:K1"/>
    <mergeCell ref="A18:E18"/>
    <mergeCell ref="A16:D16"/>
    <mergeCell ref="A17:D17"/>
    <mergeCell ref="A3:A4"/>
    <mergeCell ref="C3:K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K16"/>
  <sheetViews>
    <sheetView showGridLines="0" zoomScale="90" zoomScaleNormal="90" workbookViewId="0">
      <selection sqref="A1:K1"/>
    </sheetView>
  </sheetViews>
  <sheetFormatPr defaultRowHeight="13.5" customHeight="1"/>
  <cols>
    <col min="1" max="1" width="58.28515625" style="22" customWidth="1"/>
    <col min="2" max="2" width="9.7109375" style="18" customWidth="1"/>
    <col min="3" max="16384" width="9.140625" style="18"/>
  </cols>
  <sheetData>
    <row r="1" spans="1:11" ht="57" customHeight="1">
      <c r="A1" s="202" t="s">
        <v>17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26.25" customHeight="1">
      <c r="A2" s="63"/>
      <c r="B2" s="63"/>
      <c r="C2" s="63"/>
      <c r="D2" s="63"/>
      <c r="K2" s="64" t="s">
        <v>10</v>
      </c>
    </row>
    <row r="3" spans="1:11" ht="33" customHeight="1">
      <c r="A3" s="194" t="s">
        <v>87</v>
      </c>
      <c r="B3" s="19">
        <v>2015</v>
      </c>
      <c r="C3" s="199">
        <v>2016</v>
      </c>
      <c r="D3" s="200"/>
      <c r="E3" s="200"/>
      <c r="F3" s="200"/>
      <c r="G3" s="200"/>
      <c r="H3" s="200"/>
      <c r="I3" s="200"/>
      <c r="J3" s="200"/>
      <c r="K3" s="201"/>
    </row>
    <row r="4" spans="1:11" ht="32.25" customHeight="1">
      <c r="A4" s="195"/>
      <c r="B4" s="19">
        <v>12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</row>
    <row r="5" spans="1:11" ht="35.1" customHeight="1">
      <c r="A5" s="20" t="s">
        <v>27</v>
      </c>
      <c r="B5" s="21">
        <v>27.07</v>
      </c>
      <c r="C5" s="21">
        <v>27.05</v>
      </c>
      <c r="D5" s="21">
        <v>26.93</v>
      </c>
      <c r="E5" s="21">
        <v>26.9</v>
      </c>
      <c r="F5" s="21">
        <v>26.88</v>
      </c>
      <c r="G5" s="21">
        <v>26.84</v>
      </c>
      <c r="H5" s="21">
        <v>26.82</v>
      </c>
      <c r="I5" s="21">
        <v>26.81</v>
      </c>
      <c r="J5" s="21">
        <v>26.77</v>
      </c>
      <c r="K5" s="21">
        <v>26.76</v>
      </c>
    </row>
    <row r="6" spans="1:11" ht="35.1" customHeight="1">
      <c r="A6" s="20" t="s">
        <v>28</v>
      </c>
      <c r="B6" s="21">
        <v>11.64</v>
      </c>
      <c r="C6" s="21">
        <v>11.65</v>
      </c>
      <c r="D6" s="21">
        <v>11.58</v>
      </c>
      <c r="E6" s="21">
        <v>11.6</v>
      </c>
      <c r="F6" s="21">
        <v>11.61</v>
      </c>
      <c r="G6" s="21">
        <v>11.56</v>
      </c>
      <c r="H6" s="21">
        <v>11.57</v>
      </c>
      <c r="I6" s="21">
        <v>11.57</v>
      </c>
      <c r="J6" s="21">
        <v>11.5</v>
      </c>
      <c r="K6" s="21">
        <v>11.5</v>
      </c>
    </row>
    <row r="7" spans="1:11" ht="35.1" customHeight="1">
      <c r="A7" s="60" t="s">
        <v>29</v>
      </c>
      <c r="B7" s="21">
        <v>12.83</v>
      </c>
      <c r="C7" s="21">
        <v>12.83</v>
      </c>
      <c r="D7" s="21">
        <v>12.98</v>
      </c>
      <c r="E7" s="21">
        <v>12.98</v>
      </c>
      <c r="F7" s="21">
        <v>12.98</v>
      </c>
      <c r="G7" s="21">
        <v>13.21</v>
      </c>
      <c r="H7" s="21">
        <v>13.22</v>
      </c>
      <c r="I7" s="21">
        <v>13.23</v>
      </c>
      <c r="J7" s="21">
        <v>13.41</v>
      </c>
      <c r="K7" s="21">
        <v>13.42</v>
      </c>
    </row>
    <row r="8" spans="1:11" ht="35.1" customHeight="1">
      <c r="A8" s="60" t="s">
        <v>25</v>
      </c>
      <c r="B8" s="21">
        <v>22.57</v>
      </c>
      <c r="C8" s="21">
        <v>22.57</v>
      </c>
      <c r="D8" s="21">
        <v>22.63</v>
      </c>
      <c r="E8" s="21">
        <v>22.61</v>
      </c>
      <c r="F8" s="21">
        <v>22.61</v>
      </c>
      <c r="G8" s="21">
        <v>22.55</v>
      </c>
      <c r="H8" s="21">
        <v>22.55</v>
      </c>
      <c r="I8" s="21">
        <v>22.54</v>
      </c>
      <c r="J8" s="21">
        <v>22.5</v>
      </c>
      <c r="K8" s="21">
        <v>22.49</v>
      </c>
    </row>
    <row r="9" spans="1:11" ht="35.1" customHeight="1">
      <c r="A9" s="69" t="s">
        <v>35</v>
      </c>
      <c r="B9" s="21">
        <v>8.5399999999999991</v>
      </c>
      <c r="C9" s="21">
        <v>8.5399999999999991</v>
      </c>
      <c r="D9" s="21">
        <v>8.51</v>
      </c>
      <c r="E9" s="21">
        <v>8.51</v>
      </c>
      <c r="F9" s="21">
        <v>8.51</v>
      </c>
      <c r="G9" s="21">
        <v>8.48</v>
      </c>
      <c r="H9" s="21">
        <v>8.4700000000000006</v>
      </c>
      <c r="I9" s="21">
        <v>8.4700000000000006</v>
      </c>
      <c r="J9" s="21">
        <v>8.44</v>
      </c>
      <c r="K9" s="21">
        <v>8.44</v>
      </c>
    </row>
    <row r="10" spans="1:11" ht="35.1" customHeight="1">
      <c r="A10" s="60" t="s">
        <v>26</v>
      </c>
      <c r="B10" s="21">
        <v>9.64</v>
      </c>
      <c r="C10" s="21">
        <v>9.6300000000000008</v>
      </c>
      <c r="D10" s="21">
        <v>9.57</v>
      </c>
      <c r="E10" s="21">
        <v>9.58</v>
      </c>
      <c r="F10" s="21">
        <v>9.57</v>
      </c>
      <c r="G10" s="21">
        <v>9.51</v>
      </c>
      <c r="H10" s="21">
        <v>9.51</v>
      </c>
      <c r="I10" s="21">
        <v>9.51</v>
      </c>
      <c r="J10" s="21">
        <v>9.4700000000000006</v>
      </c>
      <c r="K10" s="21">
        <v>9.4600000000000009</v>
      </c>
    </row>
    <row r="11" spans="1:11" ht="35.1" customHeight="1">
      <c r="A11" s="6" t="s">
        <v>30</v>
      </c>
      <c r="B11" s="21">
        <v>4.0199999999999996</v>
      </c>
      <c r="C11" s="21">
        <v>4.04</v>
      </c>
      <c r="D11" s="21">
        <v>4.0599999999999996</v>
      </c>
      <c r="E11" s="21">
        <v>4.08</v>
      </c>
      <c r="F11" s="21">
        <v>4.09</v>
      </c>
      <c r="G11" s="21">
        <v>4.08</v>
      </c>
      <c r="H11" s="21">
        <v>4.09</v>
      </c>
      <c r="I11" s="21">
        <v>4.0999999999999996</v>
      </c>
      <c r="J11" s="21">
        <v>4.0999999999999996</v>
      </c>
      <c r="K11" s="21">
        <v>4.1100000000000003</v>
      </c>
    </row>
    <row r="12" spans="1:11" ht="34.5" customHeight="1">
      <c r="A12" s="3" t="s">
        <v>31</v>
      </c>
      <c r="B12" s="21">
        <v>2.0499999999999998</v>
      </c>
      <c r="C12" s="21">
        <v>2.0499999999999998</v>
      </c>
      <c r="D12" s="21">
        <v>2.06</v>
      </c>
      <c r="E12" s="21">
        <v>2.06</v>
      </c>
      <c r="F12" s="21">
        <v>2.06</v>
      </c>
      <c r="G12" s="21">
        <v>2.08</v>
      </c>
      <c r="H12" s="21">
        <v>2.08</v>
      </c>
      <c r="I12" s="21">
        <v>2.08</v>
      </c>
      <c r="J12" s="21">
        <v>2.1</v>
      </c>
      <c r="K12" s="21">
        <v>2.1</v>
      </c>
    </row>
    <row r="13" spans="1:11" ht="34.5" customHeight="1">
      <c r="A13" s="53" t="s">
        <v>32</v>
      </c>
      <c r="B13" s="21">
        <v>1.64</v>
      </c>
      <c r="C13" s="21">
        <v>1.64</v>
      </c>
      <c r="D13" s="21">
        <v>1.68</v>
      </c>
      <c r="E13" s="21">
        <v>1.68</v>
      </c>
      <c r="F13" s="21">
        <v>1.69</v>
      </c>
      <c r="G13" s="21">
        <v>1.69</v>
      </c>
      <c r="H13" s="21">
        <v>1.69</v>
      </c>
      <c r="I13" s="21">
        <v>1.69</v>
      </c>
      <c r="J13" s="21">
        <v>1.71</v>
      </c>
      <c r="K13" s="21">
        <v>1.72</v>
      </c>
    </row>
    <row r="14" spans="1:11" ht="35.1" customHeight="1">
      <c r="A14" s="60" t="s">
        <v>13</v>
      </c>
      <c r="B14" s="21">
        <f>SUM(B5:B13)</f>
        <v>100</v>
      </c>
      <c r="C14" s="21">
        <f t="shared" ref="C14:H14" si="0">SUM(C5:C13)</f>
        <v>99.999999999999986</v>
      </c>
      <c r="D14" s="21">
        <f t="shared" si="0"/>
        <v>100</v>
      </c>
      <c r="E14" s="21">
        <f t="shared" si="0"/>
        <v>100.00000000000001</v>
      </c>
      <c r="F14" s="21">
        <f t="shared" si="0"/>
        <v>100</v>
      </c>
      <c r="G14" s="21">
        <f t="shared" si="0"/>
        <v>100</v>
      </c>
      <c r="H14" s="21">
        <f t="shared" si="0"/>
        <v>100</v>
      </c>
      <c r="I14" s="21">
        <v>100</v>
      </c>
      <c r="J14" s="21">
        <v>99.999999999999972</v>
      </c>
      <c r="K14" s="21">
        <v>99.999999999999986</v>
      </c>
    </row>
    <row r="16" spans="1:11" ht="17.100000000000001" customHeight="1">
      <c r="A16" s="18"/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</vt:lpstr>
      <vt:lpstr>Графика №2</vt:lpstr>
      <vt:lpstr>Графика №3</vt:lpstr>
      <vt:lpstr>Графика №4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lilova_v</cp:lastModifiedBy>
  <cp:lastPrinted>2016-11-03T09:29:04Z</cp:lastPrinted>
  <dcterms:created xsi:type="dcterms:W3CDTF">2008-05-09T10:07:54Z</dcterms:created>
  <dcterms:modified xsi:type="dcterms:W3CDTF">2016-11-07T14:41:29Z</dcterms:modified>
</cp:coreProperties>
</file>