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'Payments'!$A$1:$R$20</definedName>
    <definedName name="_xlnm.Print_Area" localSheetId="0">'Premiums'!$A$1:$R$21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<sst xmlns="http://schemas.openxmlformats.org/spreadsheetml/2006/main" count="115" uniqueCount="57">
  <si>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</si>
  <si>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</si>
  <si>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</si>
  <si>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</si>
  <si>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</si>
  <si>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</si>
  <si>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</si>
  <si>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</si>
  <si>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</si>
  <si>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</si>
  <si>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</si>
  <si>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</si>
  <si>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</si>
  <si>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</si>
  <si>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</si>
  <si>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</si>
  <si>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</si>
  <si>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</si>
  <si>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GROUPAMA LIFE INSURANCE COMPANY</t>
  </si>
  <si>
    <t>GENERALI LIFE INSURANCE</t>
  </si>
  <si>
    <t>GRAWE BULGARIA LIFE INSURANCE</t>
  </si>
  <si>
    <t>SOGELIFE BULGARIA</t>
  </si>
  <si>
    <t>CCB LIFE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</si>
  <si>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</si>
  <si>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</si>
  <si>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</si>
  <si>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</si>
  <si>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</si>
  <si>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</si>
  <si>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</si>
  <si>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</si>
  <si>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</si>
  <si>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</si>
  <si>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</si>
  <si>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</si>
  <si>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</si>
  <si>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</si>
  <si>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</si>
  <si>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</si>
  <si>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</si>
  <si>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</si>
  <si>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</si>
  <si>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</si>
  <si>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</si>
  <si>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</si>
  <si>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</si>
  <si>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</si>
  <si>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</si>
  <si>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</si>
  <si>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</si>
  <si>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</si>
  <si>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t>EUROINS LIFE INSURANCE</t>
  </si>
  <si>
    <t>incl. compulsary accident insurance for public transport passangers</t>
  </si>
  <si>
    <t>UBB-METLIFE LIFE INSURANCE COMPANY</t>
  </si>
  <si>
    <t>GROSS PREMIUMS WRITTEN AS AT 31.07.2016 - LIFE INSURANCE1</t>
  </si>
  <si>
    <t>FINANCIAL PARAMETERS AS AT 31.07.2016 - LIFE INSURANCE1</t>
  </si>
  <si>
    <t>GROSS PAYMENTS AS AT 31.07.2016 - LIFE INSURANCE1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</si>
</sst>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4" fillId="34" borderId="14" xfId="6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63" applyFont="1" applyFill="1" applyBorder="1" applyAlignment="1">
      <alignment horizontal="center" vertical="center" wrapText="1"/>
      <protection/>
    </xf>
    <xf numFmtId="0" fontId="4" fillId="34" borderId="11" xfId="62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 vertical="center"/>
    </xf>
    <xf numFmtId="3" fontId="4" fillId="34" borderId="11" xfId="64" applyNumberFormat="1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 quotePrefix="1">
      <alignment vertical="center"/>
      <protection/>
    </xf>
    <xf numFmtId="172" fontId="4" fillId="34" borderId="11" xfId="70" applyNumberFormat="1" applyFont="1" applyFill="1" applyBorder="1" applyAlignment="1">
      <alignment/>
    </xf>
    <xf numFmtId="3" fontId="4" fillId="34" borderId="13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9" fontId="4" fillId="34" borderId="11" xfId="67" applyFont="1" applyFill="1" applyBorder="1" applyAlignment="1" applyProtection="1" quotePrefix="1">
      <alignment vertic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31.07.2015
</a:t>
            </a:r>
          </a:p>
        </c:rich>
      </c:tx>
      <c:layout>
        <c:manualLayout>
          <c:xMode val="factor"/>
          <c:yMode val="factor"/>
          <c:x val="0.102"/>
          <c:y val="-0.02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1"/>
          <c:w val="0.3667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Life insurance and annuities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Marriage and birth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Unit linked life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Permanent health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redemption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Supplementary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Sickness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ptCount val="8"/>
              <c:pt idx="0">
                <c:v>0.7382290125514199</c:v>
              </c:pt>
              <c:pt idx="1">
                <c:v>0.024540793799165336</c:v>
              </c:pt>
              <c:pt idx="2">
                <c:v>0.08103619350318843</c:v>
              </c:pt>
              <c:pt idx="3">
                <c:v>0.00029339722738173446</c:v>
              </c:pt>
              <c:pt idx="4">
                <c:v>0</c:v>
              </c:pt>
              <c:pt idx="5">
                <c:v>0.04396614086048033</c:v>
              </c:pt>
              <c:pt idx="6">
                <c:v>0.021452473706656577</c:v>
              </c:pt>
              <c:pt idx="7">
                <c:v>0.09048198835170786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31.07.2015
LIFE INSURANCE  </a:t>
            </a:r>
          </a:p>
        </c:rich>
      </c:tx>
      <c:layout>
        <c:manualLayout>
          <c:xMode val="factor"/>
          <c:yMode val="factor"/>
          <c:x val="0.02175"/>
          <c:y val="-0.01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75"/>
          <c:y val="0.39625"/>
          <c:w val="0.45875"/>
          <c:h val="0.3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Life insurance and annuities
74%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Marriage and birth insurance
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Unit linked life insurance
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Permanent health insurance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Capital redemption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Supplementary insurance
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Accident insurance
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Sickness
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(Payments!$R$5,Payments!$R$10:$R$15,Payments!$R$17)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66675</xdr:rowOff>
    </xdr:from>
    <xdr:to>
      <xdr:col>9</xdr:col>
      <xdr:colOff>333375</xdr:colOff>
      <xdr:row>49</xdr:row>
      <xdr:rowOff>123825</xdr:rowOff>
    </xdr:to>
    <xdr:graphicFrame>
      <xdr:nvGraphicFramePr>
        <xdr:cNvPr id="1" name="Chart 29"/>
        <xdr:cNvGraphicFramePr/>
      </xdr:nvGraphicFramePr>
      <xdr:xfrm>
        <a:off x="419100" y="521970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9</xdr:col>
      <xdr:colOff>381000</xdr:colOff>
      <xdr:row>54</xdr:row>
      <xdr:rowOff>104775</xdr:rowOff>
    </xdr:to>
    <xdr:graphicFrame>
      <xdr:nvGraphicFramePr>
        <xdr:cNvPr id="1" name="Chart 8"/>
        <xdr:cNvGraphicFramePr/>
      </xdr:nvGraphicFramePr>
      <xdr:xfrm>
        <a:off x="0" y="5095875"/>
        <a:ext cx="8382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421875" style="1" customWidth="1"/>
    <col min="2" max="2" width="33.7109375" style="5" customWidth="1"/>
    <col min="3" max="4" width="13.140625" style="5" customWidth="1"/>
    <col min="5" max="10" width="11.140625" style="5" customWidth="1"/>
    <col min="11" max="17" width="11.7109375" style="1" customWidth="1"/>
    <col min="18" max="18" width="12.7109375" style="1" customWidth="1"/>
    <col min="19" max="16384" width="9.140625" style="1" customWidth="1"/>
  </cols>
  <sheetData>
    <row r="1" spans="2:18" ht="12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2.75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7" t="s">
        <v>9</v>
      </c>
    </row>
    <row r="4" spans="1:18" s="3" customFormat="1" ht="64.5" customHeight="1">
      <c r="A4" s="39" t="s">
        <v>0</v>
      </c>
      <c r="B4" s="40" t="s">
        <v>10</v>
      </c>
      <c r="C4" s="41" t="s">
        <v>14</v>
      </c>
      <c r="D4" s="42" t="s">
        <v>17</v>
      </c>
      <c r="E4" s="43" t="s">
        <v>15</v>
      </c>
      <c r="F4" s="41" t="s">
        <v>49</v>
      </c>
      <c r="G4" s="41" t="s">
        <v>53</v>
      </c>
      <c r="H4" s="43" t="s">
        <v>16</v>
      </c>
      <c r="I4" s="43" t="s">
        <v>20</v>
      </c>
      <c r="J4" s="41" t="s">
        <v>21</v>
      </c>
      <c r="K4" s="44" t="s">
        <v>18</v>
      </c>
      <c r="L4" s="45" t="s">
        <v>34</v>
      </c>
      <c r="M4" s="41" t="s">
        <v>22</v>
      </c>
      <c r="N4" s="41" t="s">
        <v>23</v>
      </c>
      <c r="O4" s="41" t="s">
        <v>51</v>
      </c>
      <c r="P4" s="43" t="s">
        <v>19</v>
      </c>
      <c r="Q4" s="41" t="s">
        <v>24</v>
      </c>
      <c r="R4" s="43" t="s">
        <v>11</v>
      </c>
    </row>
    <row r="5" spans="1:19" ht="18" customHeight="1">
      <c r="A5" s="13">
        <v>1</v>
      </c>
      <c r="B5" s="4" t="s">
        <v>38</v>
      </c>
      <c r="C5" s="35">
        <v>35424080.72</v>
      </c>
      <c r="D5" s="35">
        <v>28957760.27</v>
      </c>
      <c r="E5" s="35">
        <v>28018420.15</v>
      </c>
      <c r="F5" s="35">
        <v>24898598.205</v>
      </c>
      <c r="G5" s="35">
        <v>20353376.160000004</v>
      </c>
      <c r="H5" s="35">
        <v>15289498.290000001</v>
      </c>
      <c r="I5" s="35">
        <v>11134550.75</v>
      </c>
      <c r="J5" s="35">
        <v>6231075.0600000005</v>
      </c>
      <c r="K5" s="35">
        <v>4714614.399999999</v>
      </c>
      <c r="L5" s="35">
        <v>1931388.03</v>
      </c>
      <c r="M5" s="35">
        <v>1095762.57</v>
      </c>
      <c r="N5" s="35">
        <v>832988</v>
      </c>
      <c r="O5" s="35">
        <v>646008</v>
      </c>
      <c r="P5" s="35">
        <v>177732.34211000006</v>
      </c>
      <c r="Q5" s="35">
        <v>0</v>
      </c>
      <c r="R5" s="36">
        <v>179705852.94711</v>
      </c>
      <c r="S5" s="28"/>
    </row>
    <row r="6" spans="1:18" ht="18" customHeight="1">
      <c r="A6" s="13" t="s">
        <v>35</v>
      </c>
      <c r="B6" s="9" t="s">
        <v>39</v>
      </c>
      <c r="C6" s="35">
        <v>19006065.339999996</v>
      </c>
      <c r="D6" s="35">
        <v>16405001.82</v>
      </c>
      <c r="E6" s="35">
        <v>28017950.15</v>
      </c>
      <c r="F6" s="35">
        <v>24881841.974999998</v>
      </c>
      <c r="G6" s="35">
        <v>20353376.160000004</v>
      </c>
      <c r="H6" s="35">
        <v>354174.81999999995</v>
      </c>
      <c r="I6" s="35">
        <v>11134550.75</v>
      </c>
      <c r="J6" s="35">
        <v>6231075.0600000005</v>
      </c>
      <c r="K6" s="35">
        <v>4714614.399999999</v>
      </c>
      <c r="L6" s="35">
        <v>1931261.77</v>
      </c>
      <c r="M6" s="35">
        <v>1095762.57</v>
      </c>
      <c r="N6" s="35">
        <v>832988</v>
      </c>
      <c r="O6" s="35">
        <v>646008</v>
      </c>
      <c r="P6" s="35">
        <v>177732.34211000006</v>
      </c>
      <c r="Q6" s="35">
        <v>0</v>
      </c>
      <c r="R6" s="36">
        <v>135782403.15710998</v>
      </c>
    </row>
    <row r="7" spans="1:18" ht="18" customHeight="1">
      <c r="A7" s="13" t="s">
        <v>36</v>
      </c>
      <c r="B7" s="9" t="s">
        <v>40</v>
      </c>
      <c r="C7" s="35">
        <v>16527573.569999995</v>
      </c>
      <c r="D7" s="35">
        <v>11387316.65</v>
      </c>
      <c r="E7" s="35">
        <v>10334356.57</v>
      </c>
      <c r="F7" s="35">
        <v>24185147.097</v>
      </c>
      <c r="G7" s="35">
        <v>12942402.010000002</v>
      </c>
      <c r="H7" s="35">
        <v>351848.6699999999</v>
      </c>
      <c r="I7" s="35">
        <v>11134550.75</v>
      </c>
      <c r="J7" s="35">
        <v>850108.08</v>
      </c>
      <c r="K7" s="35">
        <v>285509.51999999996</v>
      </c>
      <c r="L7" s="35">
        <v>1771442</v>
      </c>
      <c r="M7" s="35">
        <v>1095762.57</v>
      </c>
      <c r="N7" s="35">
        <v>731077</v>
      </c>
      <c r="O7" s="35">
        <v>413483.38</v>
      </c>
      <c r="P7" s="35">
        <v>161894.08211000005</v>
      </c>
      <c r="Q7" s="35">
        <v>0</v>
      </c>
      <c r="R7" s="36">
        <v>92172471.94910999</v>
      </c>
    </row>
    <row r="8" spans="1:18" ht="18" customHeight="1">
      <c r="A8" s="13" t="s">
        <v>36</v>
      </c>
      <c r="B8" s="9" t="s">
        <v>41</v>
      </c>
      <c r="C8" s="35">
        <v>2478491.77</v>
      </c>
      <c r="D8" s="35">
        <v>5017685.17</v>
      </c>
      <c r="E8" s="35">
        <v>17683593.58</v>
      </c>
      <c r="F8" s="35">
        <v>696694.878</v>
      </c>
      <c r="G8" s="35">
        <v>7410974.150000001</v>
      </c>
      <c r="H8" s="35">
        <v>2326.1499999999996</v>
      </c>
      <c r="I8" s="35">
        <v>0</v>
      </c>
      <c r="J8" s="35">
        <v>5380966.98</v>
      </c>
      <c r="K8" s="35">
        <v>4429104.88</v>
      </c>
      <c r="L8" s="35">
        <v>159819.77</v>
      </c>
      <c r="M8" s="35">
        <v>0</v>
      </c>
      <c r="N8" s="35">
        <v>101911</v>
      </c>
      <c r="O8" s="35">
        <v>232524.61999999997</v>
      </c>
      <c r="P8" s="35">
        <v>15838.259999999998</v>
      </c>
      <c r="Q8" s="35">
        <v>0</v>
      </c>
      <c r="R8" s="36">
        <v>43609931.208</v>
      </c>
    </row>
    <row r="9" spans="1:18" ht="18" customHeight="1">
      <c r="A9" s="13" t="s">
        <v>37</v>
      </c>
      <c r="B9" s="9" t="s">
        <v>42</v>
      </c>
      <c r="C9" s="35">
        <v>16418015.380000003</v>
      </c>
      <c r="D9" s="35">
        <v>12552758.45</v>
      </c>
      <c r="E9" s="35">
        <v>470</v>
      </c>
      <c r="F9" s="35">
        <v>16756.23</v>
      </c>
      <c r="G9" s="35">
        <v>0</v>
      </c>
      <c r="H9" s="35">
        <v>14935323.47</v>
      </c>
      <c r="I9" s="35">
        <v>0</v>
      </c>
      <c r="J9" s="35">
        <v>0</v>
      </c>
      <c r="K9" s="35">
        <v>0</v>
      </c>
      <c r="L9" s="35">
        <v>126.26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43923449.79</v>
      </c>
    </row>
    <row r="10" spans="1:18" ht="18" customHeight="1">
      <c r="A10" s="13">
        <v>2</v>
      </c>
      <c r="B10" s="21" t="s">
        <v>43</v>
      </c>
      <c r="C10" s="35">
        <v>3458112.25</v>
      </c>
      <c r="D10" s="35">
        <v>544802.92</v>
      </c>
      <c r="E10" s="35">
        <v>1126156.2399999998</v>
      </c>
      <c r="F10" s="35">
        <v>261010.23899999997</v>
      </c>
      <c r="G10" s="35">
        <v>0</v>
      </c>
      <c r="H10" s="35">
        <v>0</v>
      </c>
      <c r="I10" s="35">
        <v>0</v>
      </c>
      <c r="J10" s="35">
        <v>0</v>
      </c>
      <c r="K10" s="35">
        <v>161060.37</v>
      </c>
      <c r="L10" s="35">
        <v>259306.67</v>
      </c>
      <c r="M10" s="35">
        <v>0</v>
      </c>
      <c r="N10" s="35">
        <v>0</v>
      </c>
      <c r="O10" s="35">
        <v>0</v>
      </c>
      <c r="P10" s="35">
        <v>176021.34086880003</v>
      </c>
      <c r="Q10" s="35">
        <v>64.4</v>
      </c>
      <c r="R10" s="36">
        <v>5986534.429868801</v>
      </c>
    </row>
    <row r="11" spans="1:18" ht="18" customHeight="1">
      <c r="A11" s="13">
        <v>3</v>
      </c>
      <c r="B11" s="22" t="s">
        <v>44</v>
      </c>
      <c r="C11" s="35">
        <v>31892712.12</v>
      </c>
      <c r="D11" s="35">
        <v>3991.23</v>
      </c>
      <c r="E11" s="35">
        <v>505631.06</v>
      </c>
      <c r="F11" s="35">
        <v>740006.4674999999</v>
      </c>
      <c r="G11" s="35">
        <v>0</v>
      </c>
      <c r="H11" s="35">
        <v>0</v>
      </c>
      <c r="I11" s="35">
        <v>1029161.8200000001</v>
      </c>
      <c r="J11" s="35">
        <v>1523982.77</v>
      </c>
      <c r="K11" s="35">
        <v>0</v>
      </c>
      <c r="L11" s="35">
        <v>485789.41</v>
      </c>
      <c r="M11" s="35">
        <v>0</v>
      </c>
      <c r="N11" s="35">
        <v>0</v>
      </c>
      <c r="O11" s="35">
        <v>7823</v>
      </c>
      <c r="P11" s="35">
        <v>30486.9804271</v>
      </c>
      <c r="Q11" s="35">
        <v>0</v>
      </c>
      <c r="R11" s="36">
        <v>36219584.8579271</v>
      </c>
    </row>
    <row r="12" spans="1:18" ht="18" customHeight="1">
      <c r="A12" s="13">
        <v>4</v>
      </c>
      <c r="B12" s="23" t="s">
        <v>45</v>
      </c>
      <c r="C12" s="35">
        <v>0</v>
      </c>
      <c r="D12" s="35">
        <v>184332.76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449.67</v>
      </c>
      <c r="Q12" s="35">
        <v>0</v>
      </c>
      <c r="R12" s="36">
        <v>184782.43000000002</v>
      </c>
    </row>
    <row r="13" spans="1:18" ht="18" customHeight="1">
      <c r="A13" s="13">
        <v>5</v>
      </c>
      <c r="B13" s="4" t="s">
        <v>46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6">
        <v>0</v>
      </c>
    </row>
    <row r="14" spans="1:18" s="3" customFormat="1" ht="18" customHeight="1">
      <c r="A14" s="13">
        <v>6</v>
      </c>
      <c r="B14" s="4" t="s">
        <v>47</v>
      </c>
      <c r="C14" s="35">
        <v>358692</v>
      </c>
      <c r="D14" s="35">
        <v>6055139.65</v>
      </c>
      <c r="E14" s="35">
        <v>0</v>
      </c>
      <c r="F14" s="35">
        <v>2358557.6785</v>
      </c>
      <c r="G14" s="35">
        <v>123051.64000000025</v>
      </c>
      <c r="H14" s="35">
        <v>131513.49000000002</v>
      </c>
      <c r="I14" s="35">
        <v>665502.4299999999</v>
      </c>
      <c r="J14" s="35">
        <v>0</v>
      </c>
      <c r="K14" s="35">
        <v>207606.36000000002</v>
      </c>
      <c r="L14" s="35">
        <v>156976.59</v>
      </c>
      <c r="M14" s="35">
        <v>1135782.67</v>
      </c>
      <c r="N14" s="35">
        <v>0</v>
      </c>
      <c r="O14" s="35">
        <v>104653.41564850011</v>
      </c>
      <c r="P14" s="35">
        <v>11559.320000000002</v>
      </c>
      <c r="Q14" s="35">
        <v>0</v>
      </c>
      <c r="R14" s="36">
        <v>11309035.2441485</v>
      </c>
    </row>
    <row r="15" spans="1:18" s="3" customFormat="1" ht="18" customHeight="1">
      <c r="A15" s="26">
        <v>7</v>
      </c>
      <c r="B15" s="27" t="s">
        <v>48</v>
      </c>
      <c r="C15" s="35">
        <v>531381.13</v>
      </c>
      <c r="D15" s="35">
        <v>1334201.1199999999</v>
      </c>
      <c r="E15" s="35">
        <v>2902596.4999999995</v>
      </c>
      <c r="F15" s="35">
        <v>0</v>
      </c>
      <c r="G15" s="35">
        <v>4529955.309999999</v>
      </c>
      <c r="H15" s="35">
        <v>0</v>
      </c>
      <c r="I15" s="35">
        <v>0</v>
      </c>
      <c r="J15" s="35">
        <v>880007.1</v>
      </c>
      <c r="K15" s="35">
        <v>1052321.23</v>
      </c>
      <c r="L15" s="35">
        <v>47757.14</v>
      </c>
      <c r="M15" s="35">
        <v>2240.16</v>
      </c>
      <c r="N15" s="35">
        <v>835219</v>
      </c>
      <c r="O15" s="35">
        <v>0</v>
      </c>
      <c r="P15" s="35">
        <v>1247.2700000000002</v>
      </c>
      <c r="Q15" s="35">
        <v>0</v>
      </c>
      <c r="R15" s="36">
        <v>12116925.959999999</v>
      </c>
    </row>
    <row r="16" spans="1:18" s="3" customFormat="1" ht="26.25" customHeight="1">
      <c r="A16" s="26"/>
      <c r="B16" s="27" t="s">
        <v>52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6">
        <v>0</v>
      </c>
    </row>
    <row r="17" spans="1:18" s="3" customFormat="1" ht="18" customHeight="1">
      <c r="A17" s="26">
        <v>8</v>
      </c>
      <c r="B17" s="27" t="s">
        <v>50</v>
      </c>
      <c r="C17" s="35">
        <v>1283445.59</v>
      </c>
      <c r="D17" s="35">
        <v>10581843.07</v>
      </c>
      <c r="E17" s="35">
        <v>4981254.46</v>
      </c>
      <c r="F17" s="35">
        <v>3616886.0300000003</v>
      </c>
      <c r="G17" s="35">
        <v>479257.680000001</v>
      </c>
      <c r="H17" s="35">
        <v>0</v>
      </c>
      <c r="I17" s="35">
        <v>84584.22</v>
      </c>
      <c r="J17" s="35">
        <v>0</v>
      </c>
      <c r="K17" s="35">
        <v>0</v>
      </c>
      <c r="L17" s="35">
        <v>0</v>
      </c>
      <c r="M17" s="35">
        <v>268066.51</v>
      </c>
      <c r="N17" s="35">
        <v>0</v>
      </c>
      <c r="O17" s="35">
        <v>0</v>
      </c>
      <c r="P17" s="35">
        <v>50.35</v>
      </c>
      <c r="Q17" s="35">
        <v>0</v>
      </c>
      <c r="R17" s="36">
        <v>21295387.910000004</v>
      </c>
    </row>
    <row r="18" spans="1:18" ht="18" customHeight="1">
      <c r="A18" s="55" t="s">
        <v>11</v>
      </c>
      <c r="B18" s="55"/>
      <c r="C18" s="49">
        <v>72948423.81</v>
      </c>
      <c r="D18" s="49">
        <v>47662071.02</v>
      </c>
      <c r="E18" s="49">
        <v>37534058.41</v>
      </c>
      <c r="F18" s="49">
        <v>31875058.62</v>
      </c>
      <c r="G18" s="49">
        <v>25485640.790000003</v>
      </c>
      <c r="H18" s="49">
        <v>15421011.780000001</v>
      </c>
      <c r="I18" s="49">
        <v>12913799.22</v>
      </c>
      <c r="J18" s="49">
        <v>8635064.93</v>
      </c>
      <c r="K18" s="49">
        <v>6135602.359999999</v>
      </c>
      <c r="L18" s="49">
        <v>2881217.8400000003</v>
      </c>
      <c r="M18" s="49">
        <v>2501851.91</v>
      </c>
      <c r="N18" s="49">
        <v>1668207</v>
      </c>
      <c r="O18" s="49">
        <v>758484.4156485001</v>
      </c>
      <c r="P18" s="49">
        <v>397547.27340590005</v>
      </c>
      <c r="Q18" s="49">
        <v>64.4</v>
      </c>
      <c r="R18" s="49">
        <v>266818103.7790544</v>
      </c>
    </row>
    <row r="19" spans="1:18" ht="18" customHeight="1">
      <c r="A19" s="55" t="s">
        <v>12</v>
      </c>
      <c r="B19" s="55"/>
      <c r="C19" s="50">
        <v>0.2734013276340755</v>
      </c>
      <c r="D19" s="50">
        <v>0.17863132353068445</v>
      </c>
      <c r="E19" s="50">
        <v>0.14067283245922863</v>
      </c>
      <c r="F19" s="50">
        <v>0.11946362772443268</v>
      </c>
      <c r="G19" s="50">
        <v>0.09551690994365226</v>
      </c>
      <c r="H19" s="50">
        <v>0.05779597246808173</v>
      </c>
      <c r="I19" s="50">
        <v>0.04839926165839783</v>
      </c>
      <c r="J19" s="50">
        <v>0.032363114825036336</v>
      </c>
      <c r="K19" s="50">
        <v>0.022995449982961963</v>
      </c>
      <c r="L19" s="50">
        <v>0.010798434585929996</v>
      </c>
      <c r="M19" s="50">
        <v>0.009376619781661153</v>
      </c>
      <c r="N19" s="50">
        <v>0.006252225678739557</v>
      </c>
      <c r="O19" s="50">
        <v>0.0028427022188741084</v>
      </c>
      <c r="P19" s="50">
        <v>0.0014899561453112615</v>
      </c>
      <c r="Q19" s="50">
        <v>2.413629326041837E-07</v>
      </c>
      <c r="R19" s="50">
        <v>1</v>
      </c>
    </row>
    <row r="20" spans="1:18" ht="10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</row>
    <row r="21" ht="14.25">
      <c r="A21" s="24" t="s">
        <v>13</v>
      </c>
    </row>
  </sheetData>
  <sheetProtection/>
  <mergeCells count="3">
    <mergeCell ref="A19:B19"/>
    <mergeCell ref="A18:B18"/>
    <mergeCell ref="A2:R2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2" sqref="A2:R2"/>
    </sheetView>
  </sheetViews>
  <sheetFormatPr defaultColWidth="9.140625" defaultRowHeight="12.75"/>
  <cols>
    <col min="1" max="1" width="4.28125" style="1" customWidth="1"/>
    <col min="2" max="2" width="33.7109375" style="5" customWidth="1"/>
    <col min="3" max="12" width="11.7109375" style="1" customWidth="1"/>
    <col min="13" max="13" width="12.7109375" style="1" customWidth="1"/>
    <col min="14" max="14" width="11.421875" style="1" customWidth="1"/>
    <col min="15" max="15" width="11.7109375" style="1" customWidth="1"/>
    <col min="16" max="16" width="13.8515625" style="1" customWidth="1"/>
    <col min="17" max="17" width="11.7109375" style="1" customWidth="1"/>
    <col min="18" max="18" width="12.7109375" style="1" customWidth="1"/>
    <col min="19" max="16384" width="9.140625" style="1" customWidth="1"/>
  </cols>
  <sheetData>
    <row r="1" spans="2:18" ht="12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2.75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6" t="s">
        <v>9</v>
      </c>
    </row>
    <row r="4" spans="1:18" s="3" customFormat="1" ht="63.75">
      <c r="A4" s="39" t="s">
        <v>0</v>
      </c>
      <c r="B4" s="40" t="s">
        <v>10</v>
      </c>
      <c r="C4" s="41" t="s">
        <v>14</v>
      </c>
      <c r="D4" s="41" t="s">
        <v>49</v>
      </c>
      <c r="E4" s="42" t="s">
        <v>17</v>
      </c>
      <c r="F4" s="43" t="s">
        <v>15</v>
      </c>
      <c r="G4" s="41" t="s">
        <v>18</v>
      </c>
      <c r="H4" s="43" t="s">
        <v>20</v>
      </c>
      <c r="I4" s="41" t="s">
        <v>53</v>
      </c>
      <c r="J4" s="45" t="s">
        <v>34</v>
      </c>
      <c r="K4" s="44" t="s">
        <v>22</v>
      </c>
      <c r="L4" s="43" t="s">
        <v>19</v>
      </c>
      <c r="M4" s="41" t="s">
        <v>21</v>
      </c>
      <c r="N4" s="41" t="s">
        <v>51</v>
      </c>
      <c r="O4" s="41" t="s">
        <v>23</v>
      </c>
      <c r="P4" s="43" t="s">
        <v>16</v>
      </c>
      <c r="Q4" s="41" t="s">
        <v>24</v>
      </c>
      <c r="R4" s="43" t="s">
        <v>11</v>
      </c>
    </row>
    <row r="5" spans="1:18" ht="18" customHeight="1">
      <c r="A5" s="13">
        <v>1</v>
      </c>
      <c r="B5" s="4" t="s">
        <v>38</v>
      </c>
      <c r="C5" s="35">
        <v>30400127.165</v>
      </c>
      <c r="D5" s="35">
        <v>14271487.926754901</v>
      </c>
      <c r="E5" s="35">
        <v>9015381.02</v>
      </c>
      <c r="F5" s="35">
        <v>4406051.619999999</v>
      </c>
      <c r="G5" s="35">
        <v>1372964.32</v>
      </c>
      <c r="H5" s="35">
        <v>3451668.98</v>
      </c>
      <c r="I5" s="35">
        <v>2692815.0537452</v>
      </c>
      <c r="J5" s="35">
        <v>1337980.6</v>
      </c>
      <c r="K5" s="35">
        <v>1307827.76</v>
      </c>
      <c r="L5" s="35">
        <v>865958.3300000001</v>
      </c>
      <c r="M5" s="35">
        <v>1200489.1099999999</v>
      </c>
      <c r="N5" s="35">
        <v>519978.3426812</v>
      </c>
      <c r="O5" s="35">
        <v>463317.27</v>
      </c>
      <c r="P5" s="35">
        <v>165792.51</v>
      </c>
      <c r="Q5" s="35">
        <v>0</v>
      </c>
      <c r="R5" s="36">
        <f>SUM(C5:Q5)</f>
        <v>71471840.00818129</v>
      </c>
    </row>
    <row r="6" spans="1:18" ht="18" customHeight="1">
      <c r="A6" s="13" t="s">
        <v>35</v>
      </c>
      <c r="B6" s="9" t="s">
        <v>39</v>
      </c>
      <c r="C6" s="35">
        <v>11573968.605</v>
      </c>
      <c r="D6" s="35">
        <v>14233507.226754902</v>
      </c>
      <c r="E6" s="35">
        <v>4224906.74</v>
      </c>
      <c r="F6" s="35">
        <v>4406051.619999999</v>
      </c>
      <c r="G6" s="35">
        <v>1372964.32</v>
      </c>
      <c r="H6" s="35">
        <v>3451668.98</v>
      </c>
      <c r="I6" s="35">
        <v>2692815.0537452</v>
      </c>
      <c r="J6" s="35">
        <v>1337380.6</v>
      </c>
      <c r="K6" s="35">
        <v>1307827.76</v>
      </c>
      <c r="L6" s="35">
        <v>860097.4600000001</v>
      </c>
      <c r="M6" s="35">
        <v>1200489.1099999999</v>
      </c>
      <c r="N6" s="35">
        <v>519292.3426812</v>
      </c>
      <c r="O6" s="35">
        <v>463317.27</v>
      </c>
      <c r="P6" s="35">
        <v>159753.26</v>
      </c>
      <c r="Q6" s="35">
        <v>0</v>
      </c>
      <c r="R6" s="36">
        <f aca="true" t="shared" si="0" ref="R6:R18">SUM(C6:Q6)</f>
        <v>47804040.3481813</v>
      </c>
    </row>
    <row r="7" spans="1:18" ht="18" customHeight="1">
      <c r="A7" s="13" t="s">
        <v>36</v>
      </c>
      <c r="B7" s="9" t="s">
        <v>40</v>
      </c>
      <c r="C7" s="35">
        <v>10649020.270000001</v>
      </c>
      <c r="D7" s="35">
        <v>13863071.226754902</v>
      </c>
      <c r="E7" s="35">
        <v>3856922.6500000004</v>
      </c>
      <c r="F7" s="35">
        <v>3438195.5399999996</v>
      </c>
      <c r="G7" s="35">
        <v>86972.26000000001</v>
      </c>
      <c r="H7" s="35">
        <v>3451668.98</v>
      </c>
      <c r="I7" s="35">
        <v>1136297.8337452</v>
      </c>
      <c r="J7" s="35">
        <v>1304662.98</v>
      </c>
      <c r="K7" s="35">
        <v>1307827.76</v>
      </c>
      <c r="L7" s="35">
        <v>804659.7100000001</v>
      </c>
      <c r="M7" s="35">
        <v>59750.77</v>
      </c>
      <c r="N7" s="35">
        <v>134588.6826812</v>
      </c>
      <c r="O7" s="35">
        <v>423228.11</v>
      </c>
      <c r="P7" s="35">
        <v>29532.83</v>
      </c>
      <c r="Q7" s="35">
        <v>0</v>
      </c>
      <c r="R7" s="36">
        <f t="shared" si="0"/>
        <v>40546399.603181295</v>
      </c>
    </row>
    <row r="8" spans="1:18" ht="18" customHeight="1">
      <c r="A8" s="13" t="s">
        <v>36</v>
      </c>
      <c r="B8" s="9" t="s">
        <v>41</v>
      </c>
      <c r="C8" s="35">
        <v>924948.335</v>
      </c>
      <c r="D8" s="35">
        <v>370436</v>
      </c>
      <c r="E8" s="35">
        <v>367984.09</v>
      </c>
      <c r="F8" s="35">
        <v>967856.0800000001</v>
      </c>
      <c r="G8" s="35">
        <v>1285992.06</v>
      </c>
      <c r="H8" s="35">
        <v>0</v>
      </c>
      <c r="I8" s="35">
        <v>1556517.22</v>
      </c>
      <c r="J8" s="35">
        <v>32717.620000000003</v>
      </c>
      <c r="K8" s="35">
        <v>0</v>
      </c>
      <c r="L8" s="35">
        <v>55437.75</v>
      </c>
      <c r="M8" s="35">
        <v>1140738.3399999999</v>
      </c>
      <c r="N8" s="35">
        <v>384703.66000000003</v>
      </c>
      <c r="O8" s="35">
        <v>40089.16</v>
      </c>
      <c r="P8" s="35">
        <v>130220.43000000001</v>
      </c>
      <c r="Q8" s="35">
        <v>0</v>
      </c>
      <c r="R8" s="36">
        <f t="shared" si="0"/>
        <v>7257640.745</v>
      </c>
    </row>
    <row r="9" spans="1:18" ht="18" customHeight="1">
      <c r="A9" s="13" t="s">
        <v>37</v>
      </c>
      <c r="B9" s="9" t="s">
        <v>42</v>
      </c>
      <c r="C9" s="35">
        <v>18826158.56</v>
      </c>
      <c r="D9" s="35">
        <v>37980.69999999998</v>
      </c>
      <c r="E9" s="35">
        <v>4790474.28</v>
      </c>
      <c r="F9" s="35">
        <v>0</v>
      </c>
      <c r="G9" s="35">
        <v>0</v>
      </c>
      <c r="H9" s="35">
        <v>0</v>
      </c>
      <c r="I9" s="35">
        <v>0</v>
      </c>
      <c r="J9" s="35">
        <v>600</v>
      </c>
      <c r="K9" s="35">
        <v>0</v>
      </c>
      <c r="L9" s="35">
        <v>5860.87</v>
      </c>
      <c r="M9" s="35">
        <v>0</v>
      </c>
      <c r="N9" s="35">
        <v>686</v>
      </c>
      <c r="O9" s="35">
        <v>0</v>
      </c>
      <c r="P9" s="35">
        <v>6039.25</v>
      </c>
      <c r="Q9" s="35">
        <v>0</v>
      </c>
      <c r="R9" s="36">
        <f t="shared" si="0"/>
        <v>23667799.66</v>
      </c>
    </row>
    <row r="10" spans="1:18" ht="18" customHeight="1">
      <c r="A10" s="13">
        <v>2</v>
      </c>
      <c r="B10" s="21" t="s">
        <v>43</v>
      </c>
      <c r="C10" s="35">
        <v>1114373.8299999998</v>
      </c>
      <c r="D10" s="35">
        <v>376135.0836614999</v>
      </c>
      <c r="E10" s="35">
        <v>93976.49</v>
      </c>
      <c r="F10" s="35">
        <v>178737.24999999997</v>
      </c>
      <c r="G10" s="35">
        <v>52173.47</v>
      </c>
      <c r="H10" s="35">
        <v>0</v>
      </c>
      <c r="I10" s="35">
        <v>0</v>
      </c>
      <c r="J10" s="35">
        <v>107498.70000000001</v>
      </c>
      <c r="K10" s="35">
        <v>0</v>
      </c>
      <c r="L10" s="35">
        <v>30844.56</v>
      </c>
      <c r="M10" s="35">
        <v>0</v>
      </c>
      <c r="N10" s="35">
        <v>0</v>
      </c>
      <c r="O10" s="35">
        <v>0</v>
      </c>
      <c r="P10" s="35">
        <v>0</v>
      </c>
      <c r="Q10" s="35">
        <v>772.24</v>
      </c>
      <c r="R10" s="36">
        <f t="shared" si="0"/>
        <v>1954511.6236614997</v>
      </c>
    </row>
    <row r="11" spans="1:18" ht="18" customHeight="1">
      <c r="A11" s="13">
        <v>3</v>
      </c>
      <c r="B11" s="22" t="s">
        <v>44</v>
      </c>
      <c r="C11" s="35">
        <v>8083147.070000001</v>
      </c>
      <c r="D11" s="35">
        <v>1877968.5900000003</v>
      </c>
      <c r="E11" s="35">
        <v>9025.59</v>
      </c>
      <c r="F11" s="35">
        <v>45350.130000000005</v>
      </c>
      <c r="G11" s="35">
        <v>2924207.5451640137</v>
      </c>
      <c r="H11" s="35">
        <v>73525.99</v>
      </c>
      <c r="I11" s="35">
        <v>0</v>
      </c>
      <c r="J11" s="35">
        <v>342378.68</v>
      </c>
      <c r="K11" s="35">
        <v>0</v>
      </c>
      <c r="L11" s="35">
        <v>25176.7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6">
        <f t="shared" si="0"/>
        <v>13380780.295164013</v>
      </c>
    </row>
    <row r="12" spans="1:18" ht="18" customHeight="1">
      <c r="A12" s="13">
        <v>4</v>
      </c>
      <c r="B12" s="23" t="s">
        <v>45</v>
      </c>
      <c r="C12" s="35">
        <v>0</v>
      </c>
      <c r="D12" s="35">
        <v>0</v>
      </c>
      <c r="E12" s="35">
        <v>32774.51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6">
        <f t="shared" si="0"/>
        <v>32774.51</v>
      </c>
    </row>
    <row r="13" spans="1:18" ht="18" customHeight="1">
      <c r="A13" s="13">
        <v>5</v>
      </c>
      <c r="B13" s="4" t="s">
        <v>46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6">
        <f t="shared" si="0"/>
        <v>0</v>
      </c>
    </row>
    <row r="14" spans="1:18" s="3" customFormat="1" ht="18" customHeight="1">
      <c r="A14" s="13">
        <v>6</v>
      </c>
      <c r="B14" s="4" t="s">
        <v>47</v>
      </c>
      <c r="C14" s="35">
        <v>18026.3393366</v>
      </c>
      <c r="D14" s="35">
        <v>808986.7195835989</v>
      </c>
      <c r="E14" s="35">
        <v>1138845.1</v>
      </c>
      <c r="F14" s="35">
        <v>0</v>
      </c>
      <c r="G14" s="35">
        <v>1661.3</v>
      </c>
      <c r="H14" s="35">
        <v>10506.01</v>
      </c>
      <c r="I14" s="35">
        <v>0</v>
      </c>
      <c r="J14" s="35">
        <v>40254.29</v>
      </c>
      <c r="K14" s="35">
        <v>176721.46999999997</v>
      </c>
      <c r="L14" s="35">
        <v>242022.25000000003</v>
      </c>
      <c r="M14" s="35">
        <v>0</v>
      </c>
      <c r="N14" s="35">
        <v>43480.635800000004</v>
      </c>
      <c r="O14" s="35">
        <v>0</v>
      </c>
      <c r="P14" s="35">
        <v>57357.32</v>
      </c>
      <c r="Q14" s="35">
        <v>0</v>
      </c>
      <c r="R14" s="36">
        <f t="shared" si="0"/>
        <v>2537861.4347201986</v>
      </c>
    </row>
    <row r="15" spans="1:18" s="3" customFormat="1" ht="18" customHeight="1">
      <c r="A15" s="13">
        <v>7</v>
      </c>
      <c r="B15" s="4" t="s">
        <v>48</v>
      </c>
      <c r="C15" s="35">
        <v>44021.7</v>
      </c>
      <c r="D15" s="35">
        <v>665</v>
      </c>
      <c r="E15" s="35">
        <v>273509.39</v>
      </c>
      <c r="F15" s="35">
        <v>851162.1299999999</v>
      </c>
      <c r="G15" s="35">
        <v>140024.18</v>
      </c>
      <c r="H15" s="35">
        <v>0</v>
      </c>
      <c r="I15" s="35">
        <v>272156.99</v>
      </c>
      <c r="J15" s="35">
        <v>6540</v>
      </c>
      <c r="K15" s="35">
        <v>0</v>
      </c>
      <c r="L15" s="35">
        <v>54964.009999999995</v>
      </c>
      <c r="M15" s="35">
        <v>19529.109999999997</v>
      </c>
      <c r="N15" s="35">
        <v>0</v>
      </c>
      <c r="O15" s="35">
        <v>85252.21</v>
      </c>
      <c r="P15" s="35">
        <v>0</v>
      </c>
      <c r="Q15" s="35">
        <v>0</v>
      </c>
      <c r="R15" s="36">
        <f t="shared" si="0"/>
        <v>1747824.72</v>
      </c>
    </row>
    <row r="16" spans="1:18" s="3" customFormat="1" ht="26.25" customHeight="1">
      <c r="A16" s="26"/>
      <c r="B16" s="27" t="s">
        <v>52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6">
        <f t="shared" si="0"/>
        <v>0</v>
      </c>
    </row>
    <row r="17" spans="1:18" s="3" customFormat="1" ht="18" customHeight="1">
      <c r="A17" s="13">
        <v>8</v>
      </c>
      <c r="B17" s="27" t="s">
        <v>50</v>
      </c>
      <c r="C17" s="35">
        <v>350</v>
      </c>
      <c r="D17" s="35">
        <v>1498094.13</v>
      </c>
      <c r="E17" s="35">
        <v>3326341.95</v>
      </c>
      <c r="F17" s="35">
        <v>2101949.12</v>
      </c>
      <c r="G17" s="35">
        <v>0</v>
      </c>
      <c r="H17" s="35">
        <v>5393.49</v>
      </c>
      <c r="I17" s="35">
        <v>0</v>
      </c>
      <c r="J17" s="35">
        <v>0</v>
      </c>
      <c r="K17" s="35">
        <v>80414.68</v>
      </c>
      <c r="L17" s="35">
        <v>75204.43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6">
        <f t="shared" si="0"/>
        <v>7087747.8</v>
      </c>
    </row>
    <row r="18" spans="1:18" ht="18" customHeight="1">
      <c r="A18" s="55" t="s">
        <v>11</v>
      </c>
      <c r="B18" s="55"/>
      <c r="C18" s="49">
        <v>39660046.1043366</v>
      </c>
      <c r="D18" s="49">
        <v>18833337.45</v>
      </c>
      <c r="E18" s="49">
        <v>13889854.05</v>
      </c>
      <c r="F18" s="49">
        <v>7583250.249999999</v>
      </c>
      <c r="G18" s="49">
        <v>4491030.815164014</v>
      </c>
      <c r="H18" s="49">
        <v>3541094.47</v>
      </c>
      <c r="I18" s="49">
        <v>2964972.0437452</v>
      </c>
      <c r="J18" s="49">
        <v>1834652.27</v>
      </c>
      <c r="K18" s="49">
        <v>1564963.91</v>
      </c>
      <c r="L18" s="49">
        <v>1294170.28</v>
      </c>
      <c r="M18" s="49">
        <v>1220018.22</v>
      </c>
      <c r="N18" s="49">
        <v>563458.9784812</v>
      </c>
      <c r="O18" s="49">
        <v>548569.48</v>
      </c>
      <c r="P18" s="49">
        <v>223149.83000000002</v>
      </c>
      <c r="Q18" s="49">
        <v>772.24</v>
      </c>
      <c r="R18" s="51">
        <f t="shared" si="0"/>
        <v>98213340.391727</v>
      </c>
    </row>
    <row r="19" spans="1:18" ht="18" customHeight="1">
      <c r="A19" s="52"/>
      <c r="B19" s="53"/>
      <c r="C19" s="54">
        <f aca="true" t="shared" si="1" ref="C19:R19">C18/$R$18</f>
        <v>0.4038152652801672</v>
      </c>
      <c r="D19" s="54">
        <f t="shared" si="1"/>
        <v>0.1917594633772015</v>
      </c>
      <c r="E19" s="54">
        <f t="shared" si="1"/>
        <v>0.1414253297423739</v>
      </c>
      <c r="F19" s="54">
        <f t="shared" si="1"/>
        <v>0.07721201844631255</v>
      </c>
      <c r="G19" s="54">
        <f t="shared" si="1"/>
        <v>0.04572729933888203</v>
      </c>
      <c r="H19" s="54">
        <f t="shared" si="1"/>
        <v>0.03605512709247271</v>
      </c>
      <c r="I19" s="54">
        <f t="shared" si="1"/>
        <v>0.030189096836736394</v>
      </c>
      <c r="J19" s="54">
        <f t="shared" si="1"/>
        <v>0.01868027563956619</v>
      </c>
      <c r="K19" s="54">
        <f t="shared" si="1"/>
        <v>0.015934331362298566</v>
      </c>
      <c r="L19" s="54">
        <f t="shared" si="1"/>
        <v>0.013177133318530468</v>
      </c>
      <c r="M19" s="54">
        <f t="shared" si="1"/>
        <v>0.012422123258754044</v>
      </c>
      <c r="N19" s="54">
        <f t="shared" si="1"/>
        <v>0.005737092091907537</v>
      </c>
      <c r="O19" s="54">
        <f t="shared" si="1"/>
        <v>0.005585488466353077</v>
      </c>
      <c r="P19" s="54">
        <f t="shared" si="1"/>
        <v>0.0022720928654901655</v>
      </c>
      <c r="Q19" s="54">
        <f t="shared" si="1"/>
        <v>7.862882953780987E-06</v>
      </c>
      <c r="R19" s="54">
        <f t="shared" si="1"/>
        <v>1</v>
      </c>
    </row>
    <row r="20" ht="14.25">
      <c r="A20" s="24" t="s">
        <v>13</v>
      </c>
    </row>
  </sheetData>
  <sheetProtection/>
  <mergeCells count="2">
    <mergeCell ref="A18:B18"/>
    <mergeCell ref="A2:R2"/>
  </mergeCells>
  <printOptions/>
  <pageMargins left="0.75" right="0.75" top="1" bottom="1" header="0.5" footer="0.5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18" customWidth="1"/>
    <col min="2" max="2" width="37.7109375" style="19" customWidth="1"/>
    <col min="3" max="14" width="11.7109375" style="19" customWidth="1"/>
    <col min="15" max="15" width="13.00390625" style="19" customWidth="1"/>
    <col min="16" max="16" width="11.7109375" style="19" customWidth="1"/>
    <col min="17" max="17" width="11.7109375" style="10" customWidth="1"/>
    <col min="18" max="18" width="12.7109375" style="10" customWidth="1"/>
    <col min="19" max="16384" width="9.140625" style="10" customWidth="1"/>
  </cols>
  <sheetData>
    <row r="2" spans="1:18" ht="18.75" customHeight="1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2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 t="s">
        <v>33</v>
      </c>
    </row>
    <row r="4" spans="1:18" s="12" customFormat="1" ht="63" customHeight="1">
      <c r="A4" s="48" t="s">
        <v>0</v>
      </c>
      <c r="B4" s="48"/>
      <c r="C4" s="41" t="s">
        <v>14</v>
      </c>
      <c r="D4" s="41" t="s">
        <v>49</v>
      </c>
      <c r="E4" s="43" t="s">
        <v>20</v>
      </c>
      <c r="F4" s="43" t="s">
        <v>16</v>
      </c>
      <c r="G4" s="42" t="s">
        <v>17</v>
      </c>
      <c r="H4" s="43" t="s">
        <v>15</v>
      </c>
      <c r="I4" s="41" t="s">
        <v>53</v>
      </c>
      <c r="J4" s="45" t="s">
        <v>34</v>
      </c>
      <c r="K4" s="41" t="s">
        <v>18</v>
      </c>
      <c r="L4" s="41" t="s">
        <v>21</v>
      </c>
      <c r="M4" s="44" t="s">
        <v>22</v>
      </c>
      <c r="N4" s="41" t="s">
        <v>51</v>
      </c>
      <c r="O4" s="41" t="s">
        <v>23</v>
      </c>
      <c r="P4" s="43" t="s">
        <v>19</v>
      </c>
      <c r="Q4" s="41" t="s">
        <v>24</v>
      </c>
      <c r="R4" s="43" t="s">
        <v>11</v>
      </c>
    </row>
    <row r="5" spans="1:18" s="12" customFormat="1" ht="21.75" customHeight="1">
      <c r="A5" s="7" t="s">
        <v>1</v>
      </c>
      <c r="B5" s="6" t="s">
        <v>25</v>
      </c>
      <c r="C5" s="37">
        <v>78</v>
      </c>
      <c r="D5" s="37">
        <v>2203</v>
      </c>
      <c r="E5" s="37">
        <v>0</v>
      </c>
      <c r="F5" s="37">
        <v>16</v>
      </c>
      <c r="G5" s="37">
        <v>94</v>
      </c>
      <c r="H5" s="37">
        <v>101</v>
      </c>
      <c r="I5" s="37">
        <v>0</v>
      </c>
      <c r="J5" s="37">
        <v>218</v>
      </c>
      <c r="K5" s="37">
        <v>75.09562</v>
      </c>
      <c r="L5" s="37">
        <v>298</v>
      </c>
      <c r="M5" s="37">
        <v>208</v>
      </c>
      <c r="N5" s="37">
        <v>107</v>
      </c>
      <c r="O5" s="37">
        <v>0</v>
      </c>
      <c r="P5" s="37">
        <v>0.4723199999999488</v>
      </c>
      <c r="Q5" s="37">
        <v>0</v>
      </c>
      <c r="R5" s="38">
        <f>SUM(C5:Q5)</f>
        <v>3398.56794</v>
      </c>
    </row>
    <row r="6" spans="1:19" ht="21.75" customHeight="1">
      <c r="A6" s="7" t="s">
        <v>2</v>
      </c>
      <c r="B6" s="6" t="s">
        <v>26</v>
      </c>
      <c r="C6" s="37">
        <v>337556</v>
      </c>
      <c r="D6" s="37">
        <v>284178.637</v>
      </c>
      <c r="E6" s="37">
        <v>160199</v>
      </c>
      <c r="F6" s="37">
        <v>130803</v>
      </c>
      <c r="G6" s="37">
        <v>96109</v>
      </c>
      <c r="H6" s="37">
        <v>78029</v>
      </c>
      <c r="I6" s="37">
        <v>77751</v>
      </c>
      <c r="J6" s="37">
        <v>34270</v>
      </c>
      <c r="K6" s="37">
        <v>22429.746499999997</v>
      </c>
      <c r="L6" s="37">
        <v>18256</v>
      </c>
      <c r="M6" s="37">
        <v>10022</v>
      </c>
      <c r="N6" s="37">
        <v>9558</v>
      </c>
      <c r="O6" s="37">
        <v>6962</v>
      </c>
      <c r="P6" s="37">
        <v>5552.287420000001</v>
      </c>
      <c r="Q6" s="37">
        <v>201</v>
      </c>
      <c r="R6" s="38">
        <f aca="true" t="shared" si="0" ref="R6:R12">SUM(C6:Q6)</f>
        <v>1271876.67092</v>
      </c>
      <c r="S6" s="12"/>
    </row>
    <row r="7" spans="1:19" ht="41.25" customHeight="1">
      <c r="A7" s="7" t="s">
        <v>3</v>
      </c>
      <c r="B7" s="6" t="s">
        <v>27</v>
      </c>
      <c r="C7" s="37">
        <v>86587</v>
      </c>
      <c r="D7" s="37">
        <v>11538</v>
      </c>
      <c r="E7" s="37">
        <v>6556</v>
      </c>
      <c r="F7" s="37">
        <v>0</v>
      </c>
      <c r="G7" s="37">
        <v>0</v>
      </c>
      <c r="H7" s="37">
        <v>2037</v>
      </c>
      <c r="I7" s="37">
        <v>0</v>
      </c>
      <c r="J7" s="37">
        <v>4784</v>
      </c>
      <c r="K7" s="37">
        <v>5028.95174</v>
      </c>
      <c r="L7" s="37">
        <v>529</v>
      </c>
      <c r="M7" s="37">
        <v>0</v>
      </c>
      <c r="N7" s="37">
        <v>32</v>
      </c>
      <c r="O7" s="37">
        <v>0</v>
      </c>
      <c r="P7" s="37">
        <v>0</v>
      </c>
      <c r="Q7" s="37">
        <v>0</v>
      </c>
      <c r="R7" s="38">
        <f t="shared" si="0"/>
        <v>117091.95174</v>
      </c>
      <c r="S7" s="12"/>
    </row>
    <row r="8" spans="1:19" ht="21.75" customHeight="1">
      <c r="A8" s="7" t="s">
        <v>4</v>
      </c>
      <c r="B8" s="6" t="s">
        <v>28</v>
      </c>
      <c r="C8" s="37">
        <v>4129</v>
      </c>
      <c r="D8" s="37">
        <v>11403</v>
      </c>
      <c r="E8" s="37">
        <v>1061</v>
      </c>
      <c r="F8" s="37">
        <v>10622</v>
      </c>
      <c r="G8" s="37">
        <v>21974</v>
      </c>
      <c r="H8" s="37">
        <v>8442</v>
      </c>
      <c r="I8" s="37">
        <v>1590</v>
      </c>
      <c r="J8" s="37">
        <v>2276</v>
      </c>
      <c r="K8" s="37">
        <v>2309.4985199999996</v>
      </c>
      <c r="L8" s="37">
        <v>744</v>
      </c>
      <c r="M8" s="37">
        <v>1304</v>
      </c>
      <c r="N8" s="37">
        <v>1668</v>
      </c>
      <c r="O8" s="37">
        <v>1667</v>
      </c>
      <c r="P8" s="37">
        <v>484.44479999999993</v>
      </c>
      <c r="Q8" s="37">
        <v>0</v>
      </c>
      <c r="R8" s="38">
        <f t="shared" si="0"/>
        <v>69673.94331999999</v>
      </c>
      <c r="S8" s="12"/>
    </row>
    <row r="9" spans="1:19" ht="21.75" customHeight="1">
      <c r="A9" s="7" t="s">
        <v>5</v>
      </c>
      <c r="B9" s="6" t="s">
        <v>29</v>
      </c>
      <c r="C9" s="37">
        <v>17628</v>
      </c>
      <c r="D9" s="37">
        <v>8905</v>
      </c>
      <c r="E9" s="37">
        <v>1777</v>
      </c>
      <c r="F9" s="37">
        <v>362</v>
      </c>
      <c r="G9" s="37">
        <v>6736</v>
      </c>
      <c r="H9" s="37">
        <v>1280</v>
      </c>
      <c r="I9" s="37">
        <v>5551</v>
      </c>
      <c r="J9" s="37">
        <v>389</v>
      </c>
      <c r="K9" s="37">
        <v>11914.976260000001</v>
      </c>
      <c r="L9" s="37">
        <v>2183</v>
      </c>
      <c r="M9" s="37">
        <v>553</v>
      </c>
      <c r="N9" s="37">
        <v>1184</v>
      </c>
      <c r="O9" s="37">
        <v>318</v>
      </c>
      <c r="P9" s="37">
        <v>2498.0659</v>
      </c>
      <c r="Q9" s="37">
        <v>7</v>
      </c>
      <c r="R9" s="38">
        <f t="shared" si="0"/>
        <v>61286.042160000005</v>
      </c>
      <c r="S9" s="12"/>
    </row>
    <row r="10" spans="1:19" s="14" customFormat="1" ht="21.75" customHeight="1">
      <c r="A10" s="7" t="s">
        <v>6</v>
      </c>
      <c r="B10" s="6" t="s">
        <v>30</v>
      </c>
      <c r="C10" s="37">
        <v>22476</v>
      </c>
      <c r="D10" s="37">
        <v>5037</v>
      </c>
      <c r="E10" s="37">
        <v>124</v>
      </c>
      <c r="F10" s="37">
        <v>7509</v>
      </c>
      <c r="G10" s="37">
        <v>17016</v>
      </c>
      <c r="H10" s="37">
        <v>92</v>
      </c>
      <c r="I10" s="37">
        <v>751</v>
      </c>
      <c r="J10" s="37">
        <v>14</v>
      </c>
      <c r="K10" s="37">
        <v>654.3202</v>
      </c>
      <c r="L10" s="37">
        <v>44</v>
      </c>
      <c r="M10" s="37">
        <v>4</v>
      </c>
      <c r="N10" s="37">
        <v>32</v>
      </c>
      <c r="O10" s="37">
        <v>0</v>
      </c>
      <c r="P10" s="37">
        <v>0.48254</v>
      </c>
      <c r="Q10" s="37">
        <v>0</v>
      </c>
      <c r="R10" s="38">
        <f t="shared" si="0"/>
        <v>53753.80274</v>
      </c>
      <c r="S10" s="12"/>
    </row>
    <row r="11" spans="1:19" ht="21.75" customHeight="1">
      <c r="A11" s="7" t="s">
        <v>7</v>
      </c>
      <c r="B11" s="6" t="s">
        <v>31</v>
      </c>
      <c r="C11" s="37">
        <v>0</v>
      </c>
      <c r="D11" s="37">
        <v>0</v>
      </c>
      <c r="E11" s="37">
        <v>55</v>
      </c>
      <c r="F11" s="37">
        <v>0</v>
      </c>
      <c r="G11" s="37">
        <v>1036</v>
      </c>
      <c r="H11" s="37">
        <v>0</v>
      </c>
      <c r="I11" s="37">
        <v>0</v>
      </c>
      <c r="J11" s="37">
        <v>0</v>
      </c>
      <c r="K11" s="37">
        <v>0</v>
      </c>
      <c r="L11" s="37">
        <v>369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8">
        <f t="shared" si="0"/>
        <v>1460</v>
      </c>
      <c r="S11" s="12"/>
    </row>
    <row r="12" spans="1:19" ht="21.75" customHeight="1">
      <c r="A12" s="7" t="s">
        <v>8</v>
      </c>
      <c r="B12" s="6" t="s">
        <v>32</v>
      </c>
      <c r="C12" s="37">
        <v>5468</v>
      </c>
      <c r="D12" s="37">
        <v>34208</v>
      </c>
      <c r="E12" s="37">
        <v>4450</v>
      </c>
      <c r="F12" s="37">
        <v>7754</v>
      </c>
      <c r="G12" s="37">
        <v>5684</v>
      </c>
      <c r="H12" s="37">
        <v>4548</v>
      </c>
      <c r="I12" s="37">
        <v>2265</v>
      </c>
      <c r="J12" s="37">
        <v>16597</v>
      </c>
      <c r="K12" s="37">
        <v>4231.699140000001</v>
      </c>
      <c r="L12" s="37">
        <v>2677</v>
      </c>
      <c r="M12" s="37">
        <v>280</v>
      </c>
      <c r="N12" s="37">
        <v>732</v>
      </c>
      <c r="O12" s="37">
        <v>58</v>
      </c>
      <c r="P12" s="37">
        <v>220.70887</v>
      </c>
      <c r="Q12" s="37">
        <v>0</v>
      </c>
      <c r="R12" s="38">
        <f t="shared" si="0"/>
        <v>89173.40801</v>
      </c>
      <c r="S12" s="12"/>
    </row>
    <row r="13" spans="1:19" ht="12.75" customHeight="1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12"/>
    </row>
    <row r="14" spans="1:16" ht="14.25">
      <c r="A14" s="24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2.7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2.7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2.7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2.75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2.75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2.7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2.7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2.7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2.7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2.7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2.7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2.7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2.7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2.7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2.7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2.7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2.7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2.7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2.75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2.75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2.7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2.75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2.75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2.75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2.75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2.75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2.75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2.75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2.75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2.75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2.75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2.75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2.75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2.75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2.75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2.75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ht="12.75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ht="12.75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ht="12.7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2.75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2.75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ht="12.75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12.75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ht="12.75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2.7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2.75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2.75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2.75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2.75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2.75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2.7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2.75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2.75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2.75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2.75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2.7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2.75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2.75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2.75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2.75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2.75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2.75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2.75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2.75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2.75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2.75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2.75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2.75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ht="12.75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ht="12.75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ht="12.75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ht="12.75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12.75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ht="12.75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ht="12.75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ht="12.75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ht="12.75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ht="12.75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ht="12.75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ht="12.75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ht="12.75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ht="12.75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ht="12.75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ht="12.75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ht="12.75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ht="12.75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ht="12.75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ht="12.75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ht="12.75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ht="12.75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2.75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ht="12.75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12.75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2.75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ht="12.75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ht="12.75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ht="12.75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ht="12.75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ht="12.75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ht="12.75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ht="12.75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ht="12.75">
      <c r="A210" s="1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ht="12.75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ht="12.75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ht="12.75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ht="12.75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ht="12.75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ht="12.75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ht="12.75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ht="12.75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ht="12.75">
      <c r="A219" s="1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ht="12.75">
      <c r="A220" s="1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ht="12.75">
      <c r="A221" s="1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ht="12.75">
      <c r="A222" s="1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ht="12.75">
      <c r="A223" s="1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ht="12.75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ht="12.75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ht="12.75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ht="12.75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ht="12.75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ht="12.75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ht="12.75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ht="12.75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ht="12.75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ht="12.75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ht="12.75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ht="12.75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ht="12.75">
      <c r="A236" s="1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ht="12.75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ht="12.75">
      <c r="A238" s="1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ht="12.75">
      <c r="A239" s="1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ht="12.75">
      <c r="A240" s="1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ht="12.75">
      <c r="A241" s="1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ht="12.75">
      <c r="A242" s="1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ht="12.75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ht="12.75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ht="12.75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ht="12.75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ht="12.75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ht="12.75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ht="12.75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ht="12.75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ht="12.75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ht="12.75">
      <c r="A253" s="1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ht="12.75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ht="12.75">
      <c r="A255" s="1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ht="12.75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ht="12.75">
      <c r="A257" s="1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ht="12.75">
      <c r="A258" s="1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ht="12.75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ht="12.75">
      <c r="A260" s="1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ht="12.75">
      <c r="A261" s="1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ht="12.75">
      <c r="A262" s="1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ht="12.75">
      <c r="A263" s="1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ht="12.75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ht="12.75">
      <c r="A265" s="1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ht="12.75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ht="12.75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ht="12.75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ht="12.75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ht="12.75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ht="12.75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ht="12.75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ht="12.75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ht="12.75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ht="12.75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ht="12.75">
      <c r="A276" s="1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ht="12.75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ht="12.75">
      <c r="A278" s="1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ht="12.75">
      <c r="A279" s="1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ht="12.75">
      <c r="A280" s="1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ht="12.75">
      <c r="A281" s="16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ht="12.75">
      <c r="A282" s="1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ht="12.75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ht="12.75">
      <c r="A284" s="16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ht="12.75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ht="12.75">
      <c r="A286" s="1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ht="12.75">
      <c r="A287" s="16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ht="12.75">
      <c r="A288" s="16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ht="12.75">
      <c r="A289" s="16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ht="12.75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ht="12.75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ht="12.75">
      <c r="A292" s="16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ht="12.75">
      <c r="A293" s="16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ht="12.75">
      <c r="A294" s="16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ht="12.75">
      <c r="A295" s="16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ht="12.75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ht="12.75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ht="12.75">
      <c r="A298" s="1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ht="12.75">
      <c r="A299" s="16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ht="12.75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ht="12.75">
      <c r="A301" s="1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ht="12.75">
      <c r="A302" s="1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ht="12.75">
      <c r="A303" s="16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ht="12.75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ht="12.75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ht="12.75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ht="12.75">
      <c r="A307" s="1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ht="12.75">
      <c r="A308" s="1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ht="12.75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ht="12.75">
      <c r="A310" s="16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ht="12.75">
      <c r="A311" s="16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ht="12.75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ht="12.75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ht="12.75">
      <c r="A314" s="16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ht="12.75">
      <c r="A315" s="1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ht="12.75">
      <c r="A316" s="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ht="12.75">
      <c r="A317" s="1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ht="12.75">
      <c r="A318" s="1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ht="12.75">
      <c r="A319" s="1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ht="12.75">
      <c r="A320" s="1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ht="12.75">
      <c r="A321" s="1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ht="12.75">
      <c r="A322" s="1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ht="12.75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ht="12.75">
      <c r="A324" s="1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ht="12.75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ht="12.75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ht="12.75">
      <c r="A327" s="1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ht="12.75">
      <c r="A328" s="1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ht="12.75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 ht="12.75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ht="12.75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ht="12.75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 ht="12.75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ht="12.75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ht="12.75">
      <c r="A335" s="16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 ht="12.75">
      <c r="A336" s="1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ht="12.75">
      <c r="A337" s="16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ht="12.75">
      <c r="A338" s="16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ht="12.75">
      <c r="A339" s="16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 ht="12.75">
      <c r="A340" s="1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ht="12.75">
      <c r="A341" s="16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ht="12.75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ht="12.75">
      <c r="A343" s="1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ht="12.75">
      <c r="A344" s="16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ht="12.75">
      <c r="A345" s="16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ht="12.75">
      <c r="A346" s="1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ht="12.75">
      <c r="A347" s="16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 ht="12.75">
      <c r="A348" s="16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 ht="12.75">
      <c r="A349" s="16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ht="12.75">
      <c r="A350" s="16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ht="12.75">
      <c r="A351" s="16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 ht="12.75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 ht="12.75">
      <c r="A353" s="1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 ht="12.75">
      <c r="A354" s="1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 ht="12.75">
      <c r="A355" s="16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ht="12.75">
      <c r="A356" s="16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 ht="12.75">
      <c r="A357" s="16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 ht="12.75">
      <c r="A358" s="16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ht="12.75">
      <c r="A359" s="16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 ht="12.75">
      <c r="A360" s="16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ht="12.75">
      <c r="A361" s="16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ht="12.75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 ht="12.75">
      <c r="A363" s="16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 ht="12.75">
      <c r="A364" s="16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ht="12.75">
      <c r="A365" s="16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 ht="12.75">
      <c r="A366" s="16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ht="12.75">
      <c r="A367" s="16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ht="12.75">
      <c r="A368" s="16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ht="12.75">
      <c r="A369" s="16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 ht="12.75">
      <c r="A370" s="16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ht="12.75">
      <c r="A371" s="16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 ht="12.75">
      <c r="A372" s="16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 ht="12.75">
      <c r="A373" s="16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 ht="12.75">
      <c r="A374" s="16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ht="12.75">
      <c r="A375" s="16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 ht="12.75">
      <c r="A376" s="16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 ht="12.75">
      <c r="A377" s="16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 ht="12.75">
      <c r="A378" s="16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 ht="12.75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 ht="12.75">
      <c r="A380" s="16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 ht="12.75">
      <c r="A381" s="16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 ht="12.75">
      <c r="A382" s="16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 ht="12.75">
      <c r="A383" s="16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 ht="12.75">
      <c r="A384" s="16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 ht="12.75">
      <c r="A385" s="16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ht="12.75">
      <c r="A386" s="16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 ht="12.75">
      <c r="A387" s="16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ht="12.75">
      <c r="A388" s="16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ht="12.75">
      <c r="A389" s="1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 ht="12.75">
      <c r="A390" s="16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ht="12.75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ht="12.75">
      <c r="A392" s="16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 ht="12.75">
      <c r="A393" s="16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ht="12.75">
      <c r="A394" s="16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ht="12.75">
      <c r="A395" s="16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 ht="12.75">
      <c r="A396" s="16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ht="12.75">
      <c r="A397" s="16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ht="12.75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 ht="12.75">
      <c r="A399" s="1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ht="12.75">
      <c r="A400" s="16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ht="12.75">
      <c r="A401" s="16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 ht="12.75">
      <c r="A402" s="16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ht="12.75">
      <c r="A403" s="16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ht="12.75">
      <c r="A404" s="16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 ht="12.75">
      <c r="A405" s="16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ht="12.75">
      <c r="A406" s="16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ht="12.75">
      <c r="A407" s="16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 ht="12.75">
      <c r="A408" s="16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ht="12.75">
      <c r="A409" s="16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ht="12.75">
      <c r="A410" s="16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 ht="12.75">
      <c r="A411" s="16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ht="12.75">
      <c r="A412" s="16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ht="12.75">
      <c r="A413" s="16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 ht="12.75">
      <c r="A414" s="16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ht="12.75">
      <c r="A415" s="16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ht="12.75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 ht="12.75">
      <c r="A417" s="16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ht="12.75">
      <c r="A418" s="16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 ht="12.75">
      <c r="A419" s="16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 ht="12.75">
      <c r="A420" s="16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 ht="12.75">
      <c r="A421" s="16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ht="12.75">
      <c r="A422" s="16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 ht="12.75">
      <c r="A423" s="16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ht="12.75">
      <c r="A424" s="16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ht="12.75">
      <c r="A425" s="16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ht="12.75">
      <c r="A426" s="16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ht="12.75">
      <c r="A427" s="16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ht="12.75">
      <c r="A428" s="16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ht="12.75">
      <c r="A429" s="16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ht="12.75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 ht="12.75">
      <c r="A431" s="16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ht="12.75">
      <c r="A432" s="16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ht="12.75">
      <c r="A433" s="16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ht="12.75">
      <c r="A434" s="1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 ht="12.75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 ht="12.75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ht="12.75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 ht="12.75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ht="12.75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ht="12.75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ht="12.75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ht="12.75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ht="12.75">
      <c r="A443" s="16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ht="12.75">
      <c r="A444" s="16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ht="12.75">
      <c r="A445" s="1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ht="12.75">
      <c r="A446" s="16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ht="12.75">
      <c r="A447" s="16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ht="12.75">
      <c r="A448" s="16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ht="12.75">
      <c r="A449" s="16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ht="12.75">
      <c r="A450" s="16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ht="12.75">
      <c r="A451" s="16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ht="12.75">
      <c r="A452" s="16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ht="12.75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ht="12.75">
      <c r="A454" s="16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ht="12.75">
      <c r="A455" s="16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ht="12.75">
      <c r="A456" s="16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ht="12.75">
      <c r="A457" s="16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ht="12.75">
      <c r="A458" s="16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ht="12.75">
      <c r="A459" s="16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ht="12.75">
      <c r="A460" s="16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ht="12.75">
      <c r="A461" s="16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ht="12.75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ht="12.75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ht="12.75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ht="12.75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ht="12.75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ht="12.75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ht="12.75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ht="12.75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 ht="12.75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 ht="12.75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 ht="12.75">
      <c r="A472" s="16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 ht="12.75">
      <c r="A473" s="16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 ht="12.75">
      <c r="A474" s="16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 ht="12.75">
      <c r="A475" s="16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 ht="12.75">
      <c r="A476" s="16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 ht="12.75">
      <c r="A477" s="16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 ht="12.75">
      <c r="A478" s="16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 ht="12.75">
      <c r="A479" s="16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 ht="12.75">
      <c r="A480" s="16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 ht="12.75">
      <c r="A481" s="16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 ht="12.75">
      <c r="A482" s="16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 ht="12.75">
      <c r="A483" s="16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 ht="12.75">
      <c r="A484" s="16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 ht="12.75">
      <c r="A485" s="16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 ht="12.75">
      <c r="A486" s="16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 ht="12.75">
      <c r="A487" s="16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 ht="12.75">
      <c r="A488" s="16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  <row r="489" spans="1:16" ht="12.75">
      <c r="A489" s="16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</row>
    <row r="490" spans="1:16" ht="12.75">
      <c r="A490" s="16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</row>
    <row r="491" spans="1:16" ht="12.75">
      <c r="A491" s="16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</row>
    <row r="492" spans="1:16" ht="12.75">
      <c r="A492" s="16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</row>
    <row r="493" spans="1:16" ht="12.75">
      <c r="A493" s="16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</row>
    <row r="494" spans="1:16" ht="12.75">
      <c r="A494" s="16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</row>
    <row r="495" spans="1:16" ht="12.75">
      <c r="A495" s="16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</row>
    <row r="496" spans="1:16" ht="12.75">
      <c r="A496" s="16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</row>
    <row r="497" spans="1:16" ht="12.75">
      <c r="A497" s="16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</row>
    <row r="498" spans="1:16" ht="12.75">
      <c r="A498" s="16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</row>
    <row r="499" spans="1:16" ht="12.75">
      <c r="A499" s="16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</row>
    <row r="500" spans="1:16" ht="12.75">
      <c r="A500" s="16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</row>
    <row r="501" spans="1:16" ht="12.75">
      <c r="A501" s="16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</row>
    <row r="502" spans="1:16" ht="12.75">
      <c r="A502" s="16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</row>
    <row r="503" spans="1:16" ht="12.75">
      <c r="A503" s="16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</row>
    <row r="504" spans="1:16" ht="12.75">
      <c r="A504" s="16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</row>
    <row r="505" spans="1:16" ht="12.75">
      <c r="A505" s="16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</row>
    <row r="506" spans="1:16" ht="12.75">
      <c r="A506" s="16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</row>
    <row r="507" spans="1:16" ht="12.75">
      <c r="A507" s="16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</row>
    <row r="508" spans="1:16" ht="12.75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</row>
    <row r="509" spans="1:16" ht="12.75">
      <c r="A509" s="16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</row>
    <row r="510" spans="1:16" ht="12.75">
      <c r="A510" s="16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</row>
    <row r="511" spans="1:16" ht="12.75">
      <c r="A511" s="16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</row>
    <row r="512" spans="1:16" ht="12.75">
      <c r="A512" s="16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</row>
    <row r="513" spans="1:16" ht="12.75">
      <c r="A513" s="16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</row>
    <row r="514" spans="1:16" ht="12.75">
      <c r="A514" s="16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</row>
    <row r="515" spans="1:16" ht="12.75">
      <c r="A515" s="16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</row>
    <row r="516" spans="1:16" ht="12.75">
      <c r="A516" s="16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</row>
    <row r="517" spans="1:16" ht="12.75">
      <c r="A517" s="16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</row>
    <row r="518" spans="1:16" ht="12.75">
      <c r="A518" s="16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</row>
    <row r="519" spans="1:16" ht="12.75">
      <c r="A519" s="16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</row>
    <row r="520" spans="1:16" ht="12.75">
      <c r="A520" s="16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</row>
    <row r="521" spans="1:16" ht="12.75">
      <c r="A521" s="16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</row>
    <row r="522" spans="1:16" ht="12.75">
      <c r="A522" s="16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</row>
    <row r="523" spans="1:16" ht="12.75">
      <c r="A523" s="16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</row>
    <row r="524" spans="1:16" ht="12.75">
      <c r="A524" s="16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</row>
    <row r="525" spans="1:16" ht="12.75">
      <c r="A525" s="16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</row>
    <row r="526" spans="1:16" ht="12.75">
      <c r="A526" s="16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</row>
    <row r="527" spans="1:16" ht="12.75">
      <c r="A527" s="16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</row>
    <row r="528" spans="1:16" ht="12.75">
      <c r="A528" s="16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</row>
    <row r="529" spans="1:16" ht="12.75">
      <c r="A529" s="16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</row>
    <row r="530" spans="1:16" ht="12.75">
      <c r="A530" s="16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</row>
    <row r="531" spans="1:16" ht="12.75">
      <c r="A531" s="16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</row>
    <row r="532" spans="1:16" ht="12.75">
      <c r="A532" s="16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</row>
    <row r="533" spans="1:16" ht="12.75">
      <c r="A533" s="16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</row>
    <row r="534" spans="1:16" ht="12.75">
      <c r="A534" s="16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</row>
    <row r="535" spans="1:16" ht="12.75">
      <c r="A535" s="16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</row>
    <row r="536" spans="1:16" ht="12.75">
      <c r="A536" s="16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</row>
    <row r="537" spans="1:16" ht="12.75">
      <c r="A537" s="16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</row>
    <row r="538" spans="1:16" ht="12.75">
      <c r="A538" s="16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</row>
    <row r="539" spans="1:16" ht="12.75">
      <c r="A539" s="16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</row>
    <row r="540" spans="1:16" ht="12.75">
      <c r="A540" s="16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</row>
    <row r="541" spans="1:16" ht="12.75">
      <c r="A541" s="16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</row>
    <row r="542" spans="1:16" ht="12.75">
      <c r="A542" s="16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</row>
    <row r="543" spans="1:16" ht="12.75">
      <c r="A543" s="16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</row>
    <row r="544" spans="1:16" ht="12.75">
      <c r="A544" s="16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</row>
    <row r="545" spans="1:16" ht="12.75">
      <c r="A545" s="16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</row>
    <row r="546" spans="1:16" ht="12.75">
      <c r="A546" s="16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</row>
    <row r="547" spans="1:16" ht="12.75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</row>
    <row r="548" spans="1:16" ht="12.75">
      <c r="A548" s="16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</row>
    <row r="549" spans="1:16" ht="12.75">
      <c r="A549" s="16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</row>
    <row r="550" spans="1:16" ht="12.75">
      <c r="A550" s="16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</row>
    <row r="551" spans="1:16" ht="12.75">
      <c r="A551" s="16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</row>
    <row r="552" spans="1:16" ht="12.75">
      <c r="A552" s="16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</row>
    <row r="553" spans="1:16" ht="12.75">
      <c r="A553" s="16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</row>
    <row r="554" spans="1:16" ht="12.75">
      <c r="A554" s="16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</row>
    <row r="555" spans="1:16" ht="12.75">
      <c r="A555" s="16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</row>
    <row r="556" spans="1:16" ht="12.75">
      <c r="A556" s="16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</row>
    <row r="557" spans="1:16" ht="12.75">
      <c r="A557" s="16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</row>
    <row r="558" spans="1:16" ht="12.75">
      <c r="A558" s="16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</row>
    <row r="559" spans="1:16" ht="12.75">
      <c r="A559" s="16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</row>
    <row r="560" spans="1:16" ht="12.75">
      <c r="A560" s="16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</row>
    <row r="561" spans="1:16" ht="12.75">
      <c r="A561" s="16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</row>
    <row r="562" spans="1:16" ht="12.75">
      <c r="A562" s="16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</row>
    <row r="563" spans="1:16" ht="12.75">
      <c r="A563" s="16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</row>
    <row r="564" spans="1:16" ht="12.75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</row>
    <row r="565" spans="1:16" ht="12.75">
      <c r="A565" s="16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</row>
    <row r="566" spans="1:16" ht="12.75">
      <c r="A566" s="16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</row>
    <row r="567" spans="1:16" ht="12.75">
      <c r="A567" s="16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</row>
    <row r="568" spans="1:16" ht="12.75">
      <c r="A568" s="16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</row>
    <row r="569" spans="1:16" ht="12.75">
      <c r="A569" s="16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</row>
    <row r="570" spans="1:16" ht="12.75">
      <c r="A570" s="16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</row>
    <row r="571" spans="1:16" ht="12.75">
      <c r="A571" s="16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</row>
    <row r="572" spans="1:16" ht="12.75">
      <c r="A572" s="16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</row>
    <row r="573" spans="1:16" ht="12.75">
      <c r="A573" s="16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</row>
    <row r="574" spans="1:16" ht="12.75">
      <c r="A574" s="16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</row>
    <row r="575" spans="1:16" ht="12.75">
      <c r="A575" s="16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</row>
    <row r="576" spans="1:16" ht="12.75">
      <c r="A576" s="16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</row>
    <row r="577" spans="1:16" ht="12.75">
      <c r="A577" s="16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</row>
    <row r="578" spans="1:16" ht="12.75">
      <c r="A578" s="16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</row>
    <row r="579" spans="1:16" ht="12.75">
      <c r="A579" s="16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</row>
    <row r="580" spans="1:16" ht="12.75">
      <c r="A580" s="16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</row>
    <row r="581" spans="1:16" ht="12.75">
      <c r="A581" s="16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</row>
    <row r="582" spans="1:16" ht="12.75">
      <c r="A582" s="16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</row>
    <row r="583" spans="1:16" ht="12.75">
      <c r="A583" s="16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</row>
    <row r="584" spans="1:16" ht="12.75">
      <c r="A584" s="16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</row>
    <row r="585" spans="1:16" ht="12.75">
      <c r="A585" s="16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</row>
    <row r="586" spans="1:16" ht="12.75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</row>
    <row r="587" spans="1:16" ht="12.75">
      <c r="A587" s="16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</row>
    <row r="588" spans="1:16" ht="12.75">
      <c r="A588" s="16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</row>
    <row r="589" spans="1:16" ht="12.75">
      <c r="A589" s="16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</row>
    <row r="590" spans="1:16" ht="12.75">
      <c r="A590" s="16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</row>
    <row r="591" spans="1:16" ht="12.75">
      <c r="A591" s="16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</row>
    <row r="592" spans="1:16" ht="12.75">
      <c r="A592" s="16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</row>
    <row r="593" spans="1:16" ht="12.75">
      <c r="A593" s="16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</row>
    <row r="594" spans="1:16" ht="12.75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</row>
    <row r="595" spans="1:16" ht="12.75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</row>
    <row r="596" spans="1:16" ht="12.75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</row>
    <row r="597" spans="1:16" ht="12.75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</row>
    <row r="598" spans="1:16" ht="12.75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</row>
    <row r="599" spans="1:16" ht="12.75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</row>
    <row r="600" spans="1:16" ht="12.75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</row>
    <row r="601" spans="1:16" ht="12.75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</row>
    <row r="602" spans="1:16" ht="12.75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</row>
    <row r="603" spans="1:16" ht="12.75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</row>
    <row r="604" spans="1:16" ht="12.75">
      <c r="A604" s="16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</row>
    <row r="605" spans="1:16" ht="12.75">
      <c r="A605" s="16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1:16" ht="12.75">
      <c r="A606" s="16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1:16" ht="12.75">
      <c r="A607" s="16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1:16" ht="12.75">
      <c r="A608" s="16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1:16" ht="12.75">
      <c r="A609" s="16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1:16" ht="12.75">
      <c r="A610" s="16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spans="1:16" ht="12.75">
      <c r="A611" s="16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</row>
    <row r="612" spans="1:16" ht="12.75">
      <c r="A612" s="16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</row>
    <row r="613" spans="1:16" ht="12.75">
      <c r="A613" s="16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</row>
    <row r="614" spans="1:16" ht="12.75">
      <c r="A614" s="16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</row>
    <row r="615" spans="1:16" ht="12.75">
      <c r="A615" s="16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</row>
    <row r="616" spans="1:16" ht="12.75">
      <c r="A616" s="16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</row>
    <row r="617" spans="1:16" ht="12.75">
      <c r="A617" s="16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</row>
    <row r="618" spans="1:16" ht="12.75">
      <c r="A618" s="16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</row>
    <row r="619" spans="1:16" ht="12.75">
      <c r="A619" s="16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</row>
    <row r="620" spans="1:16" ht="12.75">
      <c r="A620" s="16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</row>
    <row r="621" spans="1:16" ht="12.75">
      <c r="A621" s="16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</row>
    <row r="622" spans="1:16" ht="12.75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</row>
    <row r="623" spans="1:16" ht="12.75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</row>
    <row r="624" spans="1:16" ht="12.75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</row>
    <row r="625" spans="1:16" ht="12.75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</row>
    <row r="626" spans="1:16" ht="12.75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</row>
    <row r="627" spans="1:16" ht="12.75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</row>
    <row r="628" spans="1:16" ht="12.75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</row>
    <row r="629" spans="1:16" ht="12.75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</row>
    <row r="630" spans="1:16" ht="12.75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</row>
    <row r="631" spans="1:16" ht="12.75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</row>
    <row r="632" spans="1:16" ht="12.75">
      <c r="A632" s="16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</row>
    <row r="633" spans="1:16" ht="12.75">
      <c r="A633" s="16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</row>
    <row r="634" spans="1:16" ht="12.75">
      <c r="A634" s="16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</row>
    <row r="635" spans="1:16" ht="12.75">
      <c r="A635" s="16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</row>
    <row r="636" spans="1:16" ht="12.75">
      <c r="A636" s="16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</row>
    <row r="637" spans="1:16" ht="12.75">
      <c r="A637" s="16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</row>
    <row r="638" spans="1:16" ht="12.75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</row>
    <row r="639" spans="1:16" ht="12.75">
      <c r="A639" s="16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</row>
    <row r="640" spans="1:16" ht="12.75">
      <c r="A640" s="16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</row>
    <row r="641" spans="1:16" ht="12.75">
      <c r="A641" s="16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</row>
    <row r="642" spans="1:16" ht="12.75">
      <c r="A642" s="16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</row>
    <row r="643" spans="1:16" ht="12.75">
      <c r="A643" s="16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</row>
    <row r="644" spans="1:16" ht="12.75">
      <c r="A644" s="16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</row>
    <row r="645" spans="1:16" ht="12.75">
      <c r="A645" s="16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</row>
    <row r="646" spans="1:16" ht="12.75">
      <c r="A646" s="16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</row>
    <row r="647" spans="1:16" ht="12.75">
      <c r="A647" s="16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</row>
    <row r="648" spans="1:16" ht="12.75">
      <c r="A648" s="16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</row>
    <row r="649" spans="1:16" ht="12.75">
      <c r="A649" s="16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</row>
    <row r="650" spans="1:16" ht="12.75">
      <c r="A650" s="16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</row>
    <row r="651" spans="1:16" ht="12.75">
      <c r="A651" s="16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</row>
    <row r="652" spans="1:16" ht="12.75">
      <c r="A652" s="16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</row>
    <row r="653" spans="1:16" ht="12.75">
      <c r="A653" s="16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</row>
    <row r="654" spans="1:16" ht="12.75">
      <c r="A654" s="16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</row>
    <row r="655" spans="1:16" ht="12.75">
      <c r="A655" s="16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</row>
    <row r="656" spans="1:16" ht="12.75">
      <c r="A656" s="16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</row>
    <row r="657" spans="1:16" ht="12.75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</row>
    <row r="658" spans="1:16" ht="12.75">
      <c r="A658" s="16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</row>
    <row r="659" spans="1:16" ht="12.75">
      <c r="A659" s="16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</row>
    <row r="660" spans="1:16" ht="12.75">
      <c r="A660" s="16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</row>
    <row r="661" spans="1:16" ht="12.75">
      <c r="A661" s="16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</row>
    <row r="662" spans="1:16" ht="12.75">
      <c r="A662" s="16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</row>
    <row r="663" spans="1:16" ht="12.75">
      <c r="A663" s="16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</row>
    <row r="664" spans="1:16" ht="12.75">
      <c r="A664" s="16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</row>
    <row r="665" spans="1:16" ht="12.75">
      <c r="A665" s="16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</row>
    <row r="666" spans="1:16" ht="12.75">
      <c r="A666" s="16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</row>
    <row r="667" spans="1:16" ht="12.75">
      <c r="A667" s="16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</row>
    <row r="668" spans="1:16" ht="12.75">
      <c r="A668" s="16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</row>
    <row r="669" spans="1:16" ht="12.75">
      <c r="A669" s="16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</row>
    <row r="670" spans="1:16" ht="12.75">
      <c r="A670" s="16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</row>
    <row r="671" spans="1:16" ht="12.75">
      <c r="A671" s="16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</row>
    <row r="672" spans="1:16" ht="12.75">
      <c r="A672" s="16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</row>
    <row r="673" spans="1:16" ht="12.75">
      <c r="A673" s="16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</row>
    <row r="674" spans="1:16" ht="12.75">
      <c r="A674" s="16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</row>
    <row r="675" spans="1:16" ht="12.75">
      <c r="A675" s="16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</row>
    <row r="676" spans="1:16" ht="12.75">
      <c r="A676" s="16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</row>
    <row r="677" spans="1:16" ht="12.75">
      <c r="A677" s="16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</row>
    <row r="678" spans="1:16" ht="12.75">
      <c r="A678" s="16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</row>
    <row r="679" spans="1:16" ht="12.75">
      <c r="A679" s="16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</row>
    <row r="680" spans="1:16" ht="12.75">
      <c r="A680" s="16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</row>
    <row r="681" spans="1:16" ht="12.75">
      <c r="A681" s="16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</row>
    <row r="682" spans="1:16" ht="12.75">
      <c r="A682" s="16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</row>
    <row r="683" spans="1:16" ht="12.75">
      <c r="A683" s="16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</row>
    <row r="684" spans="1:16" ht="12.75">
      <c r="A684" s="16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</row>
    <row r="685" spans="1:16" ht="12.75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</row>
    <row r="686" spans="1:16" ht="12.75">
      <c r="A686" s="16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</row>
    <row r="687" spans="1:16" ht="12.75">
      <c r="A687" s="16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</row>
    <row r="688" spans="1:16" ht="12.75">
      <c r="A688" s="16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</row>
    <row r="689" spans="1:16" ht="12.75">
      <c r="A689" s="16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</row>
    <row r="690" spans="1:16" ht="12.75">
      <c r="A690" s="16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</row>
    <row r="691" spans="1:16" ht="12.75">
      <c r="A691" s="16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</row>
    <row r="692" spans="1:16" ht="12.75">
      <c r="A692" s="16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</row>
    <row r="693" spans="1:16" ht="12.75">
      <c r="A693" s="16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</row>
    <row r="694" spans="1:16" ht="12.75">
      <c r="A694" s="16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</row>
    <row r="695" spans="1:16" ht="12.75">
      <c r="A695" s="16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</row>
    <row r="696" spans="1:16" ht="12.75">
      <c r="A696" s="16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</row>
    <row r="697" spans="1:16" ht="12.75">
      <c r="A697" s="16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</row>
    <row r="698" spans="1:16" ht="12.75">
      <c r="A698" s="16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</row>
    <row r="699" spans="1:16" ht="12.75">
      <c r="A699" s="16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</row>
    <row r="700" spans="1:16" ht="12.75">
      <c r="A700" s="16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</row>
    <row r="701" spans="1:16" ht="12.75">
      <c r="A701" s="16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</row>
    <row r="702" spans="1:16" ht="12.75">
      <c r="A702" s="16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</row>
    <row r="703" spans="1:16" ht="12.75">
      <c r="A703" s="16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</row>
    <row r="704" spans="1:16" ht="12.75">
      <c r="A704" s="16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</row>
    <row r="705" spans="1:16" ht="12.75">
      <c r="A705" s="16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</row>
    <row r="706" spans="1:16" ht="12.75">
      <c r="A706" s="16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</row>
    <row r="707" spans="1:16" ht="12.75">
      <c r="A707" s="16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</row>
    <row r="708" spans="1:16" ht="12.75">
      <c r="A708" s="16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</row>
    <row r="709" spans="1:16" ht="12.75">
      <c r="A709" s="16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</row>
    <row r="710" spans="1:16" ht="12.75">
      <c r="A710" s="16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</row>
    <row r="711" spans="1:16" ht="12.75">
      <c r="A711" s="16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</row>
    <row r="712" spans="1:16" ht="12.75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</row>
    <row r="713" spans="1:16" ht="12.75">
      <c r="A713" s="16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</row>
    <row r="714" spans="1:16" ht="12.75">
      <c r="A714" s="16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</row>
    <row r="715" spans="1:16" ht="12.75">
      <c r="A715" s="16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</row>
    <row r="716" spans="1:16" ht="12.75">
      <c r="A716" s="16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</row>
    <row r="717" spans="1:16" ht="12.75">
      <c r="A717" s="16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</row>
    <row r="718" spans="1:16" ht="12.75">
      <c r="A718" s="16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</row>
    <row r="719" spans="1:16" ht="12.75">
      <c r="A719" s="16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</row>
    <row r="720" spans="1:16" ht="12.75">
      <c r="A720" s="16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</row>
    <row r="721" spans="1:16" ht="12.75">
      <c r="A721" s="16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</row>
    <row r="722" spans="1:16" ht="12.75">
      <c r="A722" s="16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</row>
    <row r="723" spans="1:16" ht="12.75">
      <c r="A723" s="16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</row>
    <row r="724" spans="1:16" ht="12.75">
      <c r="A724" s="16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</row>
    <row r="725" spans="1:16" ht="12.75">
      <c r="A725" s="16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</row>
    <row r="726" spans="1:16" ht="12.75">
      <c r="A726" s="16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</row>
    <row r="727" spans="1:16" ht="12.75">
      <c r="A727" s="16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</row>
    <row r="728" spans="1:16" ht="12.75">
      <c r="A728" s="16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</row>
    <row r="729" spans="1:16" ht="12.75">
      <c r="A729" s="16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</row>
    <row r="730" spans="1:16" ht="12.75">
      <c r="A730" s="16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</row>
    <row r="731" spans="1:16" ht="12.75">
      <c r="A731" s="16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</row>
    <row r="732" spans="1:16" ht="12.75">
      <c r="A732" s="16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</row>
    <row r="733" spans="1:16" ht="12.75">
      <c r="A733" s="16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</row>
    <row r="734" spans="1:16" ht="12.75">
      <c r="A734" s="16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</row>
    <row r="735" spans="1:16" ht="12.75">
      <c r="A735" s="16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</row>
    <row r="736" spans="1:16" ht="12.75">
      <c r="A736" s="16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</row>
    <row r="737" spans="1:16" ht="12.75">
      <c r="A737" s="16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</row>
    <row r="738" spans="1:16" ht="12.75">
      <c r="A738" s="16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</row>
    <row r="739" spans="1:16" ht="12.75">
      <c r="A739" s="16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</row>
    <row r="740" spans="1:16" ht="12.75">
      <c r="A740" s="16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</row>
    <row r="741" spans="1:16" ht="12.75">
      <c r="A741" s="16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</row>
    <row r="742" spans="1:16" ht="12.75">
      <c r="A742" s="16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</row>
    <row r="743" spans="1:16" ht="12.75">
      <c r="A743" s="16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</row>
    <row r="744" spans="1:16" ht="12.75">
      <c r="A744" s="16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</row>
    <row r="745" spans="1:16" ht="12.75">
      <c r="A745" s="16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</row>
    <row r="746" spans="1:16" ht="12.75">
      <c r="A746" s="16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</row>
    <row r="747" spans="1:16" ht="12.75">
      <c r="A747" s="16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</row>
    <row r="748" spans="1:16" ht="12.75">
      <c r="A748" s="16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</row>
    <row r="749" spans="1:16" ht="12.75">
      <c r="A749" s="16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</row>
    <row r="750" spans="1:16" ht="12.75">
      <c r="A750" s="16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</row>
    <row r="751" spans="1:16" ht="12.75">
      <c r="A751" s="16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</row>
    <row r="752" spans="1:16" ht="12.75">
      <c r="A752" s="16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</row>
    <row r="753" spans="1:16" ht="12.75">
      <c r="A753" s="16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</row>
    <row r="754" spans="1:16" ht="12.75">
      <c r="A754" s="16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</row>
    <row r="755" spans="1:16" ht="12.75">
      <c r="A755" s="16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</row>
    <row r="756" spans="1:16" ht="12.75">
      <c r="A756" s="16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</row>
    <row r="757" spans="1:16" ht="12.75">
      <c r="A757" s="16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</row>
    <row r="758" spans="1:16" ht="12.75">
      <c r="A758" s="16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</row>
    <row r="759" spans="1:16" ht="12.75">
      <c r="A759" s="16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</row>
    <row r="760" spans="1:16" ht="12.75">
      <c r="A760" s="16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</row>
    <row r="761" spans="1:16" ht="12.75">
      <c r="A761" s="16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</row>
    <row r="762" spans="1:16" ht="12.75">
      <c r="A762" s="16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</row>
    <row r="763" spans="1:16" ht="12.75">
      <c r="A763" s="16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</row>
    <row r="764" spans="1:16" ht="12.75">
      <c r="A764" s="16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</row>
    <row r="765" spans="1:16" ht="12.75">
      <c r="A765" s="16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</row>
    <row r="766" spans="1:16" ht="12.75">
      <c r="A766" s="16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</row>
    <row r="767" spans="1:16" ht="12.75">
      <c r="A767" s="16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</row>
    <row r="768" spans="1:16" ht="12.75">
      <c r="A768" s="16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</row>
    <row r="769" spans="1:16" ht="12.75">
      <c r="A769" s="16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</row>
    <row r="770" spans="1:16" ht="12.75">
      <c r="A770" s="16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</row>
    <row r="771" spans="1:16" ht="12.75">
      <c r="A771" s="16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</row>
    <row r="772" spans="1:16" ht="12.75">
      <c r="A772" s="16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</row>
    <row r="773" spans="1:16" ht="12.75">
      <c r="A773" s="16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</row>
    <row r="774" spans="1:16" ht="12.75">
      <c r="A774" s="16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</row>
    <row r="775" spans="1:16" ht="12.75">
      <c r="A775" s="16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</row>
    <row r="776" spans="1:16" ht="12.75">
      <c r="A776" s="16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</row>
    <row r="777" spans="1:16" ht="12.75">
      <c r="A777" s="16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</row>
    <row r="778" spans="1:16" ht="12.75">
      <c r="A778" s="16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</row>
    <row r="779" spans="1:16" ht="12.75">
      <c r="A779" s="16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</row>
    <row r="780" spans="1:16" ht="12.75">
      <c r="A780" s="16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</row>
    <row r="781" spans="1:16" ht="12.75">
      <c r="A781" s="16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</row>
    <row r="782" spans="1:16" ht="12.75">
      <c r="A782" s="16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</row>
    <row r="783" spans="1:16" ht="12.75">
      <c r="A783" s="16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</row>
    <row r="784" spans="1:16" ht="12.75">
      <c r="A784" s="16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</row>
    <row r="785" spans="1:16" ht="12.75">
      <c r="A785" s="16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</row>
    <row r="786" spans="1:16" ht="12.75">
      <c r="A786" s="16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</row>
    <row r="787" spans="1:16" ht="12.75">
      <c r="A787" s="16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</row>
    <row r="788" spans="1:16" ht="12.75">
      <c r="A788" s="16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</row>
    <row r="789" spans="1:16" ht="12.75">
      <c r="A789" s="16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</row>
    <row r="790" spans="1:16" ht="12.75">
      <c r="A790" s="16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</row>
  </sheetData>
  <sheetProtection/>
  <mergeCells count="1">
    <mergeCell ref="A2:R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bozhilova_a</cp:lastModifiedBy>
  <cp:lastPrinted>2013-10-11T07:36:57Z</cp:lastPrinted>
  <dcterms:created xsi:type="dcterms:W3CDTF">2007-09-17T07:24:01Z</dcterms:created>
  <dcterms:modified xsi:type="dcterms:W3CDTF">2016-09-19T07:56:17Z</dcterms:modified>
  <cp:category/>
  <cp:version/>
  <cp:contentType/>
  <cp:contentStatus/>
</cp:coreProperties>
</file>