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50" windowHeight="8505" tabRatio="871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 6-У" sheetId="2048" state="hidden" r:id="rId7"/>
    <sheet name="Таблица №4-У" sheetId="51808" r:id="rId8"/>
    <sheet name="Таблица №4.1-У" sheetId="51809" r:id="rId9"/>
    <sheet name="Таблица № 5-У" sheetId="10541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  <sheet name="Графика №4-У" sheetId="51792" state="hidden" r:id="rId15"/>
  </sheets>
  <definedNames>
    <definedName name="_xlnm.Print_Area" localSheetId="10">'Таблица №6-У'!$A$1:$K$7</definedName>
  </definedNames>
  <calcPr calcId="124519"/>
</workbook>
</file>

<file path=xl/calcChain.xml><?xml version="1.0" encoding="utf-8"?>
<calcChain xmlns="http://schemas.openxmlformats.org/spreadsheetml/2006/main">
  <c r="D3" i="51804"/>
  <c r="B3" i="51806"/>
  <c r="D4" i="51809"/>
  <c r="F4"/>
  <c r="G4"/>
  <c r="I4"/>
  <c r="J4"/>
  <c r="K4"/>
  <c r="C4"/>
  <c r="F16"/>
  <c r="K16"/>
  <c r="D3" i="51806"/>
  <c r="C3" i="10541" l="1"/>
  <c r="B3" i="51804"/>
  <c r="B3" i="10541"/>
  <c r="J16" i="51809"/>
  <c r="L4" l="1"/>
  <c r="H4"/>
  <c r="E4" l="1"/>
  <c r="G16"/>
  <c r="C16"/>
  <c r="D16"/>
  <c r="I16"/>
  <c r="H16" l="1"/>
  <c r="E16"/>
  <c r="L16" l="1"/>
</calcChain>
</file>

<file path=xl/sharedStrings.xml><?xml version="1.0" encoding="utf-8"?>
<sst xmlns="http://schemas.openxmlformats.org/spreadsheetml/2006/main" count="234" uniqueCount="95">
  <si>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</si>
  <si>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</si>
  <si>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</si>
  <si>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</si>
  <si>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</si>
  <si>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</si>
  <si>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</si>
  <si>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</si>
  <si>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</si>
  <si>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</si>
  <si>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</si>
  <si>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</si>
  <si>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</si>
  <si>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</si>
  <si>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</si>
  <si>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</si>
  <si>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</si>
  <si>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</si>
  <si>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</si>
  <si>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</si>
  <si>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</si>
  <si>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</si>
  <si>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</si>
  <si>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</si>
  <si>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</si>
  <si>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</si>
  <si>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</si>
  <si>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</si>
  <si>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</si>
  <si>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</si>
  <si>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</si>
  <si>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</si>
  <si>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</si>
  <si>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</si>
  <si>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</si>
  <si>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</si>
  <si>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</si>
  <si>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</si>
  <si>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</si>
  <si>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Среден размер на натрупаните средства на едно осигурено лице в УПФ
(към края на съответния месец)  </t>
  </si>
  <si>
    <t>Среден размер на месечните постъпления от осигурителни вноски на едно осигурено лице в УПФ *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</si>
  <si>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</si>
  <si>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</si>
  <si>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</si>
  <si>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</si>
  <si>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еднократно изплащане
на осигурени лица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</si>
  <si>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</si>
  <si>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</si>
  <si>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</si>
  <si>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</si>
  <si>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</si>
  <si>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</si>
  <si>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</si>
  <si>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</si>
  <si>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</si>
  <si>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</si>
  <si>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</si>
  <si>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</si>
  <si>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</si>
  <si>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</si>
  <si>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</si>
  <si>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</si>
  <si>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</si>
  <si>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</si>
  <si>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</si>
  <si>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</si>
  <si>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</si>
  <si>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</si>
  <si>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</si>
  <si>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</si>
  <si>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 xml:space="preserve">ІІ. </t>
  </si>
  <si>
    <t xml:space="preserve">Балансови активи общо, в т.ч. </t>
  </si>
  <si>
    <t>УПФ "ПЕНСИОННООСИГУРИТЕЛЕН ИНСТИТУТ"</t>
  </si>
  <si>
    <t>УПФ "ПЕНСИОННО-ОСИГУРИТЕ-ЛЕН ИНСТИТУТ"</t>
  </si>
  <si>
    <t>(хил. лв.)</t>
  </si>
  <si>
    <t>Година, период</t>
  </si>
  <si>
    <t>4.</t>
  </si>
  <si>
    <t>6.</t>
  </si>
  <si>
    <t>7.</t>
  </si>
  <si>
    <t>5.</t>
  </si>
  <si>
    <t xml:space="preserve">                                                     УПФ                           Инвестиционни инструменти </t>
  </si>
  <si>
    <t>2.1</t>
  </si>
  <si>
    <t>от тях: издадени или гарантирани от банки с цел финансиране на инфраструктурни и инвестиционни проекти</t>
  </si>
  <si>
    <t>Инвестиции общо
от тях:</t>
  </si>
  <si>
    <t xml:space="preserve"> ценни книжа, търгувани на чуждестранни регулирани пазари</t>
  </si>
  <si>
    <t>Шест-месечие</t>
  </si>
  <si>
    <t>месец</t>
  </si>
  <si>
    <t>Забележка: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</si>
  <si>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</si>
  <si>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"ЕН ЕН УПФ"</t>
  </si>
  <si>
    <t xml:space="preserve">                                    Година, период                            УПФ</t>
  </si>
  <si>
    <t>Инвестиционен портфейл и балансови активи на УПФ към 30.06.2016 г.</t>
  </si>
  <si>
    <t>Структура на инвестиционния портфейл и балансовите активи на УПФ към 30.06.2016 г.</t>
  </si>
  <si>
    <t>Начислени и изплатени суми от УПФ за периода 01.01.2016 г. - 30.06.2016 г.</t>
  </si>
  <si>
    <t>Динамика на нетните активи в УПФ през 2016 г. (по месеци)</t>
  </si>
</sst>
</file>

<file path=xl/styles.xml><?xml version="1.0" encoding="utf-8"?>
<styleSheet xmlns="http://schemas.openxmlformats.org/spreadsheetml/2006/main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8">
    <font>
      <sz val="10"/>
      <name val="Arial"/>
      <charset val="204"/>
    </font>
    <font>
      <sz val="10"/>
      <name val="Arial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8" applyFont="1" applyBorder="1"/>
    <xf numFmtId="0" fontId="4" fillId="0" borderId="0" xfId="8" applyFont="1" applyBorder="1" applyAlignment="1">
      <alignment horizontal="right"/>
    </xf>
    <xf numFmtId="2" fontId="4" fillId="0" borderId="2" xfId="1" applyNumberFormat="1" applyFont="1" applyFill="1" applyBorder="1" applyAlignment="1">
      <alignment horizontal="right" wrapText="1"/>
    </xf>
    <xf numFmtId="0" fontId="4" fillId="0" borderId="2" xfId="8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6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66" fontId="14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7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166" fontId="14" fillId="0" borderId="2" xfId="1" applyFont="1" applyBorder="1" applyAlignment="1">
      <alignment horizontal="left" wrapText="1"/>
    </xf>
    <xf numFmtId="166" fontId="9" fillId="0" borderId="2" xfId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2" fontId="4" fillId="0" borderId="2" xfId="1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7" xfId="0" applyFont="1" applyBorder="1" applyAlignment="1">
      <alignment vertical="justify"/>
    </xf>
    <xf numFmtId="0" fontId="11" fillId="0" borderId="5" xfId="0" applyFont="1" applyBorder="1" applyAlignment="1">
      <alignment vertical="justify"/>
    </xf>
    <xf numFmtId="0" fontId="11" fillId="0" borderId="6" xfId="0" applyFont="1" applyBorder="1" applyAlignment="1">
      <alignment horizontal="right" vertical="justify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7" quotePrefix="1" applyFont="1" applyFill="1" applyBorder="1" applyAlignment="1">
      <alignment horizontal="right" vertical="center" wrapText="1" indent="1"/>
    </xf>
    <xf numFmtId="0" fontId="3" fillId="0" borderId="2" xfId="7" applyFont="1" applyFill="1" applyBorder="1" applyAlignment="1">
      <alignment horizontal="center" vertical="center" wrapText="1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2" xfId="6" applyFont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166" fontId="14" fillId="0" borderId="6" xfId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justify" vertical="justify" wrapText="1"/>
    </xf>
    <xf numFmtId="0" fontId="5" fillId="0" borderId="2" xfId="0" applyFont="1" applyFill="1" applyBorder="1" applyAlignment="1">
      <alignment horizontal="left" vertical="center" wrapText="1" indent="1"/>
    </xf>
    <xf numFmtId="0" fontId="14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 indent="1"/>
    </xf>
    <xf numFmtId="49" fontId="14" fillId="0" borderId="2" xfId="0" applyNumberFormat="1" applyFont="1" applyBorder="1" applyAlignment="1">
      <alignment horizontal="center" vertical="center" wrapText="1"/>
    </xf>
    <xf numFmtId="3" fontId="12" fillId="0" borderId="2" xfId="9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vertical="center" wrapText="1"/>
    </xf>
    <xf numFmtId="164" fontId="1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7" fontId="15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66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11" fillId="0" borderId="15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3" xfId="6" applyFont="1" applyBorder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166" fontId="17" fillId="0" borderId="6" xfId="1" applyFont="1" applyBorder="1" applyAlignment="1">
      <alignment horizontal="center" vertical="center" wrapText="1"/>
    </xf>
    <xf numFmtId="166" fontId="17" fillId="0" borderId="5" xfId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УПФ по броя на осигурените в тях лица към 30.06.201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376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15"/>
          <c:y val="0.40847457627118688"/>
          <c:w val="0.58531540847983454"/>
          <c:h val="0.37966101694915305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1.2566831421149904E-2"/>
                  <c:y val="-0.1031407091062771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649401373949249E-2"/>
                  <c:y val="4.619529338493705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1.2453593249137593E-2"/>
                  <c:y val="7.177134214155436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1.1901082168244998E-2"/>
                  <c:y val="8.1284398772187377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3900854171925504E-2"/>
                  <c:y val="9.0603674540682064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3462449820452844E-2"/>
                  <c:y val="-7.207651585924659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0105909718885943E-2"/>
                  <c:y val="-0.13722229636549668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7.6244249199977049E-2"/>
                  <c:y val="-0.1754124293785312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309757428201516"/>
                  <c:y val="-7.0666666666666683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№1.1-У'!$H$5:$H$13</c:f>
              <c:numCache>
                <c:formatCode>0.00</c:formatCode>
                <c:ptCount val="9"/>
                <c:pt idx="0">
                  <c:v>27.42</c:v>
                </c:pt>
                <c:pt idx="1">
                  <c:v>11.87</c:v>
                </c:pt>
                <c:pt idx="2">
                  <c:v>13.23</c:v>
                </c:pt>
                <c:pt idx="3">
                  <c:v>20.82</c:v>
                </c:pt>
                <c:pt idx="4">
                  <c:v>8.83</c:v>
                </c:pt>
                <c:pt idx="5">
                  <c:v>9.4600000000000009</c:v>
                </c:pt>
                <c:pt idx="6">
                  <c:v>4.7</c:v>
                </c:pt>
                <c:pt idx="7">
                  <c:v>1.79</c:v>
                </c:pt>
                <c:pt idx="8">
                  <c:v>1.88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УПФ по размер на нетните им активи към 30.06.201</a:t>
            </a:r>
            <a:r>
              <a:rPr lang="en-US"/>
              <a:t>6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23164426059979351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163391933815927"/>
          <c:y val="0.40677966101694973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5.1288314917202048E-3"/>
                  <c:y val="-0.10570096534543351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2.3062153425237666E-2"/>
                  <c:y val="4.469931936474042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3.1902113580166494E-2"/>
                  <c:y val="5.920405711997864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6791331797072391E-2"/>
                  <c:y val="8.2192090395480227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823761559277742E-2"/>
                  <c:y val="1.660465323190536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2629096130305353E-2"/>
                  <c:y val="-6.439147648916772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9.1000713845619349E-2"/>
                  <c:y val="-0.1299372747898038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3.9689599296468495E-2"/>
                  <c:y val="-0.1843190533386717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7218553471922524"/>
                  <c:y val="-5.7539392321722498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№2.1-У'!$H$5:$H$13</c:f>
              <c:numCache>
                <c:formatCode>0.00</c:formatCode>
                <c:ptCount val="9"/>
                <c:pt idx="0">
                  <c:v>27.86</c:v>
                </c:pt>
                <c:pt idx="1">
                  <c:v>11.41</c:v>
                </c:pt>
                <c:pt idx="2">
                  <c:v>14.27</c:v>
                </c:pt>
                <c:pt idx="3">
                  <c:v>21.47</c:v>
                </c:pt>
                <c:pt idx="4">
                  <c:v>10.45</c:v>
                </c:pt>
                <c:pt idx="5">
                  <c:v>10.029999999999999</c:v>
                </c:pt>
                <c:pt idx="6">
                  <c:v>2.2799999999999998</c:v>
                </c:pt>
                <c:pt idx="7">
                  <c:v>1.1299999999999999</c:v>
                </c:pt>
                <c:pt idx="8">
                  <c:v>1.1000000000000001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30.06.201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226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612202688728024"/>
          <c:y val="0.38305084745762785"/>
          <c:w val="0.53050672182005987"/>
          <c:h val="0.34576271186440766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-2.6886194551430813E-2"/>
                  <c:y val="-0.246651719382534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20986941782225516"/>
                  <c:y val="0.10548262823079319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3615695918051707E-2"/>
                  <c:y val="0.1027535032697184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4412271630472427E-2"/>
                  <c:y val="6.8818007918501909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932656944252188E-2"/>
                  <c:y val="-2.5007162240313244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4.1790205386684473E-2"/>
                  <c:y val="-9.225677298812225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8779470559975245"/>
                  <c:y val="-0.10011619733973931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№4.1-У'!$B$5:$B$6,'Таблица №4.1-У'!$B$8:$B$10,'Таблица №4.1-У'!$B$14:$B$15)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№4.1-У'!$L$5:$L$6,'Таблица №4.1-У'!$L$8:$L$10,'Таблица №4.1-У'!$L$14:$L$15)</c:f>
              <c:numCache>
                <c:formatCode>_-* #,##0.00\ _л_в_-;\-* #,##0.00\ _л_в_-;_-* "-"\ _л_в_-;_-@_-</c:formatCode>
                <c:ptCount val="7"/>
                <c:pt idx="0">
                  <c:v>50.91</c:v>
                </c:pt>
                <c:pt idx="1">
                  <c:v>13.83</c:v>
                </c:pt>
                <c:pt idx="2">
                  <c:v>0.09</c:v>
                </c:pt>
                <c:pt idx="3">
                  <c:v>0.1</c:v>
                </c:pt>
                <c:pt idx="4">
                  <c:v>29.25</c:v>
                </c:pt>
                <c:pt idx="5">
                  <c:v>3.39</c:v>
                </c:pt>
                <c:pt idx="6">
                  <c:v>2.4300000000000002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 val="-6.2468820146189081E-3"/>
                  <c:y val="-7.3458783753726255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671959438369062E-3"/>
                  <c:y val="2.2572178477689984E-3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0.11877166090335552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0.10806540477097171</c:v>
              </c:pt>
              <c:pt idx="4">
                <c:v>0.12071828450408963</c:v>
              </c:pt>
              <c:pt idx="5">
                <c:v>0.11971554116876272</c:v>
              </c:pt>
              <c:pt idx="6">
                <c:v>0.14223922061149263</c:v>
              </c:pt>
            </c:numLit>
          </c:val>
        </c:ser>
        <c:dLbls>
          <c:showVal val="1"/>
        </c:dLbls>
        <c:axId val="72455296"/>
        <c:axId val="72456832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72455296"/>
        <c:axId val="72456832"/>
      </c:lineChart>
      <c:catAx>
        <c:axId val="724552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72456832"/>
        <c:crosses val="autoZero"/>
        <c:auto val="1"/>
        <c:lblAlgn val="ctr"/>
        <c:lblOffset val="100"/>
        <c:tickLblSkip val="1"/>
        <c:tickMarkSkip val="1"/>
      </c:catAx>
      <c:valAx>
        <c:axId val="72456832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72455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9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5791" y="2464260"/>
          <a:ext cx="909555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0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4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4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6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8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0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15"/>
  <sheetViews>
    <sheetView showGridLines="0" tabSelected="1" zoomScaleNormal="75" workbookViewId="0">
      <selection sqref="A1:H1"/>
    </sheetView>
  </sheetViews>
  <sheetFormatPr defaultRowHeight="15.75"/>
  <cols>
    <col min="1" max="1" width="39.140625" style="4" customWidth="1"/>
    <col min="2" max="8" width="10" style="4" customWidth="1"/>
    <col min="9" max="16384" width="9.140625" style="4"/>
  </cols>
  <sheetData>
    <row r="1" spans="1:8" ht="31.5" customHeight="1">
      <c r="A1" s="158" t="s">
        <v>48</v>
      </c>
      <c r="B1" s="158"/>
      <c r="C1" s="158"/>
      <c r="D1" s="158"/>
      <c r="E1" s="158"/>
      <c r="F1" s="158"/>
      <c r="G1" s="158"/>
      <c r="H1" s="158"/>
    </row>
    <row r="2" spans="1:8" ht="15.75" customHeight="1">
      <c r="A2" s="2"/>
    </row>
    <row r="3" spans="1:8" ht="15.75" customHeight="1">
      <c r="A3" s="38" t="s">
        <v>38</v>
      </c>
      <c r="B3" s="35">
        <v>2015</v>
      </c>
      <c r="C3" s="155">
        <v>2016</v>
      </c>
      <c r="D3" s="156"/>
      <c r="E3" s="156"/>
      <c r="F3" s="156"/>
      <c r="G3" s="156"/>
      <c r="H3" s="157"/>
    </row>
    <row r="4" spans="1:8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</row>
    <row r="5" spans="1:8" ht="15.75" customHeight="1">
      <c r="A5" s="37" t="s">
        <v>18</v>
      </c>
      <c r="B5" s="34">
        <v>969575</v>
      </c>
      <c r="C5" s="34">
        <v>968970</v>
      </c>
      <c r="D5" s="34">
        <v>968617</v>
      </c>
      <c r="E5" s="34">
        <v>967653</v>
      </c>
      <c r="F5" s="34">
        <v>967182</v>
      </c>
      <c r="G5" s="34">
        <v>969892</v>
      </c>
      <c r="H5" s="34">
        <v>969620</v>
      </c>
    </row>
    <row r="6" spans="1:8" ht="15.75" customHeight="1">
      <c r="A6" s="37" t="s">
        <v>19</v>
      </c>
      <c r="B6" s="34">
        <v>418673</v>
      </c>
      <c r="C6" s="34">
        <v>419135</v>
      </c>
      <c r="D6" s="34">
        <v>418650</v>
      </c>
      <c r="E6" s="34">
        <v>419293</v>
      </c>
      <c r="F6" s="34">
        <v>419958</v>
      </c>
      <c r="G6" s="34">
        <v>419545</v>
      </c>
      <c r="H6" s="34">
        <v>419746</v>
      </c>
    </row>
    <row r="7" spans="1:8" ht="15.75" customHeight="1">
      <c r="A7" s="37" t="s">
        <v>20</v>
      </c>
      <c r="B7" s="34">
        <v>449772</v>
      </c>
      <c r="C7" s="34">
        <v>449366</v>
      </c>
      <c r="D7" s="34">
        <v>457721</v>
      </c>
      <c r="E7" s="34">
        <v>457174</v>
      </c>
      <c r="F7" s="34">
        <v>456886</v>
      </c>
      <c r="G7" s="34">
        <v>467971</v>
      </c>
      <c r="H7" s="34">
        <v>467789</v>
      </c>
    </row>
    <row r="8" spans="1:8" ht="15.75" customHeight="1">
      <c r="A8" s="37" t="s">
        <v>21</v>
      </c>
      <c r="B8" s="34">
        <v>728749</v>
      </c>
      <c r="C8" s="34">
        <v>729169</v>
      </c>
      <c r="D8" s="34">
        <v>735503</v>
      </c>
      <c r="E8" s="34">
        <v>735261</v>
      </c>
      <c r="F8" s="34">
        <v>735235</v>
      </c>
      <c r="G8" s="34">
        <v>736584</v>
      </c>
      <c r="H8" s="34">
        <v>736408</v>
      </c>
    </row>
    <row r="9" spans="1:8" ht="15.75" customHeight="1">
      <c r="A9" s="37" t="s">
        <v>89</v>
      </c>
      <c r="B9" s="34">
        <v>312584</v>
      </c>
      <c r="C9" s="34">
        <v>312528</v>
      </c>
      <c r="D9" s="34">
        <v>312913</v>
      </c>
      <c r="E9" s="34">
        <v>312770</v>
      </c>
      <c r="F9" s="34">
        <v>312641</v>
      </c>
      <c r="G9" s="34">
        <v>312305</v>
      </c>
      <c r="H9" s="34">
        <v>312249</v>
      </c>
    </row>
    <row r="10" spans="1:8" ht="15.75" customHeight="1">
      <c r="A10" s="37" t="s">
        <v>22</v>
      </c>
      <c r="B10" s="34">
        <v>337599</v>
      </c>
      <c r="C10" s="34">
        <v>337249</v>
      </c>
      <c r="D10" s="34">
        <v>336420</v>
      </c>
      <c r="E10" s="34">
        <v>336248</v>
      </c>
      <c r="F10" s="34">
        <v>336054</v>
      </c>
      <c r="G10" s="34">
        <v>334817</v>
      </c>
      <c r="H10" s="34">
        <v>334693</v>
      </c>
    </row>
    <row r="11" spans="1:8" ht="15.75" customHeight="1">
      <c r="A11" s="37" t="s">
        <v>59</v>
      </c>
      <c r="B11" s="34">
        <v>161843</v>
      </c>
      <c r="C11" s="34">
        <v>162944</v>
      </c>
      <c r="D11" s="34">
        <v>164627</v>
      </c>
      <c r="E11" s="34">
        <v>165244</v>
      </c>
      <c r="F11" s="34">
        <v>165834</v>
      </c>
      <c r="G11" s="34">
        <v>165654</v>
      </c>
      <c r="H11" s="34">
        <v>166095</v>
      </c>
    </row>
    <row r="12" spans="1:8" ht="15.75" customHeight="1">
      <c r="A12" s="37" t="s">
        <v>52</v>
      </c>
      <c r="B12" s="34">
        <v>61436</v>
      </c>
      <c r="C12" s="34">
        <v>61334</v>
      </c>
      <c r="D12" s="34">
        <v>62370</v>
      </c>
      <c r="E12" s="34">
        <v>62223</v>
      </c>
      <c r="F12" s="34">
        <v>62196</v>
      </c>
      <c r="G12" s="34">
        <v>63470</v>
      </c>
      <c r="H12" s="34">
        <v>63469</v>
      </c>
    </row>
    <row r="13" spans="1:8" ht="31.5" customHeight="1">
      <c r="A13" s="37" t="s">
        <v>72</v>
      </c>
      <c r="B13" s="114">
        <v>64085</v>
      </c>
      <c r="C13" s="114">
        <v>64173</v>
      </c>
      <c r="D13" s="114">
        <v>65942</v>
      </c>
      <c r="E13" s="114">
        <v>65985</v>
      </c>
      <c r="F13" s="114">
        <v>66017</v>
      </c>
      <c r="G13" s="114">
        <v>66517</v>
      </c>
      <c r="H13" s="114">
        <v>66552</v>
      </c>
    </row>
    <row r="14" spans="1:8" ht="15.75" customHeight="1">
      <c r="A14" s="31" t="s">
        <v>23</v>
      </c>
      <c r="B14" s="34">
        <v>3504316</v>
      </c>
      <c r="C14" s="34">
        <v>3504868</v>
      </c>
      <c r="D14" s="34">
        <v>3522763</v>
      </c>
      <c r="E14" s="34">
        <v>3521851</v>
      </c>
      <c r="F14" s="34">
        <v>3522003</v>
      </c>
      <c r="G14" s="34">
        <v>3536755</v>
      </c>
      <c r="H14" s="34">
        <v>3536621</v>
      </c>
    </row>
    <row r="15" spans="1:8">
      <c r="C15" s="1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18"/>
  <sheetViews>
    <sheetView showGridLines="0" workbookViewId="0">
      <selection sqref="A1:H1"/>
    </sheetView>
  </sheetViews>
  <sheetFormatPr defaultRowHeight="15.75" customHeight="1"/>
  <cols>
    <col min="1" max="1" width="39.140625" style="52" customWidth="1"/>
    <col min="2" max="2" width="10" style="52" customWidth="1"/>
    <col min="3" max="16384" width="9.140625" style="52"/>
  </cols>
  <sheetData>
    <row r="1" spans="1:8" ht="33.75" customHeight="1">
      <c r="A1" s="159" t="s">
        <v>39</v>
      </c>
      <c r="B1" s="159"/>
      <c r="C1" s="159"/>
      <c r="D1" s="159"/>
      <c r="E1" s="159"/>
      <c r="F1" s="159"/>
      <c r="G1" s="159"/>
      <c r="H1" s="159"/>
    </row>
    <row r="2" spans="1:8" ht="15.75" customHeight="1">
      <c r="A2" s="40"/>
      <c r="B2" s="57"/>
      <c r="H2" s="53" t="s">
        <v>36</v>
      </c>
    </row>
    <row r="3" spans="1:8" ht="15.75" customHeight="1">
      <c r="A3" s="38" t="s">
        <v>38</v>
      </c>
      <c r="B3" s="36">
        <f>'Таблица №1-У'!B3</f>
        <v>2015</v>
      </c>
      <c r="C3" s="155">
        <f>'Таблица №1-У'!C3</f>
        <v>2016</v>
      </c>
      <c r="D3" s="156"/>
      <c r="E3" s="156"/>
      <c r="F3" s="156"/>
      <c r="G3" s="156"/>
      <c r="H3" s="157"/>
    </row>
    <row r="4" spans="1:8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</row>
    <row r="5" spans="1:8" ht="15.75" customHeight="1">
      <c r="A5" s="37" t="s">
        <v>18</v>
      </c>
      <c r="B5" s="7">
        <v>2207.81</v>
      </c>
      <c r="C5" s="7">
        <v>2209.5300000000002</v>
      </c>
      <c r="D5" s="7">
        <v>2208.34</v>
      </c>
      <c r="E5" s="7">
        <v>2263.7399999999998</v>
      </c>
      <c r="F5" s="7">
        <v>2277.77</v>
      </c>
      <c r="G5" s="7">
        <v>2302.5100000000002</v>
      </c>
      <c r="H5" s="7">
        <v>2324.34</v>
      </c>
    </row>
    <row r="6" spans="1:8" ht="15.75" customHeight="1">
      <c r="A6" s="37" t="s">
        <v>19</v>
      </c>
      <c r="B6" s="54">
        <v>2121.08</v>
      </c>
      <c r="C6" s="7">
        <v>2135.7199999999998</v>
      </c>
      <c r="D6" s="7">
        <v>2122.29</v>
      </c>
      <c r="E6" s="7">
        <v>2137.42</v>
      </c>
      <c r="F6" s="7">
        <v>2165.0300000000002</v>
      </c>
      <c r="G6" s="7">
        <v>2188.9499999999998</v>
      </c>
      <c r="H6" s="7">
        <v>2199.9899999999998</v>
      </c>
    </row>
    <row r="7" spans="1:8" ht="15.75" customHeight="1">
      <c r="A7" s="37" t="s">
        <v>20</v>
      </c>
      <c r="B7" s="54">
        <v>2366.6999999999998</v>
      </c>
      <c r="C7" s="7">
        <v>2363.29</v>
      </c>
      <c r="D7" s="7">
        <v>2351.91</v>
      </c>
      <c r="E7" s="7">
        <v>2408.58</v>
      </c>
      <c r="F7" s="7">
        <v>2414.2399999999998</v>
      </c>
      <c r="G7" s="7">
        <v>2447.1</v>
      </c>
      <c r="H7" s="7">
        <v>2467.4899999999998</v>
      </c>
    </row>
    <row r="8" spans="1:8" ht="15.75" customHeight="1">
      <c r="A8" s="37" t="s">
        <v>21</v>
      </c>
      <c r="B8" s="54">
        <v>2256.58</v>
      </c>
      <c r="C8" s="7">
        <v>2232.86</v>
      </c>
      <c r="D8" s="7">
        <v>2235.06</v>
      </c>
      <c r="E8" s="7">
        <v>2288.6999999999998</v>
      </c>
      <c r="F8" s="7">
        <v>2318.12</v>
      </c>
      <c r="G8" s="7">
        <v>2354.85</v>
      </c>
      <c r="H8" s="7">
        <v>2358.1999999999998</v>
      </c>
    </row>
    <row r="9" spans="1:8" ht="15.75" customHeight="1">
      <c r="A9" s="37" t="s">
        <v>89</v>
      </c>
      <c r="B9" s="54">
        <v>2577.27</v>
      </c>
      <c r="C9" s="7">
        <v>2557.35</v>
      </c>
      <c r="D9" s="7">
        <v>2553.42</v>
      </c>
      <c r="E9" s="7">
        <v>2618.6999999999998</v>
      </c>
      <c r="F9" s="7">
        <v>2650.5</v>
      </c>
      <c r="G9" s="7">
        <v>2687.28</v>
      </c>
      <c r="H9" s="7">
        <v>2706.85</v>
      </c>
    </row>
    <row r="10" spans="1:8" ht="15.75" customHeight="1">
      <c r="A10" s="37" t="s">
        <v>22</v>
      </c>
      <c r="B10" s="54">
        <v>2293.4699999999998</v>
      </c>
      <c r="C10" s="7">
        <v>2329.2600000000002</v>
      </c>
      <c r="D10" s="7">
        <v>2341.1999999999998</v>
      </c>
      <c r="E10" s="7">
        <v>2356.14</v>
      </c>
      <c r="F10" s="7">
        <v>2374.96</v>
      </c>
      <c r="G10" s="7">
        <v>2408.5500000000002</v>
      </c>
      <c r="H10" s="7">
        <v>2424.4499999999998</v>
      </c>
    </row>
    <row r="11" spans="1:8" ht="15.75" customHeight="1">
      <c r="A11" s="37" t="s">
        <v>59</v>
      </c>
      <c r="B11" s="7">
        <v>1079.79</v>
      </c>
      <c r="C11" s="7">
        <v>1093.96</v>
      </c>
      <c r="D11" s="7">
        <v>1081.06</v>
      </c>
      <c r="E11" s="7">
        <v>1092.02</v>
      </c>
      <c r="F11" s="7">
        <v>1092.75</v>
      </c>
      <c r="G11" s="7">
        <v>1099.24</v>
      </c>
      <c r="H11" s="7">
        <v>1111.97</v>
      </c>
    </row>
    <row r="12" spans="1:8" ht="15.75" customHeight="1">
      <c r="A12" s="37" t="s">
        <v>52</v>
      </c>
      <c r="B12" s="7">
        <v>1384.95</v>
      </c>
      <c r="C12" s="7">
        <v>1411.88</v>
      </c>
      <c r="D12" s="7">
        <v>1394.02</v>
      </c>
      <c r="E12" s="7">
        <v>1403.85</v>
      </c>
      <c r="F12" s="7">
        <v>1414.21</v>
      </c>
      <c r="G12" s="7">
        <v>1420.67</v>
      </c>
      <c r="H12" s="7">
        <v>1442.09</v>
      </c>
    </row>
    <row r="13" spans="1:8" ht="30" customHeight="1">
      <c r="A13" s="112" t="s">
        <v>72</v>
      </c>
      <c r="B13" s="118">
        <v>1258.77</v>
      </c>
      <c r="C13" s="118">
        <v>1274.5999999999999</v>
      </c>
      <c r="D13" s="118">
        <v>1278.08</v>
      </c>
      <c r="E13" s="118">
        <v>1297.8399999999999</v>
      </c>
      <c r="F13" s="118">
        <v>1308.1600000000001</v>
      </c>
      <c r="G13" s="118">
        <v>1323.24</v>
      </c>
      <c r="H13" s="118">
        <v>1340.22</v>
      </c>
    </row>
    <row r="14" spans="1:8">
      <c r="A14" s="55" t="s">
        <v>25</v>
      </c>
      <c r="B14" s="7">
        <v>2185.31</v>
      </c>
      <c r="C14" s="7">
        <v>2184.87</v>
      </c>
      <c r="D14" s="7">
        <v>2181.17</v>
      </c>
      <c r="E14" s="7">
        <v>2224.79</v>
      </c>
      <c r="F14" s="7">
        <v>2243.59</v>
      </c>
      <c r="G14" s="7">
        <v>2272.4899999999998</v>
      </c>
      <c r="H14" s="7">
        <v>2287.52</v>
      </c>
    </row>
    <row r="16" spans="1:8" ht="15.75" customHeight="1">
      <c r="A16" s="42" t="s">
        <v>87</v>
      </c>
    </row>
    <row r="17" spans="1:14" ht="15.75" customHeight="1">
      <c r="A17" s="180" t="s">
        <v>88</v>
      </c>
      <c r="B17" s="180"/>
      <c r="C17" s="180"/>
      <c r="D17" s="180"/>
      <c r="E17" s="180"/>
      <c r="F17" s="180"/>
      <c r="G17" s="180"/>
      <c r="H17" s="180"/>
      <c r="I17" s="44"/>
      <c r="J17" s="44"/>
      <c r="K17" s="44"/>
      <c r="L17" s="44"/>
      <c r="M17" s="44"/>
      <c r="N17" s="44"/>
    </row>
    <row r="18" spans="1:14" ht="54" customHeight="1">
      <c r="A18" s="180"/>
      <c r="B18" s="180"/>
      <c r="C18" s="180"/>
      <c r="D18" s="180"/>
      <c r="E18" s="180"/>
      <c r="F18" s="180"/>
      <c r="G18" s="180"/>
      <c r="H18" s="180"/>
    </row>
  </sheetData>
  <mergeCells count="3">
    <mergeCell ref="C3:H3"/>
    <mergeCell ref="A1:H1"/>
    <mergeCell ref="A17:H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40" style="91" customWidth="1"/>
    <col min="2" max="2" width="13.140625" style="91" bestFit="1" customWidth="1"/>
    <col min="3" max="3" width="14.140625" style="91" customWidth="1"/>
    <col min="4" max="4" width="11.85546875" style="91" customWidth="1"/>
    <col min="5" max="5" width="13.42578125" style="91" customWidth="1"/>
    <col min="6" max="6" width="12.7109375" style="91" customWidth="1"/>
    <col min="7" max="7" width="11.5703125" style="91" customWidth="1"/>
    <col min="8" max="8" width="11.7109375" style="91" customWidth="1"/>
    <col min="9" max="9" width="13.28515625" style="91" customWidth="1"/>
    <col min="10" max="10" width="15.140625" style="91" customWidth="1"/>
    <col min="11" max="11" width="12.28515625" style="91" customWidth="1"/>
    <col min="12" max="16384" width="11.5703125" style="91"/>
  </cols>
  <sheetData>
    <row r="1" spans="1:12" s="88" customFormat="1">
      <c r="A1" s="181" t="s">
        <v>93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87"/>
    </row>
    <row r="2" spans="1:12">
      <c r="A2" s="89"/>
      <c r="B2" s="90"/>
      <c r="C2" s="90" t="s">
        <v>43</v>
      </c>
      <c r="D2" s="90"/>
      <c r="E2" s="90"/>
      <c r="F2" s="90"/>
      <c r="G2" s="90"/>
      <c r="H2" s="182" t="s">
        <v>74</v>
      </c>
      <c r="I2" s="182"/>
      <c r="J2" s="182"/>
      <c r="K2" s="182"/>
      <c r="L2" s="90"/>
    </row>
    <row r="3" spans="1:12" ht="39.75" customHeight="1">
      <c r="A3" s="128" t="s">
        <v>37</v>
      </c>
      <c r="B3" s="183" t="s">
        <v>26</v>
      </c>
      <c r="C3" s="183" t="s">
        <v>19</v>
      </c>
      <c r="D3" s="183" t="s">
        <v>27</v>
      </c>
      <c r="E3" s="183" t="s">
        <v>21</v>
      </c>
      <c r="F3" s="183" t="s">
        <v>89</v>
      </c>
      <c r="G3" s="185" t="s">
        <v>28</v>
      </c>
      <c r="H3" s="187" t="s">
        <v>59</v>
      </c>
      <c r="I3" s="187" t="s">
        <v>52</v>
      </c>
      <c r="J3" s="187" t="s">
        <v>73</v>
      </c>
      <c r="K3" s="189" t="s">
        <v>24</v>
      </c>
      <c r="L3" s="90"/>
    </row>
    <row r="4" spans="1:12" ht="39.75" customHeight="1">
      <c r="A4" s="129" t="s">
        <v>47</v>
      </c>
      <c r="B4" s="184"/>
      <c r="C4" s="184"/>
      <c r="D4" s="184"/>
      <c r="E4" s="184"/>
      <c r="F4" s="184"/>
      <c r="G4" s="186"/>
      <c r="H4" s="188"/>
      <c r="I4" s="188"/>
      <c r="J4" s="188"/>
      <c r="K4" s="190"/>
    </row>
    <row r="5" spans="1:12" ht="33" customHeight="1">
      <c r="A5" s="130" t="s">
        <v>45</v>
      </c>
      <c r="B5" s="145">
        <v>379</v>
      </c>
      <c r="C5" s="145">
        <v>117</v>
      </c>
      <c r="D5" s="145">
        <v>102</v>
      </c>
      <c r="E5" s="145">
        <v>186</v>
      </c>
      <c r="F5" s="145">
        <v>91</v>
      </c>
      <c r="G5" s="145">
        <v>103</v>
      </c>
      <c r="H5" s="145">
        <v>1</v>
      </c>
      <c r="I5" s="145">
        <v>7</v>
      </c>
      <c r="J5" s="145">
        <v>12</v>
      </c>
      <c r="K5" s="145">
        <v>998</v>
      </c>
    </row>
    <row r="6" spans="1:12" ht="36" customHeight="1">
      <c r="A6" s="130" t="s">
        <v>46</v>
      </c>
      <c r="B6" s="145">
        <v>1675</v>
      </c>
      <c r="C6" s="145">
        <v>574</v>
      </c>
      <c r="D6" s="145">
        <v>652</v>
      </c>
      <c r="E6" s="145">
        <v>1180</v>
      </c>
      <c r="F6" s="145">
        <v>502</v>
      </c>
      <c r="G6" s="145">
        <v>622</v>
      </c>
      <c r="H6" s="145">
        <v>94</v>
      </c>
      <c r="I6" s="145">
        <v>67</v>
      </c>
      <c r="J6" s="145">
        <v>94</v>
      </c>
      <c r="K6" s="145">
        <v>5460</v>
      </c>
    </row>
    <row r="7" spans="1:12" ht="15.75" customHeight="1">
      <c r="A7" s="131" t="s">
        <v>44</v>
      </c>
      <c r="B7" s="145">
        <v>2054</v>
      </c>
      <c r="C7" s="145">
        <v>691</v>
      </c>
      <c r="D7" s="145">
        <v>754</v>
      </c>
      <c r="E7" s="145">
        <v>1366</v>
      </c>
      <c r="F7" s="145">
        <v>593</v>
      </c>
      <c r="G7" s="145">
        <v>725</v>
      </c>
      <c r="H7" s="145">
        <v>95</v>
      </c>
      <c r="I7" s="145">
        <v>74</v>
      </c>
      <c r="J7" s="145">
        <v>106</v>
      </c>
      <c r="K7" s="145">
        <v>6458</v>
      </c>
    </row>
    <row r="23" spans="3:3">
      <c r="C23" s="91" t="s">
        <v>43</v>
      </c>
    </row>
  </sheetData>
  <mergeCells count="12">
    <mergeCell ref="A1:K1"/>
    <mergeCell ref="H2:K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H19"/>
  <sheetViews>
    <sheetView showGridLines="0" zoomScaleNormal="75" workbookViewId="0">
      <selection sqref="A1:H1"/>
    </sheetView>
  </sheetViews>
  <sheetFormatPr defaultRowHeight="13.5" customHeight="1"/>
  <cols>
    <col min="1" max="1" width="39.42578125" style="42" customWidth="1"/>
    <col min="2" max="5" width="8.7109375" style="39" customWidth="1"/>
    <col min="6" max="16384" width="9.140625" style="39"/>
  </cols>
  <sheetData>
    <row r="1" spans="1:8" ht="15.75" customHeight="1">
      <c r="A1" s="159" t="s">
        <v>49</v>
      </c>
      <c r="B1" s="159"/>
      <c r="C1" s="159"/>
      <c r="D1" s="159"/>
      <c r="E1" s="159"/>
      <c r="F1" s="159"/>
      <c r="G1" s="159"/>
      <c r="H1" s="159"/>
    </row>
    <row r="2" spans="1:8" ht="15.75" customHeight="1">
      <c r="A2" s="40"/>
      <c r="H2" s="40" t="s">
        <v>35</v>
      </c>
    </row>
    <row r="3" spans="1:8" ht="15.75" customHeight="1">
      <c r="A3" s="38" t="s">
        <v>38</v>
      </c>
      <c r="B3" s="35">
        <v>2015</v>
      </c>
      <c r="C3" s="155">
        <v>2016</v>
      </c>
      <c r="D3" s="156"/>
      <c r="E3" s="156"/>
      <c r="F3" s="156"/>
      <c r="G3" s="156"/>
      <c r="H3" s="157"/>
    </row>
    <row r="4" spans="1:8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</row>
    <row r="5" spans="1:8" ht="15.75" customHeight="1">
      <c r="A5" s="37" t="s">
        <v>18</v>
      </c>
      <c r="B5" s="41">
        <v>27.67</v>
      </c>
      <c r="C5" s="41">
        <v>27.65</v>
      </c>
      <c r="D5" s="41">
        <v>27.51</v>
      </c>
      <c r="E5" s="41">
        <v>27.47</v>
      </c>
      <c r="F5" s="41">
        <v>27.46</v>
      </c>
      <c r="G5" s="41">
        <v>27.430000000000003</v>
      </c>
      <c r="H5" s="41">
        <v>27.42</v>
      </c>
    </row>
    <row r="6" spans="1:8" ht="15.75" customHeight="1">
      <c r="A6" s="37" t="s">
        <v>19</v>
      </c>
      <c r="B6" s="41">
        <v>11.95</v>
      </c>
      <c r="C6" s="41">
        <v>11.96</v>
      </c>
      <c r="D6" s="41">
        <v>11.88</v>
      </c>
      <c r="E6" s="41">
        <v>11.91</v>
      </c>
      <c r="F6" s="41">
        <v>11.92</v>
      </c>
      <c r="G6" s="41">
        <v>11.86</v>
      </c>
      <c r="H6" s="41">
        <v>11.87</v>
      </c>
    </row>
    <row r="7" spans="1:8" ht="15.75" customHeight="1">
      <c r="A7" s="37" t="s">
        <v>20</v>
      </c>
      <c r="B7" s="41">
        <v>12.83</v>
      </c>
      <c r="C7" s="41">
        <v>12.82</v>
      </c>
      <c r="D7" s="41">
        <v>12.99</v>
      </c>
      <c r="E7" s="41">
        <v>12.98</v>
      </c>
      <c r="F7" s="41">
        <v>12.97</v>
      </c>
      <c r="G7" s="41">
        <v>13.23</v>
      </c>
      <c r="H7" s="41">
        <v>13.23</v>
      </c>
    </row>
    <row r="8" spans="1:8" ht="15.75" customHeight="1">
      <c r="A8" s="37" t="s">
        <v>21</v>
      </c>
      <c r="B8" s="41">
        <v>20.8</v>
      </c>
      <c r="C8" s="41">
        <v>20.8</v>
      </c>
      <c r="D8" s="41">
        <v>20.88</v>
      </c>
      <c r="E8" s="41">
        <v>20.88</v>
      </c>
      <c r="F8" s="41">
        <v>20.88</v>
      </c>
      <c r="G8" s="41">
        <v>20.83</v>
      </c>
      <c r="H8" s="41">
        <v>20.82</v>
      </c>
    </row>
    <row r="9" spans="1:8" ht="15.75" customHeight="1">
      <c r="A9" s="37" t="s">
        <v>89</v>
      </c>
      <c r="B9" s="41">
        <v>8.92</v>
      </c>
      <c r="C9" s="41">
        <v>8.92</v>
      </c>
      <c r="D9" s="41">
        <v>8.8800000000000008</v>
      </c>
      <c r="E9" s="41">
        <v>8.8800000000000008</v>
      </c>
      <c r="F9" s="41">
        <v>8.8800000000000008</v>
      </c>
      <c r="G9" s="41">
        <v>8.83</v>
      </c>
      <c r="H9" s="41">
        <v>8.83</v>
      </c>
    </row>
    <row r="10" spans="1:8" ht="15.75" customHeight="1">
      <c r="A10" s="37" t="s">
        <v>22</v>
      </c>
      <c r="B10" s="41">
        <v>9.6300000000000008</v>
      </c>
      <c r="C10" s="41">
        <v>9.6199999999999992</v>
      </c>
      <c r="D10" s="41">
        <v>9.5500000000000007</v>
      </c>
      <c r="E10" s="41">
        <v>9.5500000000000007</v>
      </c>
      <c r="F10" s="41">
        <v>9.5399999999999991</v>
      </c>
      <c r="G10" s="41">
        <v>9.4700000000000006</v>
      </c>
      <c r="H10" s="41">
        <v>9.4600000000000009</v>
      </c>
    </row>
    <row r="11" spans="1:8" ht="15.75" customHeight="1">
      <c r="A11" s="37" t="s">
        <v>59</v>
      </c>
      <c r="B11" s="41">
        <v>4.62</v>
      </c>
      <c r="C11" s="41">
        <v>4.6500000000000004</v>
      </c>
      <c r="D11" s="41">
        <v>4.67</v>
      </c>
      <c r="E11" s="41">
        <v>4.6900000000000004</v>
      </c>
      <c r="F11" s="41">
        <v>4.71</v>
      </c>
      <c r="G11" s="41">
        <v>4.68</v>
      </c>
      <c r="H11" s="41">
        <v>4.7</v>
      </c>
    </row>
    <row r="12" spans="1:8" ht="15.75" customHeight="1">
      <c r="A12" s="37" t="s">
        <v>52</v>
      </c>
      <c r="B12" s="41">
        <v>1.75</v>
      </c>
      <c r="C12" s="41">
        <v>1.75</v>
      </c>
      <c r="D12" s="41">
        <v>1.77</v>
      </c>
      <c r="E12" s="41">
        <v>1.77</v>
      </c>
      <c r="F12" s="41">
        <v>1.77</v>
      </c>
      <c r="G12" s="41">
        <v>1.79</v>
      </c>
      <c r="H12" s="41">
        <v>1.79</v>
      </c>
    </row>
    <row r="13" spans="1:8" ht="30.75" customHeight="1">
      <c r="A13" s="37" t="s">
        <v>72</v>
      </c>
      <c r="B13" s="115">
        <v>1.83</v>
      </c>
      <c r="C13" s="115">
        <v>1.83</v>
      </c>
      <c r="D13" s="115">
        <v>1.87</v>
      </c>
      <c r="E13" s="115">
        <v>1.87</v>
      </c>
      <c r="F13" s="115">
        <v>1.87</v>
      </c>
      <c r="G13" s="115">
        <v>1.88</v>
      </c>
      <c r="H13" s="115">
        <v>1.88</v>
      </c>
    </row>
    <row r="14" spans="1:8" ht="15.75" customHeight="1">
      <c r="A14" s="31" t="s">
        <v>23</v>
      </c>
      <c r="B14" s="41">
        <v>100</v>
      </c>
      <c r="C14" s="41">
        <v>100.00000000000001</v>
      </c>
      <c r="D14" s="41">
        <v>100</v>
      </c>
      <c r="E14" s="41">
        <v>99.999999999999986</v>
      </c>
      <c r="F14" s="41">
        <v>100</v>
      </c>
      <c r="G14" s="41">
        <v>100.00000000000001</v>
      </c>
      <c r="H14" s="41">
        <v>100</v>
      </c>
    </row>
    <row r="16" spans="1:8" ht="13.5" customHeight="1">
      <c r="A16" s="39"/>
    </row>
    <row r="17" spans="1:2" ht="13.5" customHeight="1">
      <c r="A17" s="4"/>
    </row>
    <row r="19" spans="1:2" ht="13.5" customHeight="1">
      <c r="B19" s="43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18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40.42578125" style="42" customWidth="1"/>
    <col min="2" max="8" width="10.7109375" style="44" customWidth="1"/>
    <col min="9" max="16384" width="9.140625" style="44"/>
  </cols>
  <sheetData>
    <row r="1" spans="1:8" ht="15.75" customHeight="1">
      <c r="A1" s="159" t="s">
        <v>94</v>
      </c>
      <c r="B1" s="159"/>
      <c r="C1" s="159"/>
      <c r="D1" s="159"/>
      <c r="E1" s="159"/>
      <c r="F1" s="159"/>
      <c r="G1" s="159"/>
      <c r="H1" s="159"/>
    </row>
    <row r="2" spans="1:8" ht="15.75" customHeight="1">
      <c r="A2" s="39"/>
      <c r="B2" s="47"/>
      <c r="H2" s="45" t="s">
        <v>34</v>
      </c>
    </row>
    <row r="3" spans="1:8" ht="15.75" customHeight="1">
      <c r="A3" s="38" t="s">
        <v>38</v>
      </c>
      <c r="B3" s="35">
        <v>2015</v>
      </c>
      <c r="C3" s="155">
        <v>2016</v>
      </c>
      <c r="D3" s="156"/>
      <c r="E3" s="156"/>
      <c r="F3" s="156"/>
      <c r="G3" s="156"/>
      <c r="H3" s="157"/>
    </row>
    <row r="4" spans="1:8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</row>
    <row r="5" spans="1:8" s="46" customFormat="1" ht="15.75" customHeight="1">
      <c r="A5" s="31" t="s">
        <v>18</v>
      </c>
      <c r="B5" s="48">
        <v>2140635</v>
      </c>
      <c r="C5" s="48">
        <v>2140967</v>
      </c>
      <c r="D5" s="48">
        <v>2139032</v>
      </c>
      <c r="E5" s="48">
        <v>2190510</v>
      </c>
      <c r="F5" s="48">
        <v>2203015</v>
      </c>
      <c r="G5" s="48">
        <v>2233189</v>
      </c>
      <c r="H5" s="48">
        <v>2253724</v>
      </c>
    </row>
    <row r="6" spans="1:8" s="46" customFormat="1" ht="15.75" customHeight="1">
      <c r="A6" s="31" t="s">
        <v>19</v>
      </c>
      <c r="B6" s="48">
        <v>888041</v>
      </c>
      <c r="C6" s="48">
        <v>895153</v>
      </c>
      <c r="D6" s="48">
        <v>888496</v>
      </c>
      <c r="E6" s="48">
        <v>896207</v>
      </c>
      <c r="F6" s="48">
        <v>909220</v>
      </c>
      <c r="G6" s="48">
        <v>918365</v>
      </c>
      <c r="H6" s="48">
        <v>923439</v>
      </c>
    </row>
    <row r="7" spans="1:8" s="46" customFormat="1" ht="15.75" customHeight="1">
      <c r="A7" s="31" t="s">
        <v>20</v>
      </c>
      <c r="B7" s="48">
        <v>1064474</v>
      </c>
      <c r="C7" s="48">
        <v>1061983</v>
      </c>
      <c r="D7" s="48">
        <v>1076518</v>
      </c>
      <c r="E7" s="48">
        <v>1101141</v>
      </c>
      <c r="F7" s="48">
        <v>1103032</v>
      </c>
      <c r="G7" s="48">
        <v>1145170</v>
      </c>
      <c r="H7" s="48">
        <v>1154266</v>
      </c>
    </row>
    <row r="8" spans="1:8" s="46" customFormat="1" ht="15.75" customHeight="1">
      <c r="A8" s="31" t="s">
        <v>21</v>
      </c>
      <c r="B8" s="48">
        <v>1644477</v>
      </c>
      <c r="C8" s="48">
        <v>1628130</v>
      </c>
      <c r="D8" s="48">
        <v>1643895</v>
      </c>
      <c r="E8" s="48">
        <v>1682795</v>
      </c>
      <c r="F8" s="48">
        <v>1704361</v>
      </c>
      <c r="G8" s="48">
        <v>1734542</v>
      </c>
      <c r="H8" s="48">
        <v>1736595</v>
      </c>
    </row>
    <row r="9" spans="1:8" s="46" customFormat="1" ht="15.75" customHeight="1">
      <c r="A9" s="37" t="s">
        <v>89</v>
      </c>
      <c r="B9" s="48">
        <v>805614</v>
      </c>
      <c r="C9" s="48">
        <v>799245</v>
      </c>
      <c r="D9" s="48">
        <v>798997</v>
      </c>
      <c r="E9" s="48">
        <v>819050</v>
      </c>
      <c r="F9" s="48">
        <v>828656</v>
      </c>
      <c r="G9" s="48">
        <v>839252</v>
      </c>
      <c r="H9" s="48">
        <v>845212</v>
      </c>
    </row>
    <row r="10" spans="1:8" s="46" customFormat="1" ht="15.75" customHeight="1">
      <c r="A10" s="31" t="s">
        <v>22</v>
      </c>
      <c r="B10" s="48">
        <v>774273</v>
      </c>
      <c r="C10" s="48">
        <v>785542</v>
      </c>
      <c r="D10" s="48">
        <v>787625</v>
      </c>
      <c r="E10" s="48">
        <v>792246</v>
      </c>
      <c r="F10" s="48">
        <v>798116</v>
      </c>
      <c r="G10" s="48">
        <v>806423</v>
      </c>
      <c r="H10" s="48">
        <v>811447</v>
      </c>
    </row>
    <row r="11" spans="1:8" s="46" customFormat="1" ht="15.75" customHeight="1">
      <c r="A11" s="31" t="s">
        <v>59</v>
      </c>
      <c r="B11" s="48">
        <v>174756</v>
      </c>
      <c r="C11" s="48">
        <v>178254</v>
      </c>
      <c r="D11" s="48">
        <v>177971</v>
      </c>
      <c r="E11" s="48">
        <v>180449</v>
      </c>
      <c r="F11" s="48">
        <v>181215</v>
      </c>
      <c r="G11" s="48">
        <v>182094</v>
      </c>
      <c r="H11" s="48">
        <v>184692</v>
      </c>
    </row>
    <row r="12" spans="1:8" s="46" customFormat="1" ht="15.75" customHeight="1">
      <c r="A12" s="31" t="s">
        <v>60</v>
      </c>
      <c r="B12" s="48">
        <v>85086</v>
      </c>
      <c r="C12" s="48">
        <v>86596</v>
      </c>
      <c r="D12" s="48">
        <v>86945</v>
      </c>
      <c r="E12" s="48">
        <v>87352</v>
      </c>
      <c r="F12" s="48">
        <v>87958</v>
      </c>
      <c r="G12" s="48">
        <v>90170</v>
      </c>
      <c r="H12" s="48">
        <v>91528</v>
      </c>
    </row>
    <row r="13" spans="1:8" s="46" customFormat="1" ht="31.5" customHeight="1">
      <c r="A13" s="31" t="s">
        <v>72</v>
      </c>
      <c r="B13" s="116">
        <v>80668</v>
      </c>
      <c r="C13" s="116">
        <v>81795</v>
      </c>
      <c r="D13" s="116">
        <v>84279</v>
      </c>
      <c r="E13" s="116">
        <v>85638</v>
      </c>
      <c r="F13" s="116">
        <v>86361</v>
      </c>
      <c r="G13" s="116">
        <v>88018</v>
      </c>
      <c r="H13" s="116">
        <v>89194</v>
      </c>
    </row>
    <row r="14" spans="1:8" s="46" customFormat="1" ht="15.75" customHeight="1">
      <c r="A14" s="31" t="s">
        <v>23</v>
      </c>
      <c r="B14" s="48">
        <v>7658024</v>
      </c>
      <c r="C14" s="48">
        <v>7657665</v>
      </c>
      <c r="D14" s="48">
        <v>7683758</v>
      </c>
      <c r="E14" s="48">
        <v>7835388</v>
      </c>
      <c r="F14" s="48">
        <v>7901934</v>
      </c>
      <c r="G14" s="48">
        <v>8037223</v>
      </c>
      <c r="H14" s="48">
        <v>8090097</v>
      </c>
    </row>
    <row r="16" spans="1:8" ht="13.5" customHeight="1">
      <c r="A16" s="160"/>
      <c r="B16" s="160"/>
      <c r="C16" s="160"/>
      <c r="D16" s="160"/>
      <c r="E16" s="160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18"/>
  <sheetViews>
    <sheetView showGridLines="0" zoomScaleNormal="75" workbookViewId="0">
      <selection sqref="A1:H1"/>
    </sheetView>
  </sheetViews>
  <sheetFormatPr defaultRowHeight="12.75" customHeight="1"/>
  <cols>
    <col min="1" max="1" width="39.42578125" style="30" customWidth="1"/>
    <col min="2" max="5" width="9.85546875" style="30" customWidth="1"/>
    <col min="6" max="16384" width="9.140625" style="30"/>
  </cols>
  <sheetData>
    <row r="1" spans="1:8" ht="15.75" customHeight="1">
      <c r="A1" s="159" t="s">
        <v>50</v>
      </c>
      <c r="B1" s="159"/>
      <c r="C1" s="159"/>
      <c r="D1" s="159"/>
      <c r="E1" s="159"/>
      <c r="F1" s="159"/>
      <c r="G1" s="159"/>
      <c r="H1" s="159"/>
    </row>
    <row r="2" spans="1:8" ht="12.75" customHeight="1">
      <c r="A2" s="40"/>
      <c r="B2" s="44"/>
      <c r="C2" s="44"/>
      <c r="D2" s="44"/>
      <c r="H2" s="40" t="s">
        <v>35</v>
      </c>
    </row>
    <row r="3" spans="1:8" ht="15.75" customHeight="1">
      <c r="A3" s="38" t="s">
        <v>38</v>
      </c>
      <c r="B3" s="35">
        <v>2015</v>
      </c>
      <c r="C3" s="155">
        <v>2016</v>
      </c>
      <c r="D3" s="156"/>
      <c r="E3" s="156"/>
      <c r="F3" s="156"/>
      <c r="G3" s="156"/>
      <c r="H3" s="157"/>
    </row>
    <row r="4" spans="1:8" ht="15.75" customHeight="1">
      <c r="A4" s="32" t="s">
        <v>37</v>
      </c>
      <c r="B4" s="36">
        <v>12</v>
      </c>
      <c r="C4" s="92">
        <v>1</v>
      </c>
      <c r="D4" s="92">
        <v>2</v>
      </c>
      <c r="E4" s="92">
        <v>3</v>
      </c>
      <c r="F4" s="92">
        <v>4</v>
      </c>
      <c r="G4" s="92">
        <v>5</v>
      </c>
      <c r="H4" s="92">
        <v>6</v>
      </c>
    </row>
    <row r="5" spans="1:8" ht="15.75">
      <c r="A5" s="37" t="s">
        <v>18</v>
      </c>
      <c r="B5" s="49">
        <v>27.96</v>
      </c>
      <c r="C5" s="49">
        <v>27.95</v>
      </c>
      <c r="D5" s="49">
        <v>27.84</v>
      </c>
      <c r="E5" s="49">
        <v>27.970000000000002</v>
      </c>
      <c r="F5" s="49">
        <v>27.88</v>
      </c>
      <c r="G5" s="49">
        <v>27.779999999999998</v>
      </c>
      <c r="H5" s="49">
        <v>27.86</v>
      </c>
    </row>
    <row r="6" spans="1:8" ht="15.75">
      <c r="A6" s="37" t="s">
        <v>19</v>
      </c>
      <c r="B6" s="49">
        <v>11.6</v>
      </c>
      <c r="C6" s="49">
        <v>11.69</v>
      </c>
      <c r="D6" s="49">
        <v>11.56</v>
      </c>
      <c r="E6" s="49">
        <v>11.44</v>
      </c>
      <c r="F6" s="49">
        <v>11.51</v>
      </c>
      <c r="G6" s="49">
        <v>11.43</v>
      </c>
      <c r="H6" s="49">
        <v>11.41</v>
      </c>
    </row>
    <row r="7" spans="1:8" ht="15.75">
      <c r="A7" s="37" t="s">
        <v>20</v>
      </c>
      <c r="B7" s="49">
        <v>13.9</v>
      </c>
      <c r="C7" s="49">
        <v>13.87</v>
      </c>
      <c r="D7" s="49">
        <v>14.01</v>
      </c>
      <c r="E7" s="49">
        <v>14.05</v>
      </c>
      <c r="F7" s="49">
        <v>13.96</v>
      </c>
      <c r="G7" s="49">
        <v>14.25</v>
      </c>
      <c r="H7" s="49">
        <v>14.27</v>
      </c>
    </row>
    <row r="8" spans="1:8" ht="15.75">
      <c r="A8" s="37" t="s">
        <v>21</v>
      </c>
      <c r="B8" s="49">
        <v>21.47</v>
      </c>
      <c r="C8" s="49">
        <v>21.26</v>
      </c>
      <c r="D8" s="49">
        <v>21.39</v>
      </c>
      <c r="E8" s="49">
        <v>21.48</v>
      </c>
      <c r="F8" s="49">
        <v>21.57</v>
      </c>
      <c r="G8" s="49">
        <v>21.58</v>
      </c>
      <c r="H8" s="49">
        <v>21.47</v>
      </c>
    </row>
    <row r="9" spans="1:8" ht="15.75">
      <c r="A9" s="37" t="s">
        <v>89</v>
      </c>
      <c r="B9" s="49">
        <v>10.52</v>
      </c>
      <c r="C9" s="49">
        <v>10.44</v>
      </c>
      <c r="D9" s="49">
        <v>10.4</v>
      </c>
      <c r="E9" s="49">
        <v>10.45</v>
      </c>
      <c r="F9" s="49">
        <v>10.49</v>
      </c>
      <c r="G9" s="49">
        <v>10.44</v>
      </c>
      <c r="H9" s="49">
        <v>10.45</v>
      </c>
    </row>
    <row r="10" spans="1:8" ht="15.75">
      <c r="A10" s="37" t="s">
        <v>22</v>
      </c>
      <c r="B10" s="49">
        <v>10.11</v>
      </c>
      <c r="C10" s="49">
        <v>10.26</v>
      </c>
      <c r="D10" s="49">
        <v>10.25</v>
      </c>
      <c r="E10" s="49">
        <v>10.11</v>
      </c>
      <c r="F10" s="49">
        <v>10.1</v>
      </c>
      <c r="G10" s="49">
        <v>10.029999999999999</v>
      </c>
      <c r="H10" s="49">
        <v>10.029999999999999</v>
      </c>
    </row>
    <row r="11" spans="1:8" ht="15.75">
      <c r="A11" s="37" t="s">
        <v>59</v>
      </c>
      <c r="B11" s="49">
        <v>2.2799999999999998</v>
      </c>
      <c r="C11" s="49">
        <v>2.33</v>
      </c>
      <c r="D11" s="49">
        <v>2.3199999999999998</v>
      </c>
      <c r="E11" s="49">
        <v>2.2999999999999998</v>
      </c>
      <c r="F11" s="49">
        <v>2.29</v>
      </c>
      <c r="G11" s="49">
        <v>2.27</v>
      </c>
      <c r="H11" s="49">
        <v>2.2799999999999998</v>
      </c>
    </row>
    <row r="12" spans="1:8" ht="15.75">
      <c r="A12" s="37" t="s">
        <v>52</v>
      </c>
      <c r="B12" s="49">
        <v>1.1100000000000001</v>
      </c>
      <c r="C12" s="49">
        <v>1.1299999999999999</v>
      </c>
      <c r="D12" s="49">
        <v>1.1299999999999999</v>
      </c>
      <c r="E12" s="49">
        <v>1.1100000000000001</v>
      </c>
      <c r="F12" s="49">
        <v>1.1100000000000001</v>
      </c>
      <c r="G12" s="49">
        <v>1.1200000000000001</v>
      </c>
      <c r="H12" s="49">
        <v>1.1299999999999999</v>
      </c>
    </row>
    <row r="13" spans="1:8" ht="32.25" customHeight="1">
      <c r="A13" s="37" t="s">
        <v>72</v>
      </c>
      <c r="B13" s="117">
        <v>1.05</v>
      </c>
      <c r="C13" s="117">
        <v>1.07</v>
      </c>
      <c r="D13" s="117">
        <v>1.1000000000000001</v>
      </c>
      <c r="E13" s="117">
        <v>1.0900000000000001</v>
      </c>
      <c r="F13" s="117">
        <v>1.0900000000000001</v>
      </c>
      <c r="G13" s="117">
        <v>1.1000000000000001</v>
      </c>
      <c r="H13" s="117">
        <v>1.1000000000000001</v>
      </c>
    </row>
    <row r="14" spans="1:8" ht="15.75">
      <c r="A14" s="31" t="s">
        <v>23</v>
      </c>
      <c r="B14" s="49">
        <v>100</v>
      </c>
      <c r="C14" s="49">
        <v>99.999999999999986</v>
      </c>
      <c r="D14" s="49">
        <v>99.999999999999986</v>
      </c>
      <c r="E14" s="49">
        <v>100.00000000000001</v>
      </c>
      <c r="F14" s="49">
        <v>100</v>
      </c>
      <c r="G14" s="49">
        <v>99.999999999999986</v>
      </c>
      <c r="H14" s="49">
        <v>99.999999999999986</v>
      </c>
    </row>
    <row r="15" spans="1:8" ht="15" customHeight="1"/>
    <row r="16" spans="1:8" ht="15" customHeight="1">
      <c r="B16" s="33"/>
    </row>
    <row r="17" spans="1:2" ht="15" customHeight="1">
      <c r="A17" s="29"/>
      <c r="B17" s="33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showGridLines="0" zoomScaleNormal="75" workbookViewId="0">
      <selection sqref="A1:J1"/>
    </sheetView>
  </sheetViews>
  <sheetFormatPr defaultRowHeight="15.75"/>
  <cols>
    <col min="1" max="1" width="40.140625" style="42" customWidth="1"/>
    <col min="2" max="2" width="9.5703125" style="42" customWidth="1"/>
    <col min="3" max="3" width="10" style="39" customWidth="1"/>
    <col min="4" max="10" width="9.5703125" style="39" customWidth="1"/>
    <col min="11" max="16384" width="9.140625" style="39"/>
  </cols>
  <sheetData>
    <row r="1" spans="1:10" ht="15.75" customHeight="1">
      <c r="A1" s="159" t="s">
        <v>51</v>
      </c>
      <c r="B1" s="159"/>
      <c r="C1" s="159"/>
      <c r="D1" s="159"/>
      <c r="E1" s="159"/>
      <c r="F1" s="164"/>
      <c r="G1" s="164"/>
      <c r="H1" s="164"/>
      <c r="I1" s="164"/>
      <c r="J1" s="164"/>
    </row>
    <row r="2" spans="1:10">
      <c r="A2" s="119"/>
      <c r="B2" s="119"/>
      <c r="C2" s="121"/>
      <c r="D2" s="121"/>
      <c r="E2" s="120"/>
      <c r="F2" s="120"/>
      <c r="G2" s="120"/>
      <c r="H2" s="120"/>
      <c r="I2" s="120"/>
      <c r="J2" s="120" t="s">
        <v>34</v>
      </c>
    </row>
    <row r="3" spans="1:10">
      <c r="A3" s="161" t="s">
        <v>90</v>
      </c>
      <c r="B3" s="170">
        <f>'Таблица №1-У'!B3</f>
        <v>2015</v>
      </c>
      <c r="C3" s="171"/>
      <c r="D3" s="165">
        <f>'Таблица №1-У'!C3</f>
        <v>2016</v>
      </c>
      <c r="E3" s="166"/>
      <c r="F3" s="166"/>
      <c r="G3" s="166"/>
      <c r="H3" s="166"/>
      <c r="I3" s="166"/>
      <c r="J3" s="167"/>
    </row>
    <row r="4" spans="1:10" ht="15.75" customHeight="1">
      <c r="A4" s="162"/>
      <c r="B4" s="168" t="s">
        <v>85</v>
      </c>
      <c r="C4" s="168" t="s">
        <v>55</v>
      </c>
      <c r="D4" s="165" t="s">
        <v>86</v>
      </c>
      <c r="E4" s="166"/>
      <c r="F4" s="166"/>
      <c r="G4" s="166"/>
      <c r="H4" s="166"/>
      <c r="I4" s="167"/>
      <c r="J4" s="168" t="s">
        <v>85</v>
      </c>
    </row>
    <row r="5" spans="1:10">
      <c r="A5" s="163"/>
      <c r="B5" s="169"/>
      <c r="C5" s="169"/>
      <c r="D5" s="98">
        <v>1</v>
      </c>
      <c r="E5" s="99">
        <v>2</v>
      </c>
      <c r="F5" s="98">
        <v>3</v>
      </c>
      <c r="G5" s="98">
        <v>4</v>
      </c>
      <c r="H5" s="99">
        <v>5</v>
      </c>
      <c r="I5" s="98">
        <v>6</v>
      </c>
      <c r="J5" s="169"/>
    </row>
    <row r="6" spans="1:10">
      <c r="A6" s="37" t="s">
        <v>18</v>
      </c>
      <c r="B6" s="146">
        <v>148429</v>
      </c>
      <c r="C6" s="146">
        <v>269978</v>
      </c>
      <c r="D6" s="146">
        <v>32567</v>
      </c>
      <c r="E6" s="146">
        <v>19443</v>
      </c>
      <c r="F6" s="146">
        <v>23026</v>
      </c>
      <c r="G6" s="146">
        <v>9050</v>
      </c>
      <c r="H6" s="146">
        <v>36883</v>
      </c>
      <c r="I6" s="146">
        <v>22696</v>
      </c>
      <c r="J6" s="146">
        <v>143665</v>
      </c>
    </row>
    <row r="7" spans="1:10">
      <c r="A7" s="37" t="s">
        <v>19</v>
      </c>
      <c r="B7" s="146">
        <v>65016</v>
      </c>
      <c r="C7" s="146">
        <v>118269</v>
      </c>
      <c r="D7" s="146">
        <v>14231</v>
      </c>
      <c r="E7" s="146">
        <v>9108</v>
      </c>
      <c r="F7" s="146">
        <v>10042</v>
      </c>
      <c r="G7" s="146">
        <v>3879</v>
      </c>
      <c r="H7" s="146">
        <v>16715</v>
      </c>
      <c r="I7" s="146">
        <v>10043</v>
      </c>
      <c r="J7" s="146">
        <v>64018</v>
      </c>
    </row>
    <row r="8" spans="1:10">
      <c r="A8" s="37" t="s">
        <v>20</v>
      </c>
      <c r="B8" s="146">
        <v>74739</v>
      </c>
      <c r="C8" s="146">
        <v>139104</v>
      </c>
      <c r="D8" s="146">
        <v>17139</v>
      </c>
      <c r="E8" s="146">
        <v>10765</v>
      </c>
      <c r="F8" s="146">
        <v>12631</v>
      </c>
      <c r="G8" s="146">
        <v>5376</v>
      </c>
      <c r="H8" s="146">
        <v>19927</v>
      </c>
      <c r="I8" s="146">
        <v>12749</v>
      </c>
      <c r="J8" s="146">
        <v>78587</v>
      </c>
    </row>
    <row r="9" spans="1:10">
      <c r="A9" s="37" t="s">
        <v>21</v>
      </c>
      <c r="B9" s="146">
        <v>120881</v>
      </c>
      <c r="C9" s="146">
        <v>222031</v>
      </c>
      <c r="D9" s="146">
        <v>27025</v>
      </c>
      <c r="E9" s="146">
        <v>16829</v>
      </c>
      <c r="F9" s="146">
        <v>19309</v>
      </c>
      <c r="G9" s="146">
        <v>7645</v>
      </c>
      <c r="H9" s="146">
        <v>31252</v>
      </c>
      <c r="I9" s="146">
        <v>19329</v>
      </c>
      <c r="J9" s="146">
        <v>121389</v>
      </c>
    </row>
    <row r="10" spans="1:10">
      <c r="A10" s="37" t="s">
        <v>89</v>
      </c>
      <c r="B10" s="146">
        <v>57366</v>
      </c>
      <c r="C10" s="146">
        <v>105157</v>
      </c>
      <c r="D10" s="146">
        <v>12814</v>
      </c>
      <c r="E10" s="146">
        <v>7894</v>
      </c>
      <c r="F10" s="146">
        <v>9167</v>
      </c>
      <c r="G10" s="146">
        <v>3475</v>
      </c>
      <c r="H10" s="146">
        <v>14838</v>
      </c>
      <c r="I10" s="146">
        <v>8903</v>
      </c>
      <c r="J10" s="146">
        <v>57091</v>
      </c>
    </row>
    <row r="11" spans="1:10">
      <c r="A11" s="37" t="s">
        <v>22</v>
      </c>
      <c r="B11" s="146">
        <v>55070</v>
      </c>
      <c r="C11" s="146">
        <v>100789</v>
      </c>
      <c r="D11" s="146">
        <v>12203</v>
      </c>
      <c r="E11" s="146">
        <v>7490</v>
      </c>
      <c r="F11" s="146">
        <v>8548</v>
      </c>
      <c r="G11" s="146">
        <v>3554</v>
      </c>
      <c r="H11" s="146">
        <v>13680</v>
      </c>
      <c r="I11" s="146">
        <v>8559</v>
      </c>
      <c r="J11" s="146">
        <v>54034</v>
      </c>
    </row>
    <row r="12" spans="1:10">
      <c r="A12" s="37" t="s">
        <v>59</v>
      </c>
      <c r="B12" s="146">
        <v>18750</v>
      </c>
      <c r="C12" s="146">
        <v>35343</v>
      </c>
      <c r="D12" s="146">
        <v>4498</v>
      </c>
      <c r="E12" s="146">
        <v>2937</v>
      </c>
      <c r="F12" s="146">
        <v>3180</v>
      </c>
      <c r="G12" s="146">
        <v>1155</v>
      </c>
      <c r="H12" s="146">
        <v>5304</v>
      </c>
      <c r="I12" s="146">
        <v>3192</v>
      </c>
      <c r="J12" s="146">
        <v>20266</v>
      </c>
    </row>
    <row r="13" spans="1:10">
      <c r="A13" s="37" t="s">
        <v>52</v>
      </c>
      <c r="B13" s="146">
        <v>8061</v>
      </c>
      <c r="C13" s="146">
        <v>14281</v>
      </c>
      <c r="D13" s="146">
        <v>1644</v>
      </c>
      <c r="E13" s="146">
        <v>1354</v>
      </c>
      <c r="F13" s="146">
        <v>1015</v>
      </c>
      <c r="G13" s="146">
        <v>501</v>
      </c>
      <c r="H13" s="146">
        <v>2091</v>
      </c>
      <c r="I13" s="146">
        <v>1290</v>
      </c>
      <c r="J13" s="146">
        <v>7895</v>
      </c>
    </row>
    <row r="14" spans="1:10" ht="31.5">
      <c r="A14" s="37" t="s">
        <v>72</v>
      </c>
      <c r="B14" s="153">
        <v>7297</v>
      </c>
      <c r="C14" s="153">
        <v>14225</v>
      </c>
      <c r="D14" s="153">
        <v>1793</v>
      </c>
      <c r="E14" s="153">
        <v>1249</v>
      </c>
      <c r="F14" s="153">
        <v>1359</v>
      </c>
      <c r="G14" s="153">
        <v>572</v>
      </c>
      <c r="H14" s="153">
        <v>2304</v>
      </c>
      <c r="I14" s="153">
        <v>1345</v>
      </c>
      <c r="J14" s="153">
        <v>8622</v>
      </c>
    </row>
    <row r="15" spans="1:10">
      <c r="A15" s="31" t="s">
        <v>23</v>
      </c>
      <c r="B15" s="146">
        <v>555609</v>
      </c>
      <c r="C15" s="146">
        <v>1019177</v>
      </c>
      <c r="D15" s="146">
        <v>123914</v>
      </c>
      <c r="E15" s="146">
        <v>77069</v>
      </c>
      <c r="F15" s="146">
        <v>88277</v>
      </c>
      <c r="G15" s="146">
        <v>35207</v>
      </c>
      <c r="H15" s="146">
        <v>142994</v>
      </c>
      <c r="I15" s="146">
        <v>88106</v>
      </c>
      <c r="J15" s="146">
        <v>555567</v>
      </c>
    </row>
    <row r="16" spans="1:10" ht="15" customHeight="1">
      <c r="C16" s="50"/>
      <c r="D16" s="50"/>
      <c r="E16" s="50"/>
    </row>
    <row r="17" spans="3:3">
      <c r="C17" s="51"/>
    </row>
  </sheetData>
  <mergeCells count="8">
    <mergeCell ref="A3:A5"/>
    <mergeCell ref="A1:J1"/>
    <mergeCell ref="D3:J3"/>
    <mergeCell ref="C4:C5"/>
    <mergeCell ref="J4:J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showGridLines="0" zoomScaleNormal="75" workbookViewId="0">
      <selection sqref="A1:J1"/>
    </sheetView>
  </sheetViews>
  <sheetFormatPr defaultColWidth="9" defaultRowHeight="15.75"/>
  <cols>
    <col min="1" max="1" width="39.5703125" style="42" customWidth="1"/>
    <col min="2" max="2" width="9.42578125" style="42" customWidth="1"/>
    <col min="3" max="10" width="9.42578125" style="39" customWidth="1"/>
    <col min="11" max="16384" width="9" style="39"/>
  </cols>
  <sheetData>
    <row r="1" spans="1:10" ht="35.25" customHeight="1">
      <c r="A1" s="159" t="s">
        <v>40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>
      <c r="A2" s="39"/>
      <c r="B2" s="39"/>
      <c r="C2" s="40"/>
      <c r="E2" s="40"/>
      <c r="J2" s="40" t="s">
        <v>41</v>
      </c>
    </row>
    <row r="3" spans="1:10" ht="15.75" customHeight="1">
      <c r="A3" s="124" t="s">
        <v>75</v>
      </c>
      <c r="B3" s="173">
        <f>'Таблица №1-У'!B3</f>
        <v>2015</v>
      </c>
      <c r="C3" s="173"/>
      <c r="D3" s="165">
        <f>'Таблица №1-У'!C3</f>
        <v>2016</v>
      </c>
      <c r="E3" s="166"/>
      <c r="F3" s="166"/>
      <c r="G3" s="166"/>
      <c r="H3" s="166"/>
      <c r="I3" s="166"/>
      <c r="J3" s="167"/>
    </row>
    <row r="4" spans="1:10" ht="15.75" customHeight="1">
      <c r="A4" s="122"/>
      <c r="B4" s="168" t="s">
        <v>85</v>
      </c>
      <c r="C4" s="173" t="s">
        <v>55</v>
      </c>
      <c r="D4" s="165" t="s">
        <v>56</v>
      </c>
      <c r="E4" s="166"/>
      <c r="F4" s="166"/>
      <c r="G4" s="166"/>
      <c r="H4" s="166"/>
      <c r="I4" s="167"/>
      <c r="J4" s="168" t="s">
        <v>85</v>
      </c>
    </row>
    <row r="5" spans="1:10">
      <c r="A5" s="123" t="s">
        <v>37</v>
      </c>
      <c r="B5" s="169"/>
      <c r="C5" s="173"/>
      <c r="D5" s="98">
        <v>1</v>
      </c>
      <c r="E5" s="99">
        <v>2</v>
      </c>
      <c r="F5" s="98">
        <v>3</v>
      </c>
      <c r="G5" s="98">
        <v>4</v>
      </c>
      <c r="H5" s="99">
        <v>5</v>
      </c>
      <c r="I5" s="98">
        <v>6</v>
      </c>
      <c r="J5" s="169"/>
    </row>
    <row r="6" spans="1:10">
      <c r="A6" s="37" t="s">
        <v>18</v>
      </c>
      <c r="B6" s="147">
        <v>44.51</v>
      </c>
      <c r="C6" s="147">
        <v>43.04</v>
      </c>
      <c r="D6" s="147">
        <v>59.72</v>
      </c>
      <c r="E6" s="147">
        <v>40.04</v>
      </c>
      <c r="F6" s="147">
        <v>43.54</v>
      </c>
      <c r="G6" s="147">
        <v>33.020000000000003</v>
      </c>
      <c r="H6" s="147">
        <v>64.75</v>
      </c>
      <c r="I6" s="147">
        <v>43.49</v>
      </c>
      <c r="J6" s="147">
        <v>47.43</v>
      </c>
    </row>
    <row r="7" spans="1:10">
      <c r="A7" s="37" t="s">
        <v>19</v>
      </c>
      <c r="B7" s="147">
        <v>47.06</v>
      </c>
      <c r="C7" s="147">
        <v>45.37</v>
      </c>
      <c r="D7" s="147">
        <v>62.08</v>
      </c>
      <c r="E7" s="147">
        <v>44.03</v>
      </c>
      <c r="F7" s="147">
        <v>45.54</v>
      </c>
      <c r="G7" s="147">
        <v>32.130000000000003</v>
      </c>
      <c r="H7" s="147">
        <v>69.349999999999994</v>
      </c>
      <c r="I7" s="147">
        <v>45.76</v>
      </c>
      <c r="J7" s="147">
        <v>49.82</v>
      </c>
    </row>
    <row r="8" spans="1:10">
      <c r="A8" s="37" t="s">
        <v>20</v>
      </c>
      <c r="B8" s="147">
        <v>48.55</v>
      </c>
      <c r="C8" s="147">
        <v>46.68</v>
      </c>
      <c r="D8" s="147">
        <v>62.57</v>
      </c>
      <c r="E8" s="147">
        <v>43.04</v>
      </c>
      <c r="F8" s="147">
        <v>46.85</v>
      </c>
      <c r="G8" s="147">
        <v>36.75</v>
      </c>
      <c r="H8" s="147">
        <v>67.099999999999994</v>
      </c>
      <c r="I8" s="147">
        <v>46.52</v>
      </c>
      <c r="J8" s="147">
        <v>50.47</v>
      </c>
    </row>
    <row r="9" spans="1:10">
      <c r="A9" s="37" t="s">
        <v>21</v>
      </c>
      <c r="B9" s="147">
        <v>49.9</v>
      </c>
      <c r="C9" s="147">
        <v>47.91</v>
      </c>
      <c r="D9" s="147">
        <v>65.209999999999994</v>
      </c>
      <c r="E9" s="147">
        <v>44.8</v>
      </c>
      <c r="F9" s="147">
        <v>47.73</v>
      </c>
      <c r="G9" s="147">
        <v>36.96</v>
      </c>
      <c r="H9" s="147">
        <v>71.41</v>
      </c>
      <c r="I9" s="147">
        <v>47.99</v>
      </c>
      <c r="J9" s="147">
        <v>52.35</v>
      </c>
    </row>
    <row r="10" spans="1:10">
      <c r="A10" s="37" t="s">
        <v>89</v>
      </c>
      <c r="B10" s="147">
        <v>53.21</v>
      </c>
      <c r="C10" s="147">
        <v>51.87</v>
      </c>
      <c r="D10" s="147">
        <v>70.599999999999994</v>
      </c>
      <c r="E10" s="147">
        <v>48.33</v>
      </c>
      <c r="F10" s="147">
        <v>52.04</v>
      </c>
      <c r="G10" s="147">
        <v>38.43</v>
      </c>
      <c r="H10" s="147">
        <v>78.09</v>
      </c>
      <c r="I10" s="147">
        <v>51.13</v>
      </c>
      <c r="J10" s="147">
        <v>56.44</v>
      </c>
    </row>
    <row r="11" spans="1:10">
      <c r="A11" s="37" t="s">
        <v>22</v>
      </c>
      <c r="B11" s="147">
        <v>47.61</v>
      </c>
      <c r="C11" s="147">
        <v>46.03</v>
      </c>
      <c r="D11" s="147">
        <v>62.99</v>
      </c>
      <c r="E11" s="147">
        <v>43.36</v>
      </c>
      <c r="F11" s="147">
        <v>46.07</v>
      </c>
      <c r="G11" s="147">
        <v>34.85</v>
      </c>
      <c r="H11" s="147">
        <v>68.25</v>
      </c>
      <c r="I11" s="147">
        <v>46.66</v>
      </c>
      <c r="J11" s="147">
        <v>50.36</v>
      </c>
    </row>
    <row r="12" spans="1:10">
      <c r="A12" s="37" t="s">
        <v>59</v>
      </c>
      <c r="B12" s="147">
        <v>42.1</v>
      </c>
      <c r="C12" s="147">
        <v>41.24</v>
      </c>
      <c r="D12" s="147">
        <v>56.7</v>
      </c>
      <c r="E12" s="147">
        <v>41.07</v>
      </c>
      <c r="F12" s="147">
        <v>42.47</v>
      </c>
      <c r="G12" s="147">
        <v>31.56</v>
      </c>
      <c r="H12" s="147">
        <v>62.18</v>
      </c>
      <c r="I12" s="147">
        <v>42.16</v>
      </c>
      <c r="J12" s="147">
        <v>46.02</v>
      </c>
    </row>
    <row r="13" spans="1:10">
      <c r="A13" s="37" t="s">
        <v>52</v>
      </c>
      <c r="B13" s="147">
        <v>45.24</v>
      </c>
      <c r="C13" s="147">
        <v>42.57</v>
      </c>
      <c r="D13" s="147">
        <v>57.55</v>
      </c>
      <c r="E13" s="147">
        <v>49.83</v>
      </c>
      <c r="F13" s="147">
        <v>38.19</v>
      </c>
      <c r="G13" s="147">
        <v>32.46</v>
      </c>
      <c r="H13" s="147">
        <v>61.84</v>
      </c>
      <c r="I13" s="147">
        <v>43.63</v>
      </c>
      <c r="J13" s="147">
        <v>47.25</v>
      </c>
    </row>
    <row r="14" spans="1:10" ht="32.25" customHeight="1">
      <c r="A14" s="37" t="s">
        <v>72</v>
      </c>
      <c r="B14" s="148">
        <v>40.51</v>
      </c>
      <c r="C14" s="148">
        <v>40.15</v>
      </c>
      <c r="D14" s="148">
        <v>52.81</v>
      </c>
      <c r="E14" s="148">
        <v>39.08</v>
      </c>
      <c r="F14" s="148">
        <v>40.68</v>
      </c>
      <c r="G14" s="148">
        <v>31.41</v>
      </c>
      <c r="H14" s="148">
        <v>61.12</v>
      </c>
      <c r="I14" s="148">
        <v>40</v>
      </c>
      <c r="J14" s="148">
        <v>44.18</v>
      </c>
    </row>
    <row r="15" spans="1:10">
      <c r="A15" s="83" t="s">
        <v>25</v>
      </c>
      <c r="B15" s="147">
        <v>46.52</v>
      </c>
      <c r="C15" s="147">
        <v>44.98</v>
      </c>
      <c r="D15" s="147">
        <v>61.14</v>
      </c>
      <c r="E15" s="147">
        <v>43.73</v>
      </c>
      <c r="F15" s="147">
        <v>44.79</v>
      </c>
      <c r="G15" s="147">
        <v>34.17</v>
      </c>
      <c r="H15" s="147">
        <v>67.12</v>
      </c>
      <c r="I15" s="147">
        <v>45.26</v>
      </c>
      <c r="J15" s="147">
        <v>49.37</v>
      </c>
    </row>
    <row r="16" spans="1:10" ht="15" customHeight="1"/>
    <row r="17" spans="1:10" ht="15" customHeight="1">
      <c r="A17" s="154" t="s">
        <v>87</v>
      </c>
      <c r="B17" s="39"/>
      <c r="D17" s="42"/>
    </row>
    <row r="18" spans="1:10" ht="35.25" customHeight="1">
      <c r="A18" s="172" t="s">
        <v>42</v>
      </c>
      <c r="B18" s="172"/>
      <c r="C18" s="172"/>
      <c r="D18" s="172"/>
      <c r="E18" s="172"/>
      <c r="F18" s="172"/>
      <c r="G18" s="172"/>
      <c r="H18" s="172"/>
      <c r="I18" s="172"/>
      <c r="J18" s="172"/>
    </row>
    <row r="20" spans="1:10">
      <c r="A20" s="84"/>
      <c r="B20" s="84"/>
      <c r="C20" s="85"/>
      <c r="F20" s="43"/>
      <c r="G20" s="43"/>
      <c r="H20" s="43"/>
      <c r="I20" s="43"/>
    </row>
    <row r="21" spans="1:10">
      <c r="A21" s="86"/>
      <c r="B21" s="86"/>
      <c r="C21" s="85"/>
    </row>
    <row r="22" spans="1:10">
      <c r="A22" s="86"/>
      <c r="B22" s="86"/>
      <c r="C22" s="85"/>
    </row>
    <row r="23" spans="1:10">
      <c r="A23" s="86"/>
      <c r="B23" s="86"/>
      <c r="C23" s="85"/>
    </row>
    <row r="24" spans="1:10">
      <c r="A24" s="86"/>
      <c r="B24" s="86"/>
      <c r="C24" s="85"/>
    </row>
    <row r="25" spans="1:10">
      <c r="A25" s="86"/>
      <c r="B25" s="86"/>
      <c r="C25" s="85"/>
    </row>
    <row r="26" spans="1:10">
      <c r="A26" s="86"/>
      <c r="B26" s="86"/>
      <c r="C26" s="85"/>
    </row>
    <row r="27" spans="1:10">
      <c r="A27" s="86"/>
      <c r="B27" s="86"/>
      <c r="C27" s="85"/>
    </row>
    <row r="28" spans="1:10">
      <c r="C28" s="85"/>
    </row>
  </sheetData>
  <mergeCells count="8">
    <mergeCell ref="A18:J18"/>
    <mergeCell ref="J4:J5"/>
    <mergeCell ref="A1:J1"/>
    <mergeCell ref="D3:J3"/>
    <mergeCell ref="C4:C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74" t="s">
        <v>13</v>
      </c>
      <c r="C1" s="175"/>
      <c r="D1" s="175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76" t="s">
        <v>17</v>
      </c>
      <c r="C14" s="177"/>
      <c r="D14" s="177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4.85546875" style="58" customWidth="1"/>
    <col min="2" max="2" width="46.85546875" style="65" customWidth="1"/>
    <col min="3" max="4" width="13.85546875" style="58" customWidth="1"/>
    <col min="5" max="5" width="12.85546875" style="58" customWidth="1"/>
    <col min="6" max="6" width="14" style="58" customWidth="1"/>
    <col min="7" max="7" width="12.28515625" style="58" customWidth="1"/>
    <col min="8" max="8" width="12.85546875" style="58" customWidth="1"/>
    <col min="9" max="9" width="11.7109375" style="58" customWidth="1"/>
    <col min="10" max="10" width="13.28515625" style="58" customWidth="1"/>
    <col min="11" max="11" width="14.7109375" style="58" customWidth="1"/>
    <col min="12" max="12" width="13.28515625" style="58" bestFit="1" customWidth="1"/>
    <col min="13" max="13" width="11.7109375" style="58" customWidth="1"/>
    <col min="14" max="14" width="11.5703125" style="58" bestFit="1" customWidth="1"/>
    <col min="15" max="15" width="12.7109375" style="58" bestFit="1" customWidth="1"/>
    <col min="16" max="16384" width="9.140625" style="58"/>
  </cols>
  <sheetData>
    <row r="1" spans="1:57">
      <c r="A1" s="178" t="s">
        <v>91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57">
      <c r="A2" s="59"/>
      <c r="B2" s="59"/>
      <c r="C2" s="59"/>
      <c r="D2" s="59"/>
      <c r="E2" s="59"/>
      <c r="F2" s="59"/>
      <c r="G2" s="59"/>
      <c r="H2" s="59"/>
      <c r="I2" s="179" t="s">
        <v>74</v>
      </c>
      <c r="J2" s="179"/>
      <c r="K2" s="179"/>
      <c r="L2" s="179"/>
    </row>
    <row r="3" spans="1:57" ht="63.75" customHeight="1">
      <c r="A3" s="133" t="s">
        <v>0</v>
      </c>
      <c r="B3" s="140" t="s">
        <v>80</v>
      </c>
      <c r="C3" s="134" t="s">
        <v>26</v>
      </c>
      <c r="D3" s="135" t="s">
        <v>19</v>
      </c>
      <c r="E3" s="135" t="s">
        <v>27</v>
      </c>
      <c r="F3" s="135" t="s">
        <v>21</v>
      </c>
      <c r="G3" s="135" t="s">
        <v>89</v>
      </c>
      <c r="H3" s="136" t="s">
        <v>28</v>
      </c>
      <c r="I3" s="137" t="s">
        <v>59</v>
      </c>
      <c r="J3" s="137" t="s">
        <v>52</v>
      </c>
      <c r="K3" s="138" t="s">
        <v>73</v>
      </c>
      <c r="L3" s="139" t="s">
        <v>24</v>
      </c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</row>
    <row r="4" spans="1:57">
      <c r="A4" s="106" t="s">
        <v>57</v>
      </c>
      <c r="B4" s="132" t="s">
        <v>58</v>
      </c>
      <c r="C4" s="149">
        <v>1807283</v>
      </c>
      <c r="D4" s="149">
        <v>853605</v>
      </c>
      <c r="E4" s="149">
        <v>886667</v>
      </c>
      <c r="F4" s="149">
        <v>1297324</v>
      </c>
      <c r="G4" s="149">
        <v>666044</v>
      </c>
      <c r="H4" s="149">
        <v>771537</v>
      </c>
      <c r="I4" s="149">
        <v>149175</v>
      </c>
      <c r="J4" s="149">
        <v>90260</v>
      </c>
      <c r="K4" s="149">
        <v>84195</v>
      </c>
      <c r="L4" s="149">
        <v>6606090</v>
      </c>
      <c r="M4" s="105"/>
      <c r="N4" s="104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</row>
    <row r="5" spans="1:57" ht="53.25" customHeight="1">
      <c r="A5" s="126" t="s">
        <v>3</v>
      </c>
      <c r="B5" s="108" t="s">
        <v>61</v>
      </c>
      <c r="C5" s="150">
        <v>797384</v>
      </c>
      <c r="D5" s="150">
        <v>412343</v>
      </c>
      <c r="E5" s="150">
        <v>569784</v>
      </c>
      <c r="F5" s="150">
        <v>612733</v>
      </c>
      <c r="G5" s="150">
        <v>408998</v>
      </c>
      <c r="H5" s="150">
        <v>442029</v>
      </c>
      <c r="I5" s="150">
        <v>17566</v>
      </c>
      <c r="J5" s="150">
        <v>53163</v>
      </c>
      <c r="K5" s="150">
        <v>48989</v>
      </c>
      <c r="L5" s="150">
        <v>3362989</v>
      </c>
      <c r="M5" s="105"/>
      <c r="N5" s="104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</row>
    <row r="6" spans="1:57">
      <c r="A6" s="125" t="s">
        <v>4</v>
      </c>
      <c r="B6" s="108" t="s">
        <v>29</v>
      </c>
      <c r="C6" s="150">
        <v>252237</v>
      </c>
      <c r="D6" s="150">
        <v>141740</v>
      </c>
      <c r="E6" s="150">
        <v>27543</v>
      </c>
      <c r="F6" s="150">
        <v>300596</v>
      </c>
      <c r="G6" s="150">
        <v>18058</v>
      </c>
      <c r="H6" s="150">
        <v>107235</v>
      </c>
      <c r="I6" s="150">
        <v>50835</v>
      </c>
      <c r="J6" s="150">
        <v>15478</v>
      </c>
      <c r="K6" s="150">
        <v>0</v>
      </c>
      <c r="L6" s="150">
        <v>913722</v>
      </c>
      <c r="M6" s="105"/>
      <c r="N6" s="104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</row>
    <row r="7" spans="1:57" ht="49.5" customHeight="1">
      <c r="A7" s="144" t="s">
        <v>81</v>
      </c>
      <c r="B7" s="143" t="s">
        <v>82</v>
      </c>
      <c r="C7" s="150">
        <v>0</v>
      </c>
      <c r="D7" s="150">
        <v>0</v>
      </c>
      <c r="E7" s="150">
        <v>0</v>
      </c>
      <c r="F7" s="150">
        <v>0</v>
      </c>
      <c r="G7" s="150">
        <v>0</v>
      </c>
      <c r="H7" s="150">
        <v>0</v>
      </c>
      <c r="I7" s="150">
        <v>0</v>
      </c>
      <c r="J7" s="150">
        <v>0</v>
      </c>
      <c r="K7" s="150">
        <v>0</v>
      </c>
      <c r="L7" s="150">
        <v>0</v>
      </c>
      <c r="M7" s="105"/>
      <c r="N7" s="104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</row>
    <row r="8" spans="1:57">
      <c r="A8" s="125" t="s">
        <v>5</v>
      </c>
      <c r="B8" s="108" t="s">
        <v>62</v>
      </c>
      <c r="C8" s="150">
        <v>5982</v>
      </c>
      <c r="D8" s="150">
        <v>0</v>
      </c>
      <c r="E8" s="150">
        <v>0</v>
      </c>
      <c r="F8" s="150">
        <v>0</v>
      </c>
      <c r="G8" s="150">
        <v>0</v>
      </c>
      <c r="H8" s="150">
        <v>0</v>
      </c>
      <c r="I8" s="150">
        <v>0</v>
      </c>
      <c r="J8" s="150">
        <v>0</v>
      </c>
      <c r="K8" s="150">
        <v>0</v>
      </c>
      <c r="L8" s="150">
        <v>5982</v>
      </c>
      <c r="M8" s="105"/>
      <c r="N8" s="104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</row>
    <row r="9" spans="1:57">
      <c r="A9" s="125" t="s">
        <v>76</v>
      </c>
      <c r="B9" s="108" t="s">
        <v>30</v>
      </c>
      <c r="C9" s="150">
        <v>2192</v>
      </c>
      <c r="D9" s="150">
        <v>0</v>
      </c>
      <c r="E9" s="150">
        <v>0</v>
      </c>
      <c r="F9" s="150">
        <v>0</v>
      </c>
      <c r="G9" s="150">
        <v>0</v>
      </c>
      <c r="H9" s="150">
        <v>0</v>
      </c>
      <c r="I9" s="150">
        <v>3960</v>
      </c>
      <c r="J9" s="150">
        <v>172</v>
      </c>
      <c r="K9" s="150">
        <v>0</v>
      </c>
      <c r="L9" s="150">
        <v>6324</v>
      </c>
      <c r="M9" s="105"/>
      <c r="N9" s="104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</row>
    <row r="10" spans="1:57">
      <c r="A10" s="125" t="s">
        <v>79</v>
      </c>
      <c r="B10" s="108" t="s">
        <v>63</v>
      </c>
      <c r="C10" s="150">
        <v>616071</v>
      </c>
      <c r="D10" s="150">
        <v>264764</v>
      </c>
      <c r="E10" s="150">
        <v>236782</v>
      </c>
      <c r="F10" s="150">
        <v>290101</v>
      </c>
      <c r="G10" s="150">
        <v>238988</v>
      </c>
      <c r="H10" s="150">
        <v>185748</v>
      </c>
      <c r="I10" s="150">
        <v>62154</v>
      </c>
      <c r="J10" s="150">
        <v>17489</v>
      </c>
      <c r="K10" s="150">
        <v>20475</v>
      </c>
      <c r="L10" s="150">
        <v>1932572</v>
      </c>
      <c r="M10" s="105"/>
      <c r="N10" s="104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</row>
    <row r="11" spans="1:57">
      <c r="A11" s="109" t="s">
        <v>64</v>
      </c>
      <c r="B11" s="108" t="s">
        <v>65</v>
      </c>
      <c r="C11" s="150">
        <v>11789</v>
      </c>
      <c r="D11" s="150">
        <v>16270</v>
      </c>
      <c r="E11" s="150">
        <v>3922</v>
      </c>
      <c r="F11" s="150">
        <v>2281</v>
      </c>
      <c r="G11" s="150">
        <v>13877</v>
      </c>
      <c r="H11" s="150">
        <v>8963</v>
      </c>
      <c r="I11" s="150">
        <v>7288</v>
      </c>
      <c r="J11" s="150">
        <v>20</v>
      </c>
      <c r="K11" s="150">
        <v>1695</v>
      </c>
      <c r="L11" s="150">
        <v>66105</v>
      </c>
      <c r="M11" s="105"/>
      <c r="N11" s="104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</row>
    <row r="12" spans="1:57">
      <c r="A12" s="109" t="s">
        <v>66</v>
      </c>
      <c r="B12" s="108" t="s">
        <v>67</v>
      </c>
      <c r="C12" s="150">
        <v>266082</v>
      </c>
      <c r="D12" s="150">
        <v>130779</v>
      </c>
      <c r="E12" s="150">
        <v>58891</v>
      </c>
      <c r="F12" s="150">
        <v>101672</v>
      </c>
      <c r="G12" s="150">
        <v>98875</v>
      </c>
      <c r="H12" s="150">
        <v>89047</v>
      </c>
      <c r="I12" s="150">
        <v>27212</v>
      </c>
      <c r="J12" s="150">
        <v>11358</v>
      </c>
      <c r="K12" s="150">
        <v>12181</v>
      </c>
      <c r="L12" s="150">
        <v>796097</v>
      </c>
      <c r="M12" s="105"/>
      <c r="N12" s="104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</row>
    <row r="13" spans="1:57" ht="15.75" customHeight="1">
      <c r="A13" s="109" t="s">
        <v>68</v>
      </c>
      <c r="B13" s="108" t="s">
        <v>69</v>
      </c>
      <c r="C13" s="150">
        <v>338200</v>
      </c>
      <c r="D13" s="150">
        <v>117715</v>
      </c>
      <c r="E13" s="150">
        <v>173969</v>
      </c>
      <c r="F13" s="150">
        <v>186148</v>
      </c>
      <c r="G13" s="150">
        <v>126236</v>
      </c>
      <c r="H13" s="150">
        <v>87738</v>
      </c>
      <c r="I13" s="150">
        <v>27654</v>
      </c>
      <c r="J13" s="150">
        <v>6111</v>
      </c>
      <c r="K13" s="150">
        <v>6599</v>
      </c>
      <c r="L13" s="150">
        <v>1070370</v>
      </c>
      <c r="M13" s="105"/>
      <c r="N13" s="104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</row>
    <row r="14" spans="1:57">
      <c r="A14" s="125" t="s">
        <v>77</v>
      </c>
      <c r="B14" s="108" t="s">
        <v>31</v>
      </c>
      <c r="C14" s="150">
        <v>67335</v>
      </c>
      <c r="D14" s="150">
        <v>0</v>
      </c>
      <c r="E14" s="150">
        <v>52558</v>
      </c>
      <c r="F14" s="150">
        <v>78464</v>
      </c>
      <c r="G14" s="150">
        <v>0</v>
      </c>
      <c r="H14" s="150">
        <v>0</v>
      </c>
      <c r="I14" s="150">
        <v>8052</v>
      </c>
      <c r="J14" s="150">
        <v>2518</v>
      </c>
      <c r="K14" s="150">
        <v>14731</v>
      </c>
      <c r="L14" s="150">
        <v>223658</v>
      </c>
      <c r="M14" s="105"/>
      <c r="N14" s="104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</row>
    <row r="15" spans="1:57">
      <c r="A15" s="125" t="s">
        <v>78</v>
      </c>
      <c r="B15" s="108" t="s">
        <v>32</v>
      </c>
      <c r="C15" s="150">
        <v>66082</v>
      </c>
      <c r="D15" s="150">
        <v>34758</v>
      </c>
      <c r="E15" s="150">
        <v>0</v>
      </c>
      <c r="F15" s="150">
        <v>15430</v>
      </c>
      <c r="G15" s="150">
        <v>0</v>
      </c>
      <c r="H15" s="150">
        <v>36525</v>
      </c>
      <c r="I15" s="150">
        <v>6608</v>
      </c>
      <c r="J15" s="150">
        <v>1440</v>
      </c>
      <c r="K15" s="150">
        <v>0</v>
      </c>
      <c r="L15" s="150">
        <v>160843</v>
      </c>
      <c r="M15" s="105"/>
      <c r="N15" s="104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</row>
    <row r="16" spans="1:57">
      <c r="A16" s="127" t="s">
        <v>70</v>
      </c>
      <c r="B16" s="107" t="s">
        <v>71</v>
      </c>
      <c r="C16" s="149">
        <v>2266708</v>
      </c>
      <c r="D16" s="149">
        <v>936549</v>
      </c>
      <c r="E16" s="149">
        <v>1159743</v>
      </c>
      <c r="F16" s="149">
        <v>1741668</v>
      </c>
      <c r="G16" s="149">
        <v>847152</v>
      </c>
      <c r="H16" s="149">
        <v>814321</v>
      </c>
      <c r="I16" s="149">
        <v>185070</v>
      </c>
      <c r="J16" s="149">
        <v>91739</v>
      </c>
      <c r="K16" s="149">
        <v>89362</v>
      </c>
      <c r="L16" s="149">
        <v>8132312</v>
      </c>
      <c r="M16" s="105"/>
      <c r="N16" s="104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</row>
    <row r="17" spans="1:57" ht="31.5">
      <c r="A17" s="125" t="s">
        <v>3</v>
      </c>
      <c r="B17" s="110" t="s">
        <v>83</v>
      </c>
      <c r="C17" s="150">
        <v>1807283</v>
      </c>
      <c r="D17" s="150">
        <v>853605</v>
      </c>
      <c r="E17" s="150">
        <v>886667</v>
      </c>
      <c r="F17" s="150">
        <v>1297324</v>
      </c>
      <c r="G17" s="150">
        <v>666044</v>
      </c>
      <c r="H17" s="150">
        <v>771537</v>
      </c>
      <c r="I17" s="150">
        <v>149175</v>
      </c>
      <c r="J17" s="150">
        <v>90260</v>
      </c>
      <c r="K17" s="150">
        <v>84195</v>
      </c>
      <c r="L17" s="150">
        <v>6606090</v>
      </c>
      <c r="M17" s="105"/>
      <c r="N17" s="62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</row>
    <row r="18" spans="1:57" ht="30">
      <c r="A18" s="142">
        <v>1.1000000000000001</v>
      </c>
      <c r="B18" s="143" t="s">
        <v>84</v>
      </c>
      <c r="C18" s="150">
        <v>1098245</v>
      </c>
      <c r="D18" s="150">
        <v>277478</v>
      </c>
      <c r="E18" s="150">
        <v>534419</v>
      </c>
      <c r="F18" s="150">
        <v>676314</v>
      </c>
      <c r="G18" s="150">
        <v>375489</v>
      </c>
      <c r="H18" s="150">
        <v>348488</v>
      </c>
      <c r="I18" s="150">
        <v>1876</v>
      </c>
      <c r="J18" s="150">
        <v>8334</v>
      </c>
      <c r="K18" s="150">
        <v>9465</v>
      </c>
      <c r="L18" s="150">
        <v>3330108</v>
      </c>
      <c r="M18" s="64"/>
      <c r="N18" s="62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</row>
    <row r="19" spans="1:57" s="63" customFormat="1">
      <c r="A19" s="125" t="s">
        <v>4</v>
      </c>
      <c r="B19" s="110" t="s">
        <v>53</v>
      </c>
      <c r="C19" s="150">
        <v>423226</v>
      </c>
      <c r="D19" s="150">
        <v>45228</v>
      </c>
      <c r="E19" s="150">
        <v>268766</v>
      </c>
      <c r="F19" s="150">
        <v>440809</v>
      </c>
      <c r="G19" s="150">
        <v>180039</v>
      </c>
      <c r="H19" s="150">
        <v>28331</v>
      </c>
      <c r="I19" s="150">
        <v>25251</v>
      </c>
      <c r="J19" s="150">
        <v>1405</v>
      </c>
      <c r="K19" s="150">
        <v>4855</v>
      </c>
      <c r="L19" s="150">
        <v>1417910</v>
      </c>
    </row>
    <row r="20" spans="1:57">
      <c r="A20" s="125" t="s">
        <v>5</v>
      </c>
      <c r="B20" s="110" t="s">
        <v>54</v>
      </c>
      <c r="C20" s="150">
        <v>36199</v>
      </c>
      <c r="D20" s="150">
        <v>37716</v>
      </c>
      <c r="E20" s="150">
        <v>4310</v>
      </c>
      <c r="F20" s="150">
        <v>3535</v>
      </c>
      <c r="G20" s="150">
        <v>1069</v>
      </c>
      <c r="H20" s="150">
        <v>14453</v>
      </c>
      <c r="I20" s="150">
        <v>10644</v>
      </c>
      <c r="J20" s="150">
        <v>74</v>
      </c>
      <c r="K20" s="150">
        <v>312</v>
      </c>
      <c r="L20" s="150">
        <v>108312</v>
      </c>
      <c r="M20" s="62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</row>
    <row r="21" spans="1:57">
      <c r="B21" s="67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62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</row>
    <row r="22" spans="1:57">
      <c r="B22" s="79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4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</row>
    <row r="23" spans="1:57">
      <c r="B23" s="79"/>
      <c r="C23" s="78"/>
      <c r="D23" s="78"/>
      <c r="E23" s="78"/>
      <c r="F23" s="78"/>
      <c r="G23" s="78"/>
      <c r="H23" s="78"/>
      <c r="I23"/>
      <c r="J23"/>
      <c r="K23"/>
      <c r="L23" s="81"/>
      <c r="M23" s="74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1:57">
      <c r="B24" s="79"/>
      <c r="C24" s="78"/>
      <c r="D24" s="78"/>
      <c r="E24" s="78"/>
      <c r="F24" s="78"/>
      <c r="G24" s="78"/>
      <c r="H24" s="78"/>
      <c r="I24"/>
      <c r="J24"/>
      <c r="K24"/>
      <c r="L24" s="74"/>
      <c r="M24" s="74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</row>
    <row r="25" spans="1:57">
      <c r="B25" s="79"/>
      <c r="C25" s="78"/>
      <c r="D25" s="78"/>
      <c r="E25" s="78"/>
      <c r="F25" s="78"/>
      <c r="G25" s="78"/>
      <c r="H25" s="78"/>
      <c r="I25"/>
      <c r="J25"/>
      <c r="K25"/>
      <c r="L25" s="74"/>
      <c r="M25" s="74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</row>
    <row r="26" spans="1:57">
      <c r="B26" s="79"/>
      <c r="C26" s="78"/>
      <c r="D26" s="78"/>
      <c r="E26" s="78"/>
      <c r="F26" s="78"/>
      <c r="G26" s="78"/>
      <c r="H26" s="78"/>
      <c r="I26"/>
      <c r="J26"/>
      <c r="K26"/>
      <c r="L26" s="74"/>
      <c r="M26" s="74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</row>
    <row r="27" spans="1:57">
      <c r="B27" s="79"/>
      <c r="C27" s="78"/>
      <c r="D27" s="78"/>
      <c r="E27" s="78"/>
      <c r="F27" s="78"/>
      <c r="G27" s="78"/>
      <c r="H27" s="78"/>
      <c r="I27"/>
      <c r="J27"/>
      <c r="K27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</row>
    <row r="28" spans="1:57">
      <c r="B28" s="79"/>
      <c r="C28" s="78"/>
      <c r="D28" s="78"/>
      <c r="E28" s="78"/>
      <c r="F28" s="78"/>
      <c r="G28" s="78"/>
      <c r="H28" s="78"/>
      <c r="I28" s="78"/>
      <c r="J28" s="78"/>
      <c r="K28" s="78"/>
      <c r="L28" s="74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</row>
    <row r="29" spans="1:57">
      <c r="B29" s="79"/>
      <c r="C29" s="78"/>
      <c r="D29" s="78"/>
      <c r="E29" s="78"/>
      <c r="F29" s="78"/>
      <c r="G29" s="78"/>
      <c r="H29" s="78"/>
      <c r="I29" s="78"/>
      <c r="J29" s="78"/>
      <c r="K29" s="78"/>
      <c r="L29" s="74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</row>
    <row r="30" spans="1:57">
      <c r="B30" s="79"/>
      <c r="C30" s="78"/>
      <c r="D30" s="78"/>
      <c r="E30" s="78"/>
      <c r="F30" s="78"/>
      <c r="G30" s="78"/>
      <c r="H30" s="78"/>
      <c r="I30" s="78"/>
      <c r="J30" s="78"/>
      <c r="K30" s="78"/>
      <c r="L30" s="74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</row>
    <row r="31" spans="1:57">
      <c r="B31" s="79"/>
      <c r="C31" s="78"/>
      <c r="D31" s="78"/>
      <c r="E31" s="78"/>
      <c r="F31" s="78"/>
      <c r="G31" s="78"/>
      <c r="H31" s="78"/>
      <c r="I31" s="78"/>
      <c r="J31" s="78"/>
      <c r="K31" s="78"/>
      <c r="L31" s="74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</row>
    <row r="32" spans="1:57">
      <c r="B32" s="79"/>
      <c r="C32" s="78"/>
      <c r="D32" s="78"/>
      <c r="E32" s="78"/>
      <c r="F32" s="78"/>
      <c r="G32" s="78"/>
      <c r="H32" s="78"/>
      <c r="I32" s="78"/>
      <c r="J32" s="78"/>
      <c r="K32" s="78"/>
      <c r="L32" s="74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</row>
    <row r="33" spans="2:38">
      <c r="B33" s="79"/>
      <c r="C33" s="78"/>
      <c r="D33" s="78"/>
      <c r="E33" s="78"/>
      <c r="F33" s="78"/>
      <c r="G33" s="78"/>
      <c r="H33" s="78"/>
      <c r="I33" s="78"/>
      <c r="J33" s="78"/>
      <c r="K33" s="78"/>
      <c r="L33" s="74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</row>
    <row r="34" spans="2:38">
      <c r="B34" s="79"/>
      <c r="C34" s="80"/>
      <c r="D34" s="80"/>
      <c r="E34" s="80"/>
      <c r="F34" s="80"/>
      <c r="G34" s="80"/>
      <c r="H34" s="80"/>
      <c r="I34" s="80"/>
      <c r="J34" s="80"/>
      <c r="K34" s="80"/>
      <c r="L34" s="74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</row>
    <row r="35" spans="2:38">
      <c r="B35" s="82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</row>
    <row r="36" spans="2:38">
      <c r="B36" s="82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</row>
    <row r="37" spans="2:38">
      <c r="B37" s="8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</row>
    <row r="38" spans="2:38">
      <c r="B38" s="82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</row>
    <row r="39" spans="2:38">
      <c r="B39" s="82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</row>
    <row r="40" spans="2:38">
      <c r="B40" s="82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</row>
    <row r="41" spans="2:38">
      <c r="B41" s="8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</row>
    <row r="42" spans="2:38">
      <c r="B42" s="8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</row>
    <row r="43" spans="2:38">
      <c r="B43" s="8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</row>
    <row r="44" spans="2:38">
      <c r="B44" s="8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</row>
    <row r="45" spans="2:38">
      <c r="B45" s="8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</row>
    <row r="46" spans="2:38">
      <c r="B46" s="8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</row>
    <row r="47" spans="2:38">
      <c r="B47" s="8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</row>
    <row r="48" spans="2:38">
      <c r="B48" s="8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</row>
    <row r="49" spans="2:38">
      <c r="B49" s="8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</row>
    <row r="50" spans="2:38">
      <c r="B50" s="82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</row>
    <row r="51" spans="2:38">
      <c r="B51" s="82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</row>
    <row r="52" spans="2:38">
      <c r="B52" s="82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</row>
    <row r="53" spans="2:38">
      <c r="B53" s="82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</row>
    <row r="54" spans="2:38">
      <c r="B54" s="82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</row>
    <row r="55" spans="2:38">
      <c r="B55" s="82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</row>
    <row r="56" spans="2:38">
      <c r="B56" s="82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</row>
    <row r="57" spans="2:38">
      <c r="B57" s="8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</row>
    <row r="58" spans="2:38">
      <c r="B58" s="8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</row>
    <row r="59" spans="2:38">
      <c r="B59" s="8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</row>
    <row r="60" spans="2:38">
      <c r="B60" s="8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</row>
    <row r="61" spans="2:38">
      <c r="B61" s="8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</row>
    <row r="62" spans="2:38">
      <c r="B62" s="8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</row>
    <row r="63" spans="2:38">
      <c r="B63" s="8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</row>
    <row r="64" spans="2:38">
      <c r="B64" s="82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</row>
    <row r="65" spans="2:38">
      <c r="B65" s="8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</row>
    <row r="66" spans="2:38">
      <c r="B66" s="82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</row>
    <row r="67" spans="2:38">
      <c r="B67" s="8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</row>
    <row r="68" spans="2:38">
      <c r="B68" s="82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</row>
    <row r="69" spans="2:38">
      <c r="B69" s="82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</row>
    <row r="70" spans="2:38">
      <c r="B70" s="8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</row>
    <row r="71" spans="2:38">
      <c r="B71" s="8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</row>
    <row r="72" spans="2:38">
      <c r="B72" s="8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</row>
    <row r="73" spans="2:38">
      <c r="B73" s="8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</row>
    <row r="74" spans="2:38">
      <c r="B74" s="8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</row>
    <row r="75" spans="2:38">
      <c r="B75" s="8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</row>
    <row r="76" spans="2:38">
      <c r="B76" s="82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</row>
    <row r="77" spans="2:38">
      <c r="B77" s="8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</row>
    <row r="78" spans="2:38">
      <c r="B78" s="82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</row>
    <row r="79" spans="2:38">
      <c r="B79" s="82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</row>
    <row r="80" spans="2:38">
      <c r="B80" s="82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</row>
    <row r="81" spans="2:38">
      <c r="B81" s="8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</row>
    <row r="82" spans="2:38">
      <c r="B82" s="82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</row>
    <row r="83" spans="2:38">
      <c r="B83" s="82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</row>
    <row r="84" spans="2:38">
      <c r="B84" s="82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</row>
    <row r="85" spans="2:38">
      <c r="B85" s="82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</row>
    <row r="86" spans="2:38">
      <c r="B86" s="82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</row>
    <row r="87" spans="2:38">
      <c r="B87" s="82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</row>
    <row r="88" spans="2:38">
      <c r="B88" s="82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</row>
    <row r="89" spans="2:38">
      <c r="B89" s="82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</row>
    <row r="90" spans="2:38">
      <c r="B90" s="82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</row>
    <row r="91" spans="2:38">
      <c r="B91" s="82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</row>
    <row r="92" spans="2:38">
      <c r="B92" s="82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</row>
    <row r="93" spans="2:38">
      <c r="B93" s="82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</row>
    <row r="94" spans="2:38">
      <c r="B94" s="82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</row>
    <row r="95" spans="2:38"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</row>
    <row r="96" spans="2:38"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</row>
    <row r="97" spans="3:13"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</row>
    <row r="98" spans="3:13"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</row>
    <row r="99" spans="3:13"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</row>
    <row r="100" spans="3:13"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</row>
    <row r="101" spans="3:13"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3:13"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3:13"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3:13"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3:13"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3:13"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3:13"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3:13"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3:13"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3:13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3:13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2" spans="3:13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</row>
    <row r="113" spans="3:13"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</row>
    <row r="114" spans="3:13"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3:13"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3:13"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</row>
    <row r="117" spans="3:13"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</row>
    <row r="118" spans="3:13"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</row>
    <row r="119" spans="3:13"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3:13"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3:13"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3:13"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3:13"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3:13"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3:13"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3:13"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3:13"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3:13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3:13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3:13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3:13"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3:13"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3:13"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3:13"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3:13"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3:13"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3:13"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3:13"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3:13"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3:13"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3:13"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3:13"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3:13"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3:13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3:1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3:13"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3:13"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3:13"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3:13"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3:13"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3:13"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3:13"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3:13"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3:13"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3:13"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  <row r="156" spans="3:13"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</row>
    <row r="157" spans="3:13"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</row>
    <row r="158" spans="3:13"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</row>
    <row r="159" spans="3:13"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</row>
    <row r="160" spans="3:13"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</row>
    <row r="161" spans="3:13"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</row>
    <row r="162" spans="3:13"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</row>
    <row r="163" spans="3:13"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</row>
    <row r="164" spans="3:13"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</row>
    <row r="165" spans="3:13"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</row>
    <row r="166" spans="3:13"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</row>
    <row r="167" spans="3:13"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</row>
    <row r="168" spans="3:13"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</row>
    <row r="169" spans="3:13"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</row>
    <row r="170" spans="3:13"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</row>
    <row r="171" spans="3:13"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</row>
    <row r="172" spans="3:13"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</row>
    <row r="173" spans="3:13"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</row>
    <row r="174" spans="3:13"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</row>
    <row r="175" spans="3:13"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</row>
    <row r="176" spans="3:13"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</row>
    <row r="177" spans="3:13"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</row>
    <row r="178" spans="3:13"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</row>
    <row r="179" spans="3:13"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</row>
    <row r="180" spans="3:13"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</row>
    <row r="181" spans="3:13"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</row>
    <row r="182" spans="3:13"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</row>
    <row r="183" spans="3:13"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</row>
    <row r="184" spans="3:13"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</row>
    <row r="185" spans="3:13"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</row>
    <row r="186" spans="3:13"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</row>
    <row r="187" spans="3:13"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</row>
    <row r="188" spans="3:13"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</row>
    <row r="189" spans="3:13"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</row>
    <row r="190" spans="3:13"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</row>
    <row r="191" spans="3:13"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</row>
    <row r="192" spans="3:13"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</row>
    <row r="193" spans="3:13"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</row>
    <row r="194" spans="3:13"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</row>
    <row r="195" spans="3:13"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</row>
    <row r="196" spans="3:13"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</row>
    <row r="197" spans="3:13"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</row>
    <row r="198" spans="3:13"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</row>
    <row r="199" spans="3:13"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</row>
    <row r="200" spans="3:13"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</row>
    <row r="201" spans="3:13"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</row>
    <row r="202" spans="3:13"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</row>
    <row r="203" spans="3:13"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</row>
    <row r="204" spans="3:13"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</row>
    <row r="205" spans="3:13"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</row>
    <row r="206" spans="3:13"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</row>
    <row r="207" spans="3:13"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</row>
    <row r="208" spans="3:13"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</row>
    <row r="209" spans="3:13"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</row>
    <row r="210" spans="3:13"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</row>
    <row r="211" spans="3:13"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</row>
    <row r="212" spans="3:13"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</row>
    <row r="213" spans="3:13"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</row>
    <row r="214" spans="3:13"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</row>
    <row r="215" spans="3:13"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</row>
    <row r="216" spans="3:13"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</row>
    <row r="217" spans="3:13"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</row>
    <row r="218" spans="3:13"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</row>
    <row r="219" spans="3:13"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</row>
    <row r="220" spans="3:13"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</row>
    <row r="221" spans="3:13"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</row>
    <row r="222" spans="3:13"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</row>
    <row r="223" spans="3:13"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</row>
    <row r="224" spans="3:13"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</row>
    <row r="225" spans="3:13"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</row>
    <row r="226" spans="3:13"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</row>
    <row r="227" spans="3:13"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</row>
    <row r="228" spans="3:13"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</row>
    <row r="229" spans="3:13"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</row>
    <row r="230" spans="3:13"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</row>
    <row r="231" spans="3:13"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</row>
    <row r="232" spans="3:13"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</row>
    <row r="233" spans="3:13"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</row>
    <row r="234" spans="3:13"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</row>
    <row r="235" spans="3:13"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</row>
    <row r="236" spans="3:13"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</row>
    <row r="237" spans="3:13"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</row>
    <row r="238" spans="3:13"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</row>
    <row r="239" spans="3:13"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</row>
    <row r="240" spans="3:13"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</row>
    <row r="241" spans="3:13"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</row>
    <row r="242" spans="3:13"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</row>
    <row r="243" spans="3:13"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</row>
    <row r="244" spans="3:13"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</row>
    <row r="245" spans="3:13"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</row>
    <row r="246" spans="3:13"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</row>
    <row r="247" spans="3:13"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</row>
    <row r="248" spans="3:13"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</row>
    <row r="249" spans="3:13"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</row>
    <row r="250" spans="3:13"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</row>
    <row r="251" spans="3:13"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</row>
    <row r="252" spans="3:13"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</row>
    <row r="253" spans="3:13"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</row>
    <row r="254" spans="3:13"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</row>
    <row r="255" spans="3:13"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</row>
    <row r="256" spans="3:13"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</row>
    <row r="257" spans="3:13"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</row>
    <row r="258" spans="3:13"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</row>
    <row r="259" spans="3:13"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</row>
    <row r="260" spans="3:13"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</row>
    <row r="261" spans="3:13"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</row>
    <row r="262" spans="3:13"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</row>
    <row r="263" spans="3:13"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</row>
    <row r="264" spans="3:13"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</row>
    <row r="265" spans="3:13"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</row>
    <row r="266" spans="3:13"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</row>
    <row r="267" spans="3:13"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</row>
    <row r="268" spans="3:13"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</row>
    <row r="269" spans="3:13"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</row>
    <row r="270" spans="3:13"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</row>
    <row r="271" spans="3:13"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</row>
    <row r="272" spans="3:13"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</row>
    <row r="273" spans="3:13"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</row>
    <row r="274" spans="3:13"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</row>
    <row r="275" spans="3:13"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</row>
    <row r="276" spans="3:13"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</row>
    <row r="277" spans="3:13"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</row>
    <row r="278" spans="3:13"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</row>
    <row r="279" spans="3:13"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</row>
    <row r="280" spans="3:13"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</row>
    <row r="281" spans="3:13"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</row>
    <row r="282" spans="3:13"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</row>
    <row r="283" spans="3:13"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</row>
    <row r="284" spans="3:13"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</row>
    <row r="285" spans="3:13"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</row>
    <row r="286" spans="3:13"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</row>
    <row r="287" spans="3:13"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</row>
    <row r="288" spans="3:13"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</row>
    <row r="289" spans="3:13"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</row>
    <row r="290" spans="3:13"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</row>
    <row r="291" spans="3:13"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</row>
    <row r="292" spans="3:13"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</row>
    <row r="293" spans="3:13"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</row>
    <row r="294" spans="3:13"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</row>
    <row r="295" spans="3:13"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</row>
    <row r="296" spans="3:13"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</row>
    <row r="297" spans="3:13"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</row>
    <row r="298" spans="3:13"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</row>
    <row r="299" spans="3:13"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</row>
    <row r="300" spans="3:13"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</row>
    <row r="301" spans="3:13"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</row>
    <row r="302" spans="3:13"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</row>
    <row r="303" spans="3:13"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</row>
    <row r="304" spans="3:13"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</row>
    <row r="305" spans="3:13"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</row>
    <row r="306" spans="3:13"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</row>
    <row r="307" spans="3:13"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</row>
    <row r="308" spans="3:13"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</row>
    <row r="309" spans="3:13"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</row>
    <row r="310" spans="3:13"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</row>
    <row r="311" spans="3:13"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</row>
    <row r="312" spans="3:13"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</row>
    <row r="313" spans="3:13"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</row>
    <row r="314" spans="3:13"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</row>
    <row r="315" spans="3:13"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</row>
    <row r="316" spans="3:13"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</row>
    <row r="317" spans="3:13"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</row>
    <row r="318" spans="3:13"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</row>
    <row r="319" spans="3:13"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</row>
    <row r="320" spans="3:13"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</row>
    <row r="321" spans="3:13"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</row>
    <row r="322" spans="3:13"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</row>
    <row r="323" spans="3:13"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</row>
    <row r="324" spans="3:13"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</row>
    <row r="325" spans="3:13"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</row>
    <row r="326" spans="3:13"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</row>
    <row r="327" spans="3:13"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</row>
    <row r="328" spans="3:13"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</row>
    <row r="329" spans="3:13"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</row>
    <row r="330" spans="3:13"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</row>
    <row r="331" spans="3:13"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</row>
    <row r="332" spans="3:13"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</row>
    <row r="333" spans="3:13"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</row>
    <row r="334" spans="3:13"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</row>
    <row r="335" spans="3:13"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</row>
    <row r="336" spans="3:13"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</row>
    <row r="337" spans="3:13"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</row>
    <row r="338" spans="3:13"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</row>
    <row r="339" spans="3:13"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</row>
    <row r="340" spans="3:13"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</row>
    <row r="341" spans="3:13"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</row>
    <row r="342" spans="3:13"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</row>
    <row r="343" spans="3:13"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</row>
    <row r="344" spans="3:13"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</row>
    <row r="345" spans="3:13"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</row>
    <row r="346" spans="3:13"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</row>
    <row r="347" spans="3:13"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</row>
    <row r="348" spans="3:13"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</row>
    <row r="349" spans="3:13"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</row>
    <row r="350" spans="3:13"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</row>
    <row r="351" spans="3:13"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</row>
    <row r="352" spans="3:13"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</row>
    <row r="353" spans="3:13"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</row>
    <row r="354" spans="3:13"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</row>
    <row r="355" spans="3:13"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</row>
    <row r="356" spans="3:13"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</row>
    <row r="357" spans="3:13"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</row>
    <row r="358" spans="3:13"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</row>
    <row r="359" spans="3:13"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</row>
    <row r="360" spans="3:13"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</row>
    <row r="361" spans="3:13"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</row>
    <row r="362" spans="3:13"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</row>
    <row r="363" spans="3:13"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</row>
    <row r="364" spans="3:13"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</row>
    <row r="365" spans="3:13"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</row>
    <row r="366" spans="3:13"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</row>
    <row r="367" spans="3:13"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</row>
    <row r="368" spans="3:13"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</row>
    <row r="369" spans="3:13"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</row>
    <row r="370" spans="3:13"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</row>
    <row r="371" spans="3:13"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</row>
    <row r="372" spans="3:13"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</row>
    <row r="373" spans="3:13"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</row>
    <row r="374" spans="3:13"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</row>
    <row r="375" spans="3:13"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</row>
    <row r="376" spans="3:13"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</row>
    <row r="377" spans="3:13"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</row>
    <row r="378" spans="3:13"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</row>
    <row r="379" spans="3:13"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</row>
    <row r="380" spans="3:13"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</row>
    <row r="381" spans="3:13"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</row>
    <row r="382" spans="3:13"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</row>
    <row r="383" spans="3:13"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</row>
    <row r="384" spans="3:13"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</row>
    <row r="385" spans="3:13"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</row>
    <row r="386" spans="3:13"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</row>
    <row r="387" spans="3:13"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</row>
    <row r="388" spans="3:13"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</row>
    <row r="389" spans="3:13"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</row>
    <row r="390" spans="3:13"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</row>
    <row r="391" spans="3:13"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</row>
    <row r="392" spans="3:13"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</row>
    <row r="393" spans="3:13"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</row>
    <row r="394" spans="3:13"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</row>
    <row r="395" spans="3:13"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</row>
    <row r="396" spans="3:13"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</row>
    <row r="397" spans="3:13"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</row>
    <row r="398" spans="3:13"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</row>
    <row r="399" spans="3:13"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</row>
    <row r="400" spans="3:13"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</row>
    <row r="401" spans="3:13"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</row>
    <row r="402" spans="3:13"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</row>
    <row r="403" spans="3:13"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</row>
    <row r="404" spans="3:13"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</row>
    <row r="405" spans="3:13"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</row>
    <row r="406" spans="3:13"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</row>
    <row r="407" spans="3:13"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</row>
    <row r="408" spans="3:13"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</row>
    <row r="409" spans="3:13"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</row>
    <row r="410" spans="3:13"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</row>
    <row r="411" spans="3:13"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</row>
    <row r="412" spans="3:13"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</row>
    <row r="413" spans="3:13"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</row>
    <row r="414" spans="3:13"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</row>
    <row r="415" spans="3:13"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</row>
    <row r="416" spans="3:13"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</row>
    <row r="417" spans="3:13"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</row>
    <row r="418" spans="3:13"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</row>
    <row r="419" spans="3:13"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</row>
    <row r="420" spans="3:13"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</row>
    <row r="421" spans="3:13"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</row>
    <row r="422" spans="3:13"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</row>
    <row r="423" spans="3:13"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</row>
    <row r="424" spans="3:13"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</row>
    <row r="425" spans="3:13"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</row>
    <row r="426" spans="3:13"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</row>
    <row r="427" spans="3:13"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</row>
    <row r="428" spans="3:13"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</row>
    <row r="429" spans="3:13"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</row>
    <row r="430" spans="3:13"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</row>
    <row r="431" spans="3:13"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</row>
    <row r="432" spans="3:13"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</row>
    <row r="433" spans="3:13"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</row>
    <row r="434" spans="3:13"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</row>
    <row r="435" spans="3:13"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</row>
    <row r="436" spans="3:13"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</row>
    <row r="437" spans="3:13"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</row>
    <row r="438" spans="3:13"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</row>
    <row r="439" spans="3:13"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</row>
    <row r="440" spans="3:13"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</row>
    <row r="441" spans="3:13"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</row>
    <row r="442" spans="3:13"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</row>
    <row r="443" spans="3:13"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</row>
    <row r="444" spans="3:13"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</row>
    <row r="445" spans="3:13"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</row>
    <row r="446" spans="3:13"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</row>
    <row r="447" spans="3:13"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</row>
    <row r="448" spans="3:13"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</row>
    <row r="449" spans="3:13"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</row>
    <row r="450" spans="3:13"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</row>
    <row r="451" spans="3:13"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</row>
    <row r="452" spans="3:13"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</row>
    <row r="453" spans="3:13"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</row>
    <row r="454" spans="3:13"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</row>
    <row r="455" spans="3:13"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</row>
    <row r="456" spans="3:13"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</row>
    <row r="457" spans="3:13"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</row>
    <row r="458" spans="3:13"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</row>
    <row r="459" spans="3:13"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</row>
    <row r="460" spans="3:13"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</row>
    <row r="461" spans="3:13"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</row>
    <row r="462" spans="3:13"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</row>
    <row r="463" spans="3:13"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</row>
    <row r="464" spans="3:13"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</row>
    <row r="465" spans="3:13"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</row>
    <row r="466" spans="3:13"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</row>
    <row r="467" spans="3:13"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</row>
    <row r="468" spans="3:13"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</row>
    <row r="469" spans="3:13"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</row>
    <row r="470" spans="3:13"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</row>
    <row r="471" spans="3:13"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</row>
    <row r="472" spans="3:13"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</row>
    <row r="473" spans="3:13"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</row>
    <row r="474" spans="3:13"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</row>
    <row r="475" spans="3:13"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</row>
    <row r="476" spans="3:13"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</row>
    <row r="477" spans="3:13"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</row>
    <row r="478" spans="3:13"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</row>
    <row r="479" spans="3:13"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</row>
    <row r="480" spans="3:13"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</row>
    <row r="481" spans="3:13"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</row>
    <row r="482" spans="3:13"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</row>
    <row r="483" spans="3:13"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</row>
    <row r="484" spans="3:13"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</row>
    <row r="485" spans="3:13"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</row>
    <row r="486" spans="3:13"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</row>
    <row r="487" spans="3:13"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</row>
    <row r="488" spans="3:13"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</row>
    <row r="489" spans="3:13"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</row>
    <row r="490" spans="3:13"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</row>
    <row r="491" spans="3:13"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</row>
    <row r="492" spans="3:13"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</row>
    <row r="493" spans="3:13"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</row>
    <row r="494" spans="3:13"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</row>
    <row r="495" spans="3:13"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</row>
    <row r="496" spans="3:13"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</row>
    <row r="497" spans="3:13"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</row>
    <row r="498" spans="3:13"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</row>
    <row r="499" spans="3:13"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</row>
    <row r="500" spans="3:13"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</row>
    <row r="501" spans="3:13"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</row>
    <row r="502" spans="3:13"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</row>
    <row r="503" spans="3:13"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</row>
    <row r="504" spans="3:13"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</row>
    <row r="505" spans="3:13"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</row>
    <row r="506" spans="3:13"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</row>
    <row r="507" spans="3:13"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</row>
    <row r="508" spans="3:13"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</row>
    <row r="509" spans="3:13"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</row>
    <row r="510" spans="3:13"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</row>
    <row r="511" spans="3:13"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</row>
    <row r="512" spans="3:13"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</row>
    <row r="513" spans="3:13"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</row>
    <row r="514" spans="3:13"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</row>
    <row r="515" spans="3:13"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</row>
    <row r="516" spans="3:13"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</row>
    <row r="517" spans="3:13"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</row>
    <row r="518" spans="3:13"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</row>
    <row r="519" spans="3:13"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</row>
    <row r="520" spans="3:13"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</row>
    <row r="521" spans="3:13"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</row>
    <row r="522" spans="3:13"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</row>
    <row r="523" spans="3:13"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</row>
    <row r="524" spans="3:13"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</row>
    <row r="525" spans="3:13"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</row>
    <row r="526" spans="3:13"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</row>
    <row r="527" spans="3:13"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</row>
    <row r="528" spans="3:13"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</row>
    <row r="529" spans="3:13"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</row>
    <row r="530" spans="3:13"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</row>
    <row r="531" spans="3:13"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</row>
    <row r="532" spans="3:13"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</row>
    <row r="533" spans="3:13"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</row>
    <row r="534" spans="3:13"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</row>
    <row r="535" spans="3:13"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</row>
    <row r="536" spans="3:13"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</row>
    <row r="537" spans="3:13"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</row>
    <row r="538" spans="3:13"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</row>
    <row r="539" spans="3:13"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</row>
    <row r="540" spans="3:13"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</row>
    <row r="541" spans="3:13"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</row>
    <row r="542" spans="3:13"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</row>
    <row r="543" spans="3:13"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</row>
    <row r="544" spans="3:13"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</row>
    <row r="545" spans="3:13"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</row>
    <row r="546" spans="3:13"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</row>
    <row r="547" spans="3:13"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</row>
    <row r="548" spans="3:13"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</row>
    <row r="549" spans="3:13"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</row>
    <row r="550" spans="3:13"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</row>
    <row r="551" spans="3:13"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</row>
    <row r="552" spans="3:13"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</row>
    <row r="553" spans="3:13"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</row>
    <row r="554" spans="3:13"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</row>
    <row r="555" spans="3:13"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</row>
    <row r="556" spans="3:13"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</row>
    <row r="557" spans="3:13"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</row>
    <row r="558" spans="3:13"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</row>
    <row r="559" spans="3:13"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</row>
    <row r="560" spans="3:13"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</row>
    <row r="561" spans="3:13"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</row>
    <row r="562" spans="3:13"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</row>
    <row r="563" spans="3:13"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</row>
    <row r="564" spans="3:13"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</row>
    <row r="565" spans="3:13"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</row>
    <row r="566" spans="3:13"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</row>
    <row r="567" spans="3:13"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</row>
    <row r="568" spans="3:13"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</row>
    <row r="569" spans="3:13"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</row>
    <row r="570" spans="3:13"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</row>
    <row r="571" spans="3:13"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</row>
    <row r="572" spans="3:13"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</row>
    <row r="573" spans="3:13"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</row>
    <row r="574" spans="3:13"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</row>
    <row r="575" spans="3:13"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</row>
    <row r="576" spans="3:13"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</row>
    <row r="577" spans="3:13"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</row>
    <row r="578" spans="3:13"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</row>
    <row r="579" spans="3:13"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</row>
    <row r="580" spans="3:13"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</row>
    <row r="581" spans="3:13"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</row>
    <row r="582" spans="3:13"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</row>
    <row r="583" spans="3:13"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</row>
    <row r="584" spans="3:13"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</row>
    <row r="585" spans="3:13"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</row>
    <row r="586" spans="3:13"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</row>
    <row r="587" spans="3:13"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</row>
    <row r="588" spans="3:13"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</row>
    <row r="589" spans="3:13"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</row>
    <row r="590" spans="3:13"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</row>
    <row r="591" spans="3:13"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</row>
    <row r="592" spans="3:13"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</row>
    <row r="593" spans="3:13"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</row>
    <row r="594" spans="3:13"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</row>
    <row r="595" spans="3:13"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</row>
    <row r="596" spans="3:13"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</row>
    <row r="597" spans="3:13"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</row>
    <row r="598" spans="3:13"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</row>
    <row r="599" spans="3:13"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</row>
    <row r="600" spans="3:13"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</row>
    <row r="601" spans="3:13"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</row>
    <row r="602" spans="3:13"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</row>
    <row r="603" spans="3:13"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</row>
    <row r="604" spans="3:13"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</row>
    <row r="605" spans="3:13"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</row>
    <row r="606" spans="3:13"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</row>
    <row r="607" spans="3:13"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</row>
    <row r="608" spans="3:13"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</row>
    <row r="609" spans="3:13"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</row>
    <row r="610" spans="3:13"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</row>
    <row r="611" spans="3:13"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</row>
    <row r="612" spans="3:13"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</row>
    <row r="613" spans="3:13"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</row>
    <row r="614" spans="3:13"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</row>
    <row r="615" spans="3:13"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</row>
    <row r="616" spans="3:13"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</row>
    <row r="617" spans="3:13"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</row>
    <row r="618" spans="3:13"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</row>
    <row r="619" spans="3:13"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</row>
    <row r="620" spans="3:13"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</row>
    <row r="621" spans="3:13"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</row>
    <row r="622" spans="3:13"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</row>
    <row r="623" spans="3:13"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</row>
  </sheetData>
  <mergeCells count="2">
    <mergeCell ref="A1:L1"/>
    <mergeCell ref="I2:L2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9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4.85546875" style="58" customWidth="1"/>
    <col min="2" max="2" width="45.42578125" style="65" customWidth="1"/>
    <col min="3" max="3" width="12.85546875" style="58" customWidth="1"/>
    <col min="4" max="4" width="13.85546875" style="58" customWidth="1"/>
    <col min="5" max="5" width="11.85546875" style="58" customWidth="1"/>
    <col min="6" max="6" width="12.85546875" style="58" customWidth="1"/>
    <col min="7" max="7" width="12.42578125" style="58" customWidth="1"/>
    <col min="8" max="8" width="11.85546875" style="58" customWidth="1"/>
    <col min="9" max="9" width="11.7109375" style="58" customWidth="1"/>
    <col min="10" max="10" width="13.28515625" style="58" customWidth="1"/>
    <col min="11" max="11" width="13.7109375" style="58" customWidth="1"/>
    <col min="12" max="12" width="10.140625" style="58" customWidth="1"/>
    <col min="13" max="13" width="9.42578125" style="58" bestFit="1" customWidth="1"/>
    <col min="14" max="14" width="11.5703125" style="58" bestFit="1" customWidth="1"/>
    <col min="15" max="15" width="12.7109375" style="58" bestFit="1" customWidth="1"/>
    <col min="16" max="16384" width="9.140625" style="58"/>
  </cols>
  <sheetData>
    <row r="1" spans="1:16" ht="15.75" customHeight="1">
      <c r="A1" s="178" t="s">
        <v>92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6">
      <c r="A2" s="93"/>
      <c r="B2" s="59"/>
      <c r="C2" s="59"/>
      <c r="D2" s="59"/>
      <c r="E2" s="59"/>
      <c r="F2" s="59"/>
      <c r="G2" s="59"/>
      <c r="H2" s="59"/>
      <c r="I2" s="59"/>
      <c r="J2" s="59"/>
      <c r="K2" s="59"/>
      <c r="L2" s="60" t="s">
        <v>35</v>
      </c>
    </row>
    <row r="3" spans="1:16" ht="63.75">
      <c r="A3" s="56" t="s">
        <v>0</v>
      </c>
      <c r="B3" s="140" t="s">
        <v>80</v>
      </c>
      <c r="C3" s="94" t="s">
        <v>26</v>
      </c>
      <c r="D3" s="94" t="s">
        <v>19</v>
      </c>
      <c r="E3" s="94" t="s">
        <v>27</v>
      </c>
      <c r="F3" s="94" t="s">
        <v>21</v>
      </c>
      <c r="G3" s="135" t="s">
        <v>89</v>
      </c>
      <c r="H3" s="95" t="s">
        <v>28</v>
      </c>
      <c r="I3" s="96" t="s">
        <v>59</v>
      </c>
      <c r="J3" s="96" t="s">
        <v>52</v>
      </c>
      <c r="K3" s="113" t="s">
        <v>73</v>
      </c>
      <c r="L3" s="97" t="s">
        <v>24</v>
      </c>
    </row>
    <row r="4" spans="1:16">
      <c r="A4" s="106" t="s">
        <v>57</v>
      </c>
      <c r="B4" s="107" t="s">
        <v>58</v>
      </c>
      <c r="C4" s="151">
        <f>C5+C6+C8+C9+C10+C14+C15</f>
        <v>99.999999999999986</v>
      </c>
      <c r="D4" s="151">
        <f t="shared" ref="D4:L4" si="0">D5+D6+D8+D9+D10+D14+D15</f>
        <v>100</v>
      </c>
      <c r="E4" s="151">
        <f t="shared" si="0"/>
        <v>100</v>
      </c>
      <c r="F4" s="151">
        <f t="shared" si="0"/>
        <v>99.999999999999986</v>
      </c>
      <c r="G4" s="151">
        <f t="shared" si="0"/>
        <v>99.999999999999986</v>
      </c>
      <c r="H4" s="151">
        <f t="shared" si="0"/>
        <v>100.00000000000001</v>
      </c>
      <c r="I4" s="151">
        <f t="shared" si="0"/>
        <v>100</v>
      </c>
      <c r="J4" s="151">
        <f t="shared" si="0"/>
        <v>99.999999999999986</v>
      </c>
      <c r="K4" s="151">
        <f t="shared" si="0"/>
        <v>100</v>
      </c>
      <c r="L4" s="151">
        <f t="shared" si="0"/>
        <v>100</v>
      </c>
    </row>
    <row r="5" spans="1:16" ht="55.5" customHeight="1">
      <c r="A5" s="126" t="s">
        <v>3</v>
      </c>
      <c r="B5" s="108" t="s">
        <v>61</v>
      </c>
      <c r="C5" s="152">
        <v>44.12</v>
      </c>
      <c r="D5" s="152">
        <v>48.31</v>
      </c>
      <c r="E5" s="152">
        <v>64.260000000000005</v>
      </c>
      <c r="F5" s="152">
        <v>47.22</v>
      </c>
      <c r="G5" s="152">
        <v>61.41</v>
      </c>
      <c r="H5" s="152">
        <v>57.3</v>
      </c>
      <c r="I5" s="152">
        <v>11.77</v>
      </c>
      <c r="J5" s="152">
        <v>58.9</v>
      </c>
      <c r="K5" s="152">
        <v>58.18</v>
      </c>
      <c r="L5" s="152">
        <v>50.91</v>
      </c>
      <c r="M5" s="61"/>
      <c r="N5" s="62"/>
      <c r="O5" s="63"/>
      <c r="P5" s="63"/>
    </row>
    <row r="6" spans="1:16">
      <c r="A6" s="125" t="s">
        <v>4</v>
      </c>
      <c r="B6" s="108" t="s">
        <v>29</v>
      </c>
      <c r="C6" s="152">
        <v>13.96</v>
      </c>
      <c r="D6" s="152">
        <v>16.600000000000001</v>
      </c>
      <c r="E6" s="152">
        <v>3.11</v>
      </c>
      <c r="F6" s="152">
        <v>23.17</v>
      </c>
      <c r="G6" s="152">
        <v>2.71</v>
      </c>
      <c r="H6" s="152">
        <v>13.9</v>
      </c>
      <c r="I6" s="152">
        <v>34.08</v>
      </c>
      <c r="J6" s="152">
        <v>17.149999999999999</v>
      </c>
      <c r="K6" s="152">
        <v>0</v>
      </c>
      <c r="L6" s="152">
        <v>13.83</v>
      </c>
      <c r="M6" s="61"/>
      <c r="N6" s="62"/>
      <c r="O6" s="63"/>
      <c r="P6" s="63"/>
    </row>
    <row r="7" spans="1:16" ht="45" customHeight="1">
      <c r="A7" s="109" t="s">
        <v>81</v>
      </c>
      <c r="B7" s="141" t="s">
        <v>82</v>
      </c>
      <c r="C7" s="152">
        <v>0</v>
      </c>
      <c r="D7" s="152">
        <v>0</v>
      </c>
      <c r="E7" s="152">
        <v>0</v>
      </c>
      <c r="F7" s="152">
        <v>0</v>
      </c>
      <c r="G7" s="152">
        <v>0</v>
      </c>
      <c r="H7" s="152">
        <v>0</v>
      </c>
      <c r="I7" s="152">
        <v>0</v>
      </c>
      <c r="J7" s="152">
        <v>0</v>
      </c>
      <c r="K7" s="152">
        <v>0</v>
      </c>
      <c r="L7" s="152">
        <v>0</v>
      </c>
      <c r="M7" s="61"/>
      <c r="N7" s="62"/>
      <c r="O7" s="63"/>
      <c r="P7" s="63"/>
    </row>
    <row r="8" spans="1:16">
      <c r="A8" s="125" t="s">
        <v>5</v>
      </c>
      <c r="B8" s="108" t="s">
        <v>62</v>
      </c>
      <c r="C8" s="152">
        <v>0.33</v>
      </c>
      <c r="D8" s="152">
        <v>0</v>
      </c>
      <c r="E8" s="152">
        <v>0</v>
      </c>
      <c r="F8" s="152">
        <v>0</v>
      </c>
      <c r="G8" s="152">
        <v>0</v>
      </c>
      <c r="H8" s="152">
        <v>0</v>
      </c>
      <c r="I8" s="152">
        <v>0</v>
      </c>
      <c r="J8" s="152">
        <v>0</v>
      </c>
      <c r="K8" s="152">
        <v>0</v>
      </c>
      <c r="L8" s="152">
        <v>0.09</v>
      </c>
      <c r="M8" s="61"/>
      <c r="N8" s="62"/>
      <c r="O8" s="63"/>
      <c r="P8" s="63"/>
    </row>
    <row r="9" spans="1:16">
      <c r="A9" s="125" t="s">
        <v>76</v>
      </c>
      <c r="B9" s="108" t="s">
        <v>30</v>
      </c>
      <c r="C9" s="152">
        <v>0.12</v>
      </c>
      <c r="D9" s="152">
        <v>0</v>
      </c>
      <c r="E9" s="152">
        <v>0</v>
      </c>
      <c r="F9" s="152">
        <v>0</v>
      </c>
      <c r="G9" s="152">
        <v>0</v>
      </c>
      <c r="H9" s="152">
        <v>0</v>
      </c>
      <c r="I9" s="152">
        <v>2.65</v>
      </c>
      <c r="J9" s="152">
        <v>0.19</v>
      </c>
      <c r="K9" s="152">
        <v>0</v>
      </c>
      <c r="L9" s="152">
        <v>0.1</v>
      </c>
      <c r="M9" s="61"/>
      <c r="N9" s="62"/>
      <c r="O9" s="63"/>
      <c r="P9" s="63"/>
    </row>
    <row r="10" spans="1:16">
      <c r="A10" s="125" t="s">
        <v>79</v>
      </c>
      <c r="B10" s="108" t="s">
        <v>63</v>
      </c>
      <c r="C10" s="152">
        <v>34.08</v>
      </c>
      <c r="D10" s="152">
        <v>31.02</v>
      </c>
      <c r="E10" s="152">
        <v>26.700000000000003</v>
      </c>
      <c r="F10" s="152">
        <v>22.369999999999997</v>
      </c>
      <c r="G10" s="152">
        <v>35.879999999999995</v>
      </c>
      <c r="H10" s="152">
        <v>24.07</v>
      </c>
      <c r="I10" s="152">
        <v>41.67</v>
      </c>
      <c r="J10" s="152">
        <v>19.369999999999997</v>
      </c>
      <c r="K10" s="152">
        <v>24.32</v>
      </c>
      <c r="L10" s="152">
        <v>29.25</v>
      </c>
      <c r="M10" s="61"/>
      <c r="N10" s="62"/>
      <c r="O10" s="63"/>
      <c r="P10" s="63"/>
    </row>
    <row r="11" spans="1:16">
      <c r="A11" s="109" t="s">
        <v>64</v>
      </c>
      <c r="B11" s="108" t="s">
        <v>65</v>
      </c>
      <c r="C11" s="152">
        <v>0.65</v>
      </c>
      <c r="D11" s="152">
        <v>1.91</v>
      </c>
      <c r="E11" s="152">
        <v>0.44</v>
      </c>
      <c r="F11" s="152">
        <v>0.18</v>
      </c>
      <c r="G11" s="152">
        <v>2.08</v>
      </c>
      <c r="H11" s="152">
        <v>1.1599999999999999</v>
      </c>
      <c r="I11" s="152">
        <v>4.8899999999999997</v>
      </c>
      <c r="J11" s="152">
        <v>0.02</v>
      </c>
      <c r="K11" s="152">
        <v>2.0099999999999998</v>
      </c>
      <c r="L11" s="152">
        <v>1</v>
      </c>
      <c r="M11" s="61"/>
      <c r="N11" s="62"/>
      <c r="O11" s="63"/>
      <c r="P11" s="63"/>
    </row>
    <row r="12" spans="1:16">
      <c r="A12" s="109" t="s">
        <v>66</v>
      </c>
      <c r="B12" s="108" t="s">
        <v>67</v>
      </c>
      <c r="C12" s="152">
        <v>14.72</v>
      </c>
      <c r="D12" s="152">
        <v>15.32</v>
      </c>
      <c r="E12" s="152">
        <v>6.64</v>
      </c>
      <c r="F12" s="152">
        <v>7.84</v>
      </c>
      <c r="G12" s="152">
        <v>14.85</v>
      </c>
      <c r="H12" s="152">
        <v>11.54</v>
      </c>
      <c r="I12" s="152">
        <v>18.239999999999998</v>
      </c>
      <c r="J12" s="152">
        <v>12.58</v>
      </c>
      <c r="K12" s="152">
        <v>14.47</v>
      </c>
      <c r="L12" s="152">
        <v>12.05</v>
      </c>
      <c r="M12" s="61"/>
      <c r="N12" s="62"/>
      <c r="O12" s="63"/>
      <c r="P12" s="63"/>
    </row>
    <row r="13" spans="1:16" ht="15.75" customHeight="1">
      <c r="A13" s="109" t="s">
        <v>68</v>
      </c>
      <c r="B13" s="108" t="s">
        <v>69</v>
      </c>
      <c r="C13" s="152">
        <v>18.71</v>
      </c>
      <c r="D13" s="152">
        <v>13.79</v>
      </c>
      <c r="E13" s="152">
        <v>19.62</v>
      </c>
      <c r="F13" s="152">
        <v>14.35</v>
      </c>
      <c r="G13" s="152">
        <v>18.95</v>
      </c>
      <c r="H13" s="152">
        <v>11.37</v>
      </c>
      <c r="I13" s="152">
        <v>18.54</v>
      </c>
      <c r="J13" s="152">
        <v>6.77</v>
      </c>
      <c r="K13" s="152">
        <v>7.84</v>
      </c>
      <c r="L13" s="152">
        <v>16.2</v>
      </c>
      <c r="M13" s="61"/>
      <c r="N13" s="62"/>
      <c r="O13" s="63"/>
      <c r="P13" s="63"/>
    </row>
    <row r="14" spans="1:16">
      <c r="A14" s="125" t="s">
        <v>77</v>
      </c>
      <c r="B14" s="108" t="s">
        <v>31</v>
      </c>
      <c r="C14" s="152">
        <v>3.73</v>
      </c>
      <c r="D14" s="152">
        <v>0</v>
      </c>
      <c r="E14" s="152">
        <v>5.93</v>
      </c>
      <c r="F14" s="152">
        <v>6.05</v>
      </c>
      <c r="G14" s="152">
        <v>0</v>
      </c>
      <c r="H14" s="152">
        <v>0</v>
      </c>
      <c r="I14" s="152">
        <v>5.4</v>
      </c>
      <c r="J14" s="152">
        <v>2.79</v>
      </c>
      <c r="K14" s="152">
        <v>17.5</v>
      </c>
      <c r="L14" s="152">
        <v>3.39</v>
      </c>
      <c r="M14" s="64"/>
      <c r="N14" s="62"/>
      <c r="O14" s="63"/>
      <c r="P14" s="63"/>
    </row>
    <row r="15" spans="1:16" s="103" customFormat="1">
      <c r="A15" s="125" t="s">
        <v>78</v>
      </c>
      <c r="B15" s="108" t="s">
        <v>32</v>
      </c>
      <c r="C15" s="152">
        <v>3.66</v>
      </c>
      <c r="D15" s="152">
        <v>4.07</v>
      </c>
      <c r="E15" s="152">
        <v>0</v>
      </c>
      <c r="F15" s="152">
        <v>1.19</v>
      </c>
      <c r="G15" s="152">
        <v>0</v>
      </c>
      <c r="H15" s="152">
        <v>4.7300000000000004</v>
      </c>
      <c r="I15" s="152">
        <v>4.43</v>
      </c>
      <c r="J15" s="152">
        <v>1.6</v>
      </c>
      <c r="K15" s="152">
        <v>0</v>
      </c>
      <c r="L15" s="152">
        <v>2.4300000000000002</v>
      </c>
      <c r="M15" s="100"/>
      <c r="N15" s="101"/>
      <c r="O15" s="102"/>
      <c r="P15" s="102"/>
    </row>
    <row r="16" spans="1:16">
      <c r="A16" s="127" t="s">
        <v>70</v>
      </c>
      <c r="B16" s="107" t="s">
        <v>71</v>
      </c>
      <c r="C16" s="151">
        <f>SUM(C17:C19)</f>
        <v>100</v>
      </c>
      <c r="D16" s="151">
        <f t="shared" ref="D16:L16" si="1">SUM(D17:D19)</f>
        <v>100</v>
      </c>
      <c r="E16" s="151">
        <f t="shared" si="1"/>
        <v>100.00000000000001</v>
      </c>
      <c r="F16" s="151">
        <f t="shared" si="1"/>
        <v>100</v>
      </c>
      <c r="G16" s="151">
        <f t="shared" si="1"/>
        <v>100</v>
      </c>
      <c r="H16" s="151">
        <f t="shared" si="1"/>
        <v>100</v>
      </c>
      <c r="I16" s="151">
        <f t="shared" si="1"/>
        <v>100</v>
      </c>
      <c r="J16" s="151">
        <f t="shared" si="1"/>
        <v>100</v>
      </c>
      <c r="K16" s="151">
        <f t="shared" si="1"/>
        <v>100</v>
      </c>
      <c r="L16" s="151">
        <f t="shared" si="1"/>
        <v>100</v>
      </c>
    </row>
    <row r="17" spans="1:13" s="66" customFormat="1">
      <c r="A17" s="125" t="s">
        <v>3</v>
      </c>
      <c r="B17" s="110" t="s">
        <v>33</v>
      </c>
      <c r="C17" s="152">
        <v>79.73</v>
      </c>
      <c r="D17" s="152">
        <v>91.14</v>
      </c>
      <c r="E17" s="152">
        <v>76.460000000000008</v>
      </c>
      <c r="F17" s="152">
        <v>74.489999999999995</v>
      </c>
      <c r="G17" s="152">
        <v>78.62</v>
      </c>
      <c r="H17" s="152">
        <v>94.75</v>
      </c>
      <c r="I17" s="152">
        <v>80.61</v>
      </c>
      <c r="J17" s="152">
        <v>98.39</v>
      </c>
      <c r="K17" s="152">
        <v>94.22</v>
      </c>
      <c r="L17" s="152">
        <v>81.23</v>
      </c>
      <c r="M17" s="69"/>
    </row>
    <row r="18" spans="1:13" s="66" customFormat="1">
      <c r="A18" s="125" t="s">
        <v>4</v>
      </c>
      <c r="B18" s="110" t="s">
        <v>53</v>
      </c>
      <c r="C18" s="152">
        <v>18.670000000000002</v>
      </c>
      <c r="D18" s="152">
        <v>4.83</v>
      </c>
      <c r="E18" s="152">
        <v>23.17</v>
      </c>
      <c r="F18" s="152">
        <v>25.31</v>
      </c>
      <c r="G18" s="152">
        <v>21.25</v>
      </c>
      <c r="H18" s="152">
        <v>3.48</v>
      </c>
      <c r="I18" s="152">
        <v>13.64</v>
      </c>
      <c r="J18" s="152">
        <v>1.53</v>
      </c>
      <c r="K18" s="152">
        <v>5.43</v>
      </c>
      <c r="L18" s="152">
        <v>17.440000000000001</v>
      </c>
      <c r="M18" s="69"/>
    </row>
    <row r="19" spans="1:13" s="66" customFormat="1">
      <c r="A19" s="125" t="s">
        <v>5</v>
      </c>
      <c r="B19" s="110" t="s">
        <v>54</v>
      </c>
      <c r="C19" s="152">
        <v>1.6</v>
      </c>
      <c r="D19" s="152">
        <v>4.03</v>
      </c>
      <c r="E19" s="152">
        <v>0.37</v>
      </c>
      <c r="F19" s="152">
        <v>0.2</v>
      </c>
      <c r="G19" s="152">
        <v>0.13</v>
      </c>
      <c r="H19" s="152">
        <v>1.77</v>
      </c>
      <c r="I19" s="152">
        <v>5.75</v>
      </c>
      <c r="J19" s="152">
        <v>0.08</v>
      </c>
      <c r="K19" s="152">
        <v>0.35</v>
      </c>
      <c r="L19" s="152">
        <v>1.33</v>
      </c>
      <c r="M19" s="69"/>
    </row>
    <row r="20" spans="1:13" s="66" customFormat="1">
      <c r="B20" s="111"/>
      <c r="C20" s="111"/>
      <c r="D20" s="111"/>
      <c r="E20" s="111"/>
      <c r="F20" s="111"/>
      <c r="G20" s="111"/>
      <c r="H20" s="71"/>
      <c r="I20" s="71"/>
      <c r="J20" s="71"/>
      <c r="K20" s="71"/>
      <c r="L20" s="71"/>
      <c r="M20" s="69"/>
    </row>
    <row r="21" spans="1:13" s="66" customFormat="1">
      <c r="B21" s="67"/>
      <c r="C21" s="68"/>
      <c r="D21" s="70"/>
      <c r="E21" s="71"/>
      <c r="F21" s="71"/>
      <c r="G21" s="71"/>
      <c r="H21" s="71"/>
      <c r="I21" s="71"/>
      <c r="J21" s="71"/>
      <c r="K21" s="71"/>
      <c r="L21" s="71"/>
      <c r="M21" s="69"/>
    </row>
    <row r="22" spans="1:13" s="66" customFormat="1">
      <c r="B22" s="67"/>
      <c r="C22" s="68"/>
      <c r="D22" s="69"/>
      <c r="E22" s="71"/>
      <c r="F22" s="71"/>
      <c r="G22" s="71"/>
      <c r="H22" s="71"/>
      <c r="I22" s="71"/>
      <c r="J22" s="71"/>
      <c r="K22" s="71"/>
      <c r="L22" s="71"/>
      <c r="M22" s="69"/>
    </row>
    <row r="23" spans="1:13" s="66" customFormat="1">
      <c r="B23" s="67"/>
      <c r="C23" s="68"/>
      <c r="D23" s="69"/>
      <c r="E23" s="72"/>
      <c r="F23" s="72"/>
      <c r="G23" s="72"/>
      <c r="H23" s="72"/>
      <c r="I23" s="72"/>
      <c r="J23" s="72"/>
      <c r="K23" s="72"/>
      <c r="L23" s="72"/>
      <c r="M23" s="72"/>
    </row>
    <row r="24" spans="1:13" s="66" customFormat="1">
      <c r="B24" s="67"/>
      <c r="C24" s="68"/>
      <c r="D24" s="70"/>
      <c r="E24" s="73"/>
      <c r="F24" s="73"/>
      <c r="G24" s="73"/>
      <c r="H24" s="73"/>
      <c r="I24" s="73"/>
      <c r="J24" s="73"/>
      <c r="K24" s="73"/>
      <c r="L24" s="73"/>
      <c r="M24" s="73"/>
    </row>
    <row r="25" spans="1:13">
      <c r="B25" s="67"/>
      <c r="C25" s="74"/>
      <c r="D25" s="74"/>
      <c r="E25" s="74"/>
      <c r="F25" s="74"/>
      <c r="G25" s="74"/>
      <c r="H25" s="74"/>
      <c r="I25" s="74"/>
      <c r="J25" s="74"/>
      <c r="K25" s="74"/>
    </row>
    <row r="26" spans="1:13">
      <c r="B26" s="67"/>
      <c r="C26" s="74"/>
      <c r="D26" s="75"/>
      <c r="E26" s="74"/>
      <c r="F26" s="74"/>
      <c r="G26" s="74"/>
      <c r="H26" s="74"/>
      <c r="I26" s="74"/>
      <c r="J26" s="74"/>
      <c r="K26" s="74"/>
      <c r="L26" s="74"/>
      <c r="M26" s="74"/>
    </row>
    <row r="27" spans="1:13">
      <c r="B27" s="67"/>
      <c r="C27" s="74"/>
      <c r="D27" s="76"/>
      <c r="E27" s="74"/>
      <c r="F27" s="74"/>
      <c r="G27" s="74"/>
      <c r="H27" s="74"/>
      <c r="I27" s="74"/>
      <c r="J27" s="74"/>
      <c r="K27" s="74"/>
      <c r="L27" s="74"/>
      <c r="M27" s="74"/>
    </row>
    <row r="28" spans="1:13">
      <c r="B28" s="42"/>
      <c r="C28" s="74"/>
      <c r="D28" s="76"/>
      <c r="E28" s="74"/>
      <c r="F28" s="74"/>
      <c r="G28" s="74"/>
      <c r="H28" s="74"/>
      <c r="I28" s="74"/>
      <c r="J28" s="74"/>
      <c r="K28" s="74"/>
      <c r="L28" s="74"/>
      <c r="M28" s="74"/>
    </row>
    <row r="29" spans="1:13">
      <c r="B29" s="67"/>
      <c r="C29" s="74"/>
      <c r="D29" s="76"/>
      <c r="E29" s="74"/>
      <c r="F29" s="74"/>
      <c r="G29" s="74"/>
      <c r="H29" s="74"/>
      <c r="I29" s="74"/>
      <c r="J29" s="74"/>
      <c r="K29" s="74"/>
      <c r="L29" s="74"/>
      <c r="M29" s="74"/>
    </row>
    <row r="30" spans="1:13">
      <c r="C30" s="74"/>
      <c r="D30" s="77"/>
      <c r="E30" s="74"/>
      <c r="F30" s="74"/>
      <c r="G30" s="74"/>
      <c r="H30" s="74"/>
      <c r="I30" s="74"/>
      <c r="J30" s="74"/>
      <c r="K30" s="74"/>
      <c r="L30" s="74"/>
      <c r="M30" s="74"/>
    </row>
    <row r="31" spans="1:13"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</row>
    <row r="32" spans="1:13">
      <c r="C32" s="63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3:13">
      <c r="C33" s="74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3:13"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63"/>
    </row>
    <row r="35" spans="3:13"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63"/>
    </row>
    <row r="36" spans="3:13"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63"/>
    </row>
    <row r="37" spans="3:13"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63"/>
    </row>
    <row r="38" spans="3:13"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63"/>
    </row>
    <row r="39" spans="3:13"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63"/>
    </row>
    <row r="40" spans="3:13"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63"/>
    </row>
    <row r="41" spans="3:13"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63"/>
    </row>
    <row r="42" spans="3:13">
      <c r="C42" s="63"/>
      <c r="D42" s="74"/>
      <c r="E42" s="74"/>
      <c r="F42" s="74"/>
      <c r="G42" s="74"/>
      <c r="H42" s="74"/>
      <c r="I42" s="74"/>
      <c r="J42" s="74"/>
      <c r="K42" s="74"/>
      <c r="L42" s="74"/>
      <c r="M42" s="63"/>
    </row>
    <row r="43" spans="3:13"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</row>
    <row r="44" spans="3:13"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</row>
    <row r="45" spans="3:13"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</row>
    <row r="46" spans="3:13"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</row>
    <row r="47" spans="3:13"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3:13"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</row>
    <row r="49" spans="3:13"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3:13"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</row>
    <row r="51" spans="3:13"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3:13"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</row>
    <row r="53" spans="3:13"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</row>
    <row r="54" spans="3:13"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</row>
    <row r="55" spans="3:13"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</row>
    <row r="56" spans="3:13"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</row>
    <row r="57" spans="3:13"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3:13"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</row>
    <row r="59" spans="3:13"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</row>
    <row r="60" spans="3:13"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</row>
    <row r="61" spans="3:13"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</row>
    <row r="62" spans="3:13"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</row>
    <row r="63" spans="3:13"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</row>
    <row r="64" spans="3:13"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</row>
    <row r="65" spans="3:13"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</row>
    <row r="66" spans="3:13"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</row>
    <row r="67" spans="3:13"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</row>
    <row r="68" spans="3:13"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</row>
    <row r="69" spans="3:13"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</row>
    <row r="70" spans="3:13"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</row>
    <row r="71" spans="3:13"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</row>
    <row r="72" spans="3:13"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</row>
    <row r="73" spans="3:13"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</row>
    <row r="74" spans="3:13"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</row>
    <row r="75" spans="3:13"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</row>
    <row r="76" spans="3:13"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</row>
    <row r="77" spans="3:13"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</row>
    <row r="78" spans="3:13"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</row>
    <row r="79" spans="3:13"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</row>
    <row r="80" spans="3:13"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</row>
    <row r="81" spans="3:13"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</row>
    <row r="82" spans="3:13"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</row>
    <row r="83" spans="3:13"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</row>
    <row r="84" spans="3:13"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</row>
    <row r="85" spans="3:13"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</row>
    <row r="86" spans="3:13"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</row>
    <row r="87" spans="3:13"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</row>
    <row r="88" spans="3:13"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</row>
    <row r="89" spans="3:13"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</row>
    <row r="90" spans="3:13"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</row>
    <row r="91" spans="3:13"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</row>
    <row r="92" spans="3:13"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</row>
    <row r="93" spans="3:13"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</row>
    <row r="94" spans="3:13"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</row>
    <row r="95" spans="3:13"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</row>
    <row r="96" spans="3:13"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</row>
    <row r="97" spans="3:13"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</row>
    <row r="98" spans="3:13"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</row>
    <row r="99" spans="3:13"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</row>
    <row r="100" spans="3:13"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</row>
    <row r="101" spans="3:13"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3:13"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3:13"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3:13"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3:13"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3:13"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3:13"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3:13"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3:13"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3:13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3:13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2" spans="3:13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</row>
    <row r="113" spans="3:13"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</row>
    <row r="114" spans="3:13"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3:13"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3:13"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</row>
    <row r="117" spans="3:13"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</row>
    <row r="118" spans="3:13"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</row>
    <row r="119" spans="3:13"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3:13"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3:13"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3:13"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3:13"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3:13"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3:13"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3:13"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3:13"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3:13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3:13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3:13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3:13"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3:13"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3:13"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3:13"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3:13"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3:13"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3:13"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3:13"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3:13"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3:13"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3:13"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3:13"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3:13"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3:13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3:1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3:13"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3:13"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3:13"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3:13"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3:13"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3:13"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3:13"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3:13"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3:13"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3:13"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  <row r="156" spans="3:13"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</row>
    <row r="157" spans="3:13"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</row>
    <row r="158" spans="3:13"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</row>
    <row r="159" spans="3:13"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</row>
    <row r="160" spans="3:13"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</row>
    <row r="161" spans="3:13"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</row>
    <row r="162" spans="3:13"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</row>
    <row r="163" spans="3:13"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</row>
    <row r="164" spans="3:13"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</row>
    <row r="165" spans="3:13"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</row>
    <row r="166" spans="3:13"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</row>
    <row r="167" spans="3:13"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</row>
    <row r="168" spans="3:13"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</row>
    <row r="169" spans="3:13"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</row>
    <row r="170" spans="3:13"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</row>
    <row r="171" spans="3:13"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</row>
    <row r="172" spans="3:13"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</row>
    <row r="173" spans="3:13"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</row>
    <row r="174" spans="3:13"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</row>
    <row r="175" spans="3:13"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</row>
    <row r="176" spans="3:13"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</row>
    <row r="177" spans="3:13"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</row>
    <row r="178" spans="3:13"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</row>
    <row r="179" spans="3:13"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</row>
    <row r="180" spans="3:13"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</row>
    <row r="181" spans="3:13"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</row>
    <row r="182" spans="3:13"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</row>
    <row r="183" spans="3:13"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</row>
    <row r="184" spans="3:13"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</row>
    <row r="185" spans="3:13"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</row>
    <row r="186" spans="3:13"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</row>
    <row r="187" spans="3:13"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</row>
    <row r="188" spans="3:13"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</row>
    <row r="189" spans="3:13"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</row>
    <row r="190" spans="3:13"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</row>
    <row r="191" spans="3:13"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</row>
    <row r="192" spans="3:13"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</row>
    <row r="193" spans="3:13"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</row>
    <row r="194" spans="3:13"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</row>
    <row r="195" spans="3:13"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</row>
    <row r="196" spans="3:13"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</row>
    <row r="197" spans="3:13"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</row>
    <row r="198" spans="3:13"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</row>
    <row r="199" spans="3:13"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</row>
    <row r="200" spans="3:13"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</row>
    <row r="201" spans="3:13"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</row>
    <row r="202" spans="3:13"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</row>
    <row r="203" spans="3:13"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</row>
    <row r="204" spans="3:13"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</row>
    <row r="205" spans="3:13"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</row>
    <row r="206" spans="3:13"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</row>
    <row r="207" spans="3:13"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</row>
    <row r="208" spans="3:13"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</row>
    <row r="209" spans="3:13"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</row>
    <row r="210" spans="3:13"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</row>
    <row r="211" spans="3:13"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</row>
    <row r="212" spans="3:13"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</row>
    <row r="213" spans="3:13"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</row>
    <row r="214" spans="3:13"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</row>
    <row r="215" spans="3:13"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</row>
    <row r="216" spans="3:13"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</row>
    <row r="217" spans="3:13"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</row>
    <row r="218" spans="3:13"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</row>
    <row r="219" spans="3:13"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</row>
    <row r="220" spans="3:13"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</row>
    <row r="221" spans="3:13"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</row>
    <row r="222" spans="3:13"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</row>
    <row r="223" spans="3:13"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</row>
    <row r="224" spans="3:13"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</row>
    <row r="225" spans="3:13"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</row>
    <row r="226" spans="3:13"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</row>
    <row r="227" spans="3:13"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</row>
    <row r="228" spans="3:13"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</row>
    <row r="229" spans="3:13"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</row>
    <row r="230" spans="3:13"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</row>
    <row r="231" spans="3:13"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</row>
    <row r="232" spans="3:13"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</row>
    <row r="233" spans="3:13"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</row>
    <row r="234" spans="3:13"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</row>
    <row r="235" spans="3:13"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</row>
    <row r="236" spans="3:13"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</row>
    <row r="237" spans="3:13"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</row>
    <row r="238" spans="3:13"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</row>
    <row r="239" spans="3:13"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</row>
    <row r="240" spans="3:13"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</row>
    <row r="241" spans="3:13"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</row>
    <row r="242" spans="3:13"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</row>
    <row r="243" spans="3:13"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</row>
    <row r="244" spans="3:13"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</row>
    <row r="245" spans="3:13"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</row>
    <row r="246" spans="3:13"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</row>
    <row r="247" spans="3:13"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</row>
    <row r="248" spans="3:13"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</row>
    <row r="249" spans="3:13"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</row>
    <row r="250" spans="3:13"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</row>
    <row r="251" spans="3:13"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</row>
    <row r="252" spans="3:13"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</row>
    <row r="253" spans="3:13"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</row>
    <row r="254" spans="3:13"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</row>
    <row r="255" spans="3:13"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</row>
    <row r="256" spans="3:13"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</row>
    <row r="257" spans="3:13"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</row>
    <row r="258" spans="3:13"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</row>
    <row r="259" spans="3:13"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</row>
    <row r="260" spans="3:13"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</row>
    <row r="261" spans="3:13"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</row>
    <row r="262" spans="3:13"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</row>
    <row r="263" spans="3:13"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</row>
    <row r="264" spans="3:13"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</row>
    <row r="265" spans="3:13"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</row>
    <row r="266" spans="3:13"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</row>
    <row r="267" spans="3:13"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</row>
    <row r="268" spans="3:13"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</row>
    <row r="269" spans="3:13"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</row>
    <row r="270" spans="3:13"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</row>
    <row r="271" spans="3:13"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</row>
    <row r="272" spans="3:13"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</row>
    <row r="273" spans="3:13"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</row>
    <row r="274" spans="3:13"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</row>
    <row r="275" spans="3:13"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</row>
    <row r="276" spans="3:13"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</row>
    <row r="277" spans="3:13"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</row>
    <row r="278" spans="3:13"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</row>
    <row r="279" spans="3:13"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</row>
    <row r="280" spans="3:13"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</row>
    <row r="281" spans="3:13"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</row>
    <row r="282" spans="3:13"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</row>
    <row r="283" spans="3:13"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</row>
    <row r="284" spans="3:13"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</row>
    <row r="285" spans="3:13"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</row>
    <row r="286" spans="3:13"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</row>
    <row r="287" spans="3:13"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</row>
    <row r="288" spans="3:13"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</row>
    <row r="289" spans="3:13"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</row>
    <row r="290" spans="3:13"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</row>
    <row r="291" spans="3:13"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</row>
    <row r="292" spans="3:13"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</row>
    <row r="293" spans="3:13"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</row>
    <row r="294" spans="3:13"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</row>
    <row r="295" spans="3:13"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</row>
    <row r="296" spans="3:13"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</row>
    <row r="297" spans="3:13"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</row>
    <row r="298" spans="3:13"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</row>
    <row r="299" spans="3:13"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</row>
    <row r="300" spans="3:13"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</row>
    <row r="301" spans="3:13"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</row>
    <row r="302" spans="3:13"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</row>
    <row r="303" spans="3:13"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</row>
    <row r="304" spans="3:13"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</row>
    <row r="305" spans="3:13"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</row>
    <row r="306" spans="3:13"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</row>
    <row r="307" spans="3:13"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</row>
    <row r="308" spans="3:13"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</row>
    <row r="309" spans="3:13"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</row>
    <row r="310" spans="3:13"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</row>
    <row r="311" spans="3:13"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</row>
    <row r="312" spans="3:13"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</row>
    <row r="313" spans="3:13"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</row>
    <row r="314" spans="3:13"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</row>
    <row r="315" spans="3:13"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</row>
    <row r="316" spans="3:13"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</row>
    <row r="317" spans="3:13"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</row>
    <row r="318" spans="3:13"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</row>
    <row r="319" spans="3:13"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</row>
    <row r="320" spans="3:13"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</row>
    <row r="321" spans="3:13"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</row>
    <row r="322" spans="3:13"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</row>
    <row r="323" spans="3:13"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</row>
    <row r="324" spans="3:13"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</row>
    <row r="325" spans="3:13"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</row>
    <row r="326" spans="3:13"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</row>
    <row r="327" spans="3:13"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</row>
    <row r="328" spans="3:13"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</row>
    <row r="329" spans="3:13"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</row>
    <row r="330" spans="3:13"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</row>
    <row r="331" spans="3:13"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</row>
    <row r="332" spans="3:13"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</row>
    <row r="333" spans="3:13"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</row>
    <row r="334" spans="3:13"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</row>
    <row r="335" spans="3:13"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</row>
    <row r="336" spans="3:13"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</row>
    <row r="337" spans="3:13"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</row>
    <row r="338" spans="3:13"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</row>
    <row r="339" spans="3:13"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</row>
    <row r="340" spans="3:13"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</row>
    <row r="341" spans="3:13"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</row>
    <row r="342" spans="3:13"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</row>
    <row r="343" spans="3:13"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</row>
    <row r="344" spans="3:13"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</row>
    <row r="345" spans="3:13"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</row>
    <row r="346" spans="3:13"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</row>
    <row r="347" spans="3:13"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</row>
    <row r="348" spans="3:13"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</row>
    <row r="349" spans="3:13"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</row>
    <row r="350" spans="3:13"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</row>
    <row r="351" spans="3:13"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</row>
    <row r="352" spans="3:13"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</row>
    <row r="353" spans="3:13"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</row>
    <row r="354" spans="3:13"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</row>
    <row r="355" spans="3:13"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</row>
    <row r="356" spans="3:13"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</row>
    <row r="357" spans="3:13"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</row>
    <row r="358" spans="3:13"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</row>
    <row r="359" spans="3:13"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</row>
    <row r="360" spans="3:13"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</row>
    <row r="361" spans="3:13"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</row>
    <row r="362" spans="3:13"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</row>
    <row r="363" spans="3:13"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</row>
    <row r="364" spans="3:13"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</row>
    <row r="365" spans="3:13"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</row>
    <row r="366" spans="3:13"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</row>
    <row r="367" spans="3:13"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</row>
    <row r="368" spans="3:13"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</row>
    <row r="369" spans="3:13"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</row>
    <row r="370" spans="3:13"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</row>
    <row r="371" spans="3:13"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</row>
    <row r="372" spans="3:13"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</row>
    <row r="373" spans="3:13"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</row>
    <row r="374" spans="3:13"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</row>
    <row r="375" spans="3:13"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</row>
    <row r="376" spans="3:13"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</row>
    <row r="377" spans="3:13"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</row>
    <row r="378" spans="3:13"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</row>
    <row r="379" spans="3:13"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</row>
    <row r="380" spans="3:13"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</row>
    <row r="381" spans="3:13"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</row>
    <row r="382" spans="3:13"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</row>
    <row r="383" spans="3:13"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</row>
    <row r="384" spans="3:13"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</row>
    <row r="385" spans="3:13"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</row>
    <row r="386" spans="3:13"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</row>
    <row r="387" spans="3:13"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</row>
    <row r="388" spans="3:13"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</row>
    <row r="389" spans="3:13"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</row>
    <row r="390" spans="3:13"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</row>
    <row r="391" spans="3:13"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</row>
    <row r="392" spans="3:13"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</row>
    <row r="393" spans="3:13"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</row>
    <row r="394" spans="3:13"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</row>
    <row r="395" spans="3:13"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</row>
    <row r="396" spans="3:13"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</row>
    <row r="397" spans="3:13"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</row>
    <row r="398" spans="3:13"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</row>
    <row r="399" spans="3:13"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</row>
    <row r="400" spans="3:13"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</row>
    <row r="401" spans="3:13"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</row>
    <row r="402" spans="3:13"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</row>
    <row r="403" spans="3:13"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</row>
    <row r="404" spans="3:13"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</row>
    <row r="405" spans="3:13"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</row>
    <row r="406" spans="3:13"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</row>
    <row r="407" spans="3:13"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</row>
    <row r="408" spans="3:13"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</row>
    <row r="409" spans="3:13"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</row>
    <row r="410" spans="3:13"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</row>
    <row r="411" spans="3:13"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</row>
    <row r="412" spans="3:13"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</row>
    <row r="413" spans="3:13"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</row>
    <row r="414" spans="3:13"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</row>
    <row r="415" spans="3:13"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</row>
    <row r="416" spans="3:13"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</row>
    <row r="417" spans="3:13"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</row>
    <row r="418" spans="3:13"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</row>
    <row r="419" spans="3:13"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</row>
    <row r="420" spans="3:13"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</row>
    <row r="421" spans="3:13"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</row>
    <row r="422" spans="3:13"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</row>
    <row r="423" spans="3:13"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</row>
    <row r="424" spans="3:13"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</row>
    <row r="425" spans="3:13"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</row>
    <row r="426" spans="3:13"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</row>
    <row r="427" spans="3:13"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</row>
    <row r="428" spans="3:13"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</row>
    <row r="429" spans="3:13"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</row>
    <row r="430" spans="3:13"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</row>
    <row r="431" spans="3:13"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</row>
    <row r="432" spans="3:13"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</row>
    <row r="433" spans="3:13"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</row>
    <row r="434" spans="3:13"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</row>
    <row r="435" spans="3:13"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</row>
    <row r="436" spans="3:13"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</row>
    <row r="437" spans="3:13"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</row>
    <row r="438" spans="3:13"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</row>
    <row r="439" spans="3:13"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</row>
    <row r="440" spans="3:13"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</row>
    <row r="441" spans="3:13"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</row>
    <row r="442" spans="3:13"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</row>
    <row r="443" spans="3:13"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</row>
    <row r="444" spans="3:13"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</row>
    <row r="445" spans="3:13"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</row>
    <row r="446" spans="3:13"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</row>
    <row r="447" spans="3:13"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</row>
    <row r="448" spans="3:13"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</row>
    <row r="449" spans="3:13"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</row>
    <row r="450" spans="3:13"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</row>
    <row r="451" spans="3:13"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</row>
    <row r="452" spans="3:13"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</row>
    <row r="453" spans="3:13"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</row>
    <row r="454" spans="3:13"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</row>
    <row r="455" spans="3:13"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</row>
    <row r="456" spans="3:13"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</row>
    <row r="457" spans="3:13"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</row>
    <row r="458" spans="3:13"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</row>
    <row r="459" spans="3:13"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</row>
    <row r="460" spans="3:13"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</row>
    <row r="461" spans="3:13"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</row>
    <row r="462" spans="3:13"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</row>
    <row r="463" spans="3:13"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</row>
    <row r="464" spans="3:13"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</row>
    <row r="465" spans="3:13"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</row>
    <row r="466" spans="3:13"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</row>
    <row r="467" spans="3:13"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</row>
    <row r="468" spans="3:13"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</row>
    <row r="469" spans="3:13"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</row>
    <row r="470" spans="3:13"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</row>
    <row r="471" spans="3:13"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</row>
    <row r="472" spans="3:13"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</row>
    <row r="473" spans="3:13"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</row>
    <row r="474" spans="3:13"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</row>
    <row r="475" spans="3:13"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</row>
    <row r="476" spans="3:13"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</row>
    <row r="477" spans="3:13"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</row>
    <row r="478" spans="3:13"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</row>
    <row r="479" spans="3:13"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</row>
    <row r="480" spans="3:13"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</row>
    <row r="481" spans="3:13"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</row>
    <row r="482" spans="3:13"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</row>
    <row r="483" spans="3:13"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</row>
    <row r="484" spans="3:13"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</row>
    <row r="485" spans="3:13"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</row>
    <row r="486" spans="3:13"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</row>
    <row r="487" spans="3:13"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</row>
    <row r="488" spans="3:13"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</row>
    <row r="489" spans="3:13"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</row>
    <row r="490" spans="3:13"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</row>
    <row r="491" spans="3:13"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</row>
    <row r="492" spans="3:13"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</row>
    <row r="493" spans="3:13"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</row>
    <row r="494" spans="3:13"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</row>
    <row r="495" spans="3:13"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</row>
    <row r="496" spans="3:13"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</row>
    <row r="497" spans="3:13"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</row>
    <row r="498" spans="3:13"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</row>
    <row r="499" spans="3:13"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</row>
    <row r="500" spans="3:13"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</row>
    <row r="501" spans="3:13"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</row>
    <row r="502" spans="3:13"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</row>
    <row r="503" spans="3:13"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</row>
    <row r="504" spans="3:13"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</row>
    <row r="505" spans="3:13"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</row>
    <row r="506" spans="3:13"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</row>
    <row r="507" spans="3:13"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</row>
    <row r="508" spans="3:13"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</row>
    <row r="509" spans="3:13"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</row>
    <row r="510" spans="3:13"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</row>
    <row r="511" spans="3:13"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</row>
    <row r="512" spans="3:13"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</row>
    <row r="513" spans="3:13"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</row>
    <row r="514" spans="3:13"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</row>
    <row r="515" spans="3:13"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</row>
    <row r="516" spans="3:13"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</row>
    <row r="517" spans="3:13"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</row>
    <row r="518" spans="3:13"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</row>
    <row r="519" spans="3:13"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</row>
    <row r="520" spans="3:13"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</row>
    <row r="521" spans="3:13"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</row>
    <row r="522" spans="3:13"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</row>
    <row r="523" spans="3:13"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</row>
    <row r="524" spans="3:13"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</row>
    <row r="525" spans="3:13"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</row>
    <row r="526" spans="3:13"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</row>
    <row r="527" spans="3:13"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</row>
    <row r="528" spans="3:13"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</row>
    <row r="529" spans="3:13"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</row>
    <row r="530" spans="3:13"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</row>
    <row r="531" spans="3:13"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</row>
    <row r="532" spans="3:13"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</row>
    <row r="533" spans="3:13"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</row>
    <row r="534" spans="3:13"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</row>
    <row r="535" spans="3:13"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</row>
    <row r="536" spans="3:13"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</row>
    <row r="537" spans="3:13"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</row>
    <row r="538" spans="3:13"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</row>
    <row r="539" spans="3:13"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</row>
    <row r="540" spans="3:13"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</row>
    <row r="541" spans="3:13"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</row>
    <row r="542" spans="3:13"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</row>
    <row r="543" spans="3:13"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</row>
    <row r="544" spans="3:13"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</row>
    <row r="545" spans="3:13"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</row>
    <row r="546" spans="3:13"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</row>
    <row r="547" spans="3:13"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</row>
    <row r="548" spans="3:13"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</row>
    <row r="549" spans="3:13"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</row>
    <row r="550" spans="3:13"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</row>
    <row r="551" spans="3:13"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</row>
    <row r="552" spans="3:13"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</row>
    <row r="553" spans="3:13"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</row>
    <row r="554" spans="3:13"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</row>
    <row r="555" spans="3:13"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</row>
    <row r="556" spans="3:13"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</row>
    <row r="557" spans="3:13"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</row>
    <row r="558" spans="3:13"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</row>
    <row r="559" spans="3:13"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</row>
    <row r="560" spans="3:13"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</row>
    <row r="561" spans="3:13"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</row>
    <row r="562" spans="3:13"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</row>
    <row r="563" spans="3:13"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</row>
    <row r="564" spans="3:13"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</row>
    <row r="565" spans="3:13"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</row>
    <row r="566" spans="3:13"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</row>
    <row r="567" spans="3:13"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</row>
    <row r="568" spans="3:13"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</row>
    <row r="569" spans="3:13"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</row>
    <row r="570" spans="3:13"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</row>
    <row r="571" spans="3:13"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</row>
    <row r="572" spans="3:13"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</row>
    <row r="573" spans="3:13"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</row>
    <row r="574" spans="3:13"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</row>
    <row r="575" spans="3:13"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</row>
    <row r="576" spans="3:13"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</row>
    <row r="577" spans="3:13"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</row>
    <row r="578" spans="3:13"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</row>
    <row r="579" spans="3:13"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</row>
    <row r="580" spans="3:13"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</row>
    <row r="581" spans="3:13"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</row>
    <row r="582" spans="3:13"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</row>
    <row r="583" spans="3:13"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</row>
    <row r="584" spans="3:13"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</row>
    <row r="585" spans="3:13"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</row>
    <row r="586" spans="3:13"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</row>
    <row r="587" spans="3:13"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</row>
    <row r="588" spans="3:13"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</row>
    <row r="589" spans="3:13"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</row>
    <row r="590" spans="3:13"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</row>
    <row r="591" spans="3:13"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</row>
    <row r="592" spans="3:13"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</row>
    <row r="593" spans="3:13"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</row>
    <row r="594" spans="3:13"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</row>
    <row r="595" spans="3:13"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</row>
    <row r="596" spans="3:13"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</row>
    <row r="597" spans="3:13"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</row>
    <row r="598" spans="3:13"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</row>
    <row r="599" spans="3:13"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</row>
    <row r="600" spans="3:13"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</row>
    <row r="601" spans="3:13"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</row>
    <row r="602" spans="3:13"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</row>
    <row r="603" spans="3:13"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</row>
    <row r="604" spans="3:13"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</row>
    <row r="605" spans="3:13"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</row>
    <row r="606" spans="3:13"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</row>
    <row r="607" spans="3:13"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</row>
    <row r="608" spans="3:13"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</row>
    <row r="609" spans="3:13"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</row>
    <row r="610" spans="3:13"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</row>
    <row r="611" spans="3:13"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</row>
    <row r="612" spans="3:13"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</row>
    <row r="613" spans="3:13"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</row>
    <row r="614" spans="3:13"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</row>
    <row r="615" spans="3:13"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</row>
    <row r="616" spans="3:13"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</row>
    <row r="617" spans="3:13"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</row>
    <row r="618" spans="3:13"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</row>
    <row r="619" spans="3:13"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</row>
    <row r="620" spans="3:13"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</row>
    <row r="621" spans="3:13"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</row>
    <row r="622" spans="3:13"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</row>
    <row r="623" spans="3:13"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</row>
    <row r="624" spans="3:13"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</row>
    <row r="625" spans="3:13"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3"/>
    </row>
    <row r="626" spans="3:13"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3"/>
    </row>
    <row r="627" spans="3:13"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3"/>
    </row>
    <row r="628" spans="3:13"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3"/>
    </row>
    <row r="629" spans="3:13">
      <c r="D629" s="63"/>
      <c r="E629" s="63"/>
      <c r="F629" s="63"/>
      <c r="G629" s="63"/>
      <c r="H629" s="63"/>
      <c r="I629" s="63"/>
      <c r="J629" s="63"/>
      <c r="K629" s="63"/>
      <c r="L629" s="63"/>
      <c r="M629" s="6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 6-У</vt:lpstr>
      <vt:lpstr>Таблица №4-У</vt:lpstr>
      <vt:lpstr>Таблица №4.1-У</vt:lpstr>
      <vt:lpstr>Таблица № 5-У</vt:lpstr>
      <vt:lpstr>Таблица №6-У</vt:lpstr>
      <vt:lpstr>Графика №1-У</vt:lpstr>
      <vt:lpstr>Графика №2-У</vt:lpstr>
      <vt:lpstr>Графика №3-У</vt:lpstr>
      <vt:lpstr>Графика №4-У</vt:lpstr>
      <vt:lpstr>'Таблица №6-У'!Print_Area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2015-07-29T13:28:06Z</cp:lastPrinted>
  <dcterms:created xsi:type="dcterms:W3CDTF">2003-04-19T18:01:46Z</dcterms:created>
  <dcterms:modified xsi:type="dcterms:W3CDTF">2016-08-08T07:23:13Z</dcterms:modified>
</cp:coreProperties>
</file>