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360" windowHeight="8580"/>
  </bookViews>
  <sheets>
    <sheet name="Доходност 30.06.2014-30.06.201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9" i="1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7"/>
  <c r="G8"/>
  <c r="G9"/>
  <c r="G10"/>
  <c r="G11"/>
  <c r="G12"/>
  <c r="G13"/>
  <c r="G14"/>
  <c r="G15"/>
  <c r="F7"/>
  <c r="F8"/>
  <c r="F9"/>
  <c r="F10"/>
  <c r="F11"/>
  <c r="F12"/>
  <c r="F13"/>
  <c r="F14"/>
  <c r="H7"/>
  <c r="H8"/>
  <c r="H9"/>
  <c r="H10"/>
  <c r="H11"/>
  <c r="H12"/>
  <c r="H13"/>
  <c r="H14"/>
  <c r="F50"/>
  <c r="F28"/>
  <c r="H28"/>
  <c r="G28"/>
  <c r="H6"/>
  <c r="G6"/>
  <c r="F6"/>
</calcChain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<sst xmlns="http://schemas.openxmlformats.org/spreadsheetml/2006/main" count="72" uniqueCount="51">
  <si>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</si>
  <si>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</si>
  <si>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</si>
  <si>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</si>
  <si>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</si>
  <si>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</si>
  <si>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</si>
  <si>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</si>
  <si>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</si>
  <si>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</si>
  <si>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</si>
  <si>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</si>
  <si>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</si>
  <si>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</si>
  <si>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</si>
  <si>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</si>
  <si>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</si>
  <si>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</si>
  <si>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</si>
  <si>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</si>
  <si>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</si>
  <si>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</si>
  <si>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</si>
  <si>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</si>
  <si>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</si>
  <si>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</si>
  <si>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</si>
  <si>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</si>
  <si>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</si>
  <si>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</si>
  <si>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</si>
  <si>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</si>
  <si>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</si>
  <si>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</si>
  <si>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</si>
  <si>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</si>
  <si>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</si>
  <si>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</si>
  <si>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</si>
  <si>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</si>
  <si>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</si>
  <si>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 xml:space="preserve">"Eн Ен УПФ" </t>
  </si>
  <si>
    <t xml:space="preserve">"Ен Ен ДПФ" </t>
  </si>
  <si>
    <t xml:space="preserve">"Ен Ен ППФ" </t>
  </si>
  <si>
    <t>ДПФ "ПОИ"*</t>
  </si>
  <si>
    <t>УПФ "ПОИ"*</t>
  </si>
  <si>
    <t>ДОХОДНОСТ НА ФОНДОВЕТЕ ЗА ДОПЪЛНИТЕЛНО ПЕНСИОННО ОСИГУРЯВАНЕ ЗА ПЕРИОДА 30.06.2014 г. - 30.06.2016 г. НА ГОДИШНА БАЗА</t>
  </si>
  <si>
    <t>ДОХОДНОСТ НА УНИВЕРСАЛНИТЕ ПЕНСИОННИ ФОНДОВЕ
ЗА ПЕРИОДА 30.06.2014 г. - 30.06.2016 г.</t>
  </si>
  <si>
    <t>ДОХОДНОСТ НА ПРОФЕСИОНАЛНИТЕ ПЕНСИОННИ ФОНДОВЕ
ЗА ПЕРИОДА 30.06.2014 г. - 30.06.2016 г.</t>
  </si>
  <si>
    <t>ДОХОДНОСТ НА ДОБРОВОЛНИТЕ ПЕНСИОННИ ФОНДОВЕ
ЗА ПЕРИОДА 30.06.2014 г. - 30.06.2016 г.</t>
  </si>
  <si>
    <t>ДОХОДНОСТ НА ДОБРОВОЛНИЯ ПЕНСИОНЕН ФОНД
ПО ПРОФЕСИОНАЛНИ СХЕМИ
ЗА ПЕРИОДА 30.06.2014 г. - 30.06.2016 г.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</si>
</sst>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6" fillId="2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30.06.2014 г. - 30.06.2016 г.</a:t>
            </a:r>
            <a:r>
              <a:rPr lang="en-US" sz="975" b="1" i="0" u="none" strike="noStrike" baseline="0"/>
              <a:t>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599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6369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411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63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61E-3"/>
                  <c:y val="-1.335587601091113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2404786292792E-3"/>
                  <c:y val="-1.51548781943994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30.06.2014-30.06.2016'!$B$28:$B$36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30.06.2014-30.06.2016'!$E$28:$E$36</c:f>
              <c:numCache>
                <c:formatCode>0.00%</c:formatCode>
                <c:ptCount val="9"/>
                <c:pt idx="0">
                  <c:v>2.5334841486027271E-2</c:v>
                </c:pt>
                <c:pt idx="1">
                  <c:v>3.6128245606383169E-2</c:v>
                </c:pt>
                <c:pt idx="2">
                  <c:v>8.7790516008905417E-3</c:v>
                </c:pt>
                <c:pt idx="3">
                  <c:v>-1.9484775033699053E-3</c:v>
                </c:pt>
                <c:pt idx="4">
                  <c:v>8.5392782124262823E-3</c:v>
                </c:pt>
                <c:pt idx="5">
                  <c:v>4.681187461820957E-2</c:v>
                </c:pt>
                <c:pt idx="6">
                  <c:v>1.1006835039723661E-2</c:v>
                </c:pt>
                <c:pt idx="7">
                  <c:v>2.1381459595043673E-2</c:v>
                </c:pt>
                <c:pt idx="8">
                  <c:v>2.1969493955688035E-2</c:v>
                </c:pt>
              </c:numCache>
            </c:numRef>
          </c:val>
        </c:ser>
        <c:dLbls>
          <c:showVal val="1"/>
        </c:dLbls>
        <c:axId val="83000704"/>
        <c:axId val="83031168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30.06.2014-30.06.2016'!$F$28:$F$36</c:f>
              <c:numCache>
                <c:formatCode>0.00%</c:formatCode>
                <c:ptCount val="9"/>
                <c:pt idx="0">
                  <c:v>2.0811050131193019E-2</c:v>
                </c:pt>
                <c:pt idx="1">
                  <c:v>2.0811050131193019E-2</c:v>
                </c:pt>
                <c:pt idx="2">
                  <c:v>2.0811050131193019E-2</c:v>
                </c:pt>
                <c:pt idx="3">
                  <c:v>2.0811050131193019E-2</c:v>
                </c:pt>
                <c:pt idx="4">
                  <c:v>2.0811050131193019E-2</c:v>
                </c:pt>
                <c:pt idx="5">
                  <c:v>2.0811050131193019E-2</c:v>
                </c:pt>
                <c:pt idx="6">
                  <c:v>2.0811050131193019E-2</c:v>
                </c:pt>
                <c:pt idx="7">
                  <c:v>2.0811050131193019E-2</c:v>
                </c:pt>
                <c:pt idx="8">
                  <c:v>2.0811050131193019E-2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30.06.2014-30.06.2016'!$G$28:$G$36</c:f>
              <c:numCache>
                <c:formatCode>0.00%</c:formatCode>
                <c:ptCount val="9"/>
                <c:pt idx="0">
                  <c:v>-9.1889498688069796E-3</c:v>
                </c:pt>
                <c:pt idx="1">
                  <c:v>-9.1889498688069796E-3</c:v>
                </c:pt>
                <c:pt idx="2">
                  <c:v>-9.1889498688069796E-3</c:v>
                </c:pt>
                <c:pt idx="3">
                  <c:v>-9.1889498688069796E-3</c:v>
                </c:pt>
                <c:pt idx="4">
                  <c:v>-9.1889498688069796E-3</c:v>
                </c:pt>
                <c:pt idx="5">
                  <c:v>-9.1889498688069796E-3</c:v>
                </c:pt>
                <c:pt idx="6">
                  <c:v>-9.1889498688069796E-3</c:v>
                </c:pt>
                <c:pt idx="7">
                  <c:v>-9.1889498688069796E-3</c:v>
                </c:pt>
                <c:pt idx="8">
                  <c:v>-9.1889498688069796E-3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30.06.2014-30.06.2016'!$H$28:$H$36</c:f>
              <c:numCache>
                <c:formatCode>0.00%</c:formatCode>
                <c:ptCount val="9"/>
                <c:pt idx="0">
                  <c:v>5.0811050131193018E-2</c:v>
                </c:pt>
                <c:pt idx="1">
                  <c:v>5.0811050131193018E-2</c:v>
                </c:pt>
                <c:pt idx="2">
                  <c:v>5.0811050131193018E-2</c:v>
                </c:pt>
                <c:pt idx="3">
                  <c:v>5.0811050131193018E-2</c:v>
                </c:pt>
                <c:pt idx="4">
                  <c:v>5.0811050131193018E-2</c:v>
                </c:pt>
                <c:pt idx="5">
                  <c:v>5.0811050131193018E-2</c:v>
                </c:pt>
                <c:pt idx="6">
                  <c:v>5.0811050131193018E-2</c:v>
                </c:pt>
                <c:pt idx="7">
                  <c:v>5.0811050131193018E-2</c:v>
                </c:pt>
                <c:pt idx="8">
                  <c:v>5.0811050131193018E-2</c:v>
                </c:pt>
              </c:numCache>
            </c:numRef>
          </c:val>
        </c:ser>
        <c:dLbls>
          <c:showVal val="1"/>
        </c:dLbls>
        <c:marker val="1"/>
        <c:axId val="83000704"/>
        <c:axId val="83031168"/>
      </c:lineChart>
      <c:catAx>
        <c:axId val="830007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3031168"/>
        <c:crossesAt val="0"/>
        <c:auto val="1"/>
        <c:lblAlgn val="ctr"/>
        <c:lblOffset val="100"/>
        <c:tickLblSkip val="1"/>
        <c:tickMarkSkip val="1"/>
      </c:catAx>
      <c:valAx>
        <c:axId val="83031168"/>
        <c:scaling>
          <c:orientation val="minMax"/>
          <c:max val="5.1000000000000004E-2"/>
          <c:min val="-2.000000000000001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3000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6000000000000032" footer="0.31000000000000127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30.06.2014 г. - 30.06.2016 г.</a:t>
            </a:r>
            <a:r>
              <a:rPr lang="en-US"/>
              <a:t> </a:t>
            </a:r>
            <a:r>
              <a:rPr lang="bg-BG"/>
              <a:t>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8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388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2905E-4"/>
                  <c:y val="-1.818159826795850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1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0472440945035E-3"/>
                  <c:y val="-2.34708564655224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68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486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30.06.2014-30.06.2016'!$B$6:$B$14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30.06.2014-30.06.2016'!$E$6:$E$14</c:f>
              <c:numCache>
                <c:formatCode>0.00%</c:formatCode>
                <c:ptCount val="9"/>
                <c:pt idx="0">
                  <c:v>2.5456294905243482E-2</c:v>
                </c:pt>
                <c:pt idx="1">
                  <c:v>3.4991808329965401E-2</c:v>
                </c:pt>
                <c:pt idx="2">
                  <c:v>8.5639815498599337E-3</c:v>
                </c:pt>
                <c:pt idx="3">
                  <c:v>-1.263542298440945E-3</c:v>
                </c:pt>
                <c:pt idx="4">
                  <c:v>4.3838463915975012E-3</c:v>
                </c:pt>
                <c:pt idx="5">
                  <c:v>4.1937197862268905E-2</c:v>
                </c:pt>
                <c:pt idx="6">
                  <c:v>1.7654597451751908E-2</c:v>
                </c:pt>
                <c:pt idx="7">
                  <c:v>2.6156790682033915E-2</c:v>
                </c:pt>
                <c:pt idx="8">
                  <c:v>2.3975892222558359E-2</c:v>
                </c:pt>
              </c:numCache>
            </c:numRef>
          </c:val>
        </c:ser>
        <c:dLbls>
          <c:showVal val="1"/>
        </c:dLbls>
        <c:axId val="87085824"/>
        <c:axId val="87087360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30.06.2014-30.06.2016'!$F$6:$F$14</c:f>
              <c:numCache>
                <c:formatCode>0.00%</c:formatCode>
                <c:ptCount val="9"/>
                <c:pt idx="0">
                  <c:v>1.7677232895976936E-2</c:v>
                </c:pt>
                <c:pt idx="1">
                  <c:v>1.7677232895976936E-2</c:v>
                </c:pt>
                <c:pt idx="2">
                  <c:v>1.7677232895976936E-2</c:v>
                </c:pt>
                <c:pt idx="3">
                  <c:v>1.7677232895976936E-2</c:v>
                </c:pt>
                <c:pt idx="4">
                  <c:v>1.7677232895976936E-2</c:v>
                </c:pt>
                <c:pt idx="5">
                  <c:v>1.7677232895976936E-2</c:v>
                </c:pt>
                <c:pt idx="6">
                  <c:v>1.7677232895976936E-2</c:v>
                </c:pt>
                <c:pt idx="7">
                  <c:v>1.7677232895976936E-2</c:v>
                </c:pt>
                <c:pt idx="8">
                  <c:v>1.7677232895976936E-2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30.06.2014-30.06.2016'!$G$6:$G$14</c:f>
              <c:numCache>
                <c:formatCode>0.00%</c:formatCode>
                <c:ptCount val="9"/>
                <c:pt idx="0">
                  <c:v>-1.2322767104023063E-2</c:v>
                </c:pt>
                <c:pt idx="1">
                  <c:v>-1.2322767104023063E-2</c:v>
                </c:pt>
                <c:pt idx="2">
                  <c:v>-1.2322767104023063E-2</c:v>
                </c:pt>
                <c:pt idx="3">
                  <c:v>-1.2322767104023063E-2</c:v>
                </c:pt>
                <c:pt idx="4">
                  <c:v>-1.2322767104023063E-2</c:v>
                </c:pt>
                <c:pt idx="5">
                  <c:v>-1.2322767104023063E-2</c:v>
                </c:pt>
                <c:pt idx="6">
                  <c:v>-1.2322767104023063E-2</c:v>
                </c:pt>
                <c:pt idx="7">
                  <c:v>-1.2322767104023063E-2</c:v>
                </c:pt>
                <c:pt idx="8">
                  <c:v>-1.2322767104023063E-2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30.06.2014-30.06.2016'!$H$6:$H$14</c:f>
              <c:numCache>
                <c:formatCode>0.00%</c:formatCode>
                <c:ptCount val="9"/>
                <c:pt idx="0">
                  <c:v>4.7677232895976938E-2</c:v>
                </c:pt>
                <c:pt idx="1">
                  <c:v>4.7677232895976938E-2</c:v>
                </c:pt>
                <c:pt idx="2">
                  <c:v>4.7677232895976938E-2</c:v>
                </c:pt>
                <c:pt idx="3">
                  <c:v>4.7677232895976938E-2</c:v>
                </c:pt>
                <c:pt idx="4">
                  <c:v>4.7677232895976938E-2</c:v>
                </c:pt>
                <c:pt idx="5">
                  <c:v>4.7677232895976938E-2</c:v>
                </c:pt>
                <c:pt idx="6">
                  <c:v>4.7677232895976938E-2</c:v>
                </c:pt>
                <c:pt idx="7">
                  <c:v>4.7677232895976938E-2</c:v>
                </c:pt>
                <c:pt idx="8">
                  <c:v>4.7677232895976938E-2</c:v>
                </c:pt>
              </c:numCache>
            </c:numRef>
          </c:val>
        </c:ser>
        <c:dLbls>
          <c:showVal val="1"/>
        </c:dLbls>
        <c:marker val="1"/>
        <c:axId val="87085824"/>
        <c:axId val="87087360"/>
      </c:lineChart>
      <c:catAx>
        <c:axId val="87085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7087360"/>
        <c:crosses val="autoZero"/>
        <c:auto val="1"/>
        <c:lblAlgn val="ctr"/>
        <c:lblOffset val="100"/>
        <c:tickLblSkip val="1"/>
        <c:tickMarkSkip val="1"/>
      </c:catAx>
      <c:valAx>
        <c:axId val="87087360"/>
        <c:scaling>
          <c:orientation val="minMax"/>
          <c:max val="0.05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7085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30.06.2014 г. - 30.06.2016 г.</a:t>
            </a:r>
            <a:r>
              <a:rPr lang="en-US"/>
              <a:t> </a:t>
            </a:r>
            <a:r>
              <a:rPr lang="bg-BG" sz="1000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287"/>
          <c:w val="0.81145632007029356"/>
          <c:h val="0.7311557788944758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858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69617E-4"/>
                  <c:y val="-2.663712262097948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30.06.2014-30.06.2016'!$B$50:$B$58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30.06.2014-30.06.2016'!$E$50:$E$58</c:f>
              <c:numCache>
                <c:formatCode>0.00%</c:formatCode>
                <c:ptCount val="9"/>
                <c:pt idx="0">
                  <c:v>2.8801833297137813E-2</c:v>
                </c:pt>
                <c:pt idx="1">
                  <c:v>3.3329018441430325E-2</c:v>
                </c:pt>
                <c:pt idx="2">
                  <c:v>2.1819535020674241E-2</c:v>
                </c:pt>
                <c:pt idx="3">
                  <c:v>7.6211213079560025E-3</c:v>
                </c:pt>
                <c:pt idx="4">
                  <c:v>2.0329678980296695E-2</c:v>
                </c:pt>
                <c:pt idx="5">
                  <c:v>4.2247353428234602E-2</c:v>
                </c:pt>
                <c:pt idx="6">
                  <c:v>1.9325230271125315E-2</c:v>
                </c:pt>
                <c:pt idx="7">
                  <c:v>3.2735365704270603E-2</c:v>
                </c:pt>
                <c:pt idx="8">
                  <c:v>2.5101595046979286E-2</c:v>
                </c:pt>
              </c:numCache>
            </c:numRef>
          </c:val>
        </c:ser>
        <c:dLbls>
          <c:showVal val="1"/>
        </c:dLbls>
        <c:axId val="87105536"/>
        <c:axId val="87107072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30.06.2014-30.06.2016'!$B$50:$B$58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30.06.2014-30.06.2016'!$F$50:$F$58</c:f>
              <c:numCache>
                <c:formatCode>0.00%</c:formatCode>
                <c:ptCount val="9"/>
                <c:pt idx="0">
                  <c:v>2.4303083261857251E-2</c:v>
                </c:pt>
                <c:pt idx="1">
                  <c:v>2.4303083261857251E-2</c:v>
                </c:pt>
                <c:pt idx="2">
                  <c:v>2.4303083261857251E-2</c:v>
                </c:pt>
                <c:pt idx="3">
                  <c:v>2.4303083261857251E-2</c:v>
                </c:pt>
                <c:pt idx="4">
                  <c:v>2.4303083261857251E-2</c:v>
                </c:pt>
                <c:pt idx="5">
                  <c:v>2.4303083261857251E-2</c:v>
                </c:pt>
                <c:pt idx="6">
                  <c:v>2.4303083261857251E-2</c:v>
                </c:pt>
                <c:pt idx="7">
                  <c:v>2.4303083261857251E-2</c:v>
                </c:pt>
                <c:pt idx="8">
                  <c:v>2.4303083261857251E-2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30.06.2014-30.06.2016'!$B$50:$B$58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[1]Table!$V$59</c:f>
              <c:numCache>
                <c:formatCode>General</c:formatCode>
                <c:ptCount val="1"/>
                <c:pt idx="0">
                  <c:v>8.011751116732535E-2</c:v>
                </c:pt>
              </c:numCache>
            </c:numRef>
          </c:val>
        </c:ser>
        <c:dLbls>
          <c:showVal val="1"/>
        </c:dLbls>
        <c:marker val="1"/>
        <c:axId val="87105536"/>
        <c:axId val="87107072"/>
      </c:lineChart>
      <c:catAx>
        <c:axId val="87105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7107072"/>
        <c:crosses val="autoZero"/>
        <c:auto val="1"/>
        <c:lblAlgn val="ctr"/>
        <c:lblOffset val="100"/>
        <c:tickLblSkip val="1"/>
        <c:tickMarkSkip val="1"/>
      </c:catAx>
      <c:valAx>
        <c:axId val="87107072"/>
        <c:scaling>
          <c:orientation val="minMax"/>
          <c:max val="0.05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7105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18</xdr:col>
      <xdr:colOff>66675</xdr:colOff>
      <xdr:row>40</xdr:row>
      <xdr:rowOff>142875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38100</xdr:colOff>
      <xdr:row>18</xdr:row>
      <xdr:rowOff>123825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76200</xdr:colOff>
      <xdr:row>60</xdr:row>
      <xdr:rowOff>142875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0.90902</cdr:x>
      <cdr:y>0.79678</cdr:y>
    </cdr:from>
    <cdr:to>
      <cdr:x>0.99745</cdr:x>
      <cdr:y>0.93735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96873" y="3270981"/>
          <a:ext cx="661202" cy="577119"/>
        </a:xfrm>
        <a:prstGeom xmlns:a="http://schemas.openxmlformats.org/drawingml/2006/main" prst="accentCallout2">
          <a:avLst>
            <a:gd name="adj1" fmla="val 21130"/>
            <a:gd name="adj2" fmla="val -39593"/>
            <a:gd name="adj3" fmla="val 21130"/>
            <a:gd name="adj4" fmla="val -137466"/>
            <a:gd name="adj5" fmla="val -34236"/>
            <a:gd name="adj6" fmla="val -21549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-0,92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0.87416</cdr:x>
      <cdr:y>0.52815</cdr:y>
    </cdr:from>
    <cdr:to>
      <cdr:x>0.99396</cdr:x>
      <cdr:y>0.64345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36175" y="2168193"/>
          <a:ext cx="895759" cy="473338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2,08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0.87763</cdr:x>
      <cdr:y>0.22433</cdr:y>
    </cdr:from>
    <cdr:to>
      <cdr:x>0.99594</cdr:x>
      <cdr:y>0.3493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62112" y="920932"/>
          <a:ext cx="884693" cy="513036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5,08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0.88788</cdr:x>
      <cdr:y>0.23007</cdr:y>
    </cdr:from>
    <cdr:to>
      <cdr:x>0.98346</cdr:x>
      <cdr:y>0.38615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02479" y="951060"/>
          <a:ext cx="753811" cy="645211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4,77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0.87905</cdr:x>
      <cdr:y>0.49477</cdr:y>
    </cdr:from>
    <cdr:to>
      <cdr:x>0.99488</cdr:x>
      <cdr:y>0.64288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39262" y="2021746"/>
          <a:ext cx="861663" cy="605210"/>
        </a:xfrm>
        <a:prstGeom xmlns:a="http://schemas.openxmlformats.org/drawingml/2006/main" prst="accentCallout2">
          <a:avLst>
            <a:gd name="adj1" fmla="val 19046"/>
            <a:gd name="adj2" fmla="val -8329"/>
            <a:gd name="adj3" fmla="val 19046"/>
            <a:gd name="adj4" fmla="val -117380"/>
            <a:gd name="adj5" fmla="val -15856"/>
            <a:gd name="adj6" fmla="val -14581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1,77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0.88326</cdr:x>
      <cdr:y>0.80287</cdr:y>
    </cdr:from>
    <cdr:to>
      <cdr:x>0.98749</cdr:x>
      <cdr:y>0.94698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70575" y="3280703"/>
          <a:ext cx="775370" cy="588866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17420"/>
            <a:gd name="adj6" fmla="val -17216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-1,23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0.86872</cdr:x>
      <cdr:y>0.61279</cdr:y>
    </cdr:from>
    <cdr:to>
      <cdr:x>0.99396</cdr:x>
      <cdr:y>0.77244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12077" y="2305530"/>
          <a:ext cx="938821" cy="600663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2,43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lderRedirections$\lilova_v\My%20Documents\Valia\Analizi\000\Min_dohodnost\2015.06.30\site\Raboten_Min_doh_31.03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8.011751116732535E-2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workbookViewId="0">
      <selection sqref="A1:O1"/>
    </sheetView>
  </sheetViews>
  <sheetFormatPr defaultRowHeight="12"/>
  <cols>
    <col min="1" max="1" width="3.5703125" style="4" customWidth="1"/>
    <col min="2" max="2" width="27.5703125" style="4" customWidth="1"/>
    <col min="3" max="3" width="14.28515625" style="4" customWidth="1"/>
    <col min="4" max="4" width="12.42578125" style="4" customWidth="1"/>
    <col min="5" max="5" width="11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57" t="s">
        <v>47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40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0.27857815231686373</v>
      </c>
      <c r="D6" s="41">
        <v>0.2</v>
      </c>
      <c r="E6" s="42">
        <v>2.5456294905243482E-2</v>
      </c>
      <c r="F6" s="2">
        <f t="shared" ref="F6:F14" si="0">$E$16</f>
        <v>1.7677232895976936E-2</v>
      </c>
      <c r="G6" s="2">
        <f t="shared" ref="G6:G15" si="1">$E$18</f>
        <v>-1.2322767104023063E-2</v>
      </c>
      <c r="H6" s="15">
        <f t="shared" ref="H6:H14" si="2">$E$19</f>
        <v>4.7677232895976938E-2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0.11414434161477832</v>
      </c>
      <c r="D7" s="41">
        <v>0.13514471924342808</v>
      </c>
      <c r="E7" s="42">
        <v>3.4991808329965401E-2</v>
      </c>
      <c r="F7" s="2">
        <f t="shared" si="0"/>
        <v>1.7677232895976936E-2</v>
      </c>
      <c r="G7" s="2">
        <f t="shared" si="1"/>
        <v>-1.2322767104023063E-2</v>
      </c>
      <c r="H7" s="15">
        <f t="shared" si="2"/>
        <v>4.7677232895976938E-2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0.14267637893624521</v>
      </c>
      <c r="D8" s="41">
        <v>0.16892610620228385</v>
      </c>
      <c r="E8" s="42">
        <v>8.5639815498599337E-3</v>
      </c>
      <c r="F8" s="2">
        <f t="shared" si="0"/>
        <v>1.7677232895976936E-2</v>
      </c>
      <c r="G8" s="2">
        <f t="shared" si="1"/>
        <v>-1.2322767104023063E-2</v>
      </c>
      <c r="H8" s="15">
        <f t="shared" si="2"/>
        <v>4.7677232895976938E-2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0.21465691189969519</v>
      </c>
      <c r="D9" s="41">
        <v>0.2</v>
      </c>
      <c r="E9" s="42">
        <v>-1.263542298440945E-3</v>
      </c>
      <c r="F9" s="2">
        <f t="shared" si="0"/>
        <v>1.7677232895976936E-2</v>
      </c>
      <c r="G9" s="2">
        <f t="shared" si="1"/>
        <v>-1.2322767104023063E-2</v>
      </c>
      <c r="H9" s="15">
        <f t="shared" si="2"/>
        <v>4.7677232895976938E-2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41</v>
      </c>
      <c r="C10" s="41">
        <v>0.10447488650566938</v>
      </c>
      <c r="D10" s="41">
        <v>0.12369626917160892</v>
      </c>
      <c r="E10" s="42">
        <v>4.3838463915975012E-3</v>
      </c>
      <c r="F10" s="2">
        <f t="shared" si="0"/>
        <v>1.7677232895976936E-2</v>
      </c>
      <c r="G10" s="2">
        <f t="shared" si="1"/>
        <v>-1.2322767104023063E-2</v>
      </c>
      <c r="H10" s="15">
        <f t="shared" si="2"/>
        <v>4.7677232895976938E-2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0.1003012439362181</v>
      </c>
      <c r="D11" s="41">
        <v>0.11875475612513225</v>
      </c>
      <c r="E11" s="42">
        <v>4.1937197862268905E-2</v>
      </c>
      <c r="F11" s="2">
        <f t="shared" si="0"/>
        <v>1.7677232895976936E-2</v>
      </c>
      <c r="G11" s="2">
        <f t="shared" si="1"/>
        <v>-1.2322767104023063E-2</v>
      </c>
      <c r="H11" s="15">
        <f t="shared" si="2"/>
        <v>4.7677232895976938E-2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2.2829479575661379E-2</v>
      </c>
      <c r="D12" s="43">
        <v>2.7029667560208512E-2</v>
      </c>
      <c r="E12" s="44">
        <v>1.7654597451751908E-2</v>
      </c>
      <c r="F12" s="2">
        <f t="shared" si="0"/>
        <v>1.7677232895976936E-2</v>
      </c>
      <c r="G12" s="2">
        <f t="shared" si="1"/>
        <v>-1.2322767104023063E-2</v>
      </c>
      <c r="H12" s="15">
        <f t="shared" si="2"/>
        <v>4.7677232895976938E-2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1.1313556527339006E-2</v>
      </c>
      <c r="D13" s="43">
        <v>1.3395034733232249E-2</v>
      </c>
      <c r="E13" s="44">
        <v>2.6156790682033915E-2</v>
      </c>
      <c r="F13" s="2">
        <f t="shared" si="0"/>
        <v>1.7677232895976936E-2</v>
      </c>
      <c r="G13" s="2">
        <f t="shared" si="1"/>
        <v>-1.2322767104023063E-2</v>
      </c>
      <c r="H13" s="15">
        <f t="shared" si="2"/>
        <v>4.7677232895976938E-2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45</v>
      </c>
      <c r="C14" s="41">
        <v>1.1025048687529649E-2</v>
      </c>
      <c r="D14" s="43">
        <v>1.3053446964106114E-2</v>
      </c>
      <c r="E14" s="44">
        <v>2.3975892222558359E-2</v>
      </c>
      <c r="F14" s="2">
        <f t="shared" si="0"/>
        <v>1.7677232895976936E-2</v>
      </c>
      <c r="G14" s="2">
        <f t="shared" si="1"/>
        <v>-1.2322767104023063E-2</v>
      </c>
      <c r="H14" s="15">
        <f t="shared" si="2"/>
        <v>4.7677232895976938E-2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58" t="s">
        <v>7</v>
      </c>
      <c r="B15" s="59"/>
      <c r="C15" s="59"/>
      <c r="D15" s="59"/>
      <c r="E15" s="45">
        <v>1.7663996260225433E-2</v>
      </c>
      <c r="F15" s="21"/>
      <c r="G15" s="2">
        <f t="shared" si="1"/>
        <v>-1.2322767104023063E-2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58" t="s">
        <v>21</v>
      </c>
      <c r="B16" s="59"/>
      <c r="C16" s="59"/>
      <c r="D16" s="59"/>
      <c r="E16" s="45">
        <v>1.7677232895976936E-2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2.0206318566315384E-2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-1.2322767104023063E-2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4.7677232895976938E-2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35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48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39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0.24853459500741537</v>
      </c>
      <c r="D28" s="41">
        <v>0.2</v>
      </c>
      <c r="E28" s="42">
        <v>2.5334841486027271E-2</v>
      </c>
      <c r="F28" s="27">
        <f t="shared" ref="F28:F36" si="3">$E$38</f>
        <v>2.0811050131193019E-2</v>
      </c>
      <c r="G28" s="27">
        <f t="shared" ref="G28:G36" si="4">$E$40</f>
        <v>-9.1889498688069796E-3</v>
      </c>
      <c r="H28" s="15">
        <f t="shared" ref="H28:H36" si="5">$E$41</f>
        <v>5.0811050131193018E-2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0.17743873176689612</v>
      </c>
      <c r="D29" s="41">
        <v>0.1888988960375596</v>
      </c>
      <c r="E29" s="42">
        <v>3.6128245606383169E-2</v>
      </c>
      <c r="F29" s="27">
        <f t="shared" si="3"/>
        <v>2.0811050131193019E-2</v>
      </c>
      <c r="G29" s="27">
        <f t="shared" si="4"/>
        <v>-9.1889498688069796E-3</v>
      </c>
      <c r="H29" s="15">
        <f t="shared" si="5"/>
        <v>5.0811050131193018E-2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0.12964565612211709</v>
      </c>
      <c r="D30" s="41">
        <v>0.13801902816632938</v>
      </c>
      <c r="E30" s="42">
        <v>8.7790516008905417E-3</v>
      </c>
      <c r="F30" s="27">
        <f t="shared" si="3"/>
        <v>2.0811050131193019E-2</v>
      </c>
      <c r="G30" s="27">
        <f t="shared" si="4"/>
        <v>-9.1889498688069796E-3</v>
      </c>
      <c r="H30" s="15">
        <f t="shared" si="5"/>
        <v>5.0811050131193018E-2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0.17683614503357581</v>
      </c>
      <c r="D31" s="41">
        <v>0.18825739027634494</v>
      </c>
      <c r="E31" s="42">
        <v>-1.9484775033699053E-3</v>
      </c>
      <c r="F31" s="27">
        <f t="shared" si="3"/>
        <v>2.0811050131193019E-2</v>
      </c>
      <c r="G31" s="27">
        <f t="shared" si="4"/>
        <v>-9.1889498688069796E-3</v>
      </c>
      <c r="H31" s="15">
        <f t="shared" si="5"/>
        <v>5.0811050131193018E-2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43</v>
      </c>
      <c r="C32" s="47">
        <v>7.1912825370959776E-2</v>
      </c>
      <c r="D32" s="41">
        <v>7.6557430208427896E-2</v>
      </c>
      <c r="E32" s="42">
        <v>8.5392782124262823E-3</v>
      </c>
      <c r="F32" s="27">
        <f t="shared" si="3"/>
        <v>2.0811050131193019E-2</v>
      </c>
      <c r="G32" s="27">
        <f t="shared" si="4"/>
        <v>-9.1889498688069796E-3</v>
      </c>
      <c r="H32" s="15">
        <f t="shared" si="5"/>
        <v>5.0811050131193018E-2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0.11477268824064209</v>
      </c>
      <c r="D33" s="41">
        <v>0.12218546586774635</v>
      </c>
      <c r="E33" s="42">
        <v>4.681187461820957E-2</v>
      </c>
      <c r="F33" s="27">
        <f t="shared" si="3"/>
        <v>2.0811050131193019E-2</v>
      </c>
      <c r="G33" s="27">
        <f t="shared" si="4"/>
        <v>-9.1889498688069796E-3</v>
      </c>
      <c r="H33" s="15">
        <f t="shared" si="5"/>
        <v>5.0811050131193018E-2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1.3697996710281303E-2</v>
      </c>
      <c r="D34" s="41">
        <v>1.4582703735154886E-2</v>
      </c>
      <c r="E34" s="42">
        <v>1.1006835039723661E-2</v>
      </c>
      <c r="F34" s="27">
        <f t="shared" si="3"/>
        <v>2.0811050131193019E-2</v>
      </c>
      <c r="G34" s="27">
        <f t="shared" si="4"/>
        <v>-9.1889498688069796E-3</v>
      </c>
      <c r="H34" s="15">
        <f t="shared" si="5"/>
        <v>5.0811050131193018E-2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4.8159995112754199E-2</v>
      </c>
      <c r="D35" s="41">
        <v>5.1270485419862462E-2</v>
      </c>
      <c r="E35" s="42">
        <v>2.1381459595043673E-2</v>
      </c>
      <c r="F35" s="27">
        <f t="shared" si="3"/>
        <v>2.0811050131193019E-2</v>
      </c>
      <c r="G35" s="27">
        <f t="shared" si="4"/>
        <v>-9.1889498688069796E-3</v>
      </c>
      <c r="H35" s="15">
        <f t="shared" si="5"/>
        <v>5.0811050131193018E-2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1.9001366635358508E-2</v>
      </c>
      <c r="D36" s="41">
        <v>2.022860028857457E-2</v>
      </c>
      <c r="E36" s="42">
        <v>2.1969493955688035E-2</v>
      </c>
      <c r="F36" s="27">
        <f t="shared" si="3"/>
        <v>2.0811050131193019E-2</v>
      </c>
      <c r="G36" s="27">
        <f t="shared" si="4"/>
        <v>-9.1889498688069796E-3</v>
      </c>
      <c r="H36" s="15">
        <f t="shared" si="5"/>
        <v>5.0811050131193018E-2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2.1085500607824183E-2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2.0811050131193019E-2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1.9778066956780256E-2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-9.1889498688069796E-3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5.0811050131193018E-2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36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49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40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0.15617573274352853</v>
      </c>
      <c r="D50" s="49">
        <v>0.2</v>
      </c>
      <c r="E50" s="42">
        <v>2.8801833297137813E-2</v>
      </c>
      <c r="F50" s="37">
        <f t="shared" ref="F50:F58" si="6">$E$60</f>
        <v>2.4303083261857251E-2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8.0086085369530616E-2</v>
      </c>
      <c r="D51" s="49">
        <v>0.12296423856595438</v>
      </c>
      <c r="E51" s="42">
        <v>3.3329018441430325E-2</v>
      </c>
      <c r="F51" s="37">
        <f t="shared" si="6"/>
        <v>2.4303083261857251E-2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8.0768094627193102E-2</v>
      </c>
      <c r="D52" s="49">
        <v>0.12401139611743721</v>
      </c>
      <c r="E52" s="42">
        <v>2.1819535020674241E-2</v>
      </c>
      <c r="F52" s="37">
        <f t="shared" si="6"/>
        <v>2.4303083261857251E-2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0.45299844726159127</v>
      </c>
      <c r="D53" s="49">
        <v>0.2</v>
      </c>
      <c r="E53" s="42">
        <v>7.6211213079560025E-3</v>
      </c>
      <c r="F53" s="37">
        <f t="shared" si="6"/>
        <v>2.4303083261857251E-2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42</v>
      </c>
      <c r="C54" s="41">
        <v>0.13030752198069856</v>
      </c>
      <c r="D54" s="49">
        <v>0.2</v>
      </c>
      <c r="E54" s="42">
        <v>2.0329678980296695E-2</v>
      </c>
      <c r="F54" s="37">
        <f t="shared" si="6"/>
        <v>2.4303083261857251E-2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8.3333382354027041E-2</v>
      </c>
      <c r="D55" s="49">
        <v>0.12795014091407991</v>
      </c>
      <c r="E55" s="42">
        <v>4.2247353428234602E-2</v>
      </c>
      <c r="F55" s="37">
        <f t="shared" si="6"/>
        <v>2.4303083261857251E-2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3.289217656718886E-3</v>
      </c>
      <c r="D56" s="43">
        <v>5.0502673812798096E-3</v>
      </c>
      <c r="E56" s="44">
        <v>1.9325230271125315E-2</v>
      </c>
      <c r="F56" s="37">
        <f t="shared" si="6"/>
        <v>2.4303083261857251E-2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1.2168223876589531E-2</v>
      </c>
      <c r="D57" s="43">
        <v>1.8683100525901847E-2</v>
      </c>
      <c r="E57" s="44">
        <v>3.2735365704270603E-2</v>
      </c>
      <c r="F57" s="37">
        <f t="shared" si="6"/>
        <v>2.4303083261857251E-2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44</v>
      </c>
      <c r="C58" s="50">
        <v>8.7329413012255514E-4</v>
      </c>
      <c r="D58" s="43">
        <v>1.3408564953468504E-3</v>
      </c>
      <c r="E58" s="44">
        <v>2.5101595046979286E-2</v>
      </c>
      <c r="F58" s="37">
        <f t="shared" si="6"/>
        <v>2.4303083261857251E-2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1.90355585939651E-2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2.4303083261857251E-2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2.570119238867832E-2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37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63" t="s">
        <v>50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40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1.5305507274865349E-2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16">
      <c r="A72" s="68" t="s">
        <v>19</v>
      </c>
      <c r="B72" s="68"/>
      <c r="C72" s="3"/>
      <c r="D72" s="3"/>
      <c r="E72" s="3"/>
    </row>
    <row r="73" spans="1:16" ht="24.75" customHeight="1">
      <c r="A73" s="51" t="s">
        <v>29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30.06.2014-30.06.2016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lilova_v</cp:lastModifiedBy>
  <cp:lastPrinted>2016-07-15T13:58:55Z</cp:lastPrinted>
  <dcterms:created xsi:type="dcterms:W3CDTF">2004-10-06T07:11:21Z</dcterms:created>
  <dcterms:modified xsi:type="dcterms:W3CDTF">2016-07-15T14:13:12Z</dcterms:modified>
</cp:coreProperties>
</file>