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F38"/>
  <c r="M63"/>
  <c r="K63"/>
  <c r="J22"/>
  <c r="J62" s="1"/>
  <c r="H22"/>
  <c r="E22"/>
  <c r="E62" s="1"/>
  <c r="I64"/>
  <c r="G64"/>
  <c r="L63"/>
  <c r="I22"/>
  <c r="I62" s="1"/>
  <c r="G22"/>
  <c r="G62" s="1"/>
  <c r="F85"/>
  <c r="F84" s="1"/>
  <c r="F76"/>
  <c r="F75" s="1"/>
  <c r="F55"/>
  <c r="F54" s="1"/>
  <c r="H38"/>
  <c r="F26"/>
  <c r="F25" s="1"/>
  <c r="F23"/>
  <c r="F67"/>
  <c r="F66" s="1"/>
  <c r="F64" s="1"/>
  <c r="I63" l="1"/>
  <c r="I103"/>
  <c r="E63"/>
  <c r="E103"/>
  <c r="J63"/>
  <c r="J103"/>
  <c r="G63"/>
  <c r="G103"/>
  <c r="F22"/>
  <c r="F62" s="1"/>
  <c r="H62"/>
  <c r="F63" l="1"/>
  <c r="F103"/>
  <c r="B103"/>
  <c r="H63"/>
  <c r="B63" s="1"/>
  <c r="H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<sst xmlns="http://schemas.openxmlformats.org/spreadsheetml/2006/main" count="241" uniqueCount="170">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</sst>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godichen%20fin%20otchet%202016/B3_2015_4_4700_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96</v>
          </cell>
          <cell r="F15" t="str">
            <v>СЕС - ДЕС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1296</v>
          </cell>
          <cell r="H182">
            <v>0</v>
          </cell>
          <cell r="I182">
            <v>0</v>
          </cell>
          <cell r="J182">
            <v>144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355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87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1296</v>
          </cell>
          <cell r="H512">
            <v>0</v>
          </cell>
          <cell r="I512">
            <v>87</v>
          </cell>
          <cell r="J512">
            <v>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15022016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B33" sqref="B33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42369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96</v>
      </c>
      <c r="F15" s="363" t="str">
        <f>[1]OTCHET!F15</f>
        <v>СЕС - ДЕС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1882</v>
      </c>
      <c r="G38" s="237">
        <f>SUM(G39:G53)-G44-G46-G51-G52</f>
        <v>1296</v>
      </c>
      <c r="H38" s="236">
        <f>SUM(H39:H53)-H44-H46-H51-H52</f>
        <v>0</v>
      </c>
      <c r="I38" s="236">
        <f>SUM(I39:I53)-I44-I46-I51-I52</f>
        <v>87</v>
      </c>
      <c r="J38" s="235">
        <f>SUM(J39:J53)-J44-J46-J51-J52</f>
        <v>499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1440</v>
      </c>
      <c r="G39" s="229">
        <f>[1]OTCHET!G182</f>
        <v>1296</v>
      </c>
      <c r="H39" s="228">
        <f>[1]OTCHET!H182</f>
        <v>0</v>
      </c>
      <c r="I39" s="228">
        <f>[1]OTCHET!I182</f>
        <v>0</v>
      </c>
      <c r="J39" s="227">
        <f>[1]OTCHET!J182</f>
        <v>144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355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355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87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87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-1882</v>
      </c>
      <c r="G62" s="151">
        <f>+G22-G38+G54-G61</f>
        <v>-1296</v>
      </c>
      <c r="H62" s="150">
        <f>+H22-H38+H54-H61</f>
        <v>0</v>
      </c>
      <c r="I62" s="150">
        <f>+I22-I38+I54-I61</f>
        <v>-87</v>
      </c>
      <c r="J62" s="149">
        <f>+J22-J38+J54-J61</f>
        <v>-499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1882</v>
      </c>
      <c r="G64" s="137">
        <f>SUM(+G66+G74+G75+G82+G83+G84+G87+G88+G89+G90+G91+G92+G93)</f>
        <v>1296</v>
      </c>
      <c r="H64" s="136">
        <f>SUM(+H66+H74+H75+H82+H83+H84+H87+H88+H89+H90+H91+H92+H93)</f>
        <v>0</v>
      </c>
      <c r="I64" s="136">
        <f>SUM(+I66+I74+I75+I82+I83+I84+I87+I88+I89+I90+I91+I92+I93)</f>
        <v>87</v>
      </c>
      <c r="J64" s="135">
        <f>SUM(+J66+J74+J75+J82+J83+J84+J87+J88+J89+J90+J91+J92+J93)</f>
        <v>499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1882</v>
      </c>
      <c r="G84" s="117">
        <f>+G85+G86</f>
        <v>1296</v>
      </c>
      <c r="H84" s="116">
        <f>+H85+H86</f>
        <v>0</v>
      </c>
      <c r="I84" s="116">
        <f>+I85+I86</f>
        <v>87</v>
      </c>
      <c r="J84" s="115">
        <f>+J85+J86</f>
        <v>499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1882</v>
      </c>
      <c r="G86" s="103">
        <f>+[1]OTCHET!G509+[1]OTCHET!G512+[1]OTCHET!G532</f>
        <v>1296</v>
      </c>
      <c r="H86" s="102">
        <f>+[1]OTCHET!H509+[1]OTCHET!H512+[1]OTCHET!H532</f>
        <v>0</v>
      </c>
      <c r="I86" s="102">
        <f>+[1]OTCHET!I509+[1]OTCHET!I512+[1]OTCHET!I532</f>
        <v>87</v>
      </c>
      <c r="J86" s="101">
        <f>+[1]OTCHET!J509+[1]OTCHET!J512+[1]OTCHET!J532</f>
        <v>499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15022016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>
        <f>+[1]OTCHET!D591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+[1]OTCHET!G588</f>
        <v>0</v>
      </c>
      <c r="F112" s="15"/>
      <c r="G112" s="17"/>
      <c r="H112" s="16"/>
      <c r="I112" s="15">
        <f>+[1]OTCHET!G591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2016-06-09T15:39:51Z</dcterms:created>
  <dcterms:modified xsi:type="dcterms:W3CDTF">2016-06-09T15:40:19Z</dcterms:modified>
</cp:coreProperties>
</file>