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60" yWindow="45" windowWidth="20865" windowHeight="4650" tabRatio="872"/>
  </bookViews>
  <sheets>
    <sheet name="Table №1-U" sheetId="1" r:id="rId1"/>
    <sheet name="Table №1.1-У" sheetId="2" r:id="rId2"/>
    <sheet name="Table №2-U" sheetId="3" r:id="rId3"/>
    <sheet name="Table №2.1-U" sheetId="4" r:id="rId4"/>
    <sheet name="Table № 3-U" sheetId="51806" r:id="rId5"/>
    <sheet name="Table № 3.1-U" sheetId="51804" r:id="rId6"/>
    <sheet name="Таблица № 6-У" sheetId="2048" state="hidden" r:id="rId7"/>
    <sheet name="Table №4-U" sheetId="51808" r:id="rId8"/>
    <sheet name="Table №4.1-U" sheetId="51809" r:id="rId9"/>
    <sheet name="Table № 5-U" sheetId="10541" r:id="rId10"/>
    <sheet name="Table №6-U" sheetId="51805" r:id="rId11"/>
    <sheet name="Chart № 1-U" sheetId="51810" r:id="rId12"/>
    <sheet name="Chart № 2-U" sheetId="51811" r:id="rId13"/>
    <sheet name="Chart № 3-U" sheetId="51812" r:id="rId14"/>
    <sheet name="Графика №4-У" sheetId="51792" state="hidden" r:id="rId15"/>
  </sheets>
  <definedNames>
    <definedName name="_xlnm.Print_Area" localSheetId="10">'Table №6-U'!$A$1:$K$7</definedName>
  </definedNames>
  <calcPr calcId="124519"/>
</workbook>
</file>

<file path=xl/calcChain.xml><?xml version="1.0" encoding="utf-8"?>
<calcChain xmlns="http://schemas.openxmlformats.org/spreadsheetml/2006/main">
  <c r="K16" i="51809"/>
  <c r="I16"/>
  <c r="G16"/>
  <c r="E16"/>
  <c r="C16"/>
  <c r="K4"/>
  <c r="J4"/>
  <c r="I4"/>
  <c r="G4"/>
  <c r="F4"/>
  <c r="E4"/>
  <c r="C4"/>
  <c r="C3" i="2"/>
  <c r="B3" i="10541"/>
  <c r="L4" i="51809"/>
  <c r="H4"/>
  <c r="D4"/>
  <c r="B3" i="51806"/>
  <c r="C3"/>
  <c r="B3" i="51804"/>
  <c r="D16" i="51809"/>
  <c r="F16"/>
  <c r="H16"/>
  <c r="J16"/>
  <c r="L16"/>
  <c r="C3" i="51804" l="1"/>
  <c r="C3" i="10541"/>
  <c r="C3" i="4"/>
  <c r="C3" i="3"/>
  <c r="B3" i="2"/>
  <c r="B3" i="3"/>
  <c r="B3" i="4"/>
</calcChain>
</file>

<file path=xl/sharedStrings.xml><?xml version="1.0" encoding="utf-8"?>
<sst xmlns="http://schemas.openxmlformats.org/spreadsheetml/2006/main" count="230" uniqueCount="83">
  <si>
    <t xml:space="preserve">№ </t>
  </si>
  <si>
    <t>/%/</t>
  </si>
  <si>
    <t>Относителен дял</t>
  </si>
  <si>
    <t>1.</t>
  </si>
  <si>
    <t>2.</t>
  </si>
  <si>
    <t>3.</t>
  </si>
  <si>
    <t>УПФ "ДОВЕРИЕ" / UPF "DOVERIE"</t>
  </si>
  <si>
    <t>УПФ "СЪГЛАСИЕ"/ UPF "SAGLASIE"</t>
  </si>
  <si>
    <t>УПФ "ДСК-РОДИНА" / UPF "DSK - RODINA"</t>
  </si>
  <si>
    <t>ЗУПФ "АЛИАНЦ БЪЛГАРИЯ"
 ZUPF "ALLIANZ BULGARIA"</t>
  </si>
  <si>
    <t>"АЙ ЕН ДЖИ УПФ" / "ING UPF"</t>
  </si>
  <si>
    <t>УПФ "ЦКБ-СИЛА" / UPF "CCB - SILA"</t>
  </si>
  <si>
    <t>"ЛУКОЙЛ ГАРАНТ-БЪЛГАРИЯ-УПФ"
 "LUKOIL GARANT-BULGARIA - UPF"</t>
  </si>
  <si>
    <t xml:space="preserve">Разпределена доходност по УПФ / Distributed rate of return by UPFs </t>
  </si>
  <si>
    <t>Универсални пенсионни фондове 
Universal Pension Funds</t>
  </si>
  <si>
    <t>Среднопретеглена доходност
Weighted average rate of return</t>
  </si>
  <si>
    <t>Доходност за периодa 01.10.2002 - 30.09.2004 г. на годишна база
Rate of return for the period 01.10.2002 - 30.09.2004 (annualized)</t>
  </si>
  <si>
    <t>Минимална доходност за периода 01.10.2002-30.09.2004 г. на годишна база: 7,04%
Minimum required rate of return for the period 01.10.2002-30.09.2004 : 7,04%</t>
  </si>
  <si>
    <t>(%)</t>
  </si>
  <si>
    <t xml:space="preserve"> </t>
  </si>
  <si>
    <t>І.</t>
  </si>
  <si>
    <t>5.1</t>
  </si>
  <si>
    <t>5.2</t>
  </si>
  <si>
    <t>5.3</t>
  </si>
  <si>
    <t xml:space="preserve">ІІ. </t>
  </si>
  <si>
    <t>4.</t>
  </si>
  <si>
    <t>6.</t>
  </si>
  <si>
    <t>7.</t>
  </si>
  <si>
    <t>5.</t>
  </si>
  <si>
    <t xml:space="preserve"> Universal Pension Fund (UPF) members' dynamics</t>
  </si>
  <si>
    <t xml:space="preserve">UPFs' market share by number of fund members                            </t>
  </si>
  <si>
    <t xml:space="preserve"> UPFs' net assets dynamics</t>
  </si>
  <si>
    <t xml:space="preserve"> UPFs' market share by net assets   </t>
  </si>
  <si>
    <t>Gross contributions to UPFs</t>
  </si>
  <si>
    <t xml:space="preserve"> Average monthly contributions per UPF member * </t>
  </si>
  <si>
    <t xml:space="preserve">Average savings account balance per fund member 
(as at the end of each month) </t>
  </si>
  <si>
    <t>Year, month</t>
  </si>
  <si>
    <t>UPF</t>
  </si>
  <si>
    <t>UPF "DOVERIE"</t>
  </si>
  <si>
    <t>UPF "SAGLASIE"</t>
  </si>
  <si>
    <t>UPF "DSK - RODINA"</t>
  </si>
  <si>
    <t>ZUPF "ALLIANZ BULGARIA"</t>
  </si>
  <si>
    <t>UPF "CCB - SILA"</t>
  </si>
  <si>
    <t>"UPF - FUTURE"</t>
  </si>
  <si>
    <t>UPF "TOPLINA"</t>
  </si>
  <si>
    <t>UPF "PENSIONNOOSIGURITELEN INSTITUT"</t>
  </si>
  <si>
    <t>Total</t>
  </si>
  <si>
    <t>Year, period</t>
  </si>
  <si>
    <t>"UPF FUTURE"</t>
  </si>
  <si>
    <t>UPF "PENSIONNO-OSIGURITE-LEN INSTITUT"</t>
  </si>
  <si>
    <t>Indicators</t>
  </si>
  <si>
    <t xml:space="preserve">Lump-sum payments of fund members </t>
  </si>
  <si>
    <t>Рayments due to fund members' survivors who have not received survivor pension</t>
  </si>
  <si>
    <t>month</t>
  </si>
  <si>
    <t xml:space="preserve">                                                     UPF                           Investment instruments </t>
  </si>
  <si>
    <t>Total investments, incl.</t>
  </si>
  <si>
    <t>Debt securities issued or guaranteed by EU member-states or by their central banks</t>
  </si>
  <si>
    <t>Corporate bonds</t>
  </si>
  <si>
    <t>Mortgage bonds</t>
  </si>
  <si>
    <t>Municipal bonds</t>
  </si>
  <si>
    <t>Shares, rights and units</t>
  </si>
  <si>
    <t>Shares and rights to the shares of a special investment purpose company</t>
  </si>
  <si>
    <t>Shares and units, issued by collective investment schemes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</si>
  <si>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</si>
  <si>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</si>
  <si>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</si>
  <si>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</si>
  <si>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</si>
  <si>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</si>
  <si>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(in BGN) </t>
  </si>
  <si>
    <t>* Average monthly contributions calculation is based on pension fund members, for whom are made monthly contributions during corresponding month.</t>
  </si>
  <si>
    <t>2.1</t>
  </si>
  <si>
    <t>of which: issued or guaranteed by banks for financing of long-term and middle-term infrastructure and investment projects</t>
  </si>
  <si>
    <t>Shares, rights and units other then 5.1 and 5.2</t>
  </si>
  <si>
    <t xml:space="preserve">Total investments,
of which: </t>
  </si>
  <si>
    <t>shares admitted to trading on a foreign regulated markets;</t>
  </si>
  <si>
    <t>Year</t>
  </si>
  <si>
    <t xml:space="preserve">(BGN) </t>
  </si>
  <si>
    <t xml:space="preserve">(in thousands BGN) </t>
  </si>
  <si>
    <t>"NN UPF"</t>
  </si>
  <si>
    <t>UPFs' investment portfolio as of 31.12.2015</t>
  </si>
  <si>
    <t>Structure of UPFs' investment portfolio as of 31.12.2015</t>
  </si>
  <si>
    <t>Amounts credited and paid out to fund as of 31.12.2015</t>
  </si>
</sst>
</file>

<file path=xl/styles.xml><?xml version="1.0" encoding="utf-8"?>
<styleSheet xmlns="http://schemas.openxmlformats.org/spreadsheetml/2006/main">
  <numFmts count="5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(* #,##0.00_);_(* \(#,##0.00\);_(* &quot;-&quot;??_);_(@_)"/>
    <numFmt numFmtId="167" formatCode="_-* #,##0.00\ _л_в_-;\-* #,##0.00\ _л_в_-;_-* &quot;-&quot;\ _л_в_-;_-@_-"/>
    <numFmt numFmtId="168" formatCode="#,##0.00_ ;\-#,##0.00\ "/>
  </numFmts>
  <fonts count="15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74">
    <xf numFmtId="0" fontId="0" fillId="0" borderId="0" xfId="0"/>
    <xf numFmtId="0" fontId="3" fillId="0" borderId="0" xfId="0" applyFont="1" applyBorder="1"/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/>
    <xf numFmtId="0" fontId="5" fillId="0" borderId="1" xfId="0" applyFont="1" applyBorder="1" applyAlignment="1">
      <alignment wrapText="1"/>
    </xf>
    <xf numFmtId="166" fontId="4" fillId="0" borderId="1" xfId="1" applyFont="1" applyBorder="1" applyAlignment="1">
      <alignment wrapText="1"/>
    </xf>
    <xf numFmtId="2" fontId="4" fillId="0" borderId="2" xfId="1" applyNumberFormat="1" applyFont="1" applyBorder="1" applyAlignment="1">
      <alignment horizontal="right" wrapText="1"/>
    </xf>
    <xf numFmtId="0" fontId="4" fillId="0" borderId="0" xfId="5" applyFont="1"/>
    <xf numFmtId="0" fontId="6" fillId="0" borderId="0" xfId="5" applyFont="1" applyFill="1"/>
    <xf numFmtId="0" fontId="4" fillId="0" borderId="3" xfId="5" applyFont="1" applyBorder="1" applyAlignment="1">
      <alignment horizontal="right" wrapText="1"/>
    </xf>
    <xf numFmtId="10" fontId="4" fillId="0" borderId="0" xfId="5" applyNumberFormat="1" applyFont="1" applyAlignment="1">
      <alignment horizontal="right"/>
    </xf>
    <xf numFmtId="0" fontId="4" fillId="0" borderId="0" xfId="5" applyFont="1" applyAlignment="1">
      <alignment horizontal="center"/>
    </xf>
    <xf numFmtId="2" fontId="4" fillId="0" borderId="1" xfId="1" applyNumberFormat="1" applyFont="1" applyBorder="1" applyAlignment="1">
      <alignment horizontal="right" wrapText="1"/>
    </xf>
    <xf numFmtId="0" fontId="4" fillId="0" borderId="1" xfId="5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2" fontId="4" fillId="0" borderId="4" xfId="5" applyNumberFormat="1" applyFont="1" applyBorder="1" applyAlignment="1">
      <alignment horizontal="right"/>
    </xf>
    <xf numFmtId="0" fontId="4" fillId="0" borderId="2" xfId="5" applyFont="1" applyBorder="1" applyAlignment="1">
      <alignment horizontal="center" vertical="center" wrapText="1"/>
    </xf>
    <xf numFmtId="10" fontId="4" fillId="0" borderId="0" xfId="5" applyNumberFormat="1" applyFont="1"/>
    <xf numFmtId="10" fontId="4" fillId="0" borderId="2" xfId="11" applyNumberFormat="1" applyFont="1" applyBorder="1"/>
    <xf numFmtId="10" fontId="4" fillId="0" borderId="2" xfId="0" applyNumberFormat="1" applyFont="1" applyBorder="1"/>
    <xf numFmtId="10" fontId="4" fillId="0" borderId="2" xfId="5" applyNumberFormat="1" applyFont="1" applyBorder="1" applyAlignment="1">
      <alignment horizontal="right"/>
    </xf>
    <xf numFmtId="10" fontId="6" fillId="0" borderId="0" xfId="5" applyNumberFormat="1" applyFont="1" applyFill="1"/>
    <xf numFmtId="10" fontId="6" fillId="0" borderId="0" xfId="5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 applyBorder="1"/>
    <xf numFmtId="0" fontId="8" fillId="0" borderId="0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" fontId="8" fillId="0" borderId="0" xfId="0" applyNumberFormat="1" applyFont="1" applyBorder="1" applyAlignment="1">
      <alignment vertical="center" wrapText="1"/>
    </xf>
    <xf numFmtId="3" fontId="4" fillId="0" borderId="2" xfId="0" applyNumberFormat="1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6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2" xfId="11" applyNumberFormat="1" applyFont="1" applyBorder="1" applyAlignment="1">
      <alignment horizontal="right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/>
    </xf>
    <xf numFmtId="3" fontId="4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3" fontId="4" fillId="0" borderId="2" xfId="0" applyNumberFormat="1" applyFont="1" applyBorder="1" applyAlignment="1">
      <alignment wrapText="1"/>
    </xf>
    <xf numFmtId="2" fontId="4" fillId="0" borderId="2" xfId="11" applyNumberFormat="1" applyFont="1" applyBorder="1" applyAlignment="1">
      <alignment wrapText="1"/>
    </xf>
    <xf numFmtId="3" fontId="4" fillId="0" borderId="0" xfId="0" applyNumberFormat="1" applyFont="1" applyBorder="1" applyAlignment="1">
      <alignment horizontal="center" vertical="center" wrapText="1"/>
    </xf>
    <xf numFmtId="0" fontId="4" fillId="0" borderId="0" xfId="8" applyFont="1" applyBorder="1"/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165" fontId="6" fillId="0" borderId="0" xfId="3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165" fontId="3" fillId="0" borderId="0" xfId="3" applyFont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4" fillId="0" borderId="0" xfId="0" quotePrefix="1" applyNumberFormat="1" applyFont="1" applyAlignment="1">
      <alignment wrapText="1"/>
    </xf>
    <xf numFmtId="3" fontId="4" fillId="0" borderId="0" xfId="0" applyNumberFormat="1" applyFont="1"/>
    <xf numFmtId="10" fontId="4" fillId="0" borderId="0" xfId="1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wrapText="1"/>
    </xf>
    <xf numFmtId="2" fontId="4" fillId="0" borderId="0" xfId="0" applyNumberFormat="1" applyFont="1" applyBorder="1" applyAlignment="1">
      <alignment horizontal="right" vertical="center" wrapText="1"/>
    </xf>
    <xf numFmtId="166" fontId="4" fillId="0" borderId="0" xfId="1" applyFont="1" applyBorder="1" applyAlignment="1">
      <alignment wrapText="1"/>
    </xf>
    <xf numFmtId="0" fontId="11" fillId="0" borderId="0" xfId="6" applyFont="1" applyFill="1"/>
    <xf numFmtId="0" fontId="11" fillId="0" borderId="0" xfId="4" applyFont="1" applyAlignment="1">
      <alignment horizontal="left" vertical="center" wrapText="1"/>
    </xf>
    <xf numFmtId="0" fontId="11" fillId="0" borderId="0" xfId="4" applyFont="1" applyAlignment="1">
      <alignment horizontal="center" vertical="center" wrapText="1"/>
    </xf>
    <xf numFmtId="0" fontId="11" fillId="0" borderId="0" xfId="6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3" fontId="4" fillId="0" borderId="2" xfId="0" applyNumberFormat="1" applyFont="1" applyBorder="1" applyAlignment="1">
      <alignment vertical="center"/>
    </xf>
    <xf numFmtId="2" fontId="4" fillId="0" borderId="2" xfId="11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vertical="center" wrapText="1"/>
    </xf>
    <xf numFmtId="2" fontId="4" fillId="0" borderId="2" xfId="11" applyNumberFormat="1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right" vertical="justify"/>
    </xf>
    <xf numFmtId="165" fontId="11" fillId="0" borderId="6" xfId="2" applyFont="1" applyFill="1" applyBorder="1" applyAlignment="1">
      <alignment horizontal="right" vertical="justify" wrapText="1"/>
    </xf>
    <xf numFmtId="165" fontId="11" fillId="0" borderId="5" xfId="2" applyFont="1" applyFill="1" applyBorder="1" applyAlignment="1">
      <alignment horizontal="justify" wrapText="1"/>
    </xf>
    <xf numFmtId="0" fontId="11" fillId="0" borderId="2" xfId="4" applyFont="1" applyBorder="1" applyAlignment="1">
      <alignment horizontal="left" vertical="center" wrapText="1"/>
    </xf>
    <xf numFmtId="0" fontId="11" fillId="0" borderId="0" xfId="4" applyFont="1" applyFill="1" applyAlignment="1">
      <alignment vertical="center" wrapText="1"/>
    </xf>
    <xf numFmtId="166" fontId="4" fillId="0" borderId="2" xfId="1" applyFont="1" applyBorder="1" applyAlignment="1">
      <alignment wrapText="1"/>
    </xf>
    <xf numFmtId="0" fontId="11" fillId="0" borderId="7" xfId="0" applyFont="1" applyBorder="1" applyAlignment="1">
      <alignment horizontal="justify" vertical="justify"/>
    </xf>
    <xf numFmtId="0" fontId="11" fillId="0" borderId="5" xfId="0" applyFont="1" applyBorder="1" applyAlignment="1">
      <alignment horizontal="justify" vertical="justify"/>
    </xf>
    <xf numFmtId="0" fontId="4" fillId="0" borderId="3" xfId="0" applyFont="1" applyBorder="1" applyAlignment="1">
      <alignment vertical="center"/>
    </xf>
    <xf numFmtId="0" fontId="14" fillId="0" borderId="6" xfId="0" applyFont="1" applyBorder="1" applyAlignment="1">
      <alignment horizontal="center" vertical="center" wrapText="1"/>
    </xf>
    <xf numFmtId="2" fontId="14" fillId="0" borderId="6" xfId="0" applyNumberFormat="1" applyFont="1" applyBorder="1" applyAlignment="1">
      <alignment horizontal="center" vertical="center" wrapText="1"/>
    </xf>
    <xf numFmtId="166" fontId="9" fillId="0" borderId="6" xfId="1" applyFont="1" applyBorder="1" applyAlignment="1">
      <alignment horizontal="center" vertical="center" wrapText="1"/>
    </xf>
    <xf numFmtId="0" fontId="2" fillId="0" borderId="3" xfId="6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justify" vertical="justify" wrapText="1"/>
    </xf>
    <xf numFmtId="0" fontId="3" fillId="0" borderId="2" xfId="7" applyFont="1" applyFill="1" applyBorder="1" applyAlignment="1">
      <alignment horizontal="left" vertical="center" indent="1"/>
    </xf>
    <xf numFmtId="49" fontId="4" fillId="0" borderId="2" xfId="7" applyNumberFormat="1" applyFont="1" applyFill="1" applyBorder="1" applyAlignment="1">
      <alignment horizontal="left" vertical="center" indent="1"/>
    </xf>
    <xf numFmtId="0" fontId="13" fillId="0" borderId="1" xfId="0" applyFont="1" applyFill="1" applyBorder="1" applyAlignment="1">
      <alignment horizontal="left" vertical="center" wrapText="1"/>
    </xf>
    <xf numFmtId="0" fontId="4" fillId="0" borderId="2" xfId="7" quotePrefix="1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7" applyFont="1" applyFill="1" applyBorder="1" applyAlignment="1">
      <alignment horizontal="left" vertical="center" indent="1"/>
    </xf>
    <xf numFmtId="0" fontId="3" fillId="0" borderId="2" xfId="7" applyFont="1" applyFill="1" applyBorder="1" applyAlignment="1">
      <alignment horizontal="left" vertical="center" wrapText="1" indent="1"/>
    </xf>
    <xf numFmtId="0" fontId="5" fillId="0" borderId="1" xfId="0" applyFont="1" applyFill="1" applyBorder="1" applyAlignment="1">
      <alignment horizontal="left" vertical="center" wrapText="1" indent="1"/>
    </xf>
    <xf numFmtId="2" fontId="0" fillId="0" borderId="0" xfId="0" applyNumberFormat="1"/>
    <xf numFmtId="0" fontId="4" fillId="0" borderId="0" xfId="0" applyFont="1" applyAlignment="1">
      <alignment horizontal="left" wrapText="1" indent="1"/>
    </xf>
    <xf numFmtId="3" fontId="12" fillId="0" borderId="2" xfId="9" applyNumberFormat="1" applyFont="1" applyBorder="1" applyAlignment="1">
      <alignment horizontal="right" vertical="center" wrapText="1" indent="1"/>
    </xf>
    <xf numFmtId="3" fontId="5" fillId="0" borderId="2" xfId="0" applyNumberFormat="1" applyFont="1" applyBorder="1" applyAlignment="1">
      <alignment wrapText="1"/>
    </xf>
    <xf numFmtId="0" fontId="4" fillId="0" borderId="3" xfId="6" applyFont="1" applyBorder="1" applyAlignment="1">
      <alignment horizontal="right"/>
    </xf>
    <xf numFmtId="2" fontId="5" fillId="0" borderId="2" xfId="0" applyNumberFormat="1" applyFont="1" applyBorder="1" applyAlignment="1">
      <alignment wrapText="1"/>
    </xf>
    <xf numFmtId="2" fontId="5" fillId="0" borderId="2" xfId="0" applyNumberFormat="1" applyFont="1" applyBorder="1" applyAlignment="1">
      <alignment vertical="center" wrapText="1"/>
    </xf>
    <xf numFmtId="167" fontId="13" fillId="0" borderId="2" xfId="0" applyNumberFormat="1" applyFont="1" applyBorder="1" applyAlignment="1">
      <alignment horizontal="right" vertical="center" wrapText="1"/>
    </xf>
    <xf numFmtId="167" fontId="5" fillId="0" borderId="2" xfId="0" applyNumberFormat="1" applyFont="1" applyBorder="1" applyAlignment="1">
      <alignment horizontal="right" vertical="center" wrapText="1"/>
    </xf>
    <xf numFmtId="164" fontId="13" fillId="0" borderId="2" xfId="0" applyNumberFormat="1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vertical="top" wrapText="1"/>
    </xf>
    <xf numFmtId="4" fontId="4" fillId="0" borderId="2" xfId="1" applyNumberFormat="1" applyFont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4" fontId="4" fillId="0" borderId="2" xfId="1" applyNumberFormat="1" applyFont="1" applyBorder="1" applyAlignment="1">
      <alignment horizontal="right" vertical="center" wrapText="1"/>
    </xf>
    <xf numFmtId="0" fontId="14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right" vertical="center" wrapText="1"/>
    </xf>
    <xf numFmtId="168" fontId="5" fillId="0" borderId="2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5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5" applyFont="1" applyBorder="1" applyAlignment="1">
      <alignment horizontal="left" wrapText="1"/>
    </xf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</cellXfs>
  <cellStyles count="12">
    <cellStyle name="Comma" xfId="1" builtinId="3"/>
    <cellStyle name="Comma_PPF_2006_Q2_BG" xfId="2"/>
    <cellStyle name="Comma_Таблица № 4-У" xfId="3"/>
    <cellStyle name="Normal" xfId="0" builtinId="0"/>
    <cellStyle name="Normal_DPF" xfId="4"/>
    <cellStyle name="Normal_Graph_10_11" xfId="5"/>
    <cellStyle name="Normal_PPF_2006_Q2_BG" xfId="6"/>
    <cellStyle name="Normal_Spr_06_04" xfId="7"/>
    <cellStyle name="Normal_ППФ0603" xfId="8"/>
    <cellStyle name="Normal_Таблица № 7- П" xfId="9"/>
    <cellStyle name="Normal_Таблица №4-У" xfId="10"/>
    <cellStyle name="Percent" xfId="1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number of pension fund members as of 31.12.2015</a:t>
            </a:r>
          </a:p>
        </c:rich>
      </c:tx>
      <c:layout>
        <c:manualLayout>
          <c:xMode val="edge"/>
          <c:yMode val="edge"/>
          <c:x val="0.24819027921406411"/>
          <c:y val="2.54237288135594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09513960703214"/>
          <c:y val="0.40847457627118688"/>
          <c:w val="0.58531540847983454"/>
          <c:h val="0.37966101694915327"/>
        </c:manualLayout>
      </c:layout>
      <c:pie3DChart>
        <c:varyColors val="1"/>
        <c:ser>
          <c:idx val="2"/>
          <c:order val="0"/>
          <c:spPr>
            <a:ln>
              <a:solidFill>
                <a:schemeClr val="tx1"/>
              </a:solidFill>
            </a:ln>
          </c:spPr>
          <c:explosion val="25"/>
          <c:dLbls>
            <c:dLbl>
              <c:idx val="0"/>
              <c:layout>
                <c:manualLayout>
                  <c:x val="-5.5701672244433528E-3"/>
                  <c:y val="-0.10003007251212249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3.8362009298992653E-2"/>
                  <c:y val="9.3696872636683776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0.11391195542129112"/>
                  <c:y val="9.7535299612972207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2.5231701259679742E-2"/>
                  <c:y val="8.3667956759642934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2314325497317006E-2"/>
                  <c:y val="4.7260109435472942E-3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2.4560089244273588E-2"/>
                  <c:y val="-7.0532852884914773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8.1139547318736127E-2"/>
                  <c:y val="-0.10891089461274946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5.0560463809655801E-2"/>
                  <c:y val="-0.17306908670314541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21315223911385428"/>
                  <c:y val="-8.7615819209039547E-2"/>
                </c:manualLayout>
              </c:layout>
              <c:dLblPos val="bestFit"/>
              <c:showCatName val="1"/>
              <c:showPercent val="1"/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'Table №1.1-У'!$A$5:$A$13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"NN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№1.1-У'!$N$5:$N$13</c:f>
              <c:numCache>
                <c:formatCode>0.00</c:formatCode>
                <c:ptCount val="9"/>
                <c:pt idx="0">
                  <c:v>27.67</c:v>
                </c:pt>
                <c:pt idx="1">
                  <c:v>11.95</c:v>
                </c:pt>
                <c:pt idx="2">
                  <c:v>12.83</c:v>
                </c:pt>
                <c:pt idx="3">
                  <c:v>20.8</c:v>
                </c:pt>
                <c:pt idx="4">
                  <c:v>8.92</c:v>
                </c:pt>
                <c:pt idx="5">
                  <c:v>9.6300000000000008</c:v>
                </c:pt>
                <c:pt idx="6">
                  <c:v>4.62</c:v>
                </c:pt>
                <c:pt idx="7">
                  <c:v>1.75</c:v>
                </c:pt>
                <c:pt idx="8">
                  <c:v>1.83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net assets value as of 31.12.2015 </a:t>
            </a:r>
          </a:p>
        </c:rich>
      </c:tx>
      <c:layout>
        <c:manualLayout>
          <c:xMode val="edge"/>
          <c:yMode val="edge"/>
          <c:x val="0.30299896587383823"/>
          <c:y val="2.0338983050847428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6163391933815927"/>
          <c:y val="0.40677966101695001"/>
          <c:w val="0.55118924508790057"/>
          <c:h val="0.35762711864406782"/>
        </c:manualLayout>
      </c:layout>
      <c:pie3D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explosion val="25"/>
          <c:dLbls>
            <c:dLbl>
              <c:idx val="0"/>
              <c:layout>
                <c:manualLayout>
                  <c:x val="-2.3173980191462603E-2"/>
                  <c:y val="-0.10311472930290499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2.6309472432802201E-2"/>
                  <c:y val="0.12466906890875953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8.2639545961615227E-2"/>
                  <c:y val="6.055554072690069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2.2823625847182755E-2"/>
                  <c:y val="3.3753458783753666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3.2532251979360882E-2"/>
                  <c:y val="1.4301881756305864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2.2759135459670551E-2"/>
                  <c:y val="-7.1778281952044345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9.2038531377993463E-2"/>
                  <c:y val="-9.9776324569598618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4.4772940093967102E-2"/>
                  <c:y val="-0.18092922283019774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632966096404444"/>
                  <c:y val="-7.2793629609858371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'Table №2.1-U'!$A$5:$A$13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"NN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№2.1-U'!$N$5:$N$13</c:f>
              <c:numCache>
                <c:formatCode>0.00</c:formatCode>
                <c:ptCount val="9"/>
                <c:pt idx="0">
                  <c:v>27.96</c:v>
                </c:pt>
                <c:pt idx="1">
                  <c:v>11.6</c:v>
                </c:pt>
                <c:pt idx="2">
                  <c:v>13.9</c:v>
                </c:pt>
                <c:pt idx="3">
                  <c:v>21.47</c:v>
                </c:pt>
                <c:pt idx="4">
                  <c:v>10.52</c:v>
                </c:pt>
                <c:pt idx="5">
                  <c:v>10.11</c:v>
                </c:pt>
                <c:pt idx="6">
                  <c:v>2.2799999999999998</c:v>
                </c:pt>
                <c:pt idx="7">
                  <c:v>1.1100000000000001</c:v>
                </c:pt>
                <c:pt idx="8">
                  <c:v>1.05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UPF as of 31.12.2015</a:t>
            </a:r>
          </a:p>
        </c:rich>
      </c:tx>
      <c:layout>
        <c:manualLayout>
          <c:xMode val="edge"/>
          <c:yMode val="edge"/>
          <c:x val="0.34126163391933817"/>
          <c:y val="3.2203389830508473E-2"/>
        </c:manualLayout>
      </c:layout>
      <c:spPr>
        <a:noFill/>
        <a:ln w="25400">
          <a:noFill/>
        </a:ln>
      </c:spPr>
    </c:title>
    <c:view3D>
      <c:rotY val="350"/>
      <c:perspective val="0"/>
    </c:view3D>
    <c:plotArea>
      <c:layout>
        <c:manualLayout>
          <c:layoutTarget val="inner"/>
          <c:xMode val="edge"/>
          <c:yMode val="edge"/>
          <c:x val="0.24612202688728024"/>
          <c:y val="0.38305084745762807"/>
          <c:w val="0.53050672182005887"/>
          <c:h val="0.34576271186440805"/>
        </c:manualLayout>
      </c:layout>
      <c:pie3DChart>
        <c:varyColors val="1"/>
        <c:ser>
          <c:idx val="0"/>
          <c:order val="0"/>
          <c:explosion val="20"/>
          <c:dLbls>
            <c:dLbl>
              <c:idx val="0"/>
              <c:layout>
                <c:manualLayout>
                  <c:x val="-5.481650367644085E-2"/>
                  <c:y val="-0.16013203434316473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7.0363355562974489E-2"/>
                  <c:y val="6.7056541661105917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1.6611703268218741E-2"/>
                  <c:y val="9.5356199119178045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4.4927651882191257E-2"/>
                  <c:y val="1.7994216824591791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1.8843895805682055E-2"/>
                  <c:y val="1.7930690867031453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6.6606844775220053E-2"/>
                  <c:y val="-2.5922149561813292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5.2765622497808411E-2"/>
                  <c:y val="-7.2432581520530531E-2"/>
                </c:manualLayout>
              </c:layout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('Table №4.1-U'!$B$5:$B$6,'Table №4.1-U'!$B$8:$B$10,'Table №4.1-U'!$B$14:$B$15)</c:f>
              <c:strCache>
                <c:ptCount val="7"/>
                <c:pt idx="0">
                  <c:v>Debt securities issued or guaranteed by EU member-states or by their central banks</c:v>
                </c:pt>
                <c:pt idx="1">
                  <c:v>Corporate bonds</c:v>
                </c:pt>
                <c:pt idx="2">
                  <c:v>Mortgage bonds</c:v>
                </c:pt>
                <c:pt idx="3">
                  <c:v>Municipal bonds</c:v>
                </c:pt>
                <c:pt idx="4">
                  <c:v>Shares, rights and units</c:v>
                </c:pt>
                <c:pt idx="5">
                  <c:v>Bank deposits</c:v>
                </c:pt>
                <c:pt idx="6">
                  <c:v>Investment property</c:v>
                </c:pt>
              </c:strCache>
            </c:strRef>
          </c:cat>
          <c:val>
            <c:numRef>
              <c:f>('Table №4.1-U'!$L$5:$L$6,'Table №4.1-U'!$L$8:$L$10,'Table №4.1-U'!$L$14:$L$15)</c:f>
              <c:numCache>
                <c:formatCode>_-* #,##0.00\ _л_в_-;\-* #,##0.00\ _л_в_-;_-* "-"\ _л_в_-;_-@_-</c:formatCode>
                <c:ptCount val="7"/>
                <c:pt idx="0">
                  <c:v>49.519999999999996</c:v>
                </c:pt>
                <c:pt idx="1">
                  <c:v>13.52</c:v>
                </c:pt>
                <c:pt idx="2">
                  <c:v>0.09</c:v>
                </c:pt>
                <c:pt idx="3">
                  <c:v>0.1</c:v>
                </c:pt>
                <c:pt idx="4">
                  <c:v>31.07</c:v>
                </c:pt>
                <c:pt idx="5">
                  <c:v>3.31</c:v>
                </c:pt>
                <c:pt idx="6">
                  <c:v>2.39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ДОХОДНОСТ НА УНИВЕРСАЛНИТЕ ПЕНСИОННИ ФОНДОВЕ ЗА ПЕРИОДА
1.10.2002 - 30.09.2004 Г. НА ГОДИШНА БАЗА</a:t>
            </a:r>
          </a:p>
        </c:rich>
      </c:tx>
      <c:layout>
        <c:manualLayout>
          <c:xMode val="edge"/>
          <c:yMode val="edge"/>
          <c:x val="0.26266804550155121"/>
          <c:y val="1.016949152542372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4.7569803516028963E-2"/>
          <c:y val="0.14067796610169492"/>
          <c:w val="0.82936918304033058"/>
          <c:h val="0.78813559322033899"/>
        </c:manualLayout>
      </c:layout>
      <c:barChart>
        <c:barDir val="col"/>
        <c:grouping val="clustered"/>
        <c:ser>
          <c:idx val="0"/>
          <c:order val="0"/>
          <c:spPr>
            <a:gradFill rotWithShape="0">
              <a:gsLst>
                <a:gs pos="0">
                  <a:srgbClr val="993366">
                    <a:gamma/>
                    <a:shade val="60392"/>
                    <a:invGamma/>
                  </a:srgbClr>
                </a:gs>
                <a:gs pos="50000">
                  <a:srgbClr val="993366"/>
                </a:gs>
                <a:gs pos="100000">
                  <a:srgbClr val="993366">
                    <a:gamma/>
                    <a:shade val="60392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2"/>
              <c:layout>
                <c:manualLayout>
                  <c:xMode val="edge"/>
                  <c:yMode val="edge"/>
                  <c:x val="0.32264736297828406"/>
                  <c:y val="0.36440677966101798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Mode val="edge"/>
                  <c:yMode val="edge"/>
                  <c:x val="0.44570837642192329"/>
                  <c:y val="0.36440677966101798"/>
                </c:manualLayout>
              </c:layout>
              <c:dLblPos val="outEnd"/>
              <c:showVal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0.11877166090335557</c:v>
              </c:pt>
              <c:pt idx="1">
                <c:v>0.12018794211030581</c:v>
              </c:pt>
              <c:pt idx="2">
                <c:v>0.10611588937743699</c:v>
              </c:pt>
              <c:pt idx="3">
                <c:v>0.1080654047709718</c:v>
              </c:pt>
              <c:pt idx="4">
                <c:v>0.12071828450408968</c:v>
              </c:pt>
              <c:pt idx="5">
                <c:v>0.11971554116876272</c:v>
              </c:pt>
              <c:pt idx="6">
                <c:v>0.14223922061149283</c:v>
              </c:pt>
            </c:numLit>
          </c:val>
        </c:ser>
        <c:dLbls>
          <c:showVal val="1"/>
        </c:dLbls>
        <c:axId val="76997376"/>
        <c:axId val="76998912"/>
      </c:barChart>
      <c:lineChart>
        <c:grouping val="standard"/>
        <c:ser>
          <c:idx val="1"/>
          <c:order val="1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7.0400000000000004E-2</c:v>
              </c:pt>
              <c:pt idx="1">
                <c:v>7.0400000000000004E-2</c:v>
              </c:pt>
              <c:pt idx="2">
                <c:v>7.0400000000000004E-2</c:v>
              </c:pt>
              <c:pt idx="3">
                <c:v>7.0400000000000004E-2</c:v>
              </c:pt>
              <c:pt idx="4">
                <c:v>7.0400000000000004E-2</c:v>
              </c:pt>
              <c:pt idx="5">
                <c:v>7.0400000000000004E-2</c:v>
              </c:pt>
              <c:pt idx="6">
                <c:v>7.0400000000000004E-2</c:v>
              </c:pt>
            </c:numLit>
          </c:val>
        </c:ser>
        <c:ser>
          <c:idx val="2"/>
          <c:order val="2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0.1174</c:v>
              </c:pt>
              <c:pt idx="1">
                <c:v>0.1174</c:v>
              </c:pt>
              <c:pt idx="2">
                <c:v>0.1174</c:v>
              </c:pt>
              <c:pt idx="3">
                <c:v>0.1174</c:v>
              </c:pt>
              <c:pt idx="4">
                <c:v>0.1174</c:v>
              </c:pt>
              <c:pt idx="5">
                <c:v>0.1174</c:v>
              </c:pt>
              <c:pt idx="6">
                <c:v>0.1174</c:v>
              </c:pt>
            </c:numLit>
          </c:val>
        </c:ser>
        <c:dLbls>
          <c:showVal val="1"/>
        </c:dLbls>
        <c:marker val="1"/>
        <c:axId val="76997376"/>
        <c:axId val="76998912"/>
      </c:lineChart>
      <c:catAx>
        <c:axId val="769973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76998912"/>
        <c:crosses val="autoZero"/>
        <c:auto val="1"/>
        <c:lblAlgn val="ctr"/>
        <c:lblOffset val="100"/>
        <c:tickLblSkip val="1"/>
        <c:tickMarkSkip val="1"/>
      </c:catAx>
      <c:valAx>
        <c:axId val="76998912"/>
        <c:scaling>
          <c:orientation val="minMax"/>
        </c:scaling>
        <c:axPos val="l"/>
        <c:numFmt formatCode="0.0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769973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 zoomToFit="1"/>
  </sheetViews>
  <pageMargins left="0.75" right="0.75" top="1" bottom="1" header="0.5" footer="0.5"/>
  <pageSetup paperSize="9" orientation="landscape" r:id="rId1"/>
  <headerFooter alignWithMargins="0">
    <oddHeader>&amp;RГрафика №4-У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65" name="Line 1"/>
        <xdr:cNvSpPr>
          <a:spLocks noChangeShapeType="1"/>
        </xdr:cNvSpPr>
      </xdr:nvSpPr>
      <xdr:spPr bwMode="auto">
        <a:xfrm>
          <a:off x="9525" y="400050"/>
          <a:ext cx="23907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0.87175</cdr:x>
      <cdr:y>0.678</cdr:y>
    </cdr:from>
    <cdr:to>
      <cdr:x>0.99625</cdr:x>
      <cdr:y>0.7735</cdr:y>
    </cdr:to>
    <cdr:sp macro="" textlink="">
      <cdr:nvSpPr>
        <cdr:cNvPr id="287745" name="AutoShape 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029406" y="3810191"/>
          <a:ext cx="1146729" cy="536686"/>
        </a:xfrm>
        <a:prstGeom xmlns:a="http://schemas.openxmlformats.org/drawingml/2006/main" prst="accentCallout2">
          <a:avLst>
            <a:gd name="adj1" fmla="val 30315"/>
            <a:gd name="adj2" fmla="val -10278"/>
            <a:gd name="adj3" fmla="val 30315"/>
            <a:gd name="adj4" fmla="val -36431"/>
            <a:gd name="adj5" fmla="val -97870"/>
            <a:gd name="adj6" fmla="val -57264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Минимална доходност  </a:t>
          </a:r>
        </a:p>
      </cdr:txBody>
    </cdr:sp>
  </cdr:relSizeAnchor>
  <cdr:relSizeAnchor xmlns:cdr="http://schemas.openxmlformats.org/drawingml/2006/chartDrawing">
    <cdr:from>
      <cdr:x>0.89825</cdr:x>
      <cdr:y>0.4385</cdr:y>
    </cdr:from>
    <cdr:to>
      <cdr:x>0.99725</cdr:x>
      <cdr:y>0.611</cdr:y>
    </cdr:to>
    <cdr:sp macro="" textlink="">
      <cdr:nvSpPr>
        <cdr:cNvPr id="287746" name="AutoShape 2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273489" y="2464260"/>
          <a:ext cx="911857" cy="969407"/>
        </a:xfrm>
        <a:prstGeom xmlns:a="http://schemas.openxmlformats.org/drawingml/2006/main" prst="accentCallout2">
          <a:avLst>
            <a:gd name="adj1" fmla="val 16759"/>
            <a:gd name="adj2" fmla="val -13157"/>
            <a:gd name="adj3" fmla="val 16759"/>
            <a:gd name="adj4" fmla="val -73194"/>
            <a:gd name="adj5" fmla="val -49458"/>
            <a:gd name="adj6" fmla="val -98519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00008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Среднопретеглена доходност</a:t>
          </a:r>
        </a:p>
      </cdr:txBody>
    </cdr:sp>
  </cdr:relSizeAnchor>
  <cdr:relSizeAnchor xmlns:cdr="http://schemas.openxmlformats.org/drawingml/2006/chartDrawing">
    <cdr:from>
      <cdr:x>0.847</cdr:x>
      <cdr:y>0.39675</cdr:y>
    </cdr:from>
    <cdr:to>
      <cdr:x>0.931</cdr:x>
      <cdr:y>0.46375</cdr:y>
    </cdr:to>
    <cdr:sp macro="" textlink="">
      <cdr:nvSpPr>
        <cdr:cNvPr id="287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2229636"/>
          <a:ext cx="773696" cy="3765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000080"/>
              </a:solidFill>
              <a:latin typeface="Times New Roman"/>
              <a:cs typeface="Times New Roman"/>
            </a:rPr>
            <a:t>11,74 %</a:t>
          </a:r>
        </a:p>
      </cdr:txBody>
    </cdr:sp>
  </cdr:relSizeAnchor>
  <cdr:relSizeAnchor xmlns:cdr="http://schemas.openxmlformats.org/drawingml/2006/chartDrawing">
    <cdr:from>
      <cdr:x>0.847</cdr:x>
      <cdr:y>0.62375</cdr:y>
    </cdr:from>
    <cdr:to>
      <cdr:x>0.929</cdr:x>
      <cdr:y>0.6765</cdr:y>
    </cdr:to>
    <cdr:sp macro="" textlink="">
      <cdr:nvSpPr>
        <cdr:cNvPr id="2877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3505319"/>
          <a:ext cx="755275" cy="2964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FF0000"/>
              </a:solidFill>
              <a:latin typeface="Times New Roman"/>
              <a:cs typeface="Times New Roman"/>
            </a:rPr>
            <a:t>7,04%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89" name="Line 1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3" name="Line 3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3" name="Line 1"/>
        <xdr:cNvSpPr>
          <a:spLocks noChangeShapeType="1"/>
        </xdr:cNvSpPr>
      </xdr:nvSpPr>
      <xdr:spPr bwMode="auto">
        <a:xfrm>
          <a:off x="9525" y="400050"/>
          <a:ext cx="240030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3028950</xdr:colOff>
      <xdr:row>5</xdr:row>
      <xdr:rowOff>0</xdr:rowOff>
    </xdr:to>
    <xdr:sp macro="" textlink="">
      <xdr:nvSpPr>
        <xdr:cNvPr id="300033" name="Line 1"/>
        <xdr:cNvSpPr>
          <a:spLocks noChangeShapeType="1"/>
        </xdr:cNvSpPr>
      </xdr:nvSpPr>
      <xdr:spPr bwMode="auto">
        <a:xfrm>
          <a:off x="9525" y="419100"/>
          <a:ext cx="2457450" cy="5810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7985" name="Line 1"/>
        <xdr:cNvSpPr>
          <a:spLocks noChangeShapeType="1"/>
        </xdr:cNvSpPr>
      </xdr:nvSpPr>
      <xdr:spPr bwMode="auto">
        <a:xfrm>
          <a:off x="0" y="419100"/>
          <a:ext cx="2457450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7" name="Line 1"/>
        <xdr:cNvSpPr>
          <a:spLocks noChangeShapeType="1"/>
        </xdr:cNvSpPr>
      </xdr:nvSpPr>
      <xdr:spPr bwMode="auto">
        <a:xfrm>
          <a:off x="9525" y="600075"/>
          <a:ext cx="24479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09" name="Line 1"/>
        <xdr:cNvSpPr>
          <a:spLocks noChangeShapeType="1"/>
        </xdr:cNvSpPr>
      </xdr:nvSpPr>
      <xdr:spPr bwMode="auto">
        <a:xfrm>
          <a:off x="9525" y="400050"/>
          <a:ext cx="2486025" cy="8001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16"/>
  <sheetViews>
    <sheetView showGridLines="0" tabSelected="1" zoomScaleNormal="75" workbookViewId="0">
      <selection sqref="A1:N1"/>
    </sheetView>
  </sheetViews>
  <sheetFormatPr defaultRowHeight="15.75"/>
  <cols>
    <col min="1" max="1" width="36" style="4" customWidth="1"/>
    <col min="2" max="14" width="11.140625" style="4" customWidth="1"/>
    <col min="15" max="16384" width="9.140625" style="4"/>
  </cols>
  <sheetData>
    <row r="1" spans="1:14" ht="15.75" customHeight="1">
      <c r="A1" s="154" t="s">
        <v>29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</row>
    <row r="2" spans="1:14" ht="15.75" customHeight="1">
      <c r="A2" s="2"/>
    </row>
    <row r="3" spans="1:14" ht="15.75" customHeight="1">
      <c r="A3" s="37" t="s">
        <v>36</v>
      </c>
      <c r="B3" s="34">
        <v>2014</v>
      </c>
      <c r="C3" s="151">
        <v>2015</v>
      </c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3"/>
    </row>
    <row r="4" spans="1:14" ht="15.75" customHeight="1">
      <c r="A4" s="31" t="s">
        <v>37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  <c r="I4" s="35">
        <v>7</v>
      </c>
      <c r="J4" s="35">
        <v>8</v>
      </c>
      <c r="K4" s="35">
        <v>9</v>
      </c>
      <c r="L4" s="35">
        <v>10</v>
      </c>
      <c r="M4" s="35">
        <v>11</v>
      </c>
      <c r="N4" s="35">
        <v>12</v>
      </c>
    </row>
    <row r="5" spans="1:14">
      <c r="A5" s="36" t="s">
        <v>38</v>
      </c>
      <c r="B5" s="33">
        <v>969347</v>
      </c>
      <c r="C5" s="33">
        <v>969560</v>
      </c>
      <c r="D5" s="33">
        <v>968021</v>
      </c>
      <c r="E5" s="33">
        <v>968117</v>
      </c>
      <c r="F5" s="33">
        <v>968375</v>
      </c>
      <c r="G5" s="33">
        <v>968246</v>
      </c>
      <c r="H5" s="33">
        <v>968377</v>
      </c>
      <c r="I5" s="33">
        <v>968646</v>
      </c>
      <c r="J5" s="33">
        <v>967518</v>
      </c>
      <c r="K5" s="33">
        <v>967967</v>
      </c>
      <c r="L5" s="33">
        <v>968356</v>
      </c>
      <c r="M5" s="33">
        <v>970554</v>
      </c>
      <c r="N5" s="33">
        <v>969575</v>
      </c>
    </row>
    <row r="6" spans="1:14">
      <c r="A6" s="36" t="s">
        <v>39</v>
      </c>
      <c r="B6" s="33">
        <v>420412</v>
      </c>
      <c r="C6" s="33">
        <v>420599</v>
      </c>
      <c r="D6" s="33">
        <v>418737</v>
      </c>
      <c r="E6" s="33">
        <v>418988</v>
      </c>
      <c r="F6" s="33">
        <v>419786</v>
      </c>
      <c r="G6" s="33">
        <v>417823</v>
      </c>
      <c r="H6" s="33">
        <v>418717</v>
      </c>
      <c r="I6" s="33">
        <v>419314</v>
      </c>
      <c r="J6" s="33">
        <v>416336</v>
      </c>
      <c r="K6" s="33">
        <v>416842</v>
      </c>
      <c r="L6" s="33">
        <v>418235</v>
      </c>
      <c r="M6" s="33">
        <v>418061</v>
      </c>
      <c r="N6" s="33">
        <v>418673</v>
      </c>
    </row>
    <row r="7" spans="1:14">
      <c r="A7" s="36" t="s">
        <v>40</v>
      </c>
      <c r="B7" s="33">
        <v>422127</v>
      </c>
      <c r="C7" s="33">
        <v>422333</v>
      </c>
      <c r="D7" s="33">
        <v>428634</v>
      </c>
      <c r="E7" s="33">
        <v>428877</v>
      </c>
      <c r="F7" s="33">
        <v>429234</v>
      </c>
      <c r="G7" s="33">
        <v>435711</v>
      </c>
      <c r="H7" s="33">
        <v>436558</v>
      </c>
      <c r="I7" s="33">
        <v>436885</v>
      </c>
      <c r="J7" s="33">
        <v>443290</v>
      </c>
      <c r="K7" s="33">
        <v>443597</v>
      </c>
      <c r="L7" s="33">
        <v>443722</v>
      </c>
      <c r="M7" s="33">
        <v>449775</v>
      </c>
      <c r="N7" s="33">
        <v>449772</v>
      </c>
    </row>
    <row r="8" spans="1:14">
      <c r="A8" s="36" t="s">
        <v>41</v>
      </c>
      <c r="B8" s="33">
        <v>710123</v>
      </c>
      <c r="C8" s="33">
        <v>710416</v>
      </c>
      <c r="D8" s="33">
        <v>714136</v>
      </c>
      <c r="E8" s="33">
        <v>714336</v>
      </c>
      <c r="F8" s="33">
        <v>714767</v>
      </c>
      <c r="G8" s="33">
        <v>717956</v>
      </c>
      <c r="H8" s="33">
        <v>719213</v>
      </c>
      <c r="I8" s="33">
        <v>720216</v>
      </c>
      <c r="J8" s="33">
        <v>723622</v>
      </c>
      <c r="K8" s="33">
        <v>724323</v>
      </c>
      <c r="L8" s="33">
        <v>725114</v>
      </c>
      <c r="M8" s="33">
        <v>728683</v>
      </c>
      <c r="N8" s="33">
        <v>728749</v>
      </c>
    </row>
    <row r="9" spans="1:14">
      <c r="A9" s="36" t="s">
        <v>79</v>
      </c>
      <c r="B9" s="33">
        <v>307058</v>
      </c>
      <c r="C9" s="33">
        <v>307148</v>
      </c>
      <c r="D9" s="33">
        <v>309244</v>
      </c>
      <c r="E9" s="33">
        <v>309396</v>
      </c>
      <c r="F9" s="33">
        <v>309619</v>
      </c>
      <c r="G9" s="33">
        <v>311584</v>
      </c>
      <c r="H9" s="33">
        <v>311687</v>
      </c>
      <c r="I9" s="33">
        <v>311916</v>
      </c>
      <c r="J9" s="33">
        <v>312383</v>
      </c>
      <c r="K9" s="33">
        <v>312619</v>
      </c>
      <c r="L9" s="33">
        <v>312678</v>
      </c>
      <c r="M9" s="33">
        <v>312677</v>
      </c>
      <c r="N9" s="33">
        <v>312584</v>
      </c>
    </row>
    <row r="10" spans="1:14">
      <c r="A10" s="36" t="s">
        <v>42</v>
      </c>
      <c r="B10" s="33">
        <v>331974</v>
      </c>
      <c r="C10" s="33">
        <v>332274</v>
      </c>
      <c r="D10" s="33">
        <v>334786</v>
      </c>
      <c r="E10" s="33">
        <v>335006</v>
      </c>
      <c r="F10" s="33">
        <v>335322</v>
      </c>
      <c r="G10" s="33">
        <v>336279</v>
      </c>
      <c r="H10" s="33">
        <v>336519</v>
      </c>
      <c r="I10" s="33">
        <v>336746</v>
      </c>
      <c r="J10" s="33">
        <v>337024</v>
      </c>
      <c r="K10" s="33">
        <v>337324</v>
      </c>
      <c r="L10" s="33">
        <v>337475</v>
      </c>
      <c r="M10" s="33">
        <v>337870</v>
      </c>
      <c r="N10" s="33">
        <v>337599</v>
      </c>
    </row>
    <row r="11" spans="1:14">
      <c r="A11" s="36" t="s">
        <v>43</v>
      </c>
      <c r="B11" s="33">
        <v>147763</v>
      </c>
      <c r="C11" s="33">
        <v>148401</v>
      </c>
      <c r="D11" s="33">
        <v>150170</v>
      </c>
      <c r="E11" s="33">
        <v>150999</v>
      </c>
      <c r="F11" s="33">
        <v>151665</v>
      </c>
      <c r="G11" s="33">
        <v>153926</v>
      </c>
      <c r="H11" s="33">
        <v>155663</v>
      </c>
      <c r="I11" s="33">
        <v>156875</v>
      </c>
      <c r="J11" s="33">
        <v>156310</v>
      </c>
      <c r="K11" s="33">
        <v>157432</v>
      </c>
      <c r="L11" s="33">
        <v>158684</v>
      </c>
      <c r="M11" s="33">
        <v>160818</v>
      </c>
      <c r="N11" s="33">
        <v>161843</v>
      </c>
    </row>
    <row r="12" spans="1:14">
      <c r="A12" s="36" t="s">
        <v>44</v>
      </c>
      <c r="B12" s="33">
        <v>59020</v>
      </c>
      <c r="C12" s="33">
        <v>59064</v>
      </c>
      <c r="D12" s="33">
        <v>59865</v>
      </c>
      <c r="E12" s="33">
        <v>59909</v>
      </c>
      <c r="F12" s="33">
        <v>60001</v>
      </c>
      <c r="G12" s="33">
        <v>60286</v>
      </c>
      <c r="H12" s="33">
        <v>60364</v>
      </c>
      <c r="I12" s="33">
        <v>60407</v>
      </c>
      <c r="J12" s="33">
        <v>60369</v>
      </c>
      <c r="K12" s="33">
        <v>60454</v>
      </c>
      <c r="L12" s="33">
        <v>60477</v>
      </c>
      <c r="M12" s="33">
        <v>61568</v>
      </c>
      <c r="N12" s="33">
        <v>61436</v>
      </c>
    </row>
    <row r="13" spans="1:14" ht="32.25" customHeight="1">
      <c r="A13" s="36" t="s">
        <v>45</v>
      </c>
      <c r="B13" s="98">
        <v>53845</v>
      </c>
      <c r="C13" s="98">
        <v>54190</v>
      </c>
      <c r="D13" s="98">
        <v>56428</v>
      </c>
      <c r="E13" s="98">
        <v>56677</v>
      </c>
      <c r="F13" s="98">
        <v>56918</v>
      </c>
      <c r="G13" s="98">
        <v>58878</v>
      </c>
      <c r="H13" s="98">
        <v>59410</v>
      </c>
      <c r="I13" s="98">
        <v>60003</v>
      </c>
      <c r="J13" s="98">
        <v>60659</v>
      </c>
      <c r="K13" s="98">
        <v>61527</v>
      </c>
      <c r="L13" s="98">
        <v>61848</v>
      </c>
      <c r="M13" s="98">
        <v>64062</v>
      </c>
      <c r="N13" s="98">
        <v>64085</v>
      </c>
    </row>
    <row r="14" spans="1:14">
      <c r="A14" s="111" t="s">
        <v>46</v>
      </c>
      <c r="B14" s="33">
        <v>3421669</v>
      </c>
      <c r="C14" s="33">
        <v>3423985</v>
      </c>
      <c r="D14" s="33">
        <v>3440021</v>
      </c>
      <c r="E14" s="33">
        <v>3442305</v>
      </c>
      <c r="F14" s="33">
        <v>3445687</v>
      </c>
      <c r="G14" s="33">
        <v>3460689</v>
      </c>
      <c r="H14" s="33">
        <v>3466508</v>
      </c>
      <c r="I14" s="33">
        <v>3471008</v>
      </c>
      <c r="J14" s="33">
        <v>3477511</v>
      </c>
      <c r="K14" s="33">
        <v>3482085</v>
      </c>
      <c r="L14" s="33">
        <v>3486589</v>
      </c>
      <c r="M14" s="33">
        <v>3504068</v>
      </c>
      <c r="N14" s="33">
        <v>3504316</v>
      </c>
    </row>
    <row r="15" spans="1:14">
      <c r="C15" s="1"/>
    </row>
    <row r="16" spans="1:14">
      <c r="A16" s="145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1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N17"/>
  <sheetViews>
    <sheetView showGridLines="0" workbookViewId="0">
      <selection sqref="A1:N1"/>
    </sheetView>
  </sheetViews>
  <sheetFormatPr defaultRowHeight="15.75" customHeight="1"/>
  <cols>
    <col min="1" max="1" width="36.85546875" style="51" customWidth="1"/>
    <col min="2" max="2" width="10" style="51" customWidth="1"/>
    <col min="3" max="16384" width="9.140625" style="51"/>
  </cols>
  <sheetData>
    <row r="1" spans="1:14" ht="31.5" customHeight="1">
      <c r="A1" s="155" t="s">
        <v>35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" spans="1:14" ht="15.75" customHeight="1">
      <c r="A2" s="39"/>
      <c r="B2" s="52"/>
      <c r="N2" s="39" t="s">
        <v>69</v>
      </c>
    </row>
    <row r="3" spans="1:14" ht="15.75" customHeight="1">
      <c r="A3" s="37" t="s">
        <v>36</v>
      </c>
      <c r="B3" s="35">
        <f>'Table №1-U'!B3</f>
        <v>2014</v>
      </c>
      <c r="C3" s="151">
        <f>'Table №1-U'!C3</f>
        <v>2015</v>
      </c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3"/>
    </row>
    <row r="4" spans="1:14" ht="15.75" customHeight="1">
      <c r="A4" s="31" t="s">
        <v>37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  <c r="I4" s="35">
        <v>7</v>
      </c>
      <c r="J4" s="35">
        <v>8</v>
      </c>
      <c r="K4" s="35">
        <v>9</v>
      </c>
      <c r="L4" s="35">
        <v>10</v>
      </c>
      <c r="M4" s="35">
        <v>11</v>
      </c>
      <c r="N4" s="35">
        <v>12</v>
      </c>
    </row>
    <row r="5" spans="1:14" ht="15.75" customHeight="1">
      <c r="A5" s="36" t="s">
        <v>38</v>
      </c>
      <c r="B5" s="141">
        <v>1977.1</v>
      </c>
      <c r="C5" s="141">
        <v>2036.52</v>
      </c>
      <c r="D5" s="141">
        <v>2069.7600000000002</v>
      </c>
      <c r="E5" s="141">
        <v>2099.31</v>
      </c>
      <c r="F5" s="141">
        <v>2119.48</v>
      </c>
      <c r="G5" s="141">
        <v>2110</v>
      </c>
      <c r="H5" s="141">
        <v>2089.11</v>
      </c>
      <c r="I5" s="141">
        <v>2150.1</v>
      </c>
      <c r="J5" s="141">
        <v>2100.1999999999998</v>
      </c>
      <c r="K5" s="141">
        <v>2108.9899999999998</v>
      </c>
      <c r="L5" s="141">
        <v>2203.16</v>
      </c>
      <c r="M5" s="141">
        <v>2213.87</v>
      </c>
      <c r="N5" s="141">
        <v>2207.81</v>
      </c>
    </row>
    <row r="6" spans="1:14" ht="15.75" customHeight="1">
      <c r="A6" s="36" t="s">
        <v>39</v>
      </c>
      <c r="B6" s="142">
        <v>1844.55</v>
      </c>
      <c r="C6" s="141">
        <v>1890.08</v>
      </c>
      <c r="D6" s="141">
        <v>1915.95</v>
      </c>
      <c r="E6" s="141">
        <v>1977.19</v>
      </c>
      <c r="F6" s="141">
        <v>1987.55</v>
      </c>
      <c r="G6" s="141">
        <v>1991.43</v>
      </c>
      <c r="H6" s="141">
        <v>1978.26</v>
      </c>
      <c r="I6" s="141">
        <v>2026.97</v>
      </c>
      <c r="J6" s="141">
        <v>2016.72</v>
      </c>
      <c r="K6" s="141">
        <v>2041.76</v>
      </c>
      <c r="L6" s="141">
        <v>2110.2399999999998</v>
      </c>
      <c r="M6" s="141">
        <v>2126.75</v>
      </c>
      <c r="N6" s="141">
        <v>2121.08</v>
      </c>
    </row>
    <row r="7" spans="1:14" ht="15.75" customHeight="1">
      <c r="A7" s="36" t="s">
        <v>40</v>
      </c>
      <c r="B7" s="142">
        <v>2092.66</v>
      </c>
      <c r="C7" s="141">
        <v>2152.5100000000002</v>
      </c>
      <c r="D7" s="141">
        <v>2213.6799999999998</v>
      </c>
      <c r="E7" s="141">
        <v>2246.85</v>
      </c>
      <c r="F7" s="141">
        <v>2261.3200000000002</v>
      </c>
      <c r="G7" s="141">
        <v>2273.4499999999998</v>
      </c>
      <c r="H7" s="141">
        <v>2261.4899999999998</v>
      </c>
      <c r="I7" s="141">
        <v>2307.66</v>
      </c>
      <c r="J7" s="141">
        <v>2266.12</v>
      </c>
      <c r="K7" s="141">
        <v>2272.81</v>
      </c>
      <c r="L7" s="141">
        <v>2350.6999999999998</v>
      </c>
      <c r="M7" s="141">
        <v>2366.15</v>
      </c>
      <c r="N7" s="141">
        <v>2366.6999999999998</v>
      </c>
    </row>
    <row r="8" spans="1:14" ht="15.75" customHeight="1">
      <c r="A8" s="36" t="s">
        <v>41</v>
      </c>
      <c r="B8" s="142">
        <v>2005.57</v>
      </c>
      <c r="C8" s="141">
        <v>2051.91</v>
      </c>
      <c r="D8" s="141">
        <v>2102.9899999999998</v>
      </c>
      <c r="E8" s="141">
        <v>2130.54</v>
      </c>
      <c r="F8" s="141">
        <v>2177.6</v>
      </c>
      <c r="G8" s="141">
        <v>2173.14</v>
      </c>
      <c r="H8" s="141">
        <v>2156.27</v>
      </c>
      <c r="I8" s="141">
        <v>2183.37</v>
      </c>
      <c r="J8" s="141">
        <v>2133.61</v>
      </c>
      <c r="K8" s="141">
        <v>2132.89</v>
      </c>
      <c r="L8" s="141">
        <v>2230.62</v>
      </c>
      <c r="M8" s="141">
        <v>2249.0100000000002</v>
      </c>
      <c r="N8" s="141">
        <v>2256.58</v>
      </c>
    </row>
    <row r="9" spans="1:14" ht="15.75" customHeight="1">
      <c r="A9" s="36" t="s">
        <v>79</v>
      </c>
      <c r="B9" s="142">
        <v>2282.77</v>
      </c>
      <c r="C9" s="141">
        <v>2346.1799999999998</v>
      </c>
      <c r="D9" s="141">
        <v>2407.5500000000002</v>
      </c>
      <c r="E9" s="141">
        <v>2458.9299999999998</v>
      </c>
      <c r="F9" s="141">
        <v>2486.5700000000002</v>
      </c>
      <c r="G9" s="141">
        <v>2478.73</v>
      </c>
      <c r="H9" s="141">
        <v>2448.83</v>
      </c>
      <c r="I9" s="141">
        <v>2506.75</v>
      </c>
      <c r="J9" s="141">
        <v>2460.94</v>
      </c>
      <c r="K9" s="141">
        <v>2441.46</v>
      </c>
      <c r="L9" s="141">
        <v>2561.3200000000002</v>
      </c>
      <c r="M9" s="141">
        <v>2581.3000000000002</v>
      </c>
      <c r="N9" s="141">
        <v>2577.27</v>
      </c>
    </row>
    <row r="10" spans="1:14" ht="15.75" customHeight="1">
      <c r="A10" s="36" t="s">
        <v>42</v>
      </c>
      <c r="B10" s="142">
        <v>1989.43</v>
      </c>
      <c r="C10" s="141">
        <v>2058.56</v>
      </c>
      <c r="D10" s="141">
        <v>2075.98</v>
      </c>
      <c r="E10" s="141">
        <v>2119.71</v>
      </c>
      <c r="F10" s="141">
        <v>2126.5100000000002</v>
      </c>
      <c r="G10" s="141">
        <v>2136.4899999999998</v>
      </c>
      <c r="H10" s="141">
        <v>2135.84</v>
      </c>
      <c r="I10" s="141">
        <v>2178.5300000000002</v>
      </c>
      <c r="J10" s="141">
        <v>2175.23</v>
      </c>
      <c r="K10" s="141">
        <v>2206.61</v>
      </c>
      <c r="L10" s="141">
        <v>2264.7800000000002</v>
      </c>
      <c r="M10" s="141">
        <v>2283.88</v>
      </c>
      <c r="N10" s="141">
        <v>2293.4699999999998</v>
      </c>
    </row>
    <row r="11" spans="1:14" ht="15.75" customHeight="1">
      <c r="A11" s="36" t="s">
        <v>43</v>
      </c>
      <c r="B11" s="141">
        <v>985.52</v>
      </c>
      <c r="C11" s="141">
        <v>1010.05</v>
      </c>
      <c r="D11" s="141">
        <v>1005.54</v>
      </c>
      <c r="E11" s="141">
        <v>1037.97</v>
      </c>
      <c r="F11" s="141">
        <v>1052.1300000000001</v>
      </c>
      <c r="G11" s="141">
        <v>1042.9100000000001</v>
      </c>
      <c r="H11" s="141">
        <v>1047.17</v>
      </c>
      <c r="I11" s="141">
        <v>1060.95</v>
      </c>
      <c r="J11" s="141">
        <v>1054.2</v>
      </c>
      <c r="K11" s="141">
        <v>1064.97</v>
      </c>
      <c r="L11" s="141">
        <v>1084.43</v>
      </c>
      <c r="M11" s="141">
        <v>1063.5899999999999</v>
      </c>
      <c r="N11" s="141">
        <v>1079.79</v>
      </c>
    </row>
    <row r="12" spans="1:14" ht="15.75" customHeight="1">
      <c r="A12" s="36" t="s">
        <v>44</v>
      </c>
      <c r="B12" s="141">
        <v>1217.2</v>
      </c>
      <c r="C12" s="141">
        <v>1255.1500000000001</v>
      </c>
      <c r="D12" s="141">
        <v>1260.95</v>
      </c>
      <c r="E12" s="141">
        <v>1284.93</v>
      </c>
      <c r="F12" s="141">
        <v>1311.34</v>
      </c>
      <c r="G12" s="141">
        <v>1300.67</v>
      </c>
      <c r="H12" s="141">
        <v>1307.78</v>
      </c>
      <c r="I12" s="141">
        <v>1330.18</v>
      </c>
      <c r="J12" s="141">
        <v>1324.42</v>
      </c>
      <c r="K12" s="141">
        <v>1350.5</v>
      </c>
      <c r="L12" s="141">
        <v>1383.7</v>
      </c>
      <c r="M12" s="141">
        <v>1372.37</v>
      </c>
      <c r="N12" s="141">
        <v>1384.95</v>
      </c>
    </row>
    <row r="13" spans="1:14" ht="31.5">
      <c r="A13" s="36" t="s">
        <v>45</v>
      </c>
      <c r="B13" s="143">
        <v>1107.55</v>
      </c>
      <c r="C13" s="143">
        <v>1139.6400000000001</v>
      </c>
      <c r="D13" s="143">
        <v>1163.94</v>
      </c>
      <c r="E13" s="143">
        <v>1176.26</v>
      </c>
      <c r="F13" s="143">
        <v>1196.8599999999999</v>
      </c>
      <c r="G13" s="143">
        <v>1189.3699999999999</v>
      </c>
      <c r="H13" s="143">
        <v>1186.5999999999999</v>
      </c>
      <c r="I13" s="143">
        <v>1200.3699999999999</v>
      </c>
      <c r="J13" s="143">
        <v>1210.1099999999999</v>
      </c>
      <c r="K13" s="143">
        <v>1213.3499999999999</v>
      </c>
      <c r="L13" s="143">
        <v>1246.3599999999999</v>
      </c>
      <c r="M13" s="143">
        <v>1241.45</v>
      </c>
      <c r="N13" s="143">
        <v>1258.77</v>
      </c>
    </row>
    <row r="14" spans="1:14">
      <c r="A14" s="111" t="s">
        <v>46</v>
      </c>
      <c r="B14" s="141">
        <v>1939.99</v>
      </c>
      <c r="C14" s="141">
        <v>1993.79</v>
      </c>
      <c r="D14" s="141">
        <v>2031.45</v>
      </c>
      <c r="E14" s="141">
        <v>2067.69</v>
      </c>
      <c r="F14" s="141">
        <v>2090.5100000000002</v>
      </c>
      <c r="G14" s="141">
        <v>2087.91</v>
      </c>
      <c r="H14" s="141">
        <v>2072.38</v>
      </c>
      <c r="I14" s="141">
        <v>2116.85</v>
      </c>
      <c r="J14" s="141">
        <v>2081.9699999999998</v>
      </c>
      <c r="K14" s="141">
        <v>2089.89</v>
      </c>
      <c r="L14" s="141">
        <v>2172.48</v>
      </c>
      <c r="M14" s="141">
        <v>2184.5100000000002</v>
      </c>
      <c r="N14" s="141">
        <v>2185.31</v>
      </c>
    </row>
    <row r="17" spans="1:1" ht="15.75" customHeight="1">
      <c r="A17" s="4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3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showGridLines="0" zoomScaleNormal="75" zoomScaleSheetLayoutView="75" workbookViewId="0">
      <selection sqref="A1:K1"/>
    </sheetView>
  </sheetViews>
  <sheetFormatPr defaultColWidth="11.5703125" defaultRowHeight="15.75"/>
  <cols>
    <col min="1" max="1" width="37.42578125" style="84" customWidth="1"/>
    <col min="2" max="2" width="10.5703125" style="84" customWidth="1"/>
    <col min="3" max="3" width="11.28515625" style="84" customWidth="1"/>
    <col min="4" max="4" width="9.42578125" style="84" customWidth="1"/>
    <col min="5" max="5" width="10.85546875" style="84" customWidth="1"/>
    <col min="6" max="8" width="9.42578125" style="84" customWidth="1"/>
    <col min="9" max="9" width="10.5703125" style="84" customWidth="1"/>
    <col min="10" max="10" width="11.5703125" style="84" customWidth="1"/>
    <col min="11" max="11" width="12.28515625" style="84" customWidth="1"/>
    <col min="12" max="16384" width="11.5703125" style="84"/>
  </cols>
  <sheetData>
    <row r="1" spans="1:12" s="81" customFormat="1" ht="15.75" customHeight="1">
      <c r="A1" s="173" t="s">
        <v>82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10"/>
    </row>
    <row r="2" spans="1:12">
      <c r="A2" s="82"/>
      <c r="B2" s="83"/>
      <c r="C2" s="83" t="s">
        <v>19</v>
      </c>
      <c r="D2" s="83"/>
      <c r="E2" s="83"/>
      <c r="F2" s="83"/>
      <c r="G2" s="83"/>
      <c r="I2" s="118"/>
      <c r="K2" s="133" t="s">
        <v>78</v>
      </c>
      <c r="L2" s="83"/>
    </row>
    <row r="3" spans="1:12" ht="31.5" customHeight="1">
      <c r="A3" s="107" t="s">
        <v>37</v>
      </c>
      <c r="B3" s="169" t="s">
        <v>38</v>
      </c>
      <c r="C3" s="169" t="s">
        <v>39</v>
      </c>
      <c r="D3" s="169" t="s">
        <v>40</v>
      </c>
      <c r="E3" s="169" t="s">
        <v>41</v>
      </c>
      <c r="F3" s="169" t="s">
        <v>79</v>
      </c>
      <c r="G3" s="169" t="s">
        <v>42</v>
      </c>
      <c r="H3" s="169" t="s">
        <v>48</v>
      </c>
      <c r="I3" s="169" t="s">
        <v>44</v>
      </c>
      <c r="J3" s="169" t="s">
        <v>49</v>
      </c>
      <c r="K3" s="171" t="s">
        <v>46</v>
      </c>
      <c r="L3" s="83"/>
    </row>
    <row r="4" spans="1:12" ht="31.5" customHeight="1">
      <c r="A4" s="108" t="s">
        <v>50</v>
      </c>
      <c r="B4" s="170"/>
      <c r="C4" s="170"/>
      <c r="D4" s="170"/>
      <c r="E4" s="170"/>
      <c r="F4" s="170"/>
      <c r="G4" s="170"/>
      <c r="H4" s="170"/>
      <c r="I4" s="170"/>
      <c r="J4" s="170"/>
      <c r="K4" s="172"/>
    </row>
    <row r="5" spans="1:12" ht="15.75" customHeight="1">
      <c r="A5" s="109" t="s">
        <v>51</v>
      </c>
      <c r="B5" s="131">
        <v>96</v>
      </c>
      <c r="C5" s="131">
        <v>28</v>
      </c>
      <c r="D5" s="131">
        <v>30</v>
      </c>
      <c r="E5" s="131">
        <v>55</v>
      </c>
      <c r="F5" s="131">
        <v>24</v>
      </c>
      <c r="G5" s="131">
        <v>38</v>
      </c>
      <c r="H5" s="131">
        <v>17</v>
      </c>
      <c r="I5" s="131">
        <v>3</v>
      </c>
      <c r="J5" s="131">
        <v>0</v>
      </c>
      <c r="K5" s="131">
        <v>291</v>
      </c>
    </row>
    <row r="6" spans="1:12" ht="36" customHeight="1">
      <c r="A6" s="109" t="s">
        <v>52</v>
      </c>
      <c r="B6" s="131">
        <v>3385</v>
      </c>
      <c r="C6" s="131">
        <v>1415</v>
      </c>
      <c r="D6" s="131">
        <v>1402</v>
      </c>
      <c r="E6" s="131">
        <v>2094</v>
      </c>
      <c r="F6" s="131">
        <v>774</v>
      </c>
      <c r="G6" s="131">
        <v>976</v>
      </c>
      <c r="H6" s="131">
        <v>134</v>
      </c>
      <c r="I6" s="131">
        <v>131</v>
      </c>
      <c r="J6" s="131">
        <v>90</v>
      </c>
      <c r="K6" s="131">
        <v>10401</v>
      </c>
    </row>
    <row r="7" spans="1:12" ht="15.75" customHeight="1">
      <c r="A7" s="109" t="s">
        <v>46</v>
      </c>
      <c r="B7" s="131">
        <v>3481</v>
      </c>
      <c r="C7" s="131">
        <v>1443</v>
      </c>
      <c r="D7" s="131">
        <v>1432</v>
      </c>
      <c r="E7" s="131">
        <v>2149</v>
      </c>
      <c r="F7" s="131">
        <v>798</v>
      </c>
      <c r="G7" s="131">
        <v>1014</v>
      </c>
      <c r="H7" s="131">
        <v>151</v>
      </c>
      <c r="I7" s="131">
        <v>134</v>
      </c>
      <c r="J7" s="131">
        <v>90</v>
      </c>
      <c r="K7" s="131">
        <v>10692</v>
      </c>
    </row>
    <row r="23" spans="3:3">
      <c r="C23" s="84" t="s">
        <v>19</v>
      </c>
    </row>
  </sheetData>
  <mergeCells count="11">
    <mergeCell ref="I3:I4"/>
    <mergeCell ref="H3:H4"/>
    <mergeCell ref="J3:J4"/>
    <mergeCell ref="K3:K4"/>
    <mergeCell ref="A1:K1"/>
    <mergeCell ref="B3:B4"/>
    <mergeCell ref="C3:C4"/>
    <mergeCell ref="D3:D4"/>
    <mergeCell ref="E3:E4"/>
    <mergeCell ref="F3:F4"/>
    <mergeCell ref="G3:G4"/>
  </mergeCells>
  <phoneticPr fontId="2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1200" verticalDpi="1200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N19"/>
  <sheetViews>
    <sheetView showGridLines="0" zoomScaleNormal="75" workbookViewId="0">
      <selection sqref="A1:N1"/>
    </sheetView>
  </sheetViews>
  <sheetFormatPr defaultRowHeight="13.5" customHeight="1"/>
  <cols>
    <col min="1" max="1" width="36.5703125" style="42" customWidth="1"/>
    <col min="2" max="5" width="9" style="38" customWidth="1"/>
    <col min="6" max="16384" width="9.140625" style="38"/>
  </cols>
  <sheetData>
    <row r="1" spans="1:14" ht="15.75" customHeight="1">
      <c r="A1" s="155" t="s">
        <v>30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" spans="1:14" ht="15.75" customHeight="1">
      <c r="A2" s="39"/>
      <c r="N2" s="39" t="s">
        <v>18</v>
      </c>
    </row>
    <row r="3" spans="1:14" ht="15.75" customHeight="1">
      <c r="A3" s="37" t="s">
        <v>36</v>
      </c>
      <c r="B3" s="35">
        <f>'Table №1-U'!B3</f>
        <v>2014</v>
      </c>
      <c r="C3" s="151">
        <f>'Table №1-U'!C3</f>
        <v>2015</v>
      </c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3"/>
    </row>
    <row r="4" spans="1:14" ht="15.75">
      <c r="A4" s="31" t="s">
        <v>37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  <c r="I4" s="35">
        <v>7</v>
      </c>
      <c r="J4" s="35">
        <v>8</v>
      </c>
      <c r="K4" s="35">
        <v>9</v>
      </c>
      <c r="L4" s="35">
        <v>10</v>
      </c>
      <c r="M4" s="35">
        <v>11</v>
      </c>
      <c r="N4" s="35">
        <v>12</v>
      </c>
    </row>
    <row r="5" spans="1:14" ht="15.75">
      <c r="A5" s="36" t="s">
        <v>38</v>
      </c>
      <c r="B5" s="41">
        <v>28.34</v>
      </c>
      <c r="C5" s="41">
        <v>28.330000000000002</v>
      </c>
      <c r="D5" s="41">
        <v>28.14</v>
      </c>
      <c r="E5" s="41">
        <v>28.12</v>
      </c>
      <c r="F5" s="41">
        <v>28.110000000000003</v>
      </c>
      <c r="G5" s="41">
        <v>27.98</v>
      </c>
      <c r="H5" s="41">
        <v>27.94</v>
      </c>
      <c r="I5" s="41">
        <v>27.9</v>
      </c>
      <c r="J5" s="41">
        <v>27.830000000000002</v>
      </c>
      <c r="K5" s="41">
        <v>27.79</v>
      </c>
      <c r="L5" s="41">
        <v>27.77</v>
      </c>
      <c r="M5" s="41">
        <v>27.689999999999998</v>
      </c>
      <c r="N5" s="41">
        <v>27.67</v>
      </c>
    </row>
    <row r="6" spans="1:14" ht="15.75">
      <c r="A6" s="36" t="s">
        <v>39</v>
      </c>
      <c r="B6" s="41">
        <v>12.29</v>
      </c>
      <c r="C6" s="41">
        <v>12.28</v>
      </c>
      <c r="D6" s="41">
        <v>12.17</v>
      </c>
      <c r="E6" s="41">
        <v>12.17</v>
      </c>
      <c r="F6" s="41">
        <v>12.18</v>
      </c>
      <c r="G6" s="41">
        <v>12.07</v>
      </c>
      <c r="H6" s="41">
        <v>12.08</v>
      </c>
      <c r="I6" s="41">
        <v>12.08</v>
      </c>
      <c r="J6" s="41">
        <v>11.97</v>
      </c>
      <c r="K6" s="41">
        <v>11.97</v>
      </c>
      <c r="L6" s="41">
        <v>12</v>
      </c>
      <c r="M6" s="41">
        <v>11.93</v>
      </c>
      <c r="N6" s="41">
        <v>11.95</v>
      </c>
    </row>
    <row r="7" spans="1:14" ht="15.75">
      <c r="A7" s="36" t="s">
        <v>40</v>
      </c>
      <c r="B7" s="41">
        <v>12.34</v>
      </c>
      <c r="C7" s="41">
        <v>12.33</v>
      </c>
      <c r="D7" s="41">
        <v>12.46</v>
      </c>
      <c r="E7" s="41">
        <v>12.46</v>
      </c>
      <c r="F7" s="41">
        <v>12.46</v>
      </c>
      <c r="G7" s="41">
        <v>12.59</v>
      </c>
      <c r="H7" s="41">
        <v>12.59</v>
      </c>
      <c r="I7" s="41">
        <v>12.59</v>
      </c>
      <c r="J7" s="41">
        <v>12.75</v>
      </c>
      <c r="K7" s="41">
        <v>12.74</v>
      </c>
      <c r="L7" s="41">
        <v>12.73</v>
      </c>
      <c r="M7" s="41">
        <v>12.84</v>
      </c>
      <c r="N7" s="41">
        <v>12.83</v>
      </c>
    </row>
    <row r="8" spans="1:14" ht="15.75">
      <c r="A8" s="36" t="s">
        <v>41</v>
      </c>
      <c r="B8" s="41">
        <v>20.75</v>
      </c>
      <c r="C8" s="41">
        <v>20.75</v>
      </c>
      <c r="D8" s="41">
        <v>20.76</v>
      </c>
      <c r="E8" s="41">
        <v>20.75</v>
      </c>
      <c r="F8" s="41">
        <v>20.74</v>
      </c>
      <c r="G8" s="41">
        <v>20.75</v>
      </c>
      <c r="H8" s="41">
        <v>20.75</v>
      </c>
      <c r="I8" s="41">
        <v>20.75</v>
      </c>
      <c r="J8" s="41">
        <v>20.81</v>
      </c>
      <c r="K8" s="41">
        <v>20.8</v>
      </c>
      <c r="L8" s="41">
        <v>20.8</v>
      </c>
      <c r="M8" s="41">
        <v>20.8</v>
      </c>
      <c r="N8" s="41">
        <v>20.8</v>
      </c>
    </row>
    <row r="9" spans="1:14" ht="15.75">
      <c r="A9" s="36" t="s">
        <v>79</v>
      </c>
      <c r="B9" s="41">
        <v>8.9700000000000006</v>
      </c>
      <c r="C9" s="41">
        <v>8.9700000000000006</v>
      </c>
      <c r="D9" s="41">
        <v>8.99</v>
      </c>
      <c r="E9" s="41">
        <v>8.99</v>
      </c>
      <c r="F9" s="41">
        <v>8.99</v>
      </c>
      <c r="G9" s="41">
        <v>9</v>
      </c>
      <c r="H9" s="41">
        <v>8.99</v>
      </c>
      <c r="I9" s="41">
        <v>8.99</v>
      </c>
      <c r="J9" s="41">
        <v>8.98</v>
      </c>
      <c r="K9" s="41">
        <v>8.98</v>
      </c>
      <c r="L9" s="41">
        <v>8.9700000000000006</v>
      </c>
      <c r="M9" s="41">
        <v>8.92</v>
      </c>
      <c r="N9" s="41">
        <v>8.92</v>
      </c>
    </row>
    <row r="10" spans="1:14" ht="15.75">
      <c r="A10" s="36" t="s">
        <v>42</v>
      </c>
      <c r="B10" s="41">
        <v>9.6999999999999993</v>
      </c>
      <c r="C10" s="41">
        <v>9.6999999999999993</v>
      </c>
      <c r="D10" s="41">
        <v>9.73</v>
      </c>
      <c r="E10" s="41">
        <v>9.73</v>
      </c>
      <c r="F10" s="41">
        <v>9.73</v>
      </c>
      <c r="G10" s="41">
        <v>9.7200000000000006</v>
      </c>
      <c r="H10" s="41">
        <v>9.7100000000000009</v>
      </c>
      <c r="I10" s="41">
        <v>9.6999999999999993</v>
      </c>
      <c r="J10" s="41">
        <v>9.69</v>
      </c>
      <c r="K10" s="41">
        <v>9.69</v>
      </c>
      <c r="L10" s="41">
        <v>9.68</v>
      </c>
      <c r="M10" s="41">
        <v>9.64</v>
      </c>
      <c r="N10" s="41">
        <v>9.6300000000000008</v>
      </c>
    </row>
    <row r="11" spans="1:14" ht="15.75">
      <c r="A11" s="36" t="s">
        <v>43</v>
      </c>
      <c r="B11" s="41">
        <v>4.32</v>
      </c>
      <c r="C11" s="41">
        <v>4.33</v>
      </c>
      <c r="D11" s="41">
        <v>4.37</v>
      </c>
      <c r="E11" s="41">
        <v>4.3899999999999997</v>
      </c>
      <c r="F11" s="41">
        <v>4.4000000000000004</v>
      </c>
      <c r="G11" s="41">
        <v>4.45</v>
      </c>
      <c r="H11" s="41">
        <v>4.49</v>
      </c>
      <c r="I11" s="41">
        <v>4.5199999999999996</v>
      </c>
      <c r="J11" s="41">
        <v>4.49</v>
      </c>
      <c r="K11" s="41">
        <v>4.5199999999999996</v>
      </c>
      <c r="L11" s="41">
        <v>4.55</v>
      </c>
      <c r="M11" s="41">
        <v>4.59</v>
      </c>
      <c r="N11" s="41">
        <v>4.62</v>
      </c>
    </row>
    <row r="12" spans="1:14" ht="15.75">
      <c r="A12" s="36" t="s">
        <v>44</v>
      </c>
      <c r="B12" s="41">
        <v>1.72</v>
      </c>
      <c r="C12" s="41">
        <v>1.73</v>
      </c>
      <c r="D12" s="41">
        <v>1.74</v>
      </c>
      <c r="E12" s="41">
        <v>1.74</v>
      </c>
      <c r="F12" s="41">
        <v>1.74</v>
      </c>
      <c r="G12" s="41">
        <v>1.74</v>
      </c>
      <c r="H12" s="41">
        <v>1.74</v>
      </c>
      <c r="I12" s="41">
        <v>1.74</v>
      </c>
      <c r="J12" s="41">
        <v>1.74</v>
      </c>
      <c r="K12" s="41">
        <v>1.74</v>
      </c>
      <c r="L12" s="41">
        <v>1.73</v>
      </c>
      <c r="M12" s="41">
        <v>1.76</v>
      </c>
      <c r="N12" s="41">
        <v>1.75</v>
      </c>
    </row>
    <row r="13" spans="1:14" ht="31.5">
      <c r="A13" s="36" t="s">
        <v>45</v>
      </c>
      <c r="B13" s="99">
        <v>1.57</v>
      </c>
      <c r="C13" s="99">
        <v>1.58</v>
      </c>
      <c r="D13" s="99">
        <v>1.64</v>
      </c>
      <c r="E13" s="99">
        <v>1.65</v>
      </c>
      <c r="F13" s="99">
        <v>1.65</v>
      </c>
      <c r="G13" s="99">
        <v>1.7</v>
      </c>
      <c r="H13" s="99">
        <v>1.71</v>
      </c>
      <c r="I13" s="99">
        <v>1.73</v>
      </c>
      <c r="J13" s="99">
        <v>1.74</v>
      </c>
      <c r="K13" s="99">
        <v>1.77</v>
      </c>
      <c r="L13" s="99">
        <v>1.77</v>
      </c>
      <c r="M13" s="99">
        <v>1.83</v>
      </c>
      <c r="N13" s="99">
        <v>1.83</v>
      </c>
    </row>
    <row r="14" spans="1:14" ht="15.75">
      <c r="A14" s="111" t="s">
        <v>46</v>
      </c>
      <c r="B14" s="41">
        <v>100</v>
      </c>
      <c r="C14" s="41">
        <v>100</v>
      </c>
      <c r="D14" s="41">
        <v>100</v>
      </c>
      <c r="E14" s="41">
        <v>100</v>
      </c>
      <c r="F14" s="41">
        <v>100.00000000000001</v>
      </c>
      <c r="G14" s="41">
        <v>100</v>
      </c>
      <c r="H14" s="41">
        <v>99.999999999999986</v>
      </c>
      <c r="I14" s="41">
        <v>99.999999999999986</v>
      </c>
      <c r="J14" s="41">
        <v>99.999999999999986</v>
      </c>
      <c r="K14" s="41">
        <v>99.999999999999986</v>
      </c>
      <c r="L14" s="41">
        <v>99.999999999999986</v>
      </c>
      <c r="M14" s="41">
        <v>100</v>
      </c>
      <c r="N14" s="41">
        <v>100</v>
      </c>
    </row>
    <row r="16" spans="1:14" ht="13.5" customHeight="1">
      <c r="A16" s="38"/>
    </row>
    <row r="17" spans="1:2" ht="13.5" customHeight="1">
      <c r="A17" s="4"/>
    </row>
    <row r="19" spans="1:2" ht="13.5" customHeight="1">
      <c r="B19" s="43"/>
    </row>
  </sheetData>
  <mergeCells count="2">
    <mergeCell ref="A1:N1"/>
    <mergeCell ref="C3:N3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4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N18"/>
  <sheetViews>
    <sheetView showGridLines="0" zoomScaleNormal="75" zoomScaleSheetLayoutView="100" workbookViewId="0">
      <selection sqref="A1:N1"/>
    </sheetView>
  </sheetViews>
  <sheetFormatPr defaultRowHeight="13.5" customHeight="1"/>
  <cols>
    <col min="1" max="1" width="36.5703125" style="42" customWidth="1"/>
    <col min="2" max="14" width="10.85546875" style="44" customWidth="1"/>
    <col min="15" max="16384" width="9.140625" style="44"/>
  </cols>
  <sheetData>
    <row r="1" spans="1:14" ht="15.75" customHeight="1">
      <c r="A1" s="155" t="s">
        <v>31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" spans="1:14" ht="15.75" customHeight="1">
      <c r="A2" s="38"/>
      <c r="B2" s="47"/>
      <c r="N2" s="45" t="s">
        <v>78</v>
      </c>
    </row>
    <row r="3" spans="1:14" ht="15.75" customHeight="1">
      <c r="A3" s="37" t="s">
        <v>36</v>
      </c>
      <c r="B3" s="40">
        <f>'Table №1-U'!B3</f>
        <v>2014</v>
      </c>
      <c r="C3" s="151">
        <f>'Table №1-U'!C3</f>
        <v>2015</v>
      </c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3"/>
    </row>
    <row r="4" spans="1:14" ht="15.75" customHeight="1">
      <c r="A4" s="31" t="s">
        <v>37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  <c r="I4" s="35">
        <v>7</v>
      </c>
      <c r="J4" s="35">
        <v>8</v>
      </c>
      <c r="K4" s="35">
        <v>9</v>
      </c>
      <c r="L4" s="35">
        <v>10</v>
      </c>
      <c r="M4" s="35">
        <v>11</v>
      </c>
      <c r="N4" s="35">
        <v>12</v>
      </c>
    </row>
    <row r="5" spans="1:14" s="46" customFormat="1" ht="15.75">
      <c r="A5" s="36" t="s">
        <v>38</v>
      </c>
      <c r="B5" s="48">
        <v>1916496</v>
      </c>
      <c r="C5" s="48">
        <v>1974530</v>
      </c>
      <c r="D5" s="48">
        <v>2003568</v>
      </c>
      <c r="E5" s="48">
        <v>2032376</v>
      </c>
      <c r="F5" s="48">
        <v>2052453</v>
      </c>
      <c r="G5" s="48">
        <v>2042999</v>
      </c>
      <c r="H5" s="48">
        <v>2023046</v>
      </c>
      <c r="I5" s="48">
        <v>2082688</v>
      </c>
      <c r="J5" s="48">
        <v>2031982</v>
      </c>
      <c r="K5" s="48">
        <v>2041429</v>
      </c>
      <c r="L5" s="48">
        <v>2133448</v>
      </c>
      <c r="M5" s="48">
        <v>2148680</v>
      </c>
      <c r="N5" s="48">
        <v>2140635</v>
      </c>
    </row>
    <row r="6" spans="1:14" s="46" customFormat="1" ht="15.75">
      <c r="A6" s="36" t="s">
        <v>39</v>
      </c>
      <c r="B6" s="48">
        <v>775469</v>
      </c>
      <c r="C6" s="48">
        <v>794966</v>
      </c>
      <c r="D6" s="48">
        <v>802278</v>
      </c>
      <c r="E6" s="48">
        <v>828418</v>
      </c>
      <c r="F6" s="48">
        <v>834345</v>
      </c>
      <c r="G6" s="48">
        <v>832064</v>
      </c>
      <c r="H6" s="48">
        <v>828332</v>
      </c>
      <c r="I6" s="48">
        <v>849936</v>
      </c>
      <c r="J6" s="48">
        <v>839634</v>
      </c>
      <c r="K6" s="48">
        <v>851091</v>
      </c>
      <c r="L6" s="48">
        <v>882577</v>
      </c>
      <c r="M6" s="48">
        <v>889112</v>
      </c>
      <c r="N6" s="48">
        <v>888041</v>
      </c>
    </row>
    <row r="7" spans="1:14" s="46" customFormat="1" ht="15.75">
      <c r="A7" s="36" t="s">
        <v>40</v>
      </c>
      <c r="B7" s="48">
        <v>883368</v>
      </c>
      <c r="C7" s="48">
        <v>909075</v>
      </c>
      <c r="D7" s="48">
        <v>948858</v>
      </c>
      <c r="E7" s="48">
        <v>963624</v>
      </c>
      <c r="F7" s="48">
        <v>970637</v>
      </c>
      <c r="G7" s="48">
        <v>990566</v>
      </c>
      <c r="H7" s="48">
        <v>987270</v>
      </c>
      <c r="I7" s="48">
        <v>1008180</v>
      </c>
      <c r="J7" s="48">
        <v>1004549</v>
      </c>
      <c r="K7" s="48">
        <v>1008213</v>
      </c>
      <c r="L7" s="48">
        <v>1043058</v>
      </c>
      <c r="M7" s="48">
        <v>1064233</v>
      </c>
      <c r="N7" s="48">
        <v>1064474</v>
      </c>
    </row>
    <row r="8" spans="1:14" s="46" customFormat="1" ht="15.75">
      <c r="A8" s="36" t="s">
        <v>41</v>
      </c>
      <c r="B8" s="48">
        <v>1424200</v>
      </c>
      <c r="C8" s="48">
        <v>1457711</v>
      </c>
      <c r="D8" s="48">
        <v>1501822</v>
      </c>
      <c r="E8" s="48">
        <v>1521918</v>
      </c>
      <c r="F8" s="48">
        <v>1556479</v>
      </c>
      <c r="G8" s="48">
        <v>1560219</v>
      </c>
      <c r="H8" s="48">
        <v>1550815</v>
      </c>
      <c r="I8" s="48">
        <v>1572496</v>
      </c>
      <c r="J8" s="48">
        <v>1543924</v>
      </c>
      <c r="K8" s="48">
        <v>1544903</v>
      </c>
      <c r="L8" s="48">
        <v>1617451</v>
      </c>
      <c r="M8" s="48">
        <v>1638817</v>
      </c>
      <c r="N8" s="48">
        <v>1644477</v>
      </c>
    </row>
    <row r="9" spans="1:14" s="46" customFormat="1" ht="15.75">
      <c r="A9" s="36" t="s">
        <v>79</v>
      </c>
      <c r="B9" s="48">
        <v>700944</v>
      </c>
      <c r="C9" s="48">
        <v>720624</v>
      </c>
      <c r="D9" s="48">
        <v>744519</v>
      </c>
      <c r="E9" s="48">
        <v>760782</v>
      </c>
      <c r="F9" s="48">
        <v>769889</v>
      </c>
      <c r="G9" s="48">
        <v>772333</v>
      </c>
      <c r="H9" s="48">
        <v>763267</v>
      </c>
      <c r="I9" s="48">
        <v>781895</v>
      </c>
      <c r="J9" s="48">
        <v>768756</v>
      </c>
      <c r="K9" s="48">
        <v>763248</v>
      </c>
      <c r="L9" s="48">
        <v>800867</v>
      </c>
      <c r="M9" s="48">
        <v>807113</v>
      </c>
      <c r="N9" s="48">
        <v>805614</v>
      </c>
    </row>
    <row r="10" spans="1:14" s="46" customFormat="1" ht="15.75">
      <c r="A10" s="36" t="s">
        <v>42</v>
      </c>
      <c r="B10" s="48">
        <v>660438</v>
      </c>
      <c r="C10" s="48">
        <v>684007</v>
      </c>
      <c r="D10" s="48">
        <v>695010</v>
      </c>
      <c r="E10" s="48">
        <v>710117</v>
      </c>
      <c r="F10" s="48">
        <v>713066</v>
      </c>
      <c r="G10" s="48">
        <v>718456</v>
      </c>
      <c r="H10" s="48">
        <v>718752</v>
      </c>
      <c r="I10" s="48">
        <v>733610</v>
      </c>
      <c r="J10" s="48">
        <v>733104</v>
      </c>
      <c r="K10" s="48">
        <v>744343</v>
      </c>
      <c r="L10" s="48">
        <v>764308</v>
      </c>
      <c r="M10" s="48">
        <v>771655</v>
      </c>
      <c r="N10" s="48">
        <v>774273</v>
      </c>
    </row>
    <row r="11" spans="1:14" s="46" customFormat="1" ht="15.75">
      <c r="A11" s="36" t="s">
        <v>43</v>
      </c>
      <c r="B11" s="48">
        <v>145624</v>
      </c>
      <c r="C11" s="48">
        <v>149892</v>
      </c>
      <c r="D11" s="48">
        <v>151002</v>
      </c>
      <c r="E11" s="48">
        <v>156732</v>
      </c>
      <c r="F11" s="48">
        <v>159571</v>
      </c>
      <c r="G11" s="48">
        <v>160531</v>
      </c>
      <c r="H11" s="48">
        <v>163005</v>
      </c>
      <c r="I11" s="48">
        <v>166436</v>
      </c>
      <c r="J11" s="48">
        <v>164782</v>
      </c>
      <c r="K11" s="48">
        <v>167661</v>
      </c>
      <c r="L11" s="48">
        <v>172081</v>
      </c>
      <c r="M11" s="48">
        <v>171045</v>
      </c>
      <c r="N11" s="48">
        <v>174756</v>
      </c>
    </row>
    <row r="12" spans="1:14" s="46" customFormat="1" ht="15.75">
      <c r="A12" s="36" t="s">
        <v>44</v>
      </c>
      <c r="B12" s="48">
        <v>71839</v>
      </c>
      <c r="C12" s="48">
        <v>74134</v>
      </c>
      <c r="D12" s="48">
        <v>75487</v>
      </c>
      <c r="E12" s="48">
        <v>76979</v>
      </c>
      <c r="F12" s="48">
        <v>78682</v>
      </c>
      <c r="G12" s="48">
        <v>78412</v>
      </c>
      <c r="H12" s="48">
        <v>78943</v>
      </c>
      <c r="I12" s="48">
        <v>80352</v>
      </c>
      <c r="J12" s="48">
        <v>79954</v>
      </c>
      <c r="K12" s="48">
        <v>81643</v>
      </c>
      <c r="L12" s="48">
        <v>83682</v>
      </c>
      <c r="M12" s="48">
        <v>84494</v>
      </c>
      <c r="N12" s="48">
        <v>85086</v>
      </c>
    </row>
    <row r="13" spans="1:14" s="46" customFormat="1" ht="31.5">
      <c r="A13" s="36" t="s">
        <v>45</v>
      </c>
      <c r="B13" s="100">
        <v>59636</v>
      </c>
      <c r="C13" s="100">
        <v>61757</v>
      </c>
      <c r="D13" s="100">
        <v>65679</v>
      </c>
      <c r="E13" s="100">
        <v>66667</v>
      </c>
      <c r="F13" s="100">
        <v>68123</v>
      </c>
      <c r="G13" s="100">
        <v>70028</v>
      </c>
      <c r="H13" s="100">
        <v>70496</v>
      </c>
      <c r="I13" s="100">
        <v>72026</v>
      </c>
      <c r="J13" s="100">
        <v>73404</v>
      </c>
      <c r="K13" s="100">
        <v>74654</v>
      </c>
      <c r="L13" s="100">
        <v>77085</v>
      </c>
      <c r="M13" s="100">
        <v>79530</v>
      </c>
      <c r="N13" s="100">
        <v>80668</v>
      </c>
    </row>
    <row r="14" spans="1:14" s="46" customFormat="1" ht="15.75">
      <c r="A14" s="111" t="s">
        <v>46</v>
      </c>
      <c r="B14" s="48">
        <v>6638014</v>
      </c>
      <c r="C14" s="48">
        <v>6826696</v>
      </c>
      <c r="D14" s="48">
        <v>6988223</v>
      </c>
      <c r="E14" s="48">
        <v>7117613</v>
      </c>
      <c r="F14" s="48">
        <v>7203245</v>
      </c>
      <c r="G14" s="48">
        <v>7225608</v>
      </c>
      <c r="H14" s="48">
        <v>7183926</v>
      </c>
      <c r="I14" s="48">
        <v>7347619</v>
      </c>
      <c r="J14" s="48">
        <v>7240089</v>
      </c>
      <c r="K14" s="48">
        <v>7277185</v>
      </c>
      <c r="L14" s="48">
        <v>7574557</v>
      </c>
      <c r="M14" s="48">
        <v>7654679</v>
      </c>
      <c r="N14" s="48">
        <v>7658024</v>
      </c>
    </row>
    <row r="16" spans="1:14" ht="13.5" customHeight="1">
      <c r="A16" s="156"/>
      <c r="B16" s="156"/>
      <c r="C16" s="156"/>
      <c r="D16" s="156"/>
      <c r="E16" s="156"/>
    </row>
    <row r="18" spans="1:1" ht="13.5" customHeight="1">
      <c r="A18" s="4"/>
    </row>
  </sheetData>
  <mergeCells count="3">
    <mergeCell ref="A16:E16"/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2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N18"/>
  <sheetViews>
    <sheetView showGridLines="0" zoomScaleNormal="75" workbookViewId="0">
      <selection sqref="A1:N1"/>
    </sheetView>
  </sheetViews>
  <sheetFormatPr defaultRowHeight="12.75" customHeight="1"/>
  <cols>
    <col min="1" max="1" width="36.140625" style="30" customWidth="1"/>
    <col min="2" max="5" width="9.7109375" style="30" customWidth="1"/>
    <col min="6" max="16384" width="9.140625" style="30"/>
  </cols>
  <sheetData>
    <row r="1" spans="1:14" ht="15.75" customHeight="1">
      <c r="A1" s="155" t="s">
        <v>32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" spans="1:14" ht="15.75" customHeight="1">
      <c r="A2" s="39"/>
      <c r="B2" s="44"/>
      <c r="C2" s="44"/>
      <c r="D2" s="44"/>
      <c r="N2" s="39" t="s">
        <v>18</v>
      </c>
    </row>
    <row r="3" spans="1:14" ht="15.75" customHeight="1">
      <c r="A3" s="37" t="s">
        <v>36</v>
      </c>
      <c r="B3" s="85">
        <f>'Table №1-U'!B3</f>
        <v>2014</v>
      </c>
      <c r="C3" s="151">
        <f>'Table №1-U'!C3</f>
        <v>2015</v>
      </c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3"/>
    </row>
    <row r="4" spans="1:14" ht="15.75" customHeight="1">
      <c r="A4" s="31" t="s">
        <v>37</v>
      </c>
      <c r="B4" s="35">
        <v>12</v>
      </c>
      <c r="C4" s="86">
        <v>1</v>
      </c>
      <c r="D4" s="86">
        <v>2</v>
      </c>
      <c r="E4" s="86">
        <v>3</v>
      </c>
      <c r="F4" s="86">
        <v>4</v>
      </c>
      <c r="G4" s="86">
        <v>5</v>
      </c>
      <c r="H4" s="86">
        <v>6</v>
      </c>
      <c r="I4" s="86">
        <v>7</v>
      </c>
      <c r="J4" s="86">
        <v>8</v>
      </c>
      <c r="K4" s="86">
        <v>9</v>
      </c>
      <c r="L4" s="86">
        <v>10</v>
      </c>
      <c r="M4" s="86">
        <v>11</v>
      </c>
      <c r="N4" s="86">
        <v>12</v>
      </c>
    </row>
    <row r="5" spans="1:14" ht="15.75" customHeight="1">
      <c r="A5" s="36" t="s">
        <v>38</v>
      </c>
      <c r="B5" s="49">
        <v>28.87</v>
      </c>
      <c r="C5" s="49">
        <v>28.92</v>
      </c>
      <c r="D5" s="49">
        <v>28.67</v>
      </c>
      <c r="E5" s="49">
        <v>28.55</v>
      </c>
      <c r="F5" s="49">
        <v>28.49</v>
      </c>
      <c r="G5" s="49">
        <v>28.27</v>
      </c>
      <c r="H5" s="49">
        <v>28.16</v>
      </c>
      <c r="I5" s="49">
        <v>28.35</v>
      </c>
      <c r="J5" s="49">
        <v>28.07</v>
      </c>
      <c r="K5" s="49">
        <v>28.05</v>
      </c>
      <c r="L5" s="49">
        <v>28.180000000000003</v>
      </c>
      <c r="M5" s="49">
        <v>28.080000000000002</v>
      </c>
      <c r="N5" s="49">
        <v>27.96</v>
      </c>
    </row>
    <row r="6" spans="1:14" ht="15.75" customHeight="1">
      <c r="A6" s="36" t="s">
        <v>39</v>
      </c>
      <c r="B6" s="49">
        <v>11.68</v>
      </c>
      <c r="C6" s="49">
        <v>11.64</v>
      </c>
      <c r="D6" s="49">
        <v>11.48</v>
      </c>
      <c r="E6" s="49">
        <v>11.64</v>
      </c>
      <c r="F6" s="49">
        <v>11.58</v>
      </c>
      <c r="G6" s="49">
        <v>11.52</v>
      </c>
      <c r="H6" s="49">
        <v>11.53</v>
      </c>
      <c r="I6" s="49">
        <v>11.57</v>
      </c>
      <c r="J6" s="49">
        <v>11.6</v>
      </c>
      <c r="K6" s="49">
        <v>11.7</v>
      </c>
      <c r="L6" s="49">
        <v>11.65</v>
      </c>
      <c r="M6" s="49">
        <v>11.62</v>
      </c>
      <c r="N6" s="49">
        <v>11.6</v>
      </c>
    </row>
    <row r="7" spans="1:14" ht="15.75" customHeight="1">
      <c r="A7" s="36" t="s">
        <v>40</v>
      </c>
      <c r="B7" s="49">
        <v>13.31</v>
      </c>
      <c r="C7" s="49">
        <v>13.32</v>
      </c>
      <c r="D7" s="49">
        <v>13.58</v>
      </c>
      <c r="E7" s="49">
        <v>13.54</v>
      </c>
      <c r="F7" s="49">
        <v>13.47</v>
      </c>
      <c r="G7" s="49">
        <v>13.71</v>
      </c>
      <c r="H7" s="49">
        <v>13.74</v>
      </c>
      <c r="I7" s="49">
        <v>13.72</v>
      </c>
      <c r="J7" s="49">
        <v>13.87</v>
      </c>
      <c r="K7" s="49">
        <v>13.85</v>
      </c>
      <c r="L7" s="49">
        <v>13.77</v>
      </c>
      <c r="M7" s="49">
        <v>13.9</v>
      </c>
      <c r="N7" s="49">
        <v>13.9</v>
      </c>
    </row>
    <row r="8" spans="1:14" ht="15.75" customHeight="1">
      <c r="A8" s="36" t="s">
        <v>41</v>
      </c>
      <c r="B8" s="49">
        <v>21.46</v>
      </c>
      <c r="C8" s="49">
        <v>21.35</v>
      </c>
      <c r="D8" s="49">
        <v>21.49</v>
      </c>
      <c r="E8" s="49">
        <v>21.38</v>
      </c>
      <c r="F8" s="49">
        <v>21.61</v>
      </c>
      <c r="G8" s="49">
        <v>21.59</v>
      </c>
      <c r="H8" s="49">
        <v>21.59</v>
      </c>
      <c r="I8" s="49">
        <v>21.4</v>
      </c>
      <c r="J8" s="49">
        <v>21.32</v>
      </c>
      <c r="K8" s="49">
        <v>21.23</v>
      </c>
      <c r="L8" s="49">
        <v>21.35</v>
      </c>
      <c r="M8" s="49">
        <v>21.41</v>
      </c>
      <c r="N8" s="49">
        <v>21.47</v>
      </c>
    </row>
    <row r="9" spans="1:14" ht="15.75" customHeight="1">
      <c r="A9" s="36" t="s">
        <v>79</v>
      </c>
      <c r="B9" s="49">
        <v>10.56</v>
      </c>
      <c r="C9" s="49">
        <v>10.56</v>
      </c>
      <c r="D9" s="49">
        <v>10.65</v>
      </c>
      <c r="E9" s="49">
        <v>10.69</v>
      </c>
      <c r="F9" s="49">
        <v>10.69</v>
      </c>
      <c r="G9" s="49">
        <v>10.69</v>
      </c>
      <c r="H9" s="49">
        <v>10.62</v>
      </c>
      <c r="I9" s="49">
        <v>10.64</v>
      </c>
      <c r="J9" s="49">
        <v>10.62</v>
      </c>
      <c r="K9" s="49">
        <v>10.49</v>
      </c>
      <c r="L9" s="49">
        <v>10.57</v>
      </c>
      <c r="M9" s="49">
        <v>10.54</v>
      </c>
      <c r="N9" s="49">
        <v>10.52</v>
      </c>
    </row>
    <row r="10" spans="1:14" ht="15.75" customHeight="1">
      <c r="A10" s="36" t="s">
        <v>42</v>
      </c>
      <c r="B10" s="49">
        <v>9.9499999999999993</v>
      </c>
      <c r="C10" s="49">
        <v>10.02</v>
      </c>
      <c r="D10" s="49">
        <v>9.9499999999999993</v>
      </c>
      <c r="E10" s="49">
        <v>9.98</v>
      </c>
      <c r="F10" s="49">
        <v>9.9</v>
      </c>
      <c r="G10" s="49">
        <v>9.94</v>
      </c>
      <c r="H10" s="49">
        <v>10.01</v>
      </c>
      <c r="I10" s="49">
        <v>9.98</v>
      </c>
      <c r="J10" s="49">
        <v>10.130000000000001</v>
      </c>
      <c r="K10" s="49">
        <v>10.23</v>
      </c>
      <c r="L10" s="49">
        <v>10.09</v>
      </c>
      <c r="M10" s="49">
        <v>10.08</v>
      </c>
      <c r="N10" s="49">
        <v>10.11</v>
      </c>
    </row>
    <row r="11" spans="1:14" ht="15.75" customHeight="1">
      <c r="A11" s="36" t="s">
        <v>43</v>
      </c>
      <c r="B11" s="49">
        <v>2.19</v>
      </c>
      <c r="C11" s="49">
        <v>2.2000000000000002</v>
      </c>
      <c r="D11" s="49">
        <v>2.16</v>
      </c>
      <c r="E11" s="49">
        <v>2.2000000000000002</v>
      </c>
      <c r="F11" s="49">
        <v>2.2200000000000002</v>
      </c>
      <c r="G11" s="49">
        <v>2.2200000000000002</v>
      </c>
      <c r="H11" s="49">
        <v>2.27</v>
      </c>
      <c r="I11" s="49">
        <v>2.27</v>
      </c>
      <c r="J11" s="49">
        <v>2.2799999999999998</v>
      </c>
      <c r="K11" s="49">
        <v>2.2999999999999998</v>
      </c>
      <c r="L11" s="49">
        <v>2.27</v>
      </c>
      <c r="M11" s="49">
        <v>2.23</v>
      </c>
      <c r="N11" s="49">
        <v>2.2799999999999998</v>
      </c>
    </row>
    <row r="12" spans="1:14" ht="15.75" customHeight="1">
      <c r="A12" s="36" t="s">
        <v>44</v>
      </c>
      <c r="B12" s="49">
        <v>1.08</v>
      </c>
      <c r="C12" s="49">
        <v>1.0900000000000001</v>
      </c>
      <c r="D12" s="49">
        <v>1.08</v>
      </c>
      <c r="E12" s="49">
        <v>1.08</v>
      </c>
      <c r="F12" s="49">
        <v>1.0900000000000001</v>
      </c>
      <c r="G12" s="49">
        <v>1.0900000000000001</v>
      </c>
      <c r="H12" s="49">
        <v>1.1000000000000001</v>
      </c>
      <c r="I12" s="49">
        <v>1.0900000000000001</v>
      </c>
      <c r="J12" s="49">
        <v>1.1000000000000001</v>
      </c>
      <c r="K12" s="49">
        <v>1.1200000000000001</v>
      </c>
      <c r="L12" s="49">
        <v>1.1000000000000001</v>
      </c>
      <c r="M12" s="49">
        <v>1.1000000000000001</v>
      </c>
      <c r="N12" s="49">
        <v>1.1100000000000001</v>
      </c>
    </row>
    <row r="13" spans="1:14" ht="31.5" customHeight="1">
      <c r="A13" s="36" t="s">
        <v>45</v>
      </c>
      <c r="B13" s="101">
        <v>0.9</v>
      </c>
      <c r="C13" s="101">
        <v>0.9</v>
      </c>
      <c r="D13" s="101">
        <v>0.94</v>
      </c>
      <c r="E13" s="101">
        <v>0.94</v>
      </c>
      <c r="F13" s="101">
        <v>0.95</v>
      </c>
      <c r="G13" s="101">
        <v>0.97</v>
      </c>
      <c r="H13" s="101">
        <v>0.98</v>
      </c>
      <c r="I13" s="101">
        <v>0.98</v>
      </c>
      <c r="J13" s="101">
        <v>1.01</v>
      </c>
      <c r="K13" s="101">
        <v>1.03</v>
      </c>
      <c r="L13" s="101">
        <v>1.02</v>
      </c>
      <c r="M13" s="101">
        <v>1.04</v>
      </c>
      <c r="N13" s="101">
        <v>1.05</v>
      </c>
    </row>
    <row r="14" spans="1:14" ht="15.75">
      <c r="A14" s="111" t="s">
        <v>46</v>
      </c>
      <c r="B14" s="49">
        <v>100</v>
      </c>
      <c r="C14" s="49">
        <v>100.00000000000001</v>
      </c>
      <c r="D14" s="49">
        <v>100</v>
      </c>
      <c r="E14" s="49">
        <v>100</v>
      </c>
      <c r="F14" s="49">
        <v>100.00000000000001</v>
      </c>
      <c r="G14" s="49">
        <v>100</v>
      </c>
      <c r="H14" s="49">
        <v>100</v>
      </c>
      <c r="I14" s="49">
        <v>100</v>
      </c>
      <c r="J14" s="49">
        <v>100</v>
      </c>
      <c r="K14" s="49">
        <v>100</v>
      </c>
      <c r="L14" s="49">
        <v>100</v>
      </c>
      <c r="M14" s="49">
        <v>100.00000000000001</v>
      </c>
      <c r="N14" s="49">
        <v>100</v>
      </c>
    </row>
    <row r="15" spans="1:14" ht="15" customHeight="1"/>
    <row r="16" spans="1:14" ht="15" customHeight="1">
      <c r="B16" s="32"/>
    </row>
    <row r="17" spans="1:2" ht="15" customHeight="1">
      <c r="A17" s="29"/>
      <c r="B17" s="32"/>
    </row>
    <row r="18" spans="1:2" ht="21" customHeight="1"/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3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6"/>
  <sheetViews>
    <sheetView showGridLines="0" zoomScaleNormal="75" workbookViewId="0">
      <selection sqref="A1:O1"/>
    </sheetView>
  </sheetViews>
  <sheetFormatPr defaultRowHeight="15.75"/>
  <cols>
    <col min="1" max="1" width="37" style="42" customWidth="1"/>
    <col min="2" max="8" width="10.28515625" style="38" customWidth="1"/>
    <col min="9" max="14" width="10.28515625" style="146" customWidth="1"/>
    <col min="15" max="15" width="10.28515625" style="38" customWidth="1"/>
    <col min="16" max="16384" width="9.140625" style="38"/>
  </cols>
  <sheetData>
    <row r="1" spans="1:15" ht="15.75" customHeight="1">
      <c r="A1" s="155" t="s">
        <v>33</v>
      </c>
      <c r="B1" s="155"/>
      <c r="C1" s="155"/>
      <c r="D1" s="155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</row>
    <row r="2" spans="1:15" ht="15.75" customHeight="1">
      <c r="A2" s="102"/>
      <c r="B2" s="103"/>
      <c r="C2" s="104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45" t="s">
        <v>78</v>
      </c>
    </row>
    <row r="3" spans="1:15" ht="15.75" customHeight="1">
      <c r="A3" s="106" t="s">
        <v>47</v>
      </c>
      <c r="B3" s="147">
        <f>'Table №1-U'!B3</f>
        <v>2014</v>
      </c>
      <c r="C3" s="158">
        <f>'Table №1-U'!C3</f>
        <v>2015</v>
      </c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60"/>
    </row>
    <row r="4" spans="1:15" ht="15.75" customHeight="1">
      <c r="A4" s="112"/>
      <c r="B4" s="161" t="s">
        <v>76</v>
      </c>
      <c r="C4" s="158" t="s">
        <v>53</v>
      </c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60"/>
      <c r="O4" s="161" t="s">
        <v>76</v>
      </c>
    </row>
    <row r="5" spans="1:15" ht="15.75" customHeight="1">
      <c r="A5" s="113" t="s">
        <v>37</v>
      </c>
      <c r="B5" s="162"/>
      <c r="C5" s="88">
        <v>1</v>
      </c>
      <c r="D5" s="89">
        <v>2</v>
      </c>
      <c r="E5" s="88">
        <v>3</v>
      </c>
      <c r="F5" s="88">
        <v>4</v>
      </c>
      <c r="G5" s="89">
        <v>5</v>
      </c>
      <c r="H5" s="88">
        <v>6</v>
      </c>
      <c r="I5" s="88">
        <v>7</v>
      </c>
      <c r="J5" s="89">
        <v>8</v>
      </c>
      <c r="K5" s="88">
        <v>9</v>
      </c>
      <c r="L5" s="88">
        <v>10</v>
      </c>
      <c r="M5" s="89">
        <v>11</v>
      </c>
      <c r="N5" s="88">
        <v>12</v>
      </c>
      <c r="O5" s="162"/>
    </row>
    <row r="6" spans="1:15" ht="15.75" customHeight="1">
      <c r="A6" s="36" t="s">
        <v>38</v>
      </c>
      <c r="B6" s="132">
        <v>242868</v>
      </c>
      <c r="C6" s="132">
        <v>23917</v>
      </c>
      <c r="D6" s="132">
        <v>19563</v>
      </c>
      <c r="E6" s="132">
        <v>21471</v>
      </c>
      <c r="F6" s="132">
        <v>29518</v>
      </c>
      <c r="G6" s="132">
        <v>23086</v>
      </c>
      <c r="H6" s="132">
        <v>30874</v>
      </c>
      <c r="I6" s="132">
        <v>23447</v>
      </c>
      <c r="J6" s="132">
        <v>11645</v>
      </c>
      <c r="K6" s="132">
        <v>25775</v>
      </c>
      <c r="L6" s="132">
        <v>26614</v>
      </c>
      <c r="M6" s="132">
        <v>11617</v>
      </c>
      <c r="N6" s="132">
        <v>22451</v>
      </c>
      <c r="O6" s="132">
        <v>269978</v>
      </c>
    </row>
    <row r="7" spans="1:15" ht="15.75" customHeight="1">
      <c r="A7" s="36" t="s">
        <v>39</v>
      </c>
      <c r="B7" s="132">
        <v>103930</v>
      </c>
      <c r="C7" s="132">
        <v>10393</v>
      </c>
      <c r="D7" s="132">
        <v>8787</v>
      </c>
      <c r="E7" s="132">
        <v>9249</v>
      </c>
      <c r="F7" s="132">
        <v>12761</v>
      </c>
      <c r="G7" s="132">
        <v>10354</v>
      </c>
      <c r="H7" s="132">
        <v>13472</v>
      </c>
      <c r="I7" s="132">
        <v>10204</v>
      </c>
      <c r="J7" s="132">
        <v>4911</v>
      </c>
      <c r="K7" s="132">
        <v>11314</v>
      </c>
      <c r="L7" s="132">
        <v>11936</v>
      </c>
      <c r="M7" s="132">
        <v>5099</v>
      </c>
      <c r="N7" s="132">
        <v>9789</v>
      </c>
      <c r="O7" s="132">
        <v>118269</v>
      </c>
    </row>
    <row r="8" spans="1:15" ht="15.75" customHeight="1">
      <c r="A8" s="36" t="s">
        <v>40</v>
      </c>
      <c r="B8" s="132">
        <v>112145</v>
      </c>
      <c r="C8" s="132">
        <v>11323</v>
      </c>
      <c r="D8" s="132">
        <v>9963</v>
      </c>
      <c r="E8" s="132">
        <v>10547</v>
      </c>
      <c r="F8" s="132">
        <v>15515</v>
      </c>
      <c r="G8" s="132">
        <v>11288</v>
      </c>
      <c r="H8" s="132">
        <v>16103</v>
      </c>
      <c r="I8" s="132">
        <v>12066</v>
      </c>
      <c r="J8" s="132">
        <v>5642</v>
      </c>
      <c r="K8" s="132">
        <v>14163</v>
      </c>
      <c r="L8" s="132">
        <v>13983</v>
      </c>
      <c r="M8" s="132">
        <v>6484</v>
      </c>
      <c r="N8" s="132">
        <v>12027</v>
      </c>
      <c r="O8" s="132">
        <v>139104</v>
      </c>
    </row>
    <row r="9" spans="1:15" ht="15.75" customHeight="1">
      <c r="A9" s="36" t="s">
        <v>41</v>
      </c>
      <c r="B9" s="132">
        <v>188021</v>
      </c>
      <c r="C9" s="132">
        <v>18964</v>
      </c>
      <c r="D9" s="132">
        <v>15850</v>
      </c>
      <c r="E9" s="132">
        <v>17454</v>
      </c>
      <c r="F9" s="132">
        <v>23986</v>
      </c>
      <c r="G9" s="132">
        <v>19087</v>
      </c>
      <c r="H9" s="132">
        <v>25540</v>
      </c>
      <c r="I9" s="132">
        <v>19551</v>
      </c>
      <c r="J9" s="132">
        <v>9460</v>
      </c>
      <c r="K9" s="132">
        <v>21524</v>
      </c>
      <c r="L9" s="132">
        <v>22183</v>
      </c>
      <c r="M9" s="132">
        <v>9627</v>
      </c>
      <c r="N9" s="132">
        <v>18805</v>
      </c>
      <c r="O9" s="132">
        <v>222031</v>
      </c>
    </row>
    <row r="10" spans="1:15" ht="15.75" customHeight="1">
      <c r="A10" s="36" t="s">
        <v>79</v>
      </c>
      <c r="B10" s="132">
        <v>88927</v>
      </c>
      <c r="C10" s="132">
        <v>8845</v>
      </c>
      <c r="D10" s="132">
        <v>7466</v>
      </c>
      <c r="E10" s="132">
        <v>8438</v>
      </c>
      <c r="F10" s="132">
        <v>11277</v>
      </c>
      <c r="G10" s="132">
        <v>9148</v>
      </c>
      <c r="H10" s="132">
        <v>12192</v>
      </c>
      <c r="I10" s="132">
        <v>9212</v>
      </c>
      <c r="J10" s="132">
        <v>4456</v>
      </c>
      <c r="K10" s="132">
        <v>10181</v>
      </c>
      <c r="L10" s="132">
        <v>10571</v>
      </c>
      <c r="M10" s="132">
        <v>4437</v>
      </c>
      <c r="N10" s="132">
        <v>8934</v>
      </c>
      <c r="O10" s="132">
        <v>105157</v>
      </c>
    </row>
    <row r="11" spans="1:15" ht="15.75" customHeight="1">
      <c r="A11" s="36" t="s">
        <v>42</v>
      </c>
      <c r="B11" s="132">
        <v>85953</v>
      </c>
      <c r="C11" s="132">
        <v>8643</v>
      </c>
      <c r="D11" s="132">
        <v>7412</v>
      </c>
      <c r="E11" s="132">
        <v>7972</v>
      </c>
      <c r="F11" s="132">
        <v>11018</v>
      </c>
      <c r="G11" s="132">
        <v>8466</v>
      </c>
      <c r="H11" s="132">
        <v>11559</v>
      </c>
      <c r="I11" s="132">
        <v>8694</v>
      </c>
      <c r="J11" s="132">
        <v>4252</v>
      </c>
      <c r="K11" s="132">
        <v>9941</v>
      </c>
      <c r="L11" s="132">
        <v>9839</v>
      </c>
      <c r="M11" s="132">
        <v>4539</v>
      </c>
      <c r="N11" s="132">
        <v>8454</v>
      </c>
      <c r="O11" s="132">
        <v>100789</v>
      </c>
    </row>
    <row r="12" spans="1:15" ht="15.75" customHeight="1">
      <c r="A12" s="36" t="s">
        <v>43</v>
      </c>
      <c r="B12" s="132">
        <v>28135</v>
      </c>
      <c r="C12" s="132">
        <v>2924</v>
      </c>
      <c r="D12" s="132">
        <v>2535</v>
      </c>
      <c r="E12" s="132">
        <v>2744</v>
      </c>
      <c r="F12" s="132">
        <v>3257</v>
      </c>
      <c r="G12" s="132">
        <v>3488</v>
      </c>
      <c r="H12" s="132">
        <v>3802</v>
      </c>
      <c r="I12" s="132">
        <v>3059</v>
      </c>
      <c r="J12" s="132">
        <v>1577</v>
      </c>
      <c r="K12" s="132">
        <v>3368</v>
      </c>
      <c r="L12" s="132">
        <v>3777</v>
      </c>
      <c r="M12" s="132">
        <v>1733</v>
      </c>
      <c r="N12" s="132">
        <v>3079</v>
      </c>
      <c r="O12" s="132">
        <v>35343</v>
      </c>
    </row>
    <row r="13" spans="1:15" ht="15.75" customHeight="1">
      <c r="A13" s="36" t="s">
        <v>44</v>
      </c>
      <c r="B13" s="132">
        <v>11688</v>
      </c>
      <c r="C13" s="132">
        <v>1243</v>
      </c>
      <c r="D13" s="132">
        <v>1105</v>
      </c>
      <c r="E13" s="132">
        <v>1289</v>
      </c>
      <c r="F13" s="132">
        <v>1612</v>
      </c>
      <c r="G13" s="132">
        <v>1308</v>
      </c>
      <c r="H13" s="132">
        <v>1504</v>
      </c>
      <c r="I13" s="132">
        <v>1159</v>
      </c>
      <c r="J13" s="132">
        <v>619</v>
      </c>
      <c r="K13" s="132">
        <v>1359</v>
      </c>
      <c r="L13" s="132">
        <v>1292</v>
      </c>
      <c r="M13" s="132">
        <v>691</v>
      </c>
      <c r="N13" s="132">
        <v>1100</v>
      </c>
      <c r="O13" s="132">
        <v>14281</v>
      </c>
    </row>
    <row r="14" spans="1:15" ht="31.5">
      <c r="A14" s="36" t="s">
        <v>45</v>
      </c>
      <c r="B14" s="148">
        <v>9679</v>
      </c>
      <c r="C14" s="148">
        <v>1145</v>
      </c>
      <c r="D14" s="148">
        <v>922</v>
      </c>
      <c r="E14" s="148">
        <v>1095</v>
      </c>
      <c r="F14" s="148">
        <v>1326</v>
      </c>
      <c r="G14" s="148">
        <v>1306</v>
      </c>
      <c r="H14" s="148">
        <v>1503</v>
      </c>
      <c r="I14" s="148">
        <v>1266</v>
      </c>
      <c r="J14" s="148">
        <v>632</v>
      </c>
      <c r="K14" s="148">
        <v>1412</v>
      </c>
      <c r="L14" s="148">
        <v>1496</v>
      </c>
      <c r="M14" s="148">
        <v>839</v>
      </c>
      <c r="N14" s="148">
        <v>1283</v>
      </c>
      <c r="O14" s="148">
        <v>14225</v>
      </c>
    </row>
    <row r="15" spans="1:15">
      <c r="A15" s="111" t="s">
        <v>46</v>
      </c>
      <c r="B15" s="132">
        <v>871346</v>
      </c>
      <c r="C15" s="132">
        <v>87397</v>
      </c>
      <c r="D15" s="132">
        <v>73603</v>
      </c>
      <c r="E15" s="132">
        <v>80259</v>
      </c>
      <c r="F15" s="132">
        <v>110270</v>
      </c>
      <c r="G15" s="132">
        <v>87531</v>
      </c>
      <c r="H15" s="132">
        <v>116549</v>
      </c>
      <c r="I15" s="132">
        <v>88658</v>
      </c>
      <c r="J15" s="132">
        <v>43194</v>
      </c>
      <c r="K15" s="132">
        <v>99037</v>
      </c>
      <c r="L15" s="132">
        <v>101691</v>
      </c>
      <c r="M15" s="132">
        <v>45066</v>
      </c>
      <c r="N15" s="132">
        <v>85922</v>
      </c>
      <c r="O15" s="132">
        <v>1019177</v>
      </c>
    </row>
    <row r="16" spans="1:15" ht="15" customHeight="1">
      <c r="B16" s="50"/>
      <c r="C16" s="50"/>
      <c r="D16" s="50"/>
    </row>
  </sheetData>
  <mergeCells count="5">
    <mergeCell ref="A1:O1"/>
    <mergeCell ref="C3:O3"/>
    <mergeCell ref="B4:B5"/>
    <mergeCell ref="O4:O5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1" orientation="landscape" r:id="rId1"/>
  <headerFooter alignWithMargins="0">
    <oddHeader>&amp;R&amp;"Times New Roman,Regular"&amp;12&amp;A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7"/>
  <sheetViews>
    <sheetView showGridLines="0" zoomScaleNormal="75" workbookViewId="0">
      <selection sqref="A1:O1"/>
    </sheetView>
  </sheetViews>
  <sheetFormatPr defaultColWidth="9" defaultRowHeight="15.75"/>
  <cols>
    <col min="1" max="1" width="36.85546875" style="42" customWidth="1"/>
    <col min="2" max="8" width="9" style="38"/>
    <col min="9" max="13" width="9" style="146"/>
    <col min="14" max="14" width="9" style="150"/>
    <col min="15" max="16384" width="9" style="38"/>
  </cols>
  <sheetData>
    <row r="1" spans="1:15" ht="15.75" customHeight="1">
      <c r="A1" s="155" t="s">
        <v>34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</row>
    <row r="2" spans="1:15" ht="15.75" customHeight="1">
      <c r="A2" s="38"/>
      <c r="B2" s="39"/>
      <c r="D2" s="39"/>
      <c r="O2" s="39" t="s">
        <v>77</v>
      </c>
    </row>
    <row r="3" spans="1:15" ht="15.75" customHeight="1">
      <c r="A3" s="106" t="s">
        <v>47</v>
      </c>
      <c r="B3" s="147">
        <f>'Table №1-U'!B3</f>
        <v>2014</v>
      </c>
      <c r="C3" s="158">
        <f>'Table №1-U'!C3</f>
        <v>2015</v>
      </c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60"/>
    </row>
    <row r="4" spans="1:15" ht="15.75" customHeight="1">
      <c r="A4" s="112"/>
      <c r="B4" s="161" t="s">
        <v>76</v>
      </c>
      <c r="C4" s="158" t="s">
        <v>53</v>
      </c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60"/>
      <c r="O4" s="161" t="s">
        <v>76</v>
      </c>
    </row>
    <row r="5" spans="1:15">
      <c r="A5" s="113" t="s">
        <v>37</v>
      </c>
      <c r="B5" s="162"/>
      <c r="C5" s="88">
        <v>1</v>
      </c>
      <c r="D5" s="89">
        <v>2</v>
      </c>
      <c r="E5" s="88">
        <v>3</v>
      </c>
      <c r="F5" s="88">
        <v>4</v>
      </c>
      <c r="G5" s="89">
        <v>5</v>
      </c>
      <c r="H5" s="88">
        <v>6</v>
      </c>
      <c r="I5" s="88">
        <v>7</v>
      </c>
      <c r="J5" s="89">
        <v>8</v>
      </c>
      <c r="K5" s="88">
        <v>9</v>
      </c>
      <c r="L5" s="88">
        <v>10</v>
      </c>
      <c r="M5" s="89">
        <v>11</v>
      </c>
      <c r="N5" s="89">
        <v>12</v>
      </c>
      <c r="O5" s="162"/>
    </row>
    <row r="6" spans="1:15">
      <c r="A6" s="36" t="s">
        <v>38</v>
      </c>
      <c r="B6" s="134">
        <v>38.82</v>
      </c>
      <c r="C6" s="134">
        <v>38.06</v>
      </c>
      <c r="D6" s="134">
        <v>38.47</v>
      </c>
      <c r="E6" s="134">
        <v>41.88</v>
      </c>
      <c r="F6" s="134">
        <v>50.21</v>
      </c>
      <c r="G6" s="134">
        <v>45.8</v>
      </c>
      <c r="H6" s="134">
        <v>52.66</v>
      </c>
      <c r="I6" s="134">
        <v>43.14</v>
      </c>
      <c r="J6" s="134">
        <v>33.979999999999997</v>
      </c>
      <c r="K6" s="134">
        <v>46.95</v>
      </c>
      <c r="L6" s="134">
        <v>48.47</v>
      </c>
      <c r="M6" s="134">
        <v>35.19</v>
      </c>
      <c r="N6" s="134">
        <v>41.69</v>
      </c>
      <c r="O6" s="134">
        <v>43.04</v>
      </c>
    </row>
    <row r="7" spans="1:15">
      <c r="A7" s="36" t="s">
        <v>39</v>
      </c>
      <c r="B7" s="134">
        <v>40.36</v>
      </c>
      <c r="C7" s="134">
        <v>42.14</v>
      </c>
      <c r="D7" s="134">
        <v>40.78</v>
      </c>
      <c r="E7" s="134">
        <v>43.14</v>
      </c>
      <c r="F7" s="134">
        <v>52.43</v>
      </c>
      <c r="G7" s="134">
        <v>48.97</v>
      </c>
      <c r="H7" s="134">
        <v>54.91</v>
      </c>
      <c r="I7" s="134">
        <v>44.61</v>
      </c>
      <c r="J7" s="134">
        <v>35.64</v>
      </c>
      <c r="K7" s="134">
        <v>49.29</v>
      </c>
      <c r="L7" s="134">
        <v>51.66</v>
      </c>
      <c r="M7" s="134">
        <v>37.18</v>
      </c>
      <c r="N7" s="134">
        <v>43.67</v>
      </c>
      <c r="O7" s="134">
        <v>45.37</v>
      </c>
    </row>
    <row r="8" spans="1:15">
      <c r="A8" s="36" t="s">
        <v>40</v>
      </c>
      <c r="B8" s="134">
        <v>41.33</v>
      </c>
      <c r="C8" s="134">
        <v>41.77</v>
      </c>
      <c r="D8" s="134">
        <v>42.1</v>
      </c>
      <c r="E8" s="134">
        <v>44.59</v>
      </c>
      <c r="F8" s="134">
        <v>56.37</v>
      </c>
      <c r="G8" s="134">
        <v>48.28</v>
      </c>
      <c r="H8" s="134">
        <v>58.21</v>
      </c>
      <c r="I8" s="134">
        <v>46.03</v>
      </c>
      <c r="J8" s="134">
        <v>35.4</v>
      </c>
      <c r="K8" s="134">
        <v>52.27</v>
      </c>
      <c r="L8" s="134">
        <v>51.64</v>
      </c>
      <c r="M8" s="134">
        <v>38.479999999999997</v>
      </c>
      <c r="N8" s="134">
        <v>45.04</v>
      </c>
      <c r="O8" s="134">
        <v>46.68</v>
      </c>
    </row>
    <row r="9" spans="1:15">
      <c r="A9" s="36" t="s">
        <v>41</v>
      </c>
      <c r="B9" s="134">
        <v>42.12</v>
      </c>
      <c r="C9" s="134">
        <v>43.86</v>
      </c>
      <c r="D9" s="134">
        <v>42.33</v>
      </c>
      <c r="E9" s="134">
        <v>46.73</v>
      </c>
      <c r="F9" s="134">
        <v>55.78</v>
      </c>
      <c r="G9" s="134">
        <v>51.03</v>
      </c>
      <c r="H9" s="134">
        <v>59.66</v>
      </c>
      <c r="I9" s="134">
        <v>47.87</v>
      </c>
      <c r="J9" s="134">
        <v>37.54</v>
      </c>
      <c r="K9" s="134">
        <v>51.8</v>
      </c>
      <c r="L9" s="134">
        <v>53.21</v>
      </c>
      <c r="M9" s="134">
        <v>38.82</v>
      </c>
      <c r="N9" s="134">
        <v>46.25</v>
      </c>
      <c r="O9" s="134">
        <v>47.91</v>
      </c>
    </row>
    <row r="10" spans="1:15">
      <c r="A10" s="36" t="s">
        <v>79</v>
      </c>
      <c r="B10" s="134">
        <v>45.16</v>
      </c>
      <c r="C10" s="134">
        <v>47.32</v>
      </c>
      <c r="D10" s="134">
        <v>44.94</v>
      </c>
      <c r="E10" s="134">
        <v>50.35</v>
      </c>
      <c r="F10" s="134">
        <v>59.43</v>
      </c>
      <c r="G10" s="134">
        <v>55.12</v>
      </c>
      <c r="H10" s="134">
        <v>62.07</v>
      </c>
      <c r="I10" s="134">
        <v>56.77</v>
      </c>
      <c r="J10" s="134">
        <v>40.83</v>
      </c>
      <c r="K10" s="134">
        <v>56.29</v>
      </c>
      <c r="L10" s="134">
        <v>57.96</v>
      </c>
      <c r="M10" s="134">
        <v>41.27</v>
      </c>
      <c r="N10" s="134">
        <v>50.11</v>
      </c>
      <c r="O10" s="134">
        <v>51.87</v>
      </c>
    </row>
    <row r="11" spans="1:15">
      <c r="A11" s="36" t="s">
        <v>42</v>
      </c>
      <c r="B11" s="134">
        <v>41.48</v>
      </c>
      <c r="C11" s="134">
        <v>38.76</v>
      </c>
      <c r="D11" s="134">
        <v>41.3</v>
      </c>
      <c r="E11" s="134">
        <v>45.21</v>
      </c>
      <c r="F11" s="134">
        <v>54.26</v>
      </c>
      <c r="G11" s="134">
        <v>48.68</v>
      </c>
      <c r="H11" s="134">
        <v>57.46</v>
      </c>
      <c r="I11" s="134">
        <v>45.4</v>
      </c>
      <c r="J11" s="134">
        <v>36.229999999999997</v>
      </c>
      <c r="K11" s="134">
        <v>51.22</v>
      </c>
      <c r="L11" s="134">
        <v>50.76</v>
      </c>
      <c r="M11" s="134">
        <v>38.18</v>
      </c>
      <c r="N11" s="134">
        <v>44.85</v>
      </c>
      <c r="O11" s="134">
        <v>46.03</v>
      </c>
    </row>
    <row r="12" spans="1:15">
      <c r="A12" s="36" t="s">
        <v>43</v>
      </c>
      <c r="B12" s="134">
        <v>36.130000000000003</v>
      </c>
      <c r="C12" s="134">
        <v>35.700000000000003</v>
      </c>
      <c r="D12" s="134">
        <v>37.07</v>
      </c>
      <c r="E12" s="134">
        <v>40.25</v>
      </c>
      <c r="F12" s="134">
        <v>43.57</v>
      </c>
      <c r="G12" s="134">
        <v>48.16</v>
      </c>
      <c r="H12" s="134">
        <v>47.85</v>
      </c>
      <c r="I12" s="134">
        <v>39.71</v>
      </c>
      <c r="J12" s="134">
        <v>35.19</v>
      </c>
      <c r="K12" s="134">
        <v>43.16</v>
      </c>
      <c r="L12" s="134">
        <v>47.35</v>
      </c>
      <c r="M12" s="134">
        <v>36.71</v>
      </c>
      <c r="N12" s="134">
        <v>40.18</v>
      </c>
      <c r="O12" s="134">
        <v>41.24</v>
      </c>
    </row>
    <row r="13" spans="1:15">
      <c r="A13" s="36" t="s">
        <v>44</v>
      </c>
      <c r="B13" s="134">
        <v>38.54</v>
      </c>
      <c r="C13" s="134">
        <v>40.49</v>
      </c>
      <c r="D13" s="134">
        <v>40.479999999999997</v>
      </c>
      <c r="E13" s="134">
        <v>44.99</v>
      </c>
      <c r="F13" s="134">
        <v>50.35</v>
      </c>
      <c r="G13" s="134">
        <v>45.8</v>
      </c>
      <c r="H13" s="134">
        <v>49.33</v>
      </c>
      <c r="I13" s="134">
        <v>40.090000000000003</v>
      </c>
      <c r="J13" s="134">
        <v>36.47</v>
      </c>
      <c r="K13" s="134">
        <v>45.19</v>
      </c>
      <c r="L13" s="134">
        <v>45.7</v>
      </c>
      <c r="M13" s="134">
        <v>34.94</v>
      </c>
      <c r="N13" s="134">
        <v>37.06</v>
      </c>
      <c r="O13" s="134">
        <v>42.57</v>
      </c>
    </row>
    <row r="14" spans="1:15" ht="31.5">
      <c r="A14" s="36" t="s">
        <v>45</v>
      </c>
      <c r="B14" s="135">
        <v>34.6</v>
      </c>
      <c r="C14" s="135">
        <v>37.31</v>
      </c>
      <c r="D14" s="135">
        <v>34.28</v>
      </c>
      <c r="E14" s="135">
        <v>39.11</v>
      </c>
      <c r="F14" s="135">
        <v>43.16</v>
      </c>
      <c r="G14" s="135">
        <v>43.5</v>
      </c>
      <c r="H14" s="135">
        <v>45.67</v>
      </c>
      <c r="I14" s="135">
        <v>39.94</v>
      </c>
      <c r="J14" s="135">
        <v>33.33</v>
      </c>
      <c r="K14" s="135">
        <v>42.71</v>
      </c>
      <c r="L14" s="135">
        <v>45</v>
      </c>
      <c r="M14" s="135">
        <v>38.68</v>
      </c>
      <c r="N14" s="135">
        <v>39.130000000000003</v>
      </c>
      <c r="O14" s="135">
        <v>40.15</v>
      </c>
    </row>
    <row r="15" spans="1:15">
      <c r="A15" s="111" t="s">
        <v>46</v>
      </c>
      <c r="B15" s="134">
        <v>39.840000000000003</v>
      </c>
      <c r="C15" s="134">
        <v>40.6</v>
      </c>
      <c r="D15" s="134">
        <v>40.19</v>
      </c>
      <c r="E15" s="134">
        <v>44.03</v>
      </c>
      <c r="F15" s="134">
        <v>51.73</v>
      </c>
      <c r="G15" s="134">
        <v>48.37</v>
      </c>
      <c r="H15" s="134">
        <v>54.2</v>
      </c>
      <c r="I15" s="134">
        <v>44.84</v>
      </c>
      <c r="J15" s="134">
        <v>36.07</v>
      </c>
      <c r="K15" s="134">
        <v>48.76</v>
      </c>
      <c r="L15" s="134">
        <v>50.19</v>
      </c>
      <c r="M15" s="134">
        <v>37.72</v>
      </c>
      <c r="N15" s="134">
        <v>43.11</v>
      </c>
      <c r="O15" s="134">
        <v>44.98</v>
      </c>
    </row>
    <row r="16" spans="1:15" ht="15.75" customHeight="1"/>
    <row r="17" spans="1:15" ht="15.75" customHeight="1">
      <c r="A17" s="163" t="s">
        <v>70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</row>
    <row r="18" spans="1:15" ht="15.75" customHeight="1"/>
    <row r="19" spans="1:15" ht="15.75" customHeight="1">
      <c r="A19" s="78"/>
      <c r="B19" s="79"/>
      <c r="E19" s="43"/>
      <c r="F19" s="43"/>
      <c r="G19" s="43"/>
      <c r="H19" s="43"/>
      <c r="I19" s="43"/>
      <c r="J19" s="43"/>
      <c r="K19" s="43"/>
      <c r="L19" s="43"/>
      <c r="M19" s="43"/>
      <c r="N19" s="43"/>
    </row>
    <row r="20" spans="1:15" ht="15.75" customHeight="1">
      <c r="A20" s="80"/>
      <c r="B20" s="79"/>
    </row>
    <row r="21" spans="1:15">
      <c r="A21" s="80"/>
      <c r="B21" s="79"/>
    </row>
    <row r="22" spans="1:15">
      <c r="A22" s="80"/>
      <c r="B22" s="79"/>
    </row>
    <row r="23" spans="1:15">
      <c r="A23" s="80"/>
      <c r="B23" s="79"/>
    </row>
    <row r="24" spans="1:15">
      <c r="A24" s="80"/>
      <c r="B24" s="79"/>
    </row>
    <row r="25" spans="1:15">
      <c r="A25" s="80"/>
      <c r="B25" s="79"/>
    </row>
    <row r="26" spans="1:15">
      <c r="A26" s="80"/>
      <c r="B26" s="79"/>
    </row>
    <row r="27" spans="1:15">
      <c r="B27" s="79"/>
    </row>
  </sheetData>
  <mergeCells count="6">
    <mergeCell ref="A17:O17"/>
    <mergeCell ref="O4:O5"/>
    <mergeCell ref="A1:O1"/>
    <mergeCell ref="C3:O3"/>
    <mergeCell ref="B4:B5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6"/>
  <dimension ref="A1:I28"/>
  <sheetViews>
    <sheetView zoomScale="75" workbookViewId="0">
      <selection activeCell="H14" sqref="H14"/>
    </sheetView>
  </sheetViews>
  <sheetFormatPr defaultColWidth="10.28515625" defaultRowHeight="15.75"/>
  <cols>
    <col min="1" max="1" width="4.28515625" style="8" customWidth="1"/>
    <col min="2" max="2" width="55" style="8" customWidth="1"/>
    <col min="3" max="3" width="15.7109375" style="8" hidden="1" customWidth="1"/>
    <col min="4" max="4" width="38.42578125" style="12" bestFit="1" customWidth="1"/>
    <col min="5" max="5" width="35.42578125" style="9" bestFit="1" customWidth="1"/>
    <col min="6" max="16384" width="10.28515625" style="8"/>
  </cols>
  <sheetData>
    <row r="1" spans="1:9">
      <c r="B1" s="164" t="s">
        <v>13</v>
      </c>
      <c r="C1" s="165"/>
      <c r="D1" s="165"/>
      <c r="E1" s="27"/>
    </row>
    <row r="2" spans="1:9" ht="14.25" customHeight="1">
      <c r="B2" s="3"/>
      <c r="C2" s="3"/>
      <c r="D2" s="3"/>
    </row>
    <row r="3" spans="1:9" ht="15.75" customHeight="1">
      <c r="B3" s="10"/>
      <c r="C3" s="10"/>
      <c r="D3" s="15" t="s">
        <v>1</v>
      </c>
      <c r="E3" s="8"/>
    </row>
    <row r="4" spans="1:9" ht="80.25" customHeight="1">
      <c r="B4" s="20" t="s">
        <v>14</v>
      </c>
      <c r="C4" s="14" t="s">
        <v>2</v>
      </c>
      <c r="D4" s="16" t="s">
        <v>16</v>
      </c>
      <c r="E4" s="21"/>
    </row>
    <row r="5" spans="1:9">
      <c r="B5" s="5" t="s">
        <v>6</v>
      </c>
      <c r="C5" s="13">
        <v>20</v>
      </c>
      <c r="D5" s="22">
        <v>0.11877166090335534</v>
      </c>
      <c r="E5" s="25">
        <v>0.1174</v>
      </c>
      <c r="F5" s="26">
        <v>7.0400000000000004E-2</v>
      </c>
      <c r="I5" s="21"/>
    </row>
    <row r="6" spans="1:9">
      <c r="B6" s="6" t="s">
        <v>7</v>
      </c>
      <c r="C6" s="13">
        <v>20</v>
      </c>
      <c r="D6" s="22">
        <v>0.12018794211030581</v>
      </c>
      <c r="E6" s="25">
        <v>0.1174</v>
      </c>
      <c r="F6" s="26">
        <v>7.0400000000000004E-2</v>
      </c>
      <c r="I6" s="21"/>
    </row>
    <row r="7" spans="1:9">
      <c r="B7" s="6" t="s">
        <v>8</v>
      </c>
      <c r="C7" s="13">
        <v>10.31</v>
      </c>
      <c r="D7" s="22">
        <v>0.10611588937743699</v>
      </c>
      <c r="E7" s="25">
        <v>0.1174</v>
      </c>
      <c r="F7" s="26">
        <v>7.0400000000000004E-2</v>
      </c>
      <c r="I7" s="21"/>
    </row>
    <row r="8" spans="1:9" ht="31.5">
      <c r="B8" s="6" t="s">
        <v>9</v>
      </c>
      <c r="C8" s="13">
        <v>20</v>
      </c>
      <c r="D8" s="23">
        <v>0.10806540477097148</v>
      </c>
      <c r="E8" s="25">
        <v>0.1174</v>
      </c>
      <c r="F8" s="26">
        <v>7.0400000000000004E-2</v>
      </c>
      <c r="I8" s="21"/>
    </row>
    <row r="9" spans="1:9">
      <c r="B9" s="6" t="s">
        <v>10</v>
      </c>
      <c r="C9" s="13">
        <v>18.04</v>
      </c>
      <c r="D9" s="22">
        <v>0.1207182845040895</v>
      </c>
      <c r="E9" s="25">
        <v>0.1174</v>
      </c>
      <c r="F9" s="26">
        <v>7.0400000000000004E-2</v>
      </c>
      <c r="I9" s="21"/>
    </row>
    <row r="10" spans="1:9">
      <c r="B10" s="6" t="s">
        <v>11</v>
      </c>
      <c r="C10" s="13">
        <v>4.9000000000000004</v>
      </c>
      <c r="D10" s="22">
        <v>0.11971554116876271</v>
      </c>
      <c r="E10" s="25">
        <v>0.1174</v>
      </c>
      <c r="F10" s="26">
        <v>7.0400000000000004E-2</v>
      </c>
      <c r="I10" s="21"/>
    </row>
    <row r="11" spans="1:9" ht="31.5">
      <c r="B11" s="6" t="s">
        <v>12</v>
      </c>
      <c r="C11" s="7">
        <v>6.74</v>
      </c>
      <c r="D11" s="22">
        <v>0.14223922061149219</v>
      </c>
      <c r="E11" s="25">
        <v>0.1174</v>
      </c>
      <c r="F11" s="26">
        <v>7.0400000000000004E-2</v>
      </c>
      <c r="I11" s="21"/>
    </row>
    <row r="12" spans="1:9" ht="32.25" customHeight="1">
      <c r="B12" s="17" t="s">
        <v>15</v>
      </c>
      <c r="C12" s="17"/>
      <c r="D12" s="24">
        <v>0.1174</v>
      </c>
      <c r="E12" s="21"/>
      <c r="F12" s="26"/>
      <c r="I12" s="21"/>
    </row>
    <row r="13" spans="1:9" ht="21" customHeight="1">
      <c r="B13" s="18"/>
      <c r="C13" s="18"/>
      <c r="D13" s="19"/>
      <c r="E13" s="8"/>
    </row>
    <row r="14" spans="1:9" ht="31.5" customHeight="1">
      <c r="B14" s="166" t="s">
        <v>17</v>
      </c>
      <c r="C14" s="167"/>
      <c r="D14" s="167"/>
      <c r="E14" s="28"/>
      <c r="F14" s="26"/>
    </row>
    <row r="15" spans="1:9">
      <c r="D15" s="11"/>
    </row>
    <row r="16" spans="1:9">
      <c r="A16" s="9"/>
      <c r="D16" s="8"/>
      <c r="E16" s="8"/>
    </row>
    <row r="17" spans="1:5">
      <c r="A17" s="9"/>
      <c r="D17" s="8"/>
      <c r="E17" s="8"/>
    </row>
    <row r="18" spans="1:5">
      <c r="A18" s="9"/>
      <c r="D18" s="8"/>
      <c r="E18" s="8"/>
    </row>
    <row r="19" spans="1:5">
      <c r="A19" s="9"/>
      <c r="D19" s="8"/>
      <c r="E19" s="8"/>
    </row>
    <row r="20" spans="1:5">
      <c r="A20" s="9"/>
      <c r="D20" s="8"/>
      <c r="E20" s="8"/>
    </row>
    <row r="21" spans="1:5">
      <c r="A21" s="9"/>
      <c r="D21" s="8"/>
      <c r="E21" s="8"/>
    </row>
    <row r="22" spans="1:5">
      <c r="A22" s="9"/>
      <c r="D22" s="8"/>
      <c r="E22" s="8"/>
    </row>
    <row r="23" spans="1:5">
      <c r="A23" s="9"/>
      <c r="D23" s="8"/>
      <c r="E23" s="8"/>
    </row>
    <row r="24" spans="1:5">
      <c r="A24" s="9"/>
      <c r="D24" s="8"/>
      <c r="E24" s="8"/>
    </row>
    <row r="25" spans="1:5">
      <c r="A25" s="9"/>
      <c r="D25" s="8"/>
      <c r="E25" s="8"/>
    </row>
    <row r="26" spans="1:5">
      <c r="A26" s="9"/>
      <c r="D26" s="8"/>
      <c r="E26" s="8"/>
    </row>
    <row r="27" spans="1:5">
      <c r="A27" s="9"/>
      <c r="D27" s="8"/>
      <c r="E27" s="8"/>
    </row>
    <row r="28" spans="1:5">
      <c r="A28" s="9"/>
      <c r="D28" s="8"/>
      <c r="E28" s="8"/>
    </row>
  </sheetData>
  <mergeCells count="2">
    <mergeCell ref="B1:D1"/>
    <mergeCell ref="B14:D14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№6-У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23"/>
  <sheetViews>
    <sheetView showGridLines="0" workbookViewId="0">
      <selection sqref="A1:L1"/>
    </sheetView>
  </sheetViews>
  <sheetFormatPr defaultRowHeight="15.75"/>
  <cols>
    <col min="1" max="1" width="5.7109375" style="53" customWidth="1"/>
    <col min="2" max="2" width="40.7109375" style="60" customWidth="1"/>
    <col min="3" max="3" width="12.7109375" style="53" customWidth="1"/>
    <col min="4" max="4" width="13.85546875" style="53" customWidth="1"/>
    <col min="5" max="6" width="12.85546875" style="53" customWidth="1"/>
    <col min="7" max="7" width="12.28515625" style="53" customWidth="1"/>
    <col min="8" max="8" width="12.85546875" style="53" customWidth="1"/>
    <col min="9" max="9" width="11.7109375" style="53" customWidth="1"/>
    <col min="10" max="10" width="13.28515625" style="53" customWidth="1"/>
    <col min="11" max="11" width="12.7109375" style="53" customWidth="1"/>
    <col min="12" max="12" width="12.7109375" style="53" bestFit="1" customWidth="1"/>
    <col min="13" max="13" width="11.7109375" style="53" customWidth="1"/>
    <col min="14" max="14" width="11.5703125" style="53" bestFit="1" customWidth="1"/>
    <col min="15" max="15" width="12.7109375" style="53" bestFit="1" customWidth="1"/>
    <col min="16" max="16384" width="9.140625" style="53"/>
  </cols>
  <sheetData>
    <row r="1" spans="1:57" ht="15.75" customHeight="1">
      <c r="A1" s="168" t="s">
        <v>80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97"/>
    </row>
    <row r="2" spans="1:57">
      <c r="A2" s="54"/>
      <c r="B2" s="54"/>
      <c r="C2" s="54"/>
      <c r="D2" s="54"/>
      <c r="E2" s="54"/>
      <c r="F2" s="54"/>
      <c r="G2" s="54"/>
      <c r="H2" s="54"/>
      <c r="I2" s="114"/>
      <c r="J2" s="114"/>
      <c r="K2" s="114"/>
      <c r="L2" s="45" t="s">
        <v>78</v>
      </c>
    </row>
    <row r="3" spans="1:57" ht="63.75">
      <c r="A3" s="119" t="s">
        <v>0</v>
      </c>
      <c r="B3" s="120" t="s">
        <v>54</v>
      </c>
      <c r="C3" s="115" t="s">
        <v>38</v>
      </c>
      <c r="D3" s="115" t="s">
        <v>39</v>
      </c>
      <c r="E3" s="115" t="s">
        <v>40</v>
      </c>
      <c r="F3" s="115" t="s">
        <v>41</v>
      </c>
      <c r="G3" s="144" t="s">
        <v>79</v>
      </c>
      <c r="H3" s="116" t="s">
        <v>42</v>
      </c>
      <c r="I3" s="117" t="s">
        <v>48</v>
      </c>
      <c r="J3" s="117" t="s">
        <v>44</v>
      </c>
      <c r="K3" s="117" t="s">
        <v>49</v>
      </c>
      <c r="L3" s="105" t="s">
        <v>46</v>
      </c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</row>
    <row r="4" spans="1:57">
      <c r="A4" s="121" t="s">
        <v>20</v>
      </c>
      <c r="B4" s="123" t="s">
        <v>55</v>
      </c>
      <c r="C4" s="138">
        <v>1918403</v>
      </c>
      <c r="D4" s="138">
        <v>782035</v>
      </c>
      <c r="E4" s="138">
        <v>1011802</v>
      </c>
      <c r="F4" s="138">
        <v>1462983</v>
      </c>
      <c r="G4" s="138">
        <v>766004</v>
      </c>
      <c r="H4" s="138">
        <v>733198</v>
      </c>
      <c r="I4" s="138">
        <v>149795</v>
      </c>
      <c r="J4" s="138">
        <v>82378</v>
      </c>
      <c r="K4" s="138">
        <v>73535</v>
      </c>
      <c r="L4" s="138">
        <v>6980133</v>
      </c>
      <c r="M4" s="95"/>
      <c r="N4" s="94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</row>
    <row r="5" spans="1:57" ht="31.5">
      <c r="A5" s="124" t="s">
        <v>3</v>
      </c>
      <c r="B5" s="125" t="s">
        <v>56</v>
      </c>
      <c r="C5" s="139">
        <v>842037</v>
      </c>
      <c r="D5" s="139">
        <v>401872</v>
      </c>
      <c r="E5" s="139">
        <v>585290</v>
      </c>
      <c r="F5" s="139">
        <v>651322</v>
      </c>
      <c r="G5" s="139">
        <v>423787</v>
      </c>
      <c r="H5" s="139">
        <v>438378</v>
      </c>
      <c r="I5" s="139">
        <v>19720</v>
      </c>
      <c r="J5" s="139">
        <v>49972</v>
      </c>
      <c r="K5" s="139">
        <v>43353</v>
      </c>
      <c r="L5" s="139">
        <v>3455731</v>
      </c>
      <c r="M5" s="95"/>
      <c r="N5" s="94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</row>
    <row r="6" spans="1:57">
      <c r="A6" s="124" t="s">
        <v>4</v>
      </c>
      <c r="B6" s="96" t="s">
        <v>57</v>
      </c>
      <c r="C6" s="139">
        <v>275221</v>
      </c>
      <c r="D6" s="139">
        <v>111984</v>
      </c>
      <c r="E6" s="139">
        <v>29097</v>
      </c>
      <c r="F6" s="139">
        <v>288289</v>
      </c>
      <c r="G6" s="139">
        <v>80939</v>
      </c>
      <c r="H6" s="139">
        <v>95054</v>
      </c>
      <c r="I6" s="139">
        <v>47696</v>
      </c>
      <c r="J6" s="139">
        <v>15731</v>
      </c>
      <c r="K6" s="139">
        <v>0</v>
      </c>
      <c r="L6" s="139">
        <v>944011</v>
      </c>
      <c r="M6" s="95"/>
      <c r="N6" s="94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</row>
    <row r="7" spans="1:57" ht="48" customHeight="1">
      <c r="A7" s="122" t="s">
        <v>71</v>
      </c>
      <c r="B7" s="130" t="s">
        <v>72</v>
      </c>
      <c r="C7" s="139">
        <v>0</v>
      </c>
      <c r="D7" s="139">
        <v>0</v>
      </c>
      <c r="E7" s="139">
        <v>0</v>
      </c>
      <c r="F7" s="139">
        <v>0</v>
      </c>
      <c r="G7" s="139">
        <v>0</v>
      </c>
      <c r="H7" s="139">
        <v>0</v>
      </c>
      <c r="I7" s="139">
        <v>0</v>
      </c>
      <c r="J7" s="139">
        <v>0</v>
      </c>
      <c r="K7" s="139">
        <v>0</v>
      </c>
      <c r="L7" s="139">
        <v>0</v>
      </c>
      <c r="M7" s="95"/>
      <c r="N7" s="94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</row>
    <row r="8" spans="1:57">
      <c r="A8" s="124" t="s">
        <v>5</v>
      </c>
      <c r="B8" s="96" t="s">
        <v>58</v>
      </c>
      <c r="C8" s="139">
        <v>6445</v>
      </c>
      <c r="D8" s="139">
        <v>0</v>
      </c>
      <c r="E8" s="139">
        <v>0</v>
      </c>
      <c r="F8" s="139">
        <v>0</v>
      </c>
      <c r="G8" s="139">
        <v>0</v>
      </c>
      <c r="H8" s="139">
        <v>0</v>
      </c>
      <c r="I8" s="139">
        <v>0</v>
      </c>
      <c r="J8" s="139">
        <v>0</v>
      </c>
      <c r="K8" s="139">
        <v>0</v>
      </c>
      <c r="L8" s="139">
        <v>6445</v>
      </c>
      <c r="M8" s="95"/>
      <c r="N8" s="94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</row>
    <row r="9" spans="1:57">
      <c r="A9" s="124" t="s">
        <v>25</v>
      </c>
      <c r="B9" s="96" t="s">
        <v>59</v>
      </c>
      <c r="C9" s="139">
        <v>2485</v>
      </c>
      <c r="D9" s="139">
        <v>0</v>
      </c>
      <c r="E9" s="139">
        <v>0</v>
      </c>
      <c r="F9" s="139">
        <v>0</v>
      </c>
      <c r="G9" s="139">
        <v>0</v>
      </c>
      <c r="H9" s="139">
        <v>0</v>
      </c>
      <c r="I9" s="139">
        <v>4301</v>
      </c>
      <c r="J9" s="139">
        <v>179</v>
      </c>
      <c r="K9" s="139">
        <v>0</v>
      </c>
      <c r="L9" s="139">
        <v>6965</v>
      </c>
      <c r="M9" s="95"/>
      <c r="N9" s="94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</row>
    <row r="10" spans="1:57">
      <c r="A10" s="124" t="s">
        <v>28</v>
      </c>
      <c r="B10" s="96" t="s">
        <v>60</v>
      </c>
      <c r="C10" s="139">
        <v>634728</v>
      </c>
      <c r="D10" s="139">
        <v>228201</v>
      </c>
      <c r="E10" s="139">
        <v>350166</v>
      </c>
      <c r="F10" s="139">
        <v>437723</v>
      </c>
      <c r="G10" s="139">
        <v>261278</v>
      </c>
      <c r="H10" s="139">
        <v>162862</v>
      </c>
      <c r="I10" s="139">
        <v>62090</v>
      </c>
      <c r="J10" s="139">
        <v>12551</v>
      </c>
      <c r="K10" s="139">
        <v>19317</v>
      </c>
      <c r="L10" s="139">
        <v>2168916</v>
      </c>
      <c r="M10" s="95"/>
      <c r="N10" s="94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</row>
    <row r="11" spans="1:57" ht="31.5">
      <c r="A11" s="126" t="s">
        <v>21</v>
      </c>
      <c r="B11" s="96" t="s">
        <v>61</v>
      </c>
      <c r="C11" s="139">
        <v>11835</v>
      </c>
      <c r="D11" s="139">
        <v>15343</v>
      </c>
      <c r="E11" s="139">
        <v>3500</v>
      </c>
      <c r="F11" s="139">
        <v>1990</v>
      </c>
      <c r="G11" s="139">
        <v>13776</v>
      </c>
      <c r="H11" s="139">
        <v>7466</v>
      </c>
      <c r="I11" s="139">
        <v>8341</v>
      </c>
      <c r="J11" s="139">
        <v>23</v>
      </c>
      <c r="K11" s="139">
        <v>1417</v>
      </c>
      <c r="L11" s="139">
        <v>63691</v>
      </c>
      <c r="M11" s="95"/>
      <c r="N11" s="94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</row>
    <row r="12" spans="1:57" ht="31.5">
      <c r="A12" s="126" t="s">
        <v>22</v>
      </c>
      <c r="B12" s="96" t="s">
        <v>62</v>
      </c>
      <c r="C12" s="139">
        <v>270427</v>
      </c>
      <c r="D12" s="139">
        <v>104513</v>
      </c>
      <c r="E12" s="139">
        <v>146947</v>
      </c>
      <c r="F12" s="139">
        <v>237989</v>
      </c>
      <c r="G12" s="139">
        <v>89182</v>
      </c>
      <c r="H12" s="139">
        <v>74847</v>
      </c>
      <c r="I12" s="139">
        <v>24996</v>
      </c>
      <c r="J12" s="139">
        <v>10456</v>
      </c>
      <c r="K12" s="139">
        <v>11538</v>
      </c>
      <c r="L12" s="139">
        <v>970895</v>
      </c>
      <c r="M12" s="95"/>
      <c r="N12" s="94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</row>
    <row r="13" spans="1:57" ht="15.75" customHeight="1">
      <c r="A13" s="126" t="s">
        <v>23</v>
      </c>
      <c r="B13" s="96" t="s">
        <v>73</v>
      </c>
      <c r="C13" s="139">
        <v>352466</v>
      </c>
      <c r="D13" s="139">
        <v>108345</v>
      </c>
      <c r="E13" s="139">
        <v>199719</v>
      </c>
      <c r="F13" s="139">
        <v>197744</v>
      </c>
      <c r="G13" s="139">
        <v>158320</v>
      </c>
      <c r="H13" s="139">
        <v>80549</v>
      </c>
      <c r="I13" s="139">
        <v>28753</v>
      </c>
      <c r="J13" s="139">
        <v>2072</v>
      </c>
      <c r="K13" s="139">
        <v>6362</v>
      </c>
      <c r="L13" s="139">
        <v>1134330</v>
      </c>
      <c r="M13" s="95"/>
      <c r="N13" s="94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</row>
    <row r="14" spans="1:57">
      <c r="A14" s="124" t="s">
        <v>26</v>
      </c>
      <c r="B14" s="96" t="s">
        <v>63</v>
      </c>
      <c r="C14" s="139">
        <v>91405</v>
      </c>
      <c r="D14" s="139">
        <v>0</v>
      </c>
      <c r="E14" s="139">
        <v>47249</v>
      </c>
      <c r="F14" s="139">
        <v>70186</v>
      </c>
      <c r="G14" s="139">
        <v>0</v>
      </c>
      <c r="H14" s="139">
        <v>0</v>
      </c>
      <c r="I14" s="139">
        <v>9108</v>
      </c>
      <c r="J14" s="139">
        <v>2505</v>
      </c>
      <c r="K14" s="139">
        <v>10865</v>
      </c>
      <c r="L14" s="139">
        <v>231318</v>
      </c>
      <c r="M14" s="95"/>
      <c r="N14" s="94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</row>
    <row r="15" spans="1:57">
      <c r="A15" s="124" t="s">
        <v>27</v>
      </c>
      <c r="B15" s="125" t="s">
        <v>64</v>
      </c>
      <c r="C15" s="139">
        <v>66082</v>
      </c>
      <c r="D15" s="139">
        <v>39978</v>
      </c>
      <c r="E15" s="139">
        <v>0</v>
      </c>
      <c r="F15" s="139">
        <v>15463</v>
      </c>
      <c r="G15" s="139">
        <v>0</v>
      </c>
      <c r="H15" s="139">
        <v>36904</v>
      </c>
      <c r="I15" s="139">
        <v>6880</v>
      </c>
      <c r="J15" s="139">
        <v>1440</v>
      </c>
      <c r="K15" s="139">
        <v>0</v>
      </c>
      <c r="L15" s="139">
        <v>166747</v>
      </c>
      <c r="M15" s="95"/>
      <c r="N15" s="94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</row>
    <row r="16" spans="1:57" ht="15.75" customHeight="1">
      <c r="A16" s="127" t="s">
        <v>24</v>
      </c>
      <c r="B16" s="123" t="s">
        <v>65</v>
      </c>
      <c r="C16" s="138">
        <v>2151949</v>
      </c>
      <c r="D16" s="138">
        <v>909833</v>
      </c>
      <c r="E16" s="138">
        <v>1070064</v>
      </c>
      <c r="F16" s="138">
        <v>1648740</v>
      </c>
      <c r="G16" s="138">
        <v>808223</v>
      </c>
      <c r="H16" s="138">
        <v>778620</v>
      </c>
      <c r="I16" s="138">
        <v>175009</v>
      </c>
      <c r="J16" s="138">
        <v>85227</v>
      </c>
      <c r="K16" s="138">
        <v>80900</v>
      </c>
      <c r="L16" s="138">
        <v>7708565</v>
      </c>
      <c r="M16" s="95"/>
      <c r="N16" s="94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</row>
    <row r="17" spans="1:57" ht="31.5">
      <c r="A17" s="126" t="s">
        <v>3</v>
      </c>
      <c r="B17" s="125" t="s">
        <v>74</v>
      </c>
      <c r="C17" s="140">
        <v>1918403</v>
      </c>
      <c r="D17" s="140">
        <v>782035</v>
      </c>
      <c r="E17" s="140">
        <v>1011802</v>
      </c>
      <c r="F17" s="140">
        <v>1462983</v>
      </c>
      <c r="G17" s="140">
        <v>766004</v>
      </c>
      <c r="H17" s="140">
        <v>733198</v>
      </c>
      <c r="I17" s="140">
        <v>149795</v>
      </c>
      <c r="J17" s="140">
        <v>82378</v>
      </c>
      <c r="K17" s="140">
        <v>73535</v>
      </c>
      <c r="L17" s="140">
        <v>6980133</v>
      </c>
      <c r="M17" s="95"/>
      <c r="N17" s="57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</row>
    <row r="18" spans="1:57" ht="31.5">
      <c r="A18" s="126">
        <v>1.1000000000000001</v>
      </c>
      <c r="B18" s="128" t="s">
        <v>75</v>
      </c>
      <c r="C18" s="139">
        <v>1227346</v>
      </c>
      <c r="D18" s="139">
        <v>254389</v>
      </c>
      <c r="E18" s="139">
        <v>785346</v>
      </c>
      <c r="F18" s="139">
        <v>809654</v>
      </c>
      <c r="G18" s="139">
        <v>521871</v>
      </c>
      <c r="H18" s="139">
        <v>330166</v>
      </c>
      <c r="I18" s="139">
        <v>3678</v>
      </c>
      <c r="J18" s="139">
        <v>2641</v>
      </c>
      <c r="K18" s="139">
        <v>8815</v>
      </c>
      <c r="L18" s="139">
        <v>3943906</v>
      </c>
      <c r="M18" s="59"/>
      <c r="N18" s="57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</row>
    <row r="19" spans="1:57" s="58" customFormat="1">
      <c r="A19" s="126" t="s">
        <v>4</v>
      </c>
      <c r="B19" s="125" t="s">
        <v>67</v>
      </c>
      <c r="C19" s="139">
        <v>220621</v>
      </c>
      <c r="D19" s="139">
        <v>66114</v>
      </c>
      <c r="E19" s="139">
        <v>51704</v>
      </c>
      <c r="F19" s="139">
        <v>183996</v>
      </c>
      <c r="G19" s="139">
        <v>42137</v>
      </c>
      <c r="H19" s="139">
        <v>20720</v>
      </c>
      <c r="I19" s="139">
        <v>16049</v>
      </c>
      <c r="J19" s="139">
        <v>2641</v>
      </c>
      <c r="K19" s="139">
        <v>7364</v>
      </c>
      <c r="L19" s="139">
        <v>611346</v>
      </c>
    </row>
    <row r="20" spans="1:57">
      <c r="A20" s="126" t="s">
        <v>5</v>
      </c>
      <c r="B20" s="125" t="s">
        <v>68</v>
      </c>
      <c r="C20" s="139">
        <v>12925</v>
      </c>
      <c r="D20" s="139">
        <v>61684</v>
      </c>
      <c r="E20" s="139">
        <v>6558</v>
      </c>
      <c r="F20" s="139">
        <v>1761</v>
      </c>
      <c r="G20" s="139">
        <v>82</v>
      </c>
      <c r="H20" s="139">
        <v>24702</v>
      </c>
      <c r="I20" s="139">
        <v>9165</v>
      </c>
      <c r="J20" s="139">
        <v>208</v>
      </c>
      <c r="K20" s="139">
        <v>1</v>
      </c>
      <c r="L20" s="139">
        <v>117086</v>
      </c>
      <c r="M20" s="57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</row>
    <row r="21" spans="1:57">
      <c r="B21" s="62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57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</row>
    <row r="22" spans="1:57">
      <c r="B22" s="74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69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</row>
    <row r="23" spans="1:57">
      <c r="B23" s="74"/>
      <c r="C23" s="73"/>
      <c r="D23" s="73"/>
      <c r="E23" s="73"/>
      <c r="F23" s="73"/>
      <c r="G23" s="73"/>
      <c r="H23" s="73"/>
      <c r="I23"/>
      <c r="J23" s="129"/>
      <c r="K23"/>
      <c r="L23" s="76"/>
      <c r="M23" s="69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</row>
    <row r="24" spans="1:57">
      <c r="B24" s="74"/>
      <c r="C24" s="73"/>
      <c r="D24" s="73"/>
      <c r="E24" s="73"/>
      <c r="F24" s="73"/>
      <c r="G24" s="73"/>
      <c r="H24" s="73"/>
      <c r="I24"/>
      <c r="J24"/>
      <c r="K24"/>
      <c r="L24" s="69"/>
      <c r="M24" s="69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</row>
    <row r="25" spans="1:57">
      <c r="B25" s="74"/>
      <c r="C25" s="73"/>
      <c r="D25" s="73"/>
      <c r="E25" s="73"/>
      <c r="F25" s="73"/>
      <c r="G25" s="73"/>
      <c r="H25" s="73"/>
      <c r="I25"/>
      <c r="J25"/>
      <c r="K25"/>
      <c r="L25" s="69"/>
      <c r="M25" s="69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</row>
    <row r="26" spans="1:57">
      <c r="B26" s="74"/>
      <c r="C26" s="73"/>
      <c r="D26" s="73"/>
      <c r="E26" s="73"/>
      <c r="F26" s="73"/>
      <c r="G26" s="73"/>
      <c r="H26" s="73"/>
      <c r="I26"/>
      <c r="J26"/>
      <c r="K26"/>
      <c r="L26" s="69"/>
      <c r="M26" s="69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</row>
    <row r="27" spans="1:57">
      <c r="B27" s="74"/>
      <c r="C27" s="73"/>
      <c r="D27" s="73"/>
      <c r="E27" s="73"/>
      <c r="F27" s="73"/>
      <c r="G27" s="73"/>
      <c r="H27" s="73"/>
      <c r="I27"/>
      <c r="J27"/>
      <c r="K27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</row>
    <row r="28" spans="1:57">
      <c r="B28" s="74"/>
      <c r="C28" s="73"/>
      <c r="D28" s="73"/>
      <c r="E28" s="73"/>
      <c r="F28" s="73"/>
      <c r="G28" s="73"/>
      <c r="H28" s="73"/>
      <c r="I28" s="73"/>
      <c r="J28" s="73"/>
      <c r="K28" s="73"/>
      <c r="L28" s="69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</row>
    <row r="29" spans="1:57">
      <c r="B29" s="74"/>
      <c r="C29" s="73"/>
      <c r="D29" s="73"/>
      <c r="E29" s="73"/>
      <c r="F29" s="73"/>
      <c r="G29" s="73"/>
      <c r="H29" s="73"/>
      <c r="I29" s="73"/>
      <c r="J29" s="73"/>
      <c r="K29" s="73"/>
      <c r="L29" s="69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</row>
    <row r="30" spans="1:57">
      <c r="B30" s="74"/>
      <c r="C30" s="73"/>
      <c r="D30" s="73"/>
      <c r="E30" s="73"/>
      <c r="F30" s="73"/>
      <c r="G30" s="73"/>
      <c r="H30" s="73"/>
      <c r="I30" s="73"/>
      <c r="J30" s="73"/>
      <c r="K30" s="73"/>
      <c r="L30" s="69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</row>
    <row r="31" spans="1:57">
      <c r="B31" s="74"/>
      <c r="C31" s="73"/>
      <c r="D31" s="73"/>
      <c r="E31" s="73"/>
      <c r="F31" s="73"/>
      <c r="G31" s="73"/>
      <c r="H31" s="73"/>
      <c r="I31" s="73"/>
      <c r="J31" s="73"/>
      <c r="K31" s="73"/>
      <c r="L31" s="69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</row>
    <row r="32" spans="1:57">
      <c r="B32" s="74"/>
      <c r="C32" s="73"/>
      <c r="D32" s="73"/>
      <c r="E32" s="73"/>
      <c r="F32" s="73"/>
      <c r="G32" s="73"/>
      <c r="H32" s="73"/>
      <c r="I32" s="73"/>
      <c r="J32" s="73"/>
      <c r="K32" s="73"/>
      <c r="L32" s="69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</row>
    <row r="33" spans="2:38">
      <c r="B33" s="74"/>
      <c r="C33" s="73"/>
      <c r="D33" s="73"/>
      <c r="E33" s="73"/>
      <c r="F33" s="73"/>
      <c r="G33" s="73"/>
      <c r="H33" s="73"/>
      <c r="I33" s="73"/>
      <c r="J33" s="73"/>
      <c r="K33" s="73"/>
      <c r="L33" s="69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</row>
    <row r="34" spans="2:38">
      <c r="B34" s="74"/>
      <c r="C34" s="75"/>
      <c r="D34" s="75"/>
      <c r="E34" s="75"/>
      <c r="F34" s="75"/>
      <c r="G34" s="75"/>
      <c r="H34" s="75"/>
      <c r="I34" s="75"/>
      <c r="J34" s="75"/>
      <c r="K34" s="75"/>
      <c r="L34" s="69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</row>
    <row r="35" spans="2:38">
      <c r="B35" s="77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</row>
    <row r="36" spans="2:38">
      <c r="B36" s="77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</row>
    <row r="37" spans="2:38">
      <c r="B37" s="7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</row>
    <row r="38" spans="2:38">
      <c r="B38" s="7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</row>
    <row r="39" spans="2:38">
      <c r="B39" s="77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</row>
    <row r="40" spans="2:38">
      <c r="B40" s="77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</row>
    <row r="41" spans="2:38">
      <c r="B41" s="7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</row>
    <row r="42" spans="2:38">
      <c r="B42" s="77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</row>
    <row r="43" spans="2:38">
      <c r="B43" s="77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</row>
    <row r="44" spans="2:38">
      <c r="B44" s="77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</row>
    <row r="45" spans="2:38">
      <c r="B45" s="77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</row>
    <row r="46" spans="2:38">
      <c r="B46" s="77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</row>
    <row r="47" spans="2:38">
      <c r="B47" s="77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</row>
    <row r="48" spans="2:38">
      <c r="B48" s="77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</row>
    <row r="49" spans="2:38">
      <c r="B49" s="77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</row>
    <row r="50" spans="2:38">
      <c r="B50" s="77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</row>
    <row r="51" spans="2:38">
      <c r="B51" s="77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</row>
    <row r="52" spans="2:38">
      <c r="B52" s="77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</row>
    <row r="53" spans="2:38">
      <c r="B53" s="77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</row>
    <row r="54" spans="2:38">
      <c r="B54" s="77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</row>
    <row r="55" spans="2:38">
      <c r="B55" s="77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</row>
    <row r="56" spans="2:38">
      <c r="B56" s="77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</row>
    <row r="57" spans="2:38">
      <c r="B57" s="7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</row>
    <row r="58" spans="2:38">
      <c r="B58" s="77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</row>
    <row r="59" spans="2:38">
      <c r="B59" s="7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</row>
    <row r="60" spans="2:38">
      <c r="B60" s="77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</row>
    <row r="61" spans="2:38">
      <c r="B61" s="77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</row>
    <row r="62" spans="2:38">
      <c r="B62" s="77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</row>
    <row r="63" spans="2:38">
      <c r="B63" s="77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</row>
    <row r="64" spans="2:38">
      <c r="B64" s="77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</row>
    <row r="65" spans="2:38">
      <c r="B65" s="77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</row>
    <row r="66" spans="2:38">
      <c r="B66" s="77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</row>
    <row r="67" spans="2:38">
      <c r="B67" s="77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</row>
    <row r="68" spans="2:38">
      <c r="B68" s="77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</row>
    <row r="69" spans="2:38">
      <c r="B69" s="77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</row>
    <row r="70" spans="2:38">
      <c r="B70" s="77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</row>
    <row r="71" spans="2:38">
      <c r="B71" s="7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</row>
    <row r="72" spans="2:38">
      <c r="B72" s="77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</row>
    <row r="73" spans="2:38">
      <c r="B73" s="77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</row>
    <row r="74" spans="2:38">
      <c r="B74" s="77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</row>
    <row r="75" spans="2:38">
      <c r="B75" s="7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</row>
    <row r="76" spans="2:38">
      <c r="B76" s="77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</row>
    <row r="77" spans="2:38">
      <c r="B77" s="7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</row>
    <row r="78" spans="2:38">
      <c r="B78" s="77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</row>
    <row r="79" spans="2:38">
      <c r="B79" s="77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</row>
    <row r="80" spans="2:38">
      <c r="B80" s="77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</row>
    <row r="81" spans="2:38">
      <c r="B81" s="7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</row>
    <row r="82" spans="2:38">
      <c r="B82" s="77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</row>
    <row r="83" spans="2:38">
      <c r="B83" s="77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</row>
    <row r="84" spans="2:38">
      <c r="B84" s="77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</row>
    <row r="85" spans="2:38">
      <c r="B85" s="77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</row>
    <row r="86" spans="2:38">
      <c r="B86" s="77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</row>
    <row r="87" spans="2:38">
      <c r="B87" s="77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</row>
    <row r="88" spans="2:38">
      <c r="B88" s="77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  <c r="AD88" s="58"/>
      <c r="AE88" s="58"/>
      <c r="AF88" s="58"/>
      <c r="AG88" s="58"/>
      <c r="AH88" s="58"/>
      <c r="AI88" s="58"/>
      <c r="AJ88" s="58"/>
      <c r="AK88" s="58"/>
      <c r="AL88" s="58"/>
    </row>
    <row r="89" spans="2:38">
      <c r="B89" s="77"/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8"/>
    </row>
    <row r="90" spans="2:38">
      <c r="B90" s="77"/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8"/>
    </row>
    <row r="91" spans="2:38">
      <c r="B91" s="77"/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58"/>
      <c r="AD91" s="58"/>
      <c r="AE91" s="58"/>
      <c r="AF91" s="58"/>
      <c r="AG91" s="58"/>
      <c r="AH91" s="58"/>
      <c r="AI91" s="58"/>
      <c r="AJ91" s="58"/>
      <c r="AK91" s="58"/>
      <c r="AL91" s="58"/>
    </row>
    <row r="92" spans="2:38">
      <c r="B92" s="77"/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  <c r="AD92" s="58"/>
      <c r="AE92" s="58"/>
      <c r="AF92" s="58"/>
      <c r="AG92" s="58"/>
      <c r="AH92" s="58"/>
      <c r="AI92" s="58"/>
      <c r="AJ92" s="58"/>
      <c r="AK92" s="58"/>
      <c r="AL92" s="58"/>
    </row>
    <row r="93" spans="2:38">
      <c r="B93" s="77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8"/>
      <c r="AL93" s="58"/>
    </row>
    <row r="94" spans="2:38">
      <c r="B94" s="77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58"/>
      <c r="AH94" s="58"/>
      <c r="AI94" s="58"/>
      <c r="AJ94" s="58"/>
      <c r="AK94" s="58"/>
      <c r="AL94" s="58"/>
    </row>
    <row r="95" spans="2:38"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/>
      <c r="AC95" s="58"/>
      <c r="AD95" s="58"/>
      <c r="AE95" s="58"/>
      <c r="AF95" s="58"/>
      <c r="AG95" s="58"/>
      <c r="AH95" s="58"/>
      <c r="AI95" s="58"/>
      <c r="AJ95" s="58"/>
      <c r="AK95" s="58"/>
      <c r="AL95" s="58"/>
    </row>
    <row r="96" spans="2:38"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</row>
    <row r="97" spans="3:13"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</row>
    <row r="98" spans="3:13"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</row>
    <row r="99" spans="3:13"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</row>
    <row r="100" spans="3:13"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</row>
    <row r="101" spans="3:13"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</row>
    <row r="102" spans="3:13"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</row>
    <row r="103" spans="3:13"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</row>
    <row r="104" spans="3:13"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</row>
    <row r="105" spans="3:13"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</row>
    <row r="106" spans="3:13"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</row>
    <row r="107" spans="3:13"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</row>
    <row r="108" spans="3:13"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</row>
    <row r="109" spans="3:13"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</row>
    <row r="110" spans="3:13"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</row>
    <row r="111" spans="3:13"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</row>
    <row r="112" spans="3:13"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</row>
    <row r="113" spans="3:13"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</row>
    <row r="114" spans="3:13"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</row>
    <row r="115" spans="3:13"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</row>
    <row r="116" spans="3:13"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3:13"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3:13"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3:13"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3:13"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3:13"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3:13"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3:13"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3:13"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3:13">
      <c r="C125" s="58"/>
      <c r="D125" s="58"/>
      <c r="E125" s="58"/>
      <c r="F125" s="58"/>
      <c r="G125" s="58"/>
      <c r="H125" s="58"/>
      <c r="I125" s="58"/>
      <c r="J125" s="58"/>
      <c r="K125" s="58"/>
      <c r="L125" s="58"/>
      <c r="M125" s="58"/>
    </row>
    <row r="126" spans="3:13"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58"/>
    </row>
    <row r="127" spans="3:13"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</row>
    <row r="128" spans="3:13"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</row>
    <row r="129" spans="3:13"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</row>
    <row r="130" spans="3:13"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</row>
    <row r="131" spans="3:13"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</row>
    <row r="132" spans="3:13"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</row>
    <row r="133" spans="3:13"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</row>
    <row r="134" spans="3:13"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</row>
    <row r="135" spans="3:13"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</row>
    <row r="136" spans="3:13"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</row>
    <row r="137" spans="3:13"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</row>
    <row r="138" spans="3:13">
      <c r="C138" s="58"/>
      <c r="D138" s="58"/>
      <c r="E138" s="58"/>
      <c r="F138" s="58"/>
      <c r="G138" s="58"/>
      <c r="H138" s="58"/>
      <c r="I138" s="58"/>
      <c r="J138" s="58"/>
      <c r="K138" s="58"/>
      <c r="L138" s="58"/>
      <c r="M138" s="58"/>
    </row>
    <row r="139" spans="3:13"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</row>
    <row r="140" spans="3:13"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</row>
    <row r="141" spans="3:13"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8"/>
    </row>
    <row r="142" spans="3:13"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8"/>
    </row>
    <row r="143" spans="3:13"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</row>
    <row r="144" spans="3:13"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8"/>
    </row>
    <row r="145" spans="3:13"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8"/>
    </row>
    <row r="146" spans="3:13"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8"/>
    </row>
    <row r="147" spans="3:13"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8"/>
    </row>
    <row r="148" spans="3:13"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8"/>
    </row>
    <row r="149" spans="3:13"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</row>
    <row r="150" spans="3:13"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</row>
    <row r="151" spans="3:13"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8"/>
    </row>
    <row r="152" spans="3:13"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</row>
    <row r="153" spans="3:13"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</row>
    <row r="154" spans="3:13"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</row>
    <row r="155" spans="3:13"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</row>
    <row r="156" spans="3:13"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</row>
    <row r="157" spans="3:13"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</row>
    <row r="158" spans="3:13"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</row>
    <row r="159" spans="3:13"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</row>
    <row r="160" spans="3:13"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</row>
    <row r="161" spans="3:13"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58"/>
    </row>
    <row r="162" spans="3:13"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</row>
    <row r="163" spans="3:13"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</row>
    <row r="164" spans="3:13"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58"/>
    </row>
    <row r="165" spans="3:13"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</row>
    <row r="166" spans="3:13"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</row>
    <row r="167" spans="3:13"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58"/>
    </row>
    <row r="168" spans="3:13"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</row>
    <row r="169" spans="3:13"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58"/>
    </row>
    <row r="170" spans="3:13"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</row>
    <row r="171" spans="3:13"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</row>
    <row r="172" spans="3:13"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58"/>
    </row>
    <row r="173" spans="3:13"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</row>
    <row r="174" spans="3:13"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</row>
    <row r="175" spans="3:13"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</row>
    <row r="176" spans="3:13"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</row>
    <row r="177" spans="3:13"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</row>
    <row r="178" spans="3:13"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</row>
    <row r="179" spans="3:13"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</row>
    <row r="180" spans="3:13"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58"/>
    </row>
    <row r="181" spans="3:13"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</row>
    <row r="182" spans="3:13"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58"/>
    </row>
    <row r="183" spans="3:13"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M183" s="58"/>
    </row>
    <row r="184" spans="3:13"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</row>
    <row r="185" spans="3:13"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58"/>
    </row>
    <row r="186" spans="3:13"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</row>
    <row r="187" spans="3:13"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58"/>
    </row>
    <row r="188" spans="3:13"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</row>
    <row r="189" spans="3:13"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</row>
    <row r="190" spans="3:13">
      <c r="C190" s="58"/>
      <c r="D190" s="58"/>
      <c r="E190" s="58"/>
      <c r="F190" s="58"/>
      <c r="G190" s="58"/>
      <c r="H190" s="58"/>
      <c r="I190" s="58"/>
      <c r="J190" s="58"/>
      <c r="K190" s="58"/>
      <c r="L190" s="58"/>
      <c r="M190" s="58"/>
    </row>
    <row r="191" spans="3:13"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58"/>
    </row>
    <row r="192" spans="3:13"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58"/>
    </row>
    <row r="193" spans="3:13"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</row>
    <row r="194" spans="3:13"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58"/>
    </row>
    <row r="195" spans="3:13"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58"/>
    </row>
    <row r="196" spans="3:13"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58"/>
    </row>
    <row r="197" spans="3:13">
      <c r="C197" s="58"/>
      <c r="D197" s="58"/>
      <c r="E197" s="58"/>
      <c r="F197" s="58"/>
      <c r="G197" s="58"/>
      <c r="H197" s="58"/>
      <c r="I197" s="58"/>
      <c r="J197" s="58"/>
      <c r="K197" s="58"/>
      <c r="L197" s="58"/>
      <c r="M197" s="58"/>
    </row>
    <row r="198" spans="3:13">
      <c r="C198" s="58"/>
      <c r="D198" s="58"/>
      <c r="E198" s="58"/>
      <c r="F198" s="58"/>
      <c r="G198" s="58"/>
      <c r="H198" s="58"/>
      <c r="I198" s="58"/>
      <c r="J198" s="58"/>
      <c r="K198" s="58"/>
      <c r="L198" s="58"/>
      <c r="M198" s="58"/>
    </row>
    <row r="199" spans="3:13">
      <c r="C199" s="58"/>
      <c r="D199" s="58"/>
      <c r="E199" s="58"/>
      <c r="F199" s="58"/>
      <c r="G199" s="58"/>
      <c r="H199" s="58"/>
      <c r="I199" s="58"/>
      <c r="J199" s="58"/>
      <c r="K199" s="58"/>
      <c r="L199" s="58"/>
      <c r="M199" s="58"/>
    </row>
    <row r="200" spans="3:13"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58"/>
    </row>
    <row r="201" spans="3:13">
      <c r="C201" s="58"/>
      <c r="D201" s="58"/>
      <c r="E201" s="58"/>
      <c r="F201" s="58"/>
      <c r="G201" s="58"/>
      <c r="H201" s="58"/>
      <c r="I201" s="58"/>
      <c r="J201" s="58"/>
      <c r="K201" s="58"/>
      <c r="L201" s="58"/>
      <c r="M201" s="58"/>
    </row>
    <row r="202" spans="3:13">
      <c r="C202" s="58"/>
      <c r="D202" s="58"/>
      <c r="E202" s="58"/>
      <c r="F202" s="58"/>
      <c r="G202" s="58"/>
      <c r="H202" s="58"/>
      <c r="I202" s="58"/>
      <c r="J202" s="58"/>
      <c r="K202" s="58"/>
      <c r="L202" s="58"/>
      <c r="M202" s="58"/>
    </row>
    <row r="203" spans="3:13"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58"/>
    </row>
    <row r="204" spans="3:13"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58"/>
    </row>
    <row r="205" spans="3:13">
      <c r="C205" s="58"/>
      <c r="D205" s="58"/>
      <c r="E205" s="58"/>
      <c r="F205" s="58"/>
      <c r="G205" s="58"/>
      <c r="H205" s="58"/>
      <c r="I205" s="58"/>
      <c r="J205" s="58"/>
      <c r="K205" s="58"/>
      <c r="L205" s="58"/>
      <c r="M205" s="58"/>
    </row>
    <row r="206" spans="3:13"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58"/>
    </row>
    <row r="207" spans="3:13"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58"/>
    </row>
    <row r="208" spans="3:13"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58"/>
    </row>
    <row r="209" spans="3:13"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58"/>
    </row>
    <row r="210" spans="3:13">
      <c r="C210" s="58"/>
      <c r="D210" s="58"/>
      <c r="E210" s="58"/>
      <c r="F210" s="58"/>
      <c r="G210" s="58"/>
      <c r="H210" s="58"/>
      <c r="I210" s="58"/>
      <c r="J210" s="58"/>
      <c r="K210" s="58"/>
      <c r="L210" s="58"/>
      <c r="M210" s="58"/>
    </row>
    <row r="211" spans="3:13">
      <c r="C211" s="58"/>
      <c r="D211" s="58"/>
      <c r="E211" s="58"/>
      <c r="F211" s="58"/>
      <c r="G211" s="58"/>
      <c r="H211" s="58"/>
      <c r="I211" s="58"/>
      <c r="J211" s="58"/>
      <c r="K211" s="58"/>
      <c r="L211" s="58"/>
      <c r="M211" s="58"/>
    </row>
    <row r="212" spans="3:13"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</row>
    <row r="213" spans="3:13">
      <c r="C213" s="58"/>
      <c r="D213" s="58"/>
      <c r="E213" s="58"/>
      <c r="F213" s="58"/>
      <c r="G213" s="58"/>
      <c r="H213" s="58"/>
      <c r="I213" s="58"/>
      <c r="J213" s="58"/>
      <c r="K213" s="58"/>
      <c r="L213" s="58"/>
      <c r="M213" s="58"/>
    </row>
    <row r="214" spans="3:13"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58"/>
    </row>
    <row r="215" spans="3:13"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58"/>
    </row>
    <row r="216" spans="3:13"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58"/>
    </row>
    <row r="217" spans="3:13">
      <c r="C217" s="58"/>
      <c r="D217" s="58"/>
      <c r="E217" s="58"/>
      <c r="F217" s="58"/>
      <c r="G217" s="58"/>
      <c r="H217" s="58"/>
      <c r="I217" s="58"/>
      <c r="J217" s="58"/>
      <c r="K217" s="58"/>
      <c r="L217" s="58"/>
      <c r="M217" s="58"/>
    </row>
    <row r="218" spans="3:13">
      <c r="C218" s="58"/>
      <c r="D218" s="58"/>
      <c r="E218" s="58"/>
      <c r="F218" s="58"/>
      <c r="G218" s="58"/>
      <c r="H218" s="58"/>
      <c r="I218" s="58"/>
      <c r="J218" s="58"/>
      <c r="K218" s="58"/>
      <c r="L218" s="58"/>
      <c r="M218" s="58"/>
    </row>
    <row r="219" spans="3:13">
      <c r="C219" s="58"/>
      <c r="D219" s="58"/>
      <c r="E219" s="58"/>
      <c r="F219" s="58"/>
      <c r="G219" s="58"/>
      <c r="H219" s="58"/>
      <c r="I219" s="58"/>
      <c r="J219" s="58"/>
      <c r="K219" s="58"/>
      <c r="L219" s="58"/>
      <c r="M219" s="58"/>
    </row>
    <row r="220" spans="3:13"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</row>
    <row r="221" spans="3:13">
      <c r="C221" s="58"/>
      <c r="D221" s="58"/>
      <c r="E221" s="58"/>
      <c r="F221" s="58"/>
      <c r="G221" s="58"/>
      <c r="H221" s="58"/>
      <c r="I221" s="58"/>
      <c r="J221" s="58"/>
      <c r="K221" s="58"/>
      <c r="L221" s="58"/>
      <c r="M221" s="58"/>
    </row>
    <row r="222" spans="3:13">
      <c r="C222" s="58"/>
      <c r="D222" s="58"/>
      <c r="E222" s="58"/>
      <c r="F222" s="58"/>
      <c r="G222" s="58"/>
      <c r="H222" s="58"/>
      <c r="I222" s="58"/>
      <c r="J222" s="58"/>
      <c r="K222" s="58"/>
      <c r="L222" s="58"/>
      <c r="M222" s="58"/>
    </row>
    <row r="223" spans="3:13">
      <c r="C223" s="58"/>
      <c r="D223" s="58"/>
      <c r="E223" s="58"/>
      <c r="F223" s="58"/>
      <c r="G223" s="58"/>
      <c r="H223" s="58"/>
      <c r="I223" s="58"/>
      <c r="J223" s="58"/>
      <c r="K223" s="58"/>
      <c r="L223" s="58"/>
      <c r="M223" s="58"/>
    </row>
    <row r="224" spans="3:13">
      <c r="C224" s="58"/>
      <c r="D224" s="58"/>
      <c r="E224" s="58"/>
      <c r="F224" s="58"/>
      <c r="G224" s="58"/>
      <c r="H224" s="58"/>
      <c r="I224" s="58"/>
      <c r="J224" s="58"/>
      <c r="K224" s="58"/>
      <c r="L224" s="58"/>
      <c r="M224" s="58"/>
    </row>
    <row r="225" spans="3:13">
      <c r="C225" s="58"/>
      <c r="D225" s="58"/>
      <c r="E225" s="58"/>
      <c r="F225" s="58"/>
      <c r="G225" s="58"/>
      <c r="H225" s="58"/>
      <c r="I225" s="58"/>
      <c r="J225" s="58"/>
      <c r="K225" s="58"/>
      <c r="L225" s="58"/>
      <c r="M225" s="58"/>
    </row>
    <row r="226" spans="3:13"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58"/>
    </row>
    <row r="227" spans="3:13"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58"/>
    </row>
    <row r="228" spans="3:13">
      <c r="C228" s="58"/>
      <c r="D228" s="58"/>
      <c r="E228" s="58"/>
      <c r="F228" s="58"/>
      <c r="G228" s="58"/>
      <c r="H228" s="58"/>
      <c r="I228" s="58"/>
      <c r="J228" s="58"/>
      <c r="K228" s="58"/>
      <c r="L228" s="58"/>
      <c r="M228" s="58"/>
    </row>
    <row r="229" spans="3:13">
      <c r="C229" s="58"/>
      <c r="D229" s="58"/>
      <c r="E229" s="58"/>
      <c r="F229" s="58"/>
      <c r="G229" s="58"/>
      <c r="H229" s="58"/>
      <c r="I229" s="58"/>
      <c r="J229" s="58"/>
      <c r="K229" s="58"/>
      <c r="L229" s="58"/>
      <c r="M229" s="58"/>
    </row>
    <row r="230" spans="3:13">
      <c r="C230" s="58"/>
      <c r="D230" s="58"/>
      <c r="E230" s="58"/>
      <c r="F230" s="58"/>
      <c r="G230" s="58"/>
      <c r="H230" s="58"/>
      <c r="I230" s="58"/>
      <c r="J230" s="58"/>
      <c r="K230" s="58"/>
      <c r="L230" s="58"/>
      <c r="M230" s="58"/>
    </row>
    <row r="231" spans="3:13">
      <c r="C231" s="58"/>
      <c r="D231" s="58"/>
      <c r="E231" s="58"/>
      <c r="F231" s="58"/>
      <c r="G231" s="58"/>
      <c r="H231" s="58"/>
      <c r="I231" s="58"/>
      <c r="J231" s="58"/>
      <c r="K231" s="58"/>
      <c r="L231" s="58"/>
      <c r="M231" s="58"/>
    </row>
    <row r="232" spans="3:13">
      <c r="C232" s="58"/>
      <c r="D232" s="58"/>
      <c r="E232" s="58"/>
      <c r="F232" s="58"/>
      <c r="G232" s="58"/>
      <c r="H232" s="58"/>
      <c r="I232" s="58"/>
      <c r="J232" s="58"/>
      <c r="K232" s="58"/>
      <c r="L232" s="58"/>
      <c r="M232" s="58"/>
    </row>
    <row r="233" spans="3:13">
      <c r="C233" s="58"/>
      <c r="D233" s="58"/>
      <c r="E233" s="58"/>
      <c r="F233" s="58"/>
      <c r="G233" s="58"/>
      <c r="H233" s="58"/>
      <c r="I233" s="58"/>
      <c r="J233" s="58"/>
      <c r="K233" s="58"/>
      <c r="L233" s="58"/>
      <c r="M233" s="58"/>
    </row>
    <row r="234" spans="3:13">
      <c r="C234" s="58"/>
      <c r="D234" s="58"/>
      <c r="E234" s="58"/>
      <c r="F234" s="58"/>
      <c r="G234" s="58"/>
      <c r="H234" s="58"/>
      <c r="I234" s="58"/>
      <c r="J234" s="58"/>
      <c r="K234" s="58"/>
      <c r="L234" s="58"/>
      <c r="M234" s="58"/>
    </row>
    <row r="235" spans="3:13"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</row>
    <row r="236" spans="3:13">
      <c r="C236" s="58"/>
      <c r="D236" s="58"/>
      <c r="E236" s="58"/>
      <c r="F236" s="58"/>
      <c r="G236" s="58"/>
      <c r="H236" s="58"/>
      <c r="I236" s="58"/>
      <c r="J236" s="58"/>
      <c r="K236" s="58"/>
      <c r="L236" s="58"/>
      <c r="M236" s="58"/>
    </row>
    <row r="237" spans="3:13">
      <c r="C237" s="58"/>
      <c r="D237" s="58"/>
      <c r="E237" s="58"/>
      <c r="F237" s="58"/>
      <c r="G237" s="58"/>
      <c r="H237" s="58"/>
      <c r="I237" s="58"/>
      <c r="J237" s="58"/>
      <c r="K237" s="58"/>
      <c r="L237" s="58"/>
      <c r="M237" s="58"/>
    </row>
    <row r="238" spans="3:13"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</row>
    <row r="239" spans="3:13">
      <c r="C239" s="58"/>
      <c r="D239" s="58"/>
      <c r="E239" s="58"/>
      <c r="F239" s="58"/>
      <c r="G239" s="58"/>
      <c r="H239" s="58"/>
      <c r="I239" s="58"/>
      <c r="J239" s="58"/>
      <c r="K239" s="58"/>
      <c r="L239" s="58"/>
      <c r="M239" s="58"/>
    </row>
    <row r="240" spans="3:13">
      <c r="C240" s="58"/>
      <c r="D240" s="58"/>
      <c r="E240" s="58"/>
      <c r="F240" s="58"/>
      <c r="G240" s="58"/>
      <c r="H240" s="58"/>
      <c r="I240" s="58"/>
      <c r="J240" s="58"/>
      <c r="K240" s="58"/>
      <c r="L240" s="58"/>
      <c r="M240" s="58"/>
    </row>
    <row r="241" spans="3:13">
      <c r="C241" s="58"/>
      <c r="D241" s="58"/>
      <c r="E241" s="58"/>
      <c r="F241" s="58"/>
      <c r="G241" s="58"/>
      <c r="H241" s="58"/>
      <c r="I241" s="58"/>
      <c r="J241" s="58"/>
      <c r="K241" s="58"/>
      <c r="L241" s="58"/>
      <c r="M241" s="58"/>
    </row>
    <row r="242" spans="3:13">
      <c r="C242" s="58"/>
      <c r="D242" s="58"/>
      <c r="E242" s="58"/>
      <c r="F242" s="58"/>
      <c r="G242" s="58"/>
      <c r="H242" s="58"/>
      <c r="I242" s="58"/>
      <c r="J242" s="58"/>
      <c r="K242" s="58"/>
      <c r="L242" s="58"/>
      <c r="M242" s="58"/>
    </row>
    <row r="243" spans="3:13">
      <c r="C243" s="58"/>
      <c r="D243" s="58"/>
      <c r="E243" s="58"/>
      <c r="F243" s="58"/>
      <c r="G243" s="58"/>
      <c r="H243" s="58"/>
      <c r="I243" s="58"/>
      <c r="J243" s="58"/>
      <c r="K243" s="58"/>
      <c r="L243" s="58"/>
      <c r="M243" s="58"/>
    </row>
    <row r="244" spans="3:13">
      <c r="C244" s="58"/>
      <c r="D244" s="58"/>
      <c r="E244" s="58"/>
      <c r="F244" s="58"/>
      <c r="G244" s="58"/>
      <c r="H244" s="58"/>
      <c r="I244" s="58"/>
      <c r="J244" s="58"/>
      <c r="K244" s="58"/>
      <c r="L244" s="58"/>
      <c r="M244" s="58"/>
    </row>
    <row r="245" spans="3:13">
      <c r="C245" s="58"/>
      <c r="D245" s="58"/>
      <c r="E245" s="58"/>
      <c r="F245" s="58"/>
      <c r="G245" s="58"/>
      <c r="H245" s="58"/>
      <c r="I245" s="58"/>
      <c r="J245" s="58"/>
      <c r="K245" s="58"/>
      <c r="L245" s="58"/>
      <c r="M245" s="58"/>
    </row>
    <row r="246" spans="3:13">
      <c r="C246" s="58"/>
      <c r="D246" s="58"/>
      <c r="E246" s="58"/>
      <c r="F246" s="58"/>
      <c r="G246" s="58"/>
      <c r="H246" s="58"/>
      <c r="I246" s="58"/>
      <c r="J246" s="58"/>
      <c r="K246" s="58"/>
      <c r="L246" s="58"/>
      <c r="M246" s="58"/>
    </row>
    <row r="247" spans="3:13"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</row>
    <row r="248" spans="3:13">
      <c r="C248" s="58"/>
      <c r="D248" s="58"/>
      <c r="E248" s="58"/>
      <c r="F248" s="58"/>
      <c r="G248" s="58"/>
      <c r="H248" s="58"/>
      <c r="I248" s="58"/>
      <c r="J248" s="58"/>
      <c r="K248" s="58"/>
      <c r="L248" s="58"/>
      <c r="M248" s="58"/>
    </row>
    <row r="249" spans="3:13">
      <c r="C249" s="58"/>
      <c r="D249" s="58"/>
      <c r="E249" s="58"/>
      <c r="F249" s="58"/>
      <c r="G249" s="58"/>
      <c r="H249" s="58"/>
      <c r="I249" s="58"/>
      <c r="J249" s="58"/>
      <c r="K249" s="58"/>
      <c r="L249" s="58"/>
      <c r="M249" s="58"/>
    </row>
    <row r="250" spans="3:13"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58"/>
    </row>
    <row r="251" spans="3:13">
      <c r="C251" s="58"/>
      <c r="D251" s="58"/>
      <c r="E251" s="58"/>
      <c r="F251" s="58"/>
      <c r="G251" s="58"/>
      <c r="H251" s="58"/>
      <c r="I251" s="58"/>
      <c r="J251" s="58"/>
      <c r="K251" s="58"/>
      <c r="L251" s="58"/>
      <c r="M251" s="58"/>
    </row>
    <row r="252" spans="3:13">
      <c r="C252" s="58"/>
      <c r="D252" s="58"/>
      <c r="E252" s="58"/>
      <c r="F252" s="58"/>
      <c r="G252" s="58"/>
      <c r="H252" s="58"/>
      <c r="I252" s="58"/>
      <c r="J252" s="58"/>
      <c r="K252" s="58"/>
      <c r="L252" s="58"/>
      <c r="M252" s="58"/>
    </row>
    <row r="253" spans="3:13">
      <c r="C253" s="58"/>
      <c r="D253" s="58"/>
      <c r="E253" s="58"/>
      <c r="F253" s="58"/>
      <c r="G253" s="58"/>
      <c r="H253" s="58"/>
      <c r="I253" s="58"/>
      <c r="J253" s="58"/>
      <c r="K253" s="58"/>
      <c r="L253" s="58"/>
      <c r="M253" s="58"/>
    </row>
    <row r="254" spans="3:13">
      <c r="C254" s="58"/>
      <c r="D254" s="58"/>
      <c r="E254" s="58"/>
      <c r="F254" s="58"/>
      <c r="G254" s="58"/>
      <c r="H254" s="58"/>
      <c r="I254" s="58"/>
      <c r="J254" s="58"/>
      <c r="K254" s="58"/>
      <c r="L254" s="58"/>
      <c r="M254" s="58"/>
    </row>
    <row r="255" spans="3:13">
      <c r="C255" s="58"/>
      <c r="D255" s="58"/>
      <c r="E255" s="58"/>
      <c r="F255" s="58"/>
      <c r="G255" s="58"/>
      <c r="H255" s="58"/>
      <c r="I255" s="58"/>
      <c r="J255" s="58"/>
      <c r="K255" s="58"/>
      <c r="L255" s="58"/>
      <c r="M255" s="58"/>
    </row>
    <row r="256" spans="3:13">
      <c r="C256" s="58"/>
      <c r="D256" s="58"/>
      <c r="E256" s="58"/>
      <c r="F256" s="58"/>
      <c r="G256" s="58"/>
      <c r="H256" s="58"/>
      <c r="I256" s="58"/>
      <c r="J256" s="58"/>
      <c r="K256" s="58"/>
      <c r="L256" s="58"/>
      <c r="M256" s="58"/>
    </row>
    <row r="257" spans="3:13">
      <c r="C257" s="58"/>
      <c r="D257" s="58"/>
      <c r="E257" s="58"/>
      <c r="F257" s="58"/>
      <c r="G257" s="58"/>
      <c r="H257" s="58"/>
      <c r="I257" s="58"/>
      <c r="J257" s="58"/>
      <c r="K257" s="58"/>
      <c r="L257" s="58"/>
      <c r="M257" s="58"/>
    </row>
    <row r="258" spans="3:13">
      <c r="C258" s="58"/>
      <c r="D258" s="58"/>
      <c r="E258" s="58"/>
      <c r="F258" s="58"/>
      <c r="G258" s="58"/>
      <c r="H258" s="58"/>
      <c r="I258" s="58"/>
      <c r="J258" s="58"/>
      <c r="K258" s="58"/>
      <c r="L258" s="58"/>
      <c r="M258" s="58"/>
    </row>
    <row r="259" spans="3:13">
      <c r="C259" s="58"/>
      <c r="D259" s="58"/>
      <c r="E259" s="58"/>
      <c r="F259" s="58"/>
      <c r="G259" s="58"/>
      <c r="H259" s="58"/>
      <c r="I259" s="58"/>
      <c r="J259" s="58"/>
      <c r="K259" s="58"/>
      <c r="L259" s="58"/>
      <c r="M259" s="58"/>
    </row>
    <row r="260" spans="3:13">
      <c r="C260" s="58"/>
      <c r="D260" s="58"/>
      <c r="E260" s="58"/>
      <c r="F260" s="58"/>
      <c r="G260" s="58"/>
      <c r="H260" s="58"/>
      <c r="I260" s="58"/>
      <c r="J260" s="58"/>
      <c r="K260" s="58"/>
      <c r="L260" s="58"/>
      <c r="M260" s="58"/>
    </row>
    <row r="261" spans="3:13">
      <c r="C261" s="58"/>
      <c r="D261" s="58"/>
      <c r="E261" s="58"/>
      <c r="F261" s="58"/>
      <c r="G261" s="58"/>
      <c r="H261" s="58"/>
      <c r="I261" s="58"/>
      <c r="J261" s="58"/>
      <c r="K261" s="58"/>
      <c r="L261" s="58"/>
      <c r="M261" s="58"/>
    </row>
    <row r="262" spans="3:13">
      <c r="C262" s="58"/>
      <c r="D262" s="58"/>
      <c r="E262" s="58"/>
      <c r="F262" s="58"/>
      <c r="G262" s="58"/>
      <c r="H262" s="58"/>
      <c r="I262" s="58"/>
      <c r="J262" s="58"/>
      <c r="K262" s="58"/>
      <c r="L262" s="58"/>
      <c r="M262" s="58"/>
    </row>
    <row r="263" spans="3:13">
      <c r="C263" s="58"/>
      <c r="D263" s="58"/>
      <c r="E263" s="58"/>
      <c r="F263" s="58"/>
      <c r="G263" s="58"/>
      <c r="H263" s="58"/>
      <c r="I263" s="58"/>
      <c r="J263" s="58"/>
      <c r="K263" s="58"/>
      <c r="L263" s="58"/>
      <c r="M263" s="58"/>
    </row>
    <row r="264" spans="3:13"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</row>
    <row r="265" spans="3:13">
      <c r="C265" s="58"/>
      <c r="D265" s="58"/>
      <c r="E265" s="58"/>
      <c r="F265" s="58"/>
      <c r="G265" s="58"/>
      <c r="H265" s="58"/>
      <c r="I265" s="58"/>
      <c r="J265" s="58"/>
      <c r="K265" s="58"/>
      <c r="L265" s="58"/>
      <c r="M265" s="58"/>
    </row>
    <row r="266" spans="3:13">
      <c r="C266" s="58"/>
      <c r="D266" s="58"/>
      <c r="E266" s="58"/>
      <c r="F266" s="58"/>
      <c r="G266" s="58"/>
      <c r="H266" s="58"/>
      <c r="I266" s="58"/>
      <c r="J266" s="58"/>
      <c r="K266" s="58"/>
      <c r="L266" s="58"/>
      <c r="M266" s="58"/>
    </row>
    <row r="267" spans="3:13">
      <c r="C267" s="58"/>
      <c r="D267" s="58"/>
      <c r="E267" s="58"/>
      <c r="F267" s="58"/>
      <c r="G267" s="58"/>
      <c r="H267" s="58"/>
      <c r="I267" s="58"/>
      <c r="J267" s="58"/>
      <c r="K267" s="58"/>
      <c r="L267" s="58"/>
      <c r="M267" s="58"/>
    </row>
    <row r="268" spans="3:13">
      <c r="C268" s="58"/>
      <c r="D268" s="58"/>
      <c r="E268" s="58"/>
      <c r="F268" s="58"/>
      <c r="G268" s="58"/>
      <c r="H268" s="58"/>
      <c r="I268" s="58"/>
      <c r="J268" s="58"/>
      <c r="K268" s="58"/>
      <c r="L268" s="58"/>
      <c r="M268" s="58"/>
    </row>
    <row r="269" spans="3:13">
      <c r="C269" s="58"/>
      <c r="D269" s="58"/>
      <c r="E269" s="58"/>
      <c r="F269" s="58"/>
      <c r="G269" s="58"/>
      <c r="H269" s="58"/>
      <c r="I269" s="58"/>
      <c r="J269" s="58"/>
      <c r="K269" s="58"/>
      <c r="L269" s="58"/>
      <c r="M269" s="58"/>
    </row>
    <row r="270" spans="3:13">
      <c r="C270" s="58"/>
      <c r="D270" s="58"/>
      <c r="E270" s="58"/>
      <c r="F270" s="58"/>
      <c r="G270" s="58"/>
      <c r="H270" s="58"/>
      <c r="I270" s="58"/>
      <c r="J270" s="58"/>
      <c r="K270" s="58"/>
      <c r="L270" s="58"/>
      <c r="M270" s="58"/>
    </row>
    <row r="271" spans="3:13">
      <c r="C271" s="58"/>
      <c r="D271" s="58"/>
      <c r="E271" s="58"/>
      <c r="F271" s="58"/>
      <c r="G271" s="58"/>
      <c r="H271" s="58"/>
      <c r="I271" s="58"/>
      <c r="J271" s="58"/>
      <c r="K271" s="58"/>
      <c r="L271" s="58"/>
      <c r="M271" s="58"/>
    </row>
    <row r="272" spans="3:13">
      <c r="C272" s="58"/>
      <c r="D272" s="58"/>
      <c r="E272" s="58"/>
      <c r="F272" s="58"/>
      <c r="G272" s="58"/>
      <c r="H272" s="58"/>
      <c r="I272" s="58"/>
      <c r="J272" s="58"/>
      <c r="K272" s="58"/>
      <c r="L272" s="58"/>
      <c r="M272" s="58"/>
    </row>
    <row r="273" spans="3:13">
      <c r="C273" s="58"/>
      <c r="D273" s="58"/>
      <c r="E273" s="58"/>
      <c r="F273" s="58"/>
      <c r="G273" s="58"/>
      <c r="H273" s="58"/>
      <c r="I273" s="58"/>
      <c r="J273" s="58"/>
      <c r="K273" s="58"/>
      <c r="L273" s="58"/>
      <c r="M273" s="58"/>
    </row>
    <row r="274" spans="3:13">
      <c r="C274" s="58"/>
      <c r="D274" s="58"/>
      <c r="E274" s="58"/>
      <c r="F274" s="58"/>
      <c r="G274" s="58"/>
      <c r="H274" s="58"/>
      <c r="I274" s="58"/>
      <c r="J274" s="58"/>
      <c r="K274" s="58"/>
      <c r="L274" s="58"/>
      <c r="M274" s="58"/>
    </row>
    <row r="275" spans="3:13">
      <c r="C275" s="58"/>
      <c r="D275" s="58"/>
      <c r="E275" s="58"/>
      <c r="F275" s="58"/>
      <c r="G275" s="58"/>
      <c r="H275" s="58"/>
      <c r="I275" s="58"/>
      <c r="J275" s="58"/>
      <c r="K275" s="58"/>
      <c r="L275" s="58"/>
      <c r="M275" s="58"/>
    </row>
    <row r="276" spans="3:13">
      <c r="C276" s="58"/>
      <c r="D276" s="58"/>
      <c r="E276" s="58"/>
      <c r="F276" s="58"/>
      <c r="G276" s="58"/>
      <c r="H276" s="58"/>
      <c r="I276" s="58"/>
      <c r="J276" s="58"/>
      <c r="K276" s="58"/>
      <c r="L276" s="58"/>
      <c r="M276" s="58"/>
    </row>
    <row r="277" spans="3:13">
      <c r="C277" s="58"/>
      <c r="D277" s="58"/>
      <c r="E277" s="58"/>
      <c r="F277" s="58"/>
      <c r="G277" s="58"/>
      <c r="H277" s="58"/>
      <c r="I277" s="58"/>
      <c r="J277" s="58"/>
      <c r="K277" s="58"/>
      <c r="L277" s="58"/>
      <c r="M277" s="58"/>
    </row>
    <row r="278" spans="3:13">
      <c r="C278" s="58"/>
      <c r="D278" s="58"/>
      <c r="E278" s="58"/>
      <c r="F278" s="58"/>
      <c r="G278" s="58"/>
      <c r="H278" s="58"/>
      <c r="I278" s="58"/>
      <c r="J278" s="58"/>
      <c r="K278" s="58"/>
      <c r="L278" s="58"/>
      <c r="M278" s="58"/>
    </row>
    <row r="279" spans="3:13">
      <c r="C279" s="58"/>
      <c r="D279" s="58"/>
      <c r="E279" s="58"/>
      <c r="F279" s="58"/>
      <c r="G279" s="58"/>
      <c r="H279" s="58"/>
      <c r="I279" s="58"/>
      <c r="J279" s="58"/>
      <c r="K279" s="58"/>
      <c r="L279" s="58"/>
      <c r="M279" s="58"/>
    </row>
    <row r="280" spans="3:13">
      <c r="C280" s="58"/>
      <c r="D280" s="58"/>
      <c r="E280" s="58"/>
      <c r="F280" s="58"/>
      <c r="G280" s="58"/>
      <c r="H280" s="58"/>
      <c r="I280" s="58"/>
      <c r="J280" s="58"/>
      <c r="K280" s="58"/>
      <c r="L280" s="58"/>
      <c r="M280" s="58"/>
    </row>
    <row r="281" spans="3:13">
      <c r="C281" s="58"/>
      <c r="D281" s="58"/>
      <c r="E281" s="58"/>
      <c r="F281" s="58"/>
      <c r="G281" s="58"/>
      <c r="H281" s="58"/>
      <c r="I281" s="58"/>
      <c r="J281" s="58"/>
      <c r="K281" s="58"/>
      <c r="L281" s="58"/>
      <c r="M281" s="58"/>
    </row>
    <row r="282" spans="3:13">
      <c r="C282" s="58"/>
      <c r="D282" s="58"/>
      <c r="E282" s="58"/>
      <c r="F282" s="58"/>
      <c r="G282" s="58"/>
      <c r="H282" s="58"/>
      <c r="I282" s="58"/>
      <c r="J282" s="58"/>
      <c r="K282" s="58"/>
      <c r="L282" s="58"/>
      <c r="M282" s="58"/>
    </row>
    <row r="283" spans="3:13">
      <c r="C283" s="58"/>
      <c r="D283" s="58"/>
      <c r="E283" s="58"/>
      <c r="F283" s="58"/>
      <c r="G283" s="58"/>
      <c r="H283" s="58"/>
      <c r="I283" s="58"/>
      <c r="J283" s="58"/>
      <c r="K283" s="58"/>
      <c r="L283" s="58"/>
      <c r="M283" s="58"/>
    </row>
    <row r="284" spans="3:13">
      <c r="C284" s="58"/>
      <c r="D284" s="58"/>
      <c r="E284" s="58"/>
      <c r="F284" s="58"/>
      <c r="G284" s="58"/>
      <c r="H284" s="58"/>
      <c r="I284" s="58"/>
      <c r="J284" s="58"/>
      <c r="K284" s="58"/>
      <c r="L284" s="58"/>
      <c r="M284" s="58"/>
    </row>
    <row r="285" spans="3:13">
      <c r="C285" s="58"/>
      <c r="D285" s="58"/>
      <c r="E285" s="58"/>
      <c r="F285" s="58"/>
      <c r="G285" s="58"/>
      <c r="H285" s="58"/>
      <c r="I285" s="58"/>
      <c r="J285" s="58"/>
      <c r="K285" s="58"/>
      <c r="L285" s="58"/>
      <c r="M285" s="58"/>
    </row>
    <row r="286" spans="3:13">
      <c r="C286" s="58"/>
      <c r="D286" s="58"/>
      <c r="E286" s="58"/>
      <c r="F286" s="58"/>
      <c r="G286" s="58"/>
      <c r="H286" s="58"/>
      <c r="I286" s="58"/>
      <c r="J286" s="58"/>
      <c r="K286" s="58"/>
      <c r="L286" s="58"/>
      <c r="M286" s="58"/>
    </row>
    <row r="287" spans="3:13">
      <c r="C287" s="58"/>
      <c r="D287" s="58"/>
      <c r="E287" s="58"/>
      <c r="F287" s="58"/>
      <c r="G287" s="58"/>
      <c r="H287" s="58"/>
      <c r="I287" s="58"/>
      <c r="J287" s="58"/>
      <c r="K287" s="58"/>
      <c r="L287" s="58"/>
      <c r="M287" s="58"/>
    </row>
    <row r="288" spans="3:13">
      <c r="C288" s="58"/>
      <c r="D288" s="58"/>
      <c r="E288" s="58"/>
      <c r="F288" s="58"/>
      <c r="G288" s="58"/>
      <c r="H288" s="58"/>
      <c r="I288" s="58"/>
      <c r="J288" s="58"/>
      <c r="K288" s="58"/>
      <c r="L288" s="58"/>
      <c r="M288" s="58"/>
    </row>
    <row r="289" spans="3:13">
      <c r="C289" s="58"/>
      <c r="D289" s="58"/>
      <c r="E289" s="58"/>
      <c r="F289" s="58"/>
      <c r="G289" s="58"/>
      <c r="H289" s="58"/>
      <c r="I289" s="58"/>
      <c r="J289" s="58"/>
      <c r="K289" s="58"/>
      <c r="L289" s="58"/>
      <c r="M289" s="58"/>
    </row>
    <row r="290" spans="3:13"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</row>
    <row r="291" spans="3:13">
      <c r="C291" s="58"/>
      <c r="D291" s="58"/>
      <c r="E291" s="58"/>
      <c r="F291" s="58"/>
      <c r="G291" s="58"/>
      <c r="H291" s="58"/>
      <c r="I291" s="58"/>
      <c r="J291" s="58"/>
      <c r="K291" s="58"/>
      <c r="L291" s="58"/>
      <c r="M291" s="58"/>
    </row>
    <row r="292" spans="3:13">
      <c r="C292" s="58"/>
      <c r="D292" s="58"/>
      <c r="E292" s="58"/>
      <c r="F292" s="58"/>
      <c r="G292" s="58"/>
      <c r="H292" s="58"/>
      <c r="I292" s="58"/>
      <c r="J292" s="58"/>
      <c r="K292" s="58"/>
      <c r="L292" s="58"/>
      <c r="M292" s="58"/>
    </row>
    <row r="293" spans="3:13">
      <c r="C293" s="58"/>
      <c r="D293" s="58"/>
      <c r="E293" s="58"/>
      <c r="F293" s="58"/>
      <c r="G293" s="58"/>
      <c r="H293" s="58"/>
      <c r="I293" s="58"/>
      <c r="J293" s="58"/>
      <c r="K293" s="58"/>
      <c r="L293" s="58"/>
      <c r="M293" s="58"/>
    </row>
    <row r="294" spans="3:13">
      <c r="C294" s="58"/>
      <c r="D294" s="58"/>
      <c r="E294" s="58"/>
      <c r="F294" s="58"/>
      <c r="G294" s="58"/>
      <c r="H294" s="58"/>
      <c r="I294" s="58"/>
      <c r="J294" s="58"/>
      <c r="K294" s="58"/>
      <c r="L294" s="58"/>
      <c r="M294" s="58"/>
    </row>
    <row r="295" spans="3:13">
      <c r="C295" s="58"/>
      <c r="D295" s="58"/>
      <c r="E295" s="58"/>
      <c r="F295" s="58"/>
      <c r="G295" s="58"/>
      <c r="H295" s="58"/>
      <c r="I295" s="58"/>
      <c r="J295" s="58"/>
      <c r="K295" s="58"/>
      <c r="L295" s="58"/>
      <c r="M295" s="58"/>
    </row>
    <row r="296" spans="3:13">
      <c r="C296" s="58"/>
      <c r="D296" s="58"/>
      <c r="E296" s="58"/>
      <c r="F296" s="58"/>
      <c r="G296" s="58"/>
      <c r="H296" s="58"/>
      <c r="I296" s="58"/>
      <c r="J296" s="58"/>
      <c r="K296" s="58"/>
      <c r="L296" s="58"/>
      <c r="M296" s="58"/>
    </row>
    <row r="297" spans="3:13">
      <c r="C297" s="58"/>
      <c r="D297" s="58"/>
      <c r="E297" s="58"/>
      <c r="F297" s="58"/>
      <c r="G297" s="58"/>
      <c r="H297" s="58"/>
      <c r="I297" s="58"/>
      <c r="J297" s="58"/>
      <c r="K297" s="58"/>
      <c r="L297" s="58"/>
      <c r="M297" s="58"/>
    </row>
    <row r="298" spans="3:13">
      <c r="C298" s="58"/>
      <c r="D298" s="58"/>
      <c r="E298" s="58"/>
      <c r="F298" s="58"/>
      <c r="G298" s="58"/>
      <c r="H298" s="58"/>
      <c r="I298" s="58"/>
      <c r="J298" s="58"/>
      <c r="K298" s="58"/>
      <c r="L298" s="58"/>
      <c r="M298" s="58"/>
    </row>
    <row r="299" spans="3:13">
      <c r="C299" s="58"/>
      <c r="D299" s="58"/>
      <c r="E299" s="58"/>
      <c r="F299" s="58"/>
      <c r="G299" s="58"/>
      <c r="H299" s="58"/>
      <c r="I299" s="58"/>
      <c r="J299" s="58"/>
      <c r="K299" s="58"/>
      <c r="L299" s="58"/>
      <c r="M299" s="58"/>
    </row>
    <row r="300" spans="3:13">
      <c r="C300" s="58"/>
      <c r="D300" s="58"/>
      <c r="E300" s="58"/>
      <c r="F300" s="58"/>
      <c r="G300" s="58"/>
      <c r="H300" s="58"/>
      <c r="I300" s="58"/>
      <c r="J300" s="58"/>
      <c r="K300" s="58"/>
      <c r="L300" s="58"/>
      <c r="M300" s="58"/>
    </row>
    <row r="301" spans="3:13">
      <c r="C301" s="58"/>
      <c r="D301" s="58"/>
      <c r="E301" s="58"/>
      <c r="F301" s="58"/>
      <c r="G301" s="58"/>
      <c r="H301" s="58"/>
      <c r="I301" s="58"/>
      <c r="J301" s="58"/>
      <c r="K301" s="58"/>
      <c r="L301" s="58"/>
      <c r="M301" s="58"/>
    </row>
    <row r="302" spans="3:13">
      <c r="C302" s="58"/>
      <c r="D302" s="58"/>
      <c r="E302" s="58"/>
      <c r="F302" s="58"/>
      <c r="G302" s="58"/>
      <c r="H302" s="58"/>
      <c r="I302" s="58"/>
      <c r="J302" s="58"/>
      <c r="K302" s="58"/>
      <c r="L302" s="58"/>
      <c r="M302" s="58"/>
    </row>
    <row r="303" spans="3:13">
      <c r="C303" s="58"/>
      <c r="D303" s="58"/>
      <c r="E303" s="58"/>
      <c r="F303" s="58"/>
      <c r="G303" s="58"/>
      <c r="H303" s="58"/>
      <c r="I303" s="58"/>
      <c r="J303" s="58"/>
      <c r="K303" s="58"/>
      <c r="L303" s="58"/>
      <c r="M303" s="58"/>
    </row>
    <row r="304" spans="3:13">
      <c r="C304" s="58"/>
      <c r="D304" s="58"/>
      <c r="E304" s="58"/>
      <c r="F304" s="58"/>
      <c r="G304" s="58"/>
      <c r="H304" s="58"/>
      <c r="I304" s="58"/>
      <c r="J304" s="58"/>
      <c r="K304" s="58"/>
      <c r="L304" s="58"/>
      <c r="M304" s="58"/>
    </row>
    <row r="305" spans="3:13">
      <c r="C305" s="58"/>
      <c r="D305" s="58"/>
      <c r="E305" s="58"/>
      <c r="F305" s="58"/>
      <c r="G305" s="58"/>
      <c r="H305" s="58"/>
      <c r="I305" s="58"/>
      <c r="J305" s="58"/>
      <c r="K305" s="58"/>
      <c r="L305" s="58"/>
      <c r="M305" s="58"/>
    </row>
    <row r="306" spans="3:13">
      <c r="C306" s="58"/>
      <c r="D306" s="58"/>
      <c r="E306" s="58"/>
      <c r="F306" s="58"/>
      <c r="G306" s="58"/>
      <c r="H306" s="58"/>
      <c r="I306" s="58"/>
      <c r="J306" s="58"/>
      <c r="K306" s="58"/>
      <c r="L306" s="58"/>
      <c r="M306" s="58"/>
    </row>
    <row r="307" spans="3:13">
      <c r="C307" s="58"/>
      <c r="D307" s="58"/>
      <c r="E307" s="58"/>
      <c r="F307" s="58"/>
      <c r="G307" s="58"/>
      <c r="H307" s="58"/>
      <c r="I307" s="58"/>
      <c r="J307" s="58"/>
      <c r="K307" s="58"/>
      <c r="L307" s="58"/>
      <c r="M307" s="58"/>
    </row>
    <row r="308" spans="3:13">
      <c r="C308" s="58"/>
      <c r="D308" s="58"/>
      <c r="E308" s="58"/>
      <c r="F308" s="58"/>
      <c r="G308" s="58"/>
      <c r="H308" s="58"/>
      <c r="I308" s="58"/>
      <c r="J308" s="58"/>
      <c r="K308" s="58"/>
      <c r="L308" s="58"/>
      <c r="M308" s="58"/>
    </row>
    <row r="309" spans="3:13">
      <c r="C309" s="58"/>
      <c r="D309" s="58"/>
      <c r="E309" s="58"/>
      <c r="F309" s="58"/>
      <c r="G309" s="58"/>
      <c r="H309" s="58"/>
      <c r="I309" s="58"/>
      <c r="J309" s="58"/>
      <c r="K309" s="58"/>
      <c r="L309" s="58"/>
      <c r="M309" s="58"/>
    </row>
    <row r="310" spans="3:13">
      <c r="C310" s="58"/>
      <c r="D310" s="58"/>
      <c r="E310" s="58"/>
      <c r="F310" s="58"/>
      <c r="G310" s="58"/>
      <c r="H310" s="58"/>
      <c r="I310" s="58"/>
      <c r="J310" s="58"/>
      <c r="K310" s="58"/>
      <c r="L310" s="58"/>
      <c r="M310" s="58"/>
    </row>
    <row r="311" spans="3:13">
      <c r="C311" s="58"/>
      <c r="D311" s="58"/>
      <c r="E311" s="58"/>
      <c r="F311" s="58"/>
      <c r="G311" s="58"/>
      <c r="H311" s="58"/>
      <c r="I311" s="58"/>
      <c r="J311" s="58"/>
      <c r="K311" s="58"/>
      <c r="L311" s="58"/>
      <c r="M311" s="58"/>
    </row>
    <row r="312" spans="3:13">
      <c r="C312" s="58"/>
      <c r="D312" s="58"/>
      <c r="E312" s="58"/>
      <c r="F312" s="58"/>
      <c r="G312" s="58"/>
      <c r="H312" s="58"/>
      <c r="I312" s="58"/>
      <c r="J312" s="58"/>
      <c r="K312" s="58"/>
      <c r="L312" s="58"/>
      <c r="M312" s="58"/>
    </row>
    <row r="313" spans="3:13">
      <c r="C313" s="58"/>
      <c r="D313" s="58"/>
      <c r="E313" s="58"/>
      <c r="F313" s="58"/>
      <c r="G313" s="58"/>
      <c r="H313" s="58"/>
      <c r="I313" s="58"/>
      <c r="J313" s="58"/>
      <c r="K313" s="58"/>
      <c r="L313" s="58"/>
      <c r="M313" s="58"/>
    </row>
    <row r="314" spans="3:13">
      <c r="C314" s="58"/>
      <c r="D314" s="58"/>
      <c r="E314" s="58"/>
      <c r="F314" s="58"/>
      <c r="G314" s="58"/>
      <c r="H314" s="58"/>
      <c r="I314" s="58"/>
      <c r="J314" s="58"/>
      <c r="K314" s="58"/>
      <c r="L314" s="58"/>
      <c r="M314" s="58"/>
    </row>
    <row r="315" spans="3:13">
      <c r="C315" s="58"/>
      <c r="D315" s="58"/>
      <c r="E315" s="58"/>
      <c r="F315" s="58"/>
      <c r="G315" s="58"/>
      <c r="H315" s="58"/>
      <c r="I315" s="58"/>
      <c r="J315" s="58"/>
      <c r="K315" s="58"/>
      <c r="L315" s="58"/>
      <c r="M315" s="58"/>
    </row>
    <row r="316" spans="3:13">
      <c r="C316" s="58"/>
      <c r="D316" s="58"/>
      <c r="E316" s="58"/>
      <c r="F316" s="58"/>
      <c r="G316" s="58"/>
      <c r="H316" s="58"/>
      <c r="I316" s="58"/>
      <c r="J316" s="58"/>
      <c r="K316" s="58"/>
      <c r="L316" s="58"/>
      <c r="M316" s="58"/>
    </row>
    <row r="317" spans="3:13">
      <c r="C317" s="58"/>
      <c r="D317" s="58"/>
      <c r="E317" s="58"/>
      <c r="F317" s="58"/>
      <c r="G317" s="58"/>
      <c r="H317" s="58"/>
      <c r="I317" s="58"/>
      <c r="J317" s="58"/>
      <c r="K317" s="58"/>
      <c r="L317" s="58"/>
      <c r="M317" s="58"/>
    </row>
    <row r="318" spans="3:13">
      <c r="C318" s="58"/>
      <c r="D318" s="58"/>
      <c r="E318" s="58"/>
      <c r="F318" s="58"/>
      <c r="G318" s="58"/>
      <c r="H318" s="58"/>
      <c r="I318" s="58"/>
      <c r="J318" s="58"/>
      <c r="K318" s="58"/>
      <c r="L318" s="58"/>
      <c r="M318" s="58"/>
    </row>
    <row r="319" spans="3:13">
      <c r="C319" s="58"/>
      <c r="D319" s="58"/>
      <c r="E319" s="58"/>
      <c r="F319" s="58"/>
      <c r="G319" s="58"/>
      <c r="H319" s="58"/>
      <c r="I319" s="58"/>
      <c r="J319" s="58"/>
      <c r="K319" s="58"/>
      <c r="L319" s="58"/>
      <c r="M319" s="58"/>
    </row>
    <row r="320" spans="3:13">
      <c r="C320" s="58"/>
      <c r="D320" s="58"/>
      <c r="E320" s="58"/>
      <c r="F320" s="58"/>
      <c r="G320" s="58"/>
      <c r="H320" s="58"/>
      <c r="I320" s="58"/>
      <c r="J320" s="58"/>
      <c r="K320" s="58"/>
      <c r="L320" s="58"/>
      <c r="M320" s="58"/>
    </row>
    <row r="321" spans="3:13">
      <c r="C321" s="58"/>
      <c r="D321" s="58"/>
      <c r="E321" s="58"/>
      <c r="F321" s="58"/>
      <c r="G321" s="58"/>
      <c r="H321" s="58"/>
      <c r="I321" s="58"/>
      <c r="J321" s="58"/>
      <c r="K321" s="58"/>
      <c r="L321" s="58"/>
      <c r="M321" s="58"/>
    </row>
    <row r="322" spans="3:13">
      <c r="C322" s="58"/>
      <c r="D322" s="58"/>
      <c r="E322" s="58"/>
      <c r="F322" s="58"/>
      <c r="G322" s="58"/>
      <c r="H322" s="58"/>
      <c r="I322" s="58"/>
      <c r="J322" s="58"/>
      <c r="K322" s="58"/>
      <c r="L322" s="58"/>
      <c r="M322" s="58"/>
    </row>
    <row r="323" spans="3:13">
      <c r="C323" s="58"/>
      <c r="D323" s="58"/>
      <c r="E323" s="58"/>
      <c r="F323" s="58"/>
      <c r="G323" s="58"/>
      <c r="H323" s="58"/>
      <c r="I323" s="58"/>
      <c r="J323" s="58"/>
      <c r="K323" s="58"/>
      <c r="L323" s="58"/>
      <c r="M323" s="58"/>
    </row>
    <row r="324" spans="3:13">
      <c r="C324" s="58"/>
      <c r="D324" s="58"/>
      <c r="E324" s="58"/>
      <c r="F324" s="58"/>
      <c r="G324" s="58"/>
      <c r="H324" s="58"/>
      <c r="I324" s="58"/>
      <c r="J324" s="58"/>
      <c r="K324" s="58"/>
      <c r="L324" s="58"/>
      <c r="M324" s="58"/>
    </row>
    <row r="325" spans="3:13">
      <c r="C325" s="58"/>
      <c r="D325" s="58"/>
      <c r="E325" s="58"/>
      <c r="F325" s="58"/>
      <c r="G325" s="58"/>
      <c r="H325" s="58"/>
      <c r="I325" s="58"/>
      <c r="J325" s="58"/>
      <c r="K325" s="58"/>
      <c r="L325" s="58"/>
      <c r="M325" s="58"/>
    </row>
    <row r="326" spans="3:13">
      <c r="C326" s="58"/>
      <c r="D326" s="58"/>
      <c r="E326" s="58"/>
      <c r="F326" s="58"/>
      <c r="G326" s="58"/>
      <c r="H326" s="58"/>
      <c r="I326" s="58"/>
      <c r="J326" s="58"/>
      <c r="K326" s="58"/>
      <c r="L326" s="58"/>
      <c r="M326" s="58"/>
    </row>
    <row r="327" spans="3:13">
      <c r="C327" s="58"/>
      <c r="D327" s="58"/>
      <c r="E327" s="58"/>
      <c r="F327" s="58"/>
      <c r="G327" s="58"/>
      <c r="H327" s="58"/>
      <c r="I327" s="58"/>
      <c r="J327" s="58"/>
      <c r="K327" s="58"/>
      <c r="L327" s="58"/>
      <c r="M327" s="58"/>
    </row>
    <row r="328" spans="3:13">
      <c r="C328" s="58"/>
      <c r="D328" s="58"/>
      <c r="E328" s="58"/>
      <c r="F328" s="58"/>
      <c r="G328" s="58"/>
      <c r="H328" s="58"/>
      <c r="I328" s="58"/>
      <c r="J328" s="58"/>
      <c r="K328" s="58"/>
      <c r="L328" s="58"/>
      <c r="M328" s="58"/>
    </row>
    <row r="329" spans="3:13">
      <c r="C329" s="58"/>
      <c r="D329" s="58"/>
      <c r="E329" s="58"/>
      <c r="F329" s="58"/>
      <c r="G329" s="58"/>
      <c r="H329" s="58"/>
      <c r="I329" s="58"/>
      <c r="J329" s="58"/>
      <c r="K329" s="58"/>
      <c r="L329" s="58"/>
      <c r="M329" s="58"/>
    </row>
    <row r="330" spans="3:13">
      <c r="C330" s="58"/>
      <c r="D330" s="58"/>
      <c r="E330" s="58"/>
      <c r="F330" s="58"/>
      <c r="G330" s="58"/>
      <c r="H330" s="58"/>
      <c r="I330" s="58"/>
      <c r="J330" s="58"/>
      <c r="K330" s="58"/>
      <c r="L330" s="58"/>
      <c r="M330" s="58"/>
    </row>
    <row r="331" spans="3:13">
      <c r="C331" s="58"/>
      <c r="D331" s="58"/>
      <c r="E331" s="58"/>
      <c r="F331" s="58"/>
      <c r="G331" s="58"/>
      <c r="H331" s="58"/>
      <c r="I331" s="58"/>
      <c r="J331" s="58"/>
      <c r="K331" s="58"/>
      <c r="L331" s="58"/>
      <c r="M331" s="58"/>
    </row>
    <row r="332" spans="3:13">
      <c r="C332" s="58"/>
      <c r="D332" s="58"/>
      <c r="E332" s="58"/>
      <c r="F332" s="58"/>
      <c r="G332" s="58"/>
      <c r="H332" s="58"/>
      <c r="I332" s="58"/>
      <c r="J332" s="58"/>
      <c r="K332" s="58"/>
      <c r="L332" s="58"/>
      <c r="M332" s="58"/>
    </row>
    <row r="333" spans="3:13">
      <c r="C333" s="58"/>
      <c r="D333" s="58"/>
      <c r="E333" s="58"/>
      <c r="F333" s="58"/>
      <c r="G333" s="58"/>
      <c r="H333" s="58"/>
      <c r="I333" s="58"/>
      <c r="J333" s="58"/>
      <c r="K333" s="58"/>
      <c r="L333" s="58"/>
      <c r="M333" s="58"/>
    </row>
    <row r="334" spans="3:13">
      <c r="C334" s="58"/>
      <c r="D334" s="58"/>
      <c r="E334" s="58"/>
      <c r="F334" s="58"/>
      <c r="G334" s="58"/>
      <c r="H334" s="58"/>
      <c r="I334" s="58"/>
      <c r="J334" s="58"/>
      <c r="K334" s="58"/>
      <c r="L334" s="58"/>
      <c r="M334" s="58"/>
    </row>
    <row r="335" spans="3:13">
      <c r="C335" s="58"/>
      <c r="D335" s="58"/>
      <c r="E335" s="58"/>
      <c r="F335" s="58"/>
      <c r="G335" s="58"/>
      <c r="H335" s="58"/>
      <c r="I335" s="58"/>
      <c r="J335" s="58"/>
      <c r="K335" s="58"/>
      <c r="L335" s="58"/>
      <c r="M335" s="58"/>
    </row>
    <row r="336" spans="3:13">
      <c r="C336" s="58"/>
      <c r="D336" s="58"/>
      <c r="E336" s="58"/>
      <c r="F336" s="58"/>
      <c r="G336" s="58"/>
      <c r="H336" s="58"/>
      <c r="I336" s="58"/>
      <c r="J336" s="58"/>
      <c r="K336" s="58"/>
      <c r="L336" s="58"/>
      <c r="M336" s="58"/>
    </row>
    <row r="337" spans="3:13">
      <c r="C337" s="58"/>
      <c r="D337" s="58"/>
      <c r="E337" s="58"/>
      <c r="F337" s="58"/>
      <c r="G337" s="58"/>
      <c r="H337" s="58"/>
      <c r="I337" s="58"/>
      <c r="J337" s="58"/>
      <c r="K337" s="58"/>
      <c r="L337" s="58"/>
      <c r="M337" s="58"/>
    </row>
    <row r="338" spans="3:13">
      <c r="C338" s="58"/>
      <c r="D338" s="58"/>
      <c r="E338" s="58"/>
      <c r="F338" s="58"/>
      <c r="G338" s="58"/>
      <c r="H338" s="58"/>
      <c r="I338" s="58"/>
      <c r="J338" s="58"/>
      <c r="K338" s="58"/>
      <c r="L338" s="58"/>
      <c r="M338" s="58"/>
    </row>
    <row r="339" spans="3:13">
      <c r="C339" s="58"/>
      <c r="D339" s="58"/>
      <c r="E339" s="58"/>
      <c r="F339" s="58"/>
      <c r="G339" s="58"/>
      <c r="H339" s="58"/>
      <c r="I339" s="58"/>
      <c r="J339" s="58"/>
      <c r="K339" s="58"/>
      <c r="L339" s="58"/>
      <c r="M339" s="58"/>
    </row>
    <row r="340" spans="3:13">
      <c r="C340" s="58"/>
      <c r="D340" s="58"/>
      <c r="E340" s="58"/>
      <c r="F340" s="58"/>
      <c r="G340" s="58"/>
      <c r="H340" s="58"/>
      <c r="I340" s="58"/>
      <c r="J340" s="58"/>
      <c r="K340" s="58"/>
      <c r="L340" s="58"/>
      <c r="M340" s="58"/>
    </row>
    <row r="341" spans="3:13">
      <c r="C341" s="58"/>
      <c r="D341" s="58"/>
      <c r="E341" s="58"/>
      <c r="F341" s="58"/>
      <c r="G341" s="58"/>
      <c r="H341" s="58"/>
      <c r="I341" s="58"/>
      <c r="J341" s="58"/>
      <c r="K341" s="58"/>
      <c r="L341" s="58"/>
      <c r="M341" s="58"/>
    </row>
    <row r="342" spans="3:13">
      <c r="C342" s="58"/>
      <c r="D342" s="58"/>
      <c r="E342" s="58"/>
      <c r="F342" s="58"/>
      <c r="G342" s="58"/>
      <c r="H342" s="58"/>
      <c r="I342" s="58"/>
      <c r="J342" s="58"/>
      <c r="K342" s="58"/>
      <c r="L342" s="58"/>
      <c r="M342" s="58"/>
    </row>
    <row r="343" spans="3:13">
      <c r="C343" s="58"/>
      <c r="D343" s="58"/>
      <c r="E343" s="58"/>
      <c r="F343" s="58"/>
      <c r="G343" s="58"/>
      <c r="H343" s="58"/>
      <c r="I343" s="58"/>
      <c r="J343" s="58"/>
      <c r="K343" s="58"/>
      <c r="L343" s="58"/>
      <c r="M343" s="58"/>
    </row>
    <row r="344" spans="3:13">
      <c r="C344" s="58"/>
      <c r="D344" s="58"/>
      <c r="E344" s="58"/>
      <c r="F344" s="58"/>
      <c r="G344" s="58"/>
      <c r="H344" s="58"/>
      <c r="I344" s="58"/>
      <c r="J344" s="58"/>
      <c r="K344" s="58"/>
      <c r="L344" s="58"/>
      <c r="M344" s="58"/>
    </row>
    <row r="345" spans="3:13">
      <c r="C345" s="58"/>
      <c r="D345" s="58"/>
      <c r="E345" s="58"/>
      <c r="F345" s="58"/>
      <c r="G345" s="58"/>
      <c r="H345" s="58"/>
      <c r="I345" s="58"/>
      <c r="J345" s="58"/>
      <c r="K345" s="58"/>
      <c r="L345" s="58"/>
      <c r="M345" s="58"/>
    </row>
    <row r="346" spans="3:13">
      <c r="C346" s="58"/>
      <c r="D346" s="58"/>
      <c r="E346" s="58"/>
      <c r="F346" s="58"/>
      <c r="G346" s="58"/>
      <c r="H346" s="58"/>
      <c r="I346" s="58"/>
      <c r="J346" s="58"/>
      <c r="K346" s="58"/>
      <c r="L346" s="58"/>
      <c r="M346" s="58"/>
    </row>
    <row r="347" spans="3:13">
      <c r="C347" s="58"/>
      <c r="D347" s="58"/>
      <c r="E347" s="58"/>
      <c r="F347" s="58"/>
      <c r="G347" s="58"/>
      <c r="H347" s="58"/>
      <c r="I347" s="58"/>
      <c r="J347" s="58"/>
      <c r="K347" s="58"/>
      <c r="L347" s="58"/>
      <c r="M347" s="58"/>
    </row>
    <row r="348" spans="3:13">
      <c r="C348" s="58"/>
      <c r="D348" s="58"/>
      <c r="E348" s="58"/>
      <c r="F348" s="58"/>
      <c r="G348" s="58"/>
      <c r="H348" s="58"/>
      <c r="I348" s="58"/>
      <c r="J348" s="58"/>
      <c r="K348" s="58"/>
      <c r="L348" s="58"/>
      <c r="M348" s="58"/>
    </row>
    <row r="349" spans="3:13">
      <c r="C349" s="58"/>
      <c r="D349" s="58"/>
      <c r="E349" s="58"/>
      <c r="F349" s="58"/>
      <c r="G349" s="58"/>
      <c r="H349" s="58"/>
      <c r="I349" s="58"/>
      <c r="J349" s="58"/>
      <c r="K349" s="58"/>
      <c r="L349" s="58"/>
      <c r="M349" s="58"/>
    </row>
    <row r="350" spans="3:13">
      <c r="C350" s="58"/>
      <c r="D350" s="58"/>
      <c r="E350" s="58"/>
      <c r="F350" s="58"/>
      <c r="G350" s="58"/>
      <c r="H350" s="58"/>
      <c r="I350" s="58"/>
      <c r="J350" s="58"/>
      <c r="K350" s="58"/>
      <c r="L350" s="58"/>
      <c r="M350" s="58"/>
    </row>
    <row r="351" spans="3:13">
      <c r="C351" s="58"/>
      <c r="D351" s="58"/>
      <c r="E351" s="58"/>
      <c r="F351" s="58"/>
      <c r="G351" s="58"/>
      <c r="H351" s="58"/>
      <c r="I351" s="58"/>
      <c r="J351" s="58"/>
      <c r="K351" s="58"/>
      <c r="L351" s="58"/>
      <c r="M351" s="58"/>
    </row>
    <row r="352" spans="3:13">
      <c r="C352" s="58"/>
      <c r="D352" s="58"/>
      <c r="E352" s="58"/>
      <c r="F352" s="58"/>
      <c r="G352" s="58"/>
      <c r="H352" s="58"/>
      <c r="I352" s="58"/>
      <c r="J352" s="58"/>
      <c r="K352" s="58"/>
      <c r="L352" s="58"/>
      <c r="M352" s="58"/>
    </row>
    <row r="353" spans="3:13">
      <c r="C353" s="58"/>
      <c r="D353" s="58"/>
      <c r="E353" s="58"/>
      <c r="F353" s="58"/>
      <c r="G353" s="58"/>
      <c r="H353" s="58"/>
      <c r="I353" s="58"/>
      <c r="J353" s="58"/>
      <c r="K353" s="58"/>
      <c r="L353" s="58"/>
      <c r="M353" s="58"/>
    </row>
    <row r="354" spans="3:13">
      <c r="C354" s="58"/>
      <c r="D354" s="58"/>
      <c r="E354" s="58"/>
      <c r="F354" s="58"/>
      <c r="G354" s="58"/>
      <c r="H354" s="58"/>
      <c r="I354" s="58"/>
      <c r="J354" s="58"/>
      <c r="K354" s="58"/>
      <c r="L354" s="58"/>
      <c r="M354" s="58"/>
    </row>
    <row r="355" spans="3:13">
      <c r="C355" s="58"/>
      <c r="D355" s="58"/>
      <c r="E355" s="58"/>
      <c r="F355" s="58"/>
      <c r="G355" s="58"/>
      <c r="H355" s="58"/>
      <c r="I355" s="58"/>
      <c r="J355" s="58"/>
      <c r="K355" s="58"/>
      <c r="L355" s="58"/>
      <c r="M355" s="58"/>
    </row>
    <row r="356" spans="3:13">
      <c r="C356" s="58"/>
      <c r="D356" s="58"/>
      <c r="E356" s="58"/>
      <c r="F356" s="58"/>
      <c r="G356" s="58"/>
      <c r="H356" s="58"/>
      <c r="I356" s="58"/>
      <c r="J356" s="58"/>
      <c r="K356" s="58"/>
      <c r="L356" s="58"/>
      <c r="M356" s="58"/>
    </row>
    <row r="357" spans="3:13">
      <c r="C357" s="58"/>
      <c r="D357" s="58"/>
      <c r="E357" s="58"/>
      <c r="F357" s="58"/>
      <c r="G357" s="58"/>
      <c r="H357" s="58"/>
      <c r="I357" s="58"/>
      <c r="J357" s="58"/>
      <c r="K357" s="58"/>
      <c r="L357" s="58"/>
      <c r="M357" s="58"/>
    </row>
    <row r="358" spans="3:13">
      <c r="C358" s="58"/>
      <c r="D358" s="58"/>
      <c r="E358" s="58"/>
      <c r="F358" s="58"/>
      <c r="G358" s="58"/>
      <c r="H358" s="58"/>
      <c r="I358" s="58"/>
      <c r="J358" s="58"/>
      <c r="K358" s="58"/>
      <c r="L358" s="58"/>
      <c r="M358" s="58"/>
    </row>
    <row r="359" spans="3:13">
      <c r="C359" s="58"/>
      <c r="D359" s="58"/>
      <c r="E359" s="58"/>
      <c r="F359" s="58"/>
      <c r="G359" s="58"/>
      <c r="H359" s="58"/>
      <c r="I359" s="58"/>
      <c r="J359" s="58"/>
      <c r="K359" s="58"/>
      <c r="L359" s="58"/>
      <c r="M359" s="58"/>
    </row>
    <row r="360" spans="3:13">
      <c r="C360" s="58"/>
      <c r="D360" s="58"/>
      <c r="E360" s="58"/>
      <c r="F360" s="58"/>
      <c r="G360" s="58"/>
      <c r="H360" s="58"/>
      <c r="I360" s="58"/>
      <c r="J360" s="58"/>
      <c r="K360" s="58"/>
      <c r="L360" s="58"/>
      <c r="M360" s="58"/>
    </row>
    <row r="361" spans="3:13">
      <c r="C361" s="58"/>
      <c r="D361" s="58"/>
      <c r="E361" s="58"/>
      <c r="F361" s="58"/>
      <c r="G361" s="58"/>
      <c r="H361" s="58"/>
      <c r="I361" s="58"/>
      <c r="J361" s="58"/>
      <c r="K361" s="58"/>
      <c r="L361" s="58"/>
      <c r="M361" s="58"/>
    </row>
    <row r="362" spans="3:13">
      <c r="C362" s="58"/>
      <c r="D362" s="58"/>
      <c r="E362" s="58"/>
      <c r="F362" s="58"/>
      <c r="G362" s="58"/>
      <c r="H362" s="58"/>
      <c r="I362" s="58"/>
      <c r="J362" s="58"/>
      <c r="K362" s="58"/>
      <c r="L362" s="58"/>
      <c r="M362" s="58"/>
    </row>
    <row r="363" spans="3:13">
      <c r="C363" s="58"/>
      <c r="D363" s="58"/>
      <c r="E363" s="58"/>
      <c r="F363" s="58"/>
      <c r="G363" s="58"/>
      <c r="H363" s="58"/>
      <c r="I363" s="58"/>
      <c r="J363" s="58"/>
      <c r="K363" s="58"/>
      <c r="L363" s="58"/>
      <c r="M363" s="58"/>
    </row>
    <row r="364" spans="3:13">
      <c r="C364" s="58"/>
      <c r="D364" s="58"/>
      <c r="E364" s="58"/>
      <c r="F364" s="58"/>
      <c r="G364" s="58"/>
      <c r="H364" s="58"/>
      <c r="I364" s="58"/>
      <c r="J364" s="58"/>
      <c r="K364" s="58"/>
      <c r="L364" s="58"/>
      <c r="M364" s="58"/>
    </row>
    <row r="365" spans="3:13">
      <c r="C365" s="58"/>
      <c r="D365" s="58"/>
      <c r="E365" s="58"/>
      <c r="F365" s="58"/>
      <c r="G365" s="58"/>
      <c r="H365" s="58"/>
      <c r="I365" s="58"/>
      <c r="J365" s="58"/>
      <c r="K365" s="58"/>
      <c r="L365" s="58"/>
      <c r="M365" s="58"/>
    </row>
    <row r="366" spans="3:13">
      <c r="C366" s="58"/>
      <c r="D366" s="58"/>
      <c r="E366" s="58"/>
      <c r="F366" s="58"/>
      <c r="G366" s="58"/>
      <c r="H366" s="58"/>
      <c r="I366" s="58"/>
      <c r="J366" s="58"/>
      <c r="K366" s="58"/>
      <c r="L366" s="58"/>
      <c r="M366" s="58"/>
    </row>
    <row r="367" spans="3:13">
      <c r="C367" s="58"/>
      <c r="D367" s="58"/>
      <c r="E367" s="58"/>
      <c r="F367" s="58"/>
      <c r="G367" s="58"/>
      <c r="H367" s="58"/>
      <c r="I367" s="58"/>
      <c r="J367" s="58"/>
      <c r="K367" s="58"/>
      <c r="L367" s="58"/>
      <c r="M367" s="58"/>
    </row>
    <row r="368" spans="3:13">
      <c r="C368" s="58"/>
      <c r="D368" s="58"/>
      <c r="E368" s="58"/>
      <c r="F368" s="58"/>
      <c r="G368" s="58"/>
      <c r="H368" s="58"/>
      <c r="I368" s="58"/>
      <c r="J368" s="58"/>
      <c r="K368" s="58"/>
      <c r="L368" s="58"/>
      <c r="M368" s="58"/>
    </row>
    <row r="369" spans="3:13">
      <c r="C369" s="58"/>
      <c r="D369" s="58"/>
      <c r="E369" s="58"/>
      <c r="F369" s="58"/>
      <c r="G369" s="58"/>
      <c r="H369" s="58"/>
      <c r="I369" s="58"/>
      <c r="J369" s="58"/>
      <c r="K369" s="58"/>
      <c r="L369" s="58"/>
      <c r="M369" s="58"/>
    </row>
    <row r="370" spans="3:13">
      <c r="C370" s="58"/>
      <c r="D370" s="58"/>
      <c r="E370" s="58"/>
      <c r="F370" s="58"/>
      <c r="G370" s="58"/>
      <c r="H370" s="58"/>
      <c r="I370" s="58"/>
      <c r="J370" s="58"/>
      <c r="K370" s="58"/>
      <c r="L370" s="58"/>
      <c r="M370" s="58"/>
    </row>
    <row r="371" spans="3:13">
      <c r="C371" s="58"/>
      <c r="D371" s="58"/>
      <c r="E371" s="58"/>
      <c r="F371" s="58"/>
      <c r="G371" s="58"/>
      <c r="H371" s="58"/>
      <c r="I371" s="58"/>
      <c r="J371" s="58"/>
      <c r="K371" s="58"/>
      <c r="L371" s="58"/>
      <c r="M371" s="58"/>
    </row>
    <row r="372" spans="3:13">
      <c r="C372" s="58"/>
      <c r="D372" s="58"/>
      <c r="E372" s="58"/>
      <c r="F372" s="58"/>
      <c r="G372" s="58"/>
      <c r="H372" s="58"/>
      <c r="I372" s="58"/>
      <c r="J372" s="58"/>
      <c r="K372" s="58"/>
      <c r="L372" s="58"/>
      <c r="M372" s="58"/>
    </row>
    <row r="373" spans="3:13">
      <c r="C373" s="58"/>
      <c r="D373" s="58"/>
      <c r="E373" s="58"/>
      <c r="F373" s="58"/>
      <c r="G373" s="58"/>
      <c r="H373" s="58"/>
      <c r="I373" s="58"/>
      <c r="J373" s="58"/>
      <c r="K373" s="58"/>
      <c r="L373" s="58"/>
      <c r="M373" s="58"/>
    </row>
    <row r="374" spans="3:13">
      <c r="C374" s="58"/>
      <c r="D374" s="58"/>
      <c r="E374" s="58"/>
      <c r="F374" s="58"/>
      <c r="G374" s="58"/>
      <c r="H374" s="58"/>
      <c r="I374" s="58"/>
      <c r="J374" s="58"/>
      <c r="K374" s="58"/>
      <c r="L374" s="58"/>
      <c r="M374" s="58"/>
    </row>
    <row r="375" spans="3:13">
      <c r="C375" s="58"/>
      <c r="D375" s="58"/>
      <c r="E375" s="58"/>
      <c r="F375" s="58"/>
      <c r="G375" s="58"/>
      <c r="H375" s="58"/>
      <c r="I375" s="58"/>
      <c r="J375" s="58"/>
      <c r="K375" s="58"/>
      <c r="L375" s="58"/>
      <c r="M375" s="58"/>
    </row>
    <row r="376" spans="3:13">
      <c r="C376" s="58"/>
      <c r="D376" s="58"/>
      <c r="E376" s="58"/>
      <c r="F376" s="58"/>
      <c r="G376" s="58"/>
      <c r="H376" s="58"/>
      <c r="I376" s="58"/>
      <c r="J376" s="58"/>
      <c r="K376" s="58"/>
      <c r="L376" s="58"/>
      <c r="M376" s="58"/>
    </row>
    <row r="377" spans="3:13">
      <c r="C377" s="58"/>
      <c r="D377" s="58"/>
      <c r="E377" s="58"/>
      <c r="F377" s="58"/>
      <c r="G377" s="58"/>
      <c r="H377" s="58"/>
      <c r="I377" s="58"/>
      <c r="J377" s="58"/>
      <c r="K377" s="58"/>
      <c r="L377" s="58"/>
      <c r="M377" s="58"/>
    </row>
    <row r="378" spans="3:13">
      <c r="C378" s="58"/>
      <c r="D378" s="58"/>
      <c r="E378" s="58"/>
      <c r="F378" s="58"/>
      <c r="G378" s="58"/>
      <c r="H378" s="58"/>
      <c r="I378" s="58"/>
      <c r="J378" s="58"/>
      <c r="K378" s="58"/>
      <c r="L378" s="58"/>
      <c r="M378" s="58"/>
    </row>
    <row r="379" spans="3:13">
      <c r="C379" s="58"/>
      <c r="D379" s="58"/>
      <c r="E379" s="58"/>
      <c r="F379" s="58"/>
      <c r="G379" s="58"/>
      <c r="H379" s="58"/>
      <c r="I379" s="58"/>
      <c r="J379" s="58"/>
      <c r="K379" s="58"/>
      <c r="L379" s="58"/>
      <c r="M379" s="58"/>
    </row>
    <row r="380" spans="3:13">
      <c r="C380" s="58"/>
      <c r="D380" s="58"/>
      <c r="E380" s="58"/>
      <c r="F380" s="58"/>
      <c r="G380" s="58"/>
      <c r="H380" s="58"/>
      <c r="I380" s="58"/>
      <c r="J380" s="58"/>
      <c r="K380" s="58"/>
      <c r="L380" s="58"/>
      <c r="M380" s="58"/>
    </row>
    <row r="381" spans="3:13">
      <c r="C381" s="58"/>
      <c r="D381" s="58"/>
      <c r="E381" s="58"/>
      <c r="F381" s="58"/>
      <c r="G381" s="58"/>
      <c r="H381" s="58"/>
      <c r="I381" s="58"/>
      <c r="J381" s="58"/>
      <c r="K381" s="58"/>
      <c r="L381" s="58"/>
      <c r="M381" s="58"/>
    </row>
    <row r="382" spans="3:13">
      <c r="C382" s="58"/>
      <c r="D382" s="58"/>
      <c r="E382" s="58"/>
      <c r="F382" s="58"/>
      <c r="G382" s="58"/>
      <c r="H382" s="58"/>
      <c r="I382" s="58"/>
      <c r="J382" s="58"/>
      <c r="K382" s="58"/>
      <c r="L382" s="58"/>
      <c r="M382" s="58"/>
    </row>
    <row r="383" spans="3:13">
      <c r="C383" s="58"/>
      <c r="D383" s="58"/>
      <c r="E383" s="58"/>
      <c r="F383" s="58"/>
      <c r="G383" s="58"/>
      <c r="H383" s="58"/>
      <c r="I383" s="58"/>
      <c r="J383" s="58"/>
      <c r="K383" s="58"/>
      <c r="L383" s="58"/>
      <c r="M383" s="58"/>
    </row>
    <row r="384" spans="3:13">
      <c r="C384" s="58"/>
      <c r="D384" s="58"/>
      <c r="E384" s="58"/>
      <c r="F384" s="58"/>
      <c r="G384" s="58"/>
      <c r="H384" s="58"/>
      <c r="I384" s="58"/>
      <c r="J384" s="58"/>
      <c r="K384" s="58"/>
      <c r="L384" s="58"/>
      <c r="M384" s="58"/>
    </row>
    <row r="385" spans="3:13">
      <c r="C385" s="58"/>
      <c r="D385" s="58"/>
      <c r="E385" s="58"/>
      <c r="F385" s="58"/>
      <c r="G385" s="58"/>
      <c r="H385" s="58"/>
      <c r="I385" s="58"/>
      <c r="J385" s="58"/>
      <c r="K385" s="58"/>
      <c r="L385" s="58"/>
      <c r="M385" s="58"/>
    </row>
    <row r="386" spans="3:13">
      <c r="C386" s="58"/>
      <c r="D386" s="58"/>
      <c r="E386" s="58"/>
      <c r="F386" s="58"/>
      <c r="G386" s="58"/>
      <c r="H386" s="58"/>
      <c r="I386" s="58"/>
      <c r="J386" s="58"/>
      <c r="K386" s="58"/>
      <c r="L386" s="58"/>
      <c r="M386" s="58"/>
    </row>
    <row r="387" spans="3:13">
      <c r="C387" s="58"/>
      <c r="D387" s="58"/>
      <c r="E387" s="58"/>
      <c r="F387" s="58"/>
      <c r="G387" s="58"/>
      <c r="H387" s="58"/>
      <c r="I387" s="58"/>
      <c r="J387" s="58"/>
      <c r="K387" s="58"/>
      <c r="L387" s="58"/>
      <c r="M387" s="58"/>
    </row>
    <row r="388" spans="3:13">
      <c r="C388" s="58"/>
      <c r="D388" s="58"/>
      <c r="E388" s="58"/>
      <c r="F388" s="58"/>
      <c r="G388" s="58"/>
      <c r="H388" s="58"/>
      <c r="I388" s="58"/>
      <c r="J388" s="58"/>
      <c r="K388" s="58"/>
      <c r="L388" s="58"/>
      <c r="M388" s="58"/>
    </row>
    <row r="389" spans="3:13">
      <c r="C389" s="58"/>
      <c r="D389" s="58"/>
      <c r="E389" s="58"/>
      <c r="F389" s="58"/>
      <c r="G389" s="58"/>
      <c r="H389" s="58"/>
      <c r="I389" s="58"/>
      <c r="J389" s="58"/>
      <c r="K389" s="58"/>
      <c r="L389" s="58"/>
      <c r="M389" s="58"/>
    </row>
    <row r="390" spans="3:13">
      <c r="C390" s="58"/>
      <c r="D390" s="58"/>
      <c r="E390" s="58"/>
      <c r="F390" s="58"/>
      <c r="G390" s="58"/>
      <c r="H390" s="58"/>
      <c r="I390" s="58"/>
      <c r="J390" s="58"/>
      <c r="K390" s="58"/>
      <c r="L390" s="58"/>
      <c r="M390" s="58"/>
    </row>
    <row r="391" spans="3:13">
      <c r="C391" s="58"/>
      <c r="D391" s="58"/>
      <c r="E391" s="58"/>
      <c r="F391" s="58"/>
      <c r="G391" s="58"/>
      <c r="H391" s="58"/>
      <c r="I391" s="58"/>
      <c r="J391" s="58"/>
      <c r="K391" s="58"/>
      <c r="L391" s="58"/>
      <c r="M391" s="58"/>
    </row>
    <row r="392" spans="3:13">
      <c r="C392" s="58"/>
      <c r="D392" s="58"/>
      <c r="E392" s="58"/>
      <c r="F392" s="58"/>
      <c r="G392" s="58"/>
      <c r="H392" s="58"/>
      <c r="I392" s="58"/>
      <c r="J392" s="58"/>
      <c r="K392" s="58"/>
      <c r="L392" s="58"/>
      <c r="M392" s="58"/>
    </row>
    <row r="393" spans="3:13">
      <c r="C393" s="58"/>
      <c r="D393" s="58"/>
      <c r="E393" s="58"/>
      <c r="F393" s="58"/>
      <c r="G393" s="58"/>
      <c r="H393" s="58"/>
      <c r="I393" s="58"/>
      <c r="J393" s="58"/>
      <c r="K393" s="58"/>
      <c r="L393" s="58"/>
      <c r="M393" s="58"/>
    </row>
    <row r="394" spans="3:13">
      <c r="C394" s="58"/>
      <c r="D394" s="58"/>
      <c r="E394" s="58"/>
      <c r="F394" s="58"/>
      <c r="G394" s="58"/>
      <c r="H394" s="58"/>
      <c r="I394" s="58"/>
      <c r="J394" s="58"/>
      <c r="K394" s="58"/>
      <c r="L394" s="58"/>
      <c r="M394" s="58"/>
    </row>
    <row r="395" spans="3:13">
      <c r="C395" s="58"/>
      <c r="D395" s="58"/>
      <c r="E395" s="58"/>
      <c r="F395" s="58"/>
      <c r="G395" s="58"/>
      <c r="H395" s="58"/>
      <c r="I395" s="58"/>
      <c r="J395" s="58"/>
      <c r="K395" s="58"/>
      <c r="L395" s="58"/>
      <c r="M395" s="58"/>
    </row>
    <row r="396" spans="3:13">
      <c r="C396" s="58"/>
      <c r="D396" s="58"/>
      <c r="E396" s="58"/>
      <c r="F396" s="58"/>
      <c r="G396" s="58"/>
      <c r="H396" s="58"/>
      <c r="I396" s="58"/>
      <c r="J396" s="58"/>
      <c r="K396" s="58"/>
      <c r="L396" s="58"/>
      <c r="M396" s="58"/>
    </row>
    <row r="397" spans="3:13">
      <c r="C397" s="58"/>
      <c r="D397" s="58"/>
      <c r="E397" s="58"/>
      <c r="F397" s="58"/>
      <c r="G397" s="58"/>
      <c r="H397" s="58"/>
      <c r="I397" s="58"/>
      <c r="J397" s="58"/>
      <c r="K397" s="58"/>
      <c r="L397" s="58"/>
      <c r="M397" s="58"/>
    </row>
    <row r="398" spans="3:13">
      <c r="C398" s="58"/>
      <c r="D398" s="58"/>
      <c r="E398" s="58"/>
      <c r="F398" s="58"/>
      <c r="G398" s="58"/>
      <c r="H398" s="58"/>
      <c r="I398" s="58"/>
      <c r="J398" s="58"/>
      <c r="K398" s="58"/>
      <c r="L398" s="58"/>
      <c r="M398" s="58"/>
    </row>
    <row r="399" spans="3:13">
      <c r="C399" s="58"/>
      <c r="D399" s="58"/>
      <c r="E399" s="58"/>
      <c r="F399" s="58"/>
      <c r="G399" s="58"/>
      <c r="H399" s="58"/>
      <c r="I399" s="58"/>
      <c r="J399" s="58"/>
      <c r="K399" s="58"/>
      <c r="L399" s="58"/>
      <c r="M399" s="58"/>
    </row>
    <row r="400" spans="3:13">
      <c r="C400" s="58"/>
      <c r="D400" s="58"/>
      <c r="E400" s="58"/>
      <c r="F400" s="58"/>
      <c r="G400" s="58"/>
      <c r="H400" s="58"/>
      <c r="I400" s="58"/>
      <c r="J400" s="58"/>
      <c r="K400" s="58"/>
      <c r="L400" s="58"/>
      <c r="M400" s="58"/>
    </row>
    <row r="401" spans="3:13">
      <c r="C401" s="58"/>
      <c r="D401" s="58"/>
      <c r="E401" s="58"/>
      <c r="F401" s="58"/>
      <c r="G401" s="58"/>
      <c r="H401" s="58"/>
      <c r="I401" s="58"/>
      <c r="J401" s="58"/>
      <c r="K401" s="58"/>
      <c r="L401" s="58"/>
      <c r="M401" s="58"/>
    </row>
    <row r="402" spans="3:13">
      <c r="C402" s="58"/>
      <c r="D402" s="58"/>
      <c r="E402" s="58"/>
      <c r="F402" s="58"/>
      <c r="G402" s="58"/>
      <c r="H402" s="58"/>
      <c r="I402" s="58"/>
      <c r="J402" s="58"/>
      <c r="K402" s="58"/>
      <c r="L402" s="58"/>
      <c r="M402" s="58"/>
    </row>
    <row r="403" spans="3:13">
      <c r="C403" s="58"/>
      <c r="D403" s="58"/>
      <c r="E403" s="58"/>
      <c r="F403" s="58"/>
      <c r="G403" s="58"/>
      <c r="H403" s="58"/>
      <c r="I403" s="58"/>
      <c r="J403" s="58"/>
      <c r="K403" s="58"/>
      <c r="L403" s="58"/>
      <c r="M403" s="58"/>
    </row>
    <row r="404" spans="3:13">
      <c r="C404" s="58"/>
      <c r="D404" s="58"/>
      <c r="E404" s="58"/>
      <c r="F404" s="58"/>
      <c r="G404" s="58"/>
      <c r="H404" s="58"/>
      <c r="I404" s="58"/>
      <c r="J404" s="58"/>
      <c r="K404" s="58"/>
      <c r="L404" s="58"/>
      <c r="M404" s="58"/>
    </row>
    <row r="405" spans="3:13">
      <c r="C405" s="58"/>
      <c r="D405" s="58"/>
      <c r="E405" s="58"/>
      <c r="F405" s="58"/>
      <c r="G405" s="58"/>
      <c r="H405" s="58"/>
      <c r="I405" s="58"/>
      <c r="J405" s="58"/>
      <c r="K405" s="58"/>
      <c r="L405" s="58"/>
      <c r="M405" s="58"/>
    </row>
    <row r="406" spans="3:13">
      <c r="C406" s="58"/>
      <c r="D406" s="58"/>
      <c r="E406" s="58"/>
      <c r="F406" s="58"/>
      <c r="G406" s="58"/>
      <c r="H406" s="58"/>
      <c r="I406" s="58"/>
      <c r="J406" s="58"/>
      <c r="K406" s="58"/>
      <c r="L406" s="58"/>
      <c r="M406" s="58"/>
    </row>
    <row r="407" spans="3:13">
      <c r="C407" s="58"/>
      <c r="D407" s="58"/>
      <c r="E407" s="58"/>
      <c r="F407" s="58"/>
      <c r="G407" s="58"/>
      <c r="H407" s="58"/>
      <c r="I407" s="58"/>
      <c r="J407" s="58"/>
      <c r="K407" s="58"/>
      <c r="L407" s="58"/>
      <c r="M407" s="58"/>
    </row>
    <row r="408" spans="3:13">
      <c r="C408" s="58"/>
      <c r="D408" s="58"/>
      <c r="E408" s="58"/>
      <c r="F408" s="58"/>
      <c r="G408" s="58"/>
      <c r="H408" s="58"/>
      <c r="I408" s="58"/>
      <c r="J408" s="58"/>
      <c r="K408" s="58"/>
      <c r="L408" s="58"/>
      <c r="M408" s="58"/>
    </row>
    <row r="409" spans="3:13">
      <c r="C409" s="58"/>
      <c r="D409" s="58"/>
      <c r="E409" s="58"/>
      <c r="F409" s="58"/>
      <c r="G409" s="58"/>
      <c r="H409" s="58"/>
      <c r="I409" s="58"/>
      <c r="J409" s="58"/>
      <c r="K409" s="58"/>
      <c r="L409" s="58"/>
      <c r="M409" s="58"/>
    </row>
    <row r="410" spans="3:13">
      <c r="C410" s="58"/>
      <c r="D410" s="58"/>
      <c r="E410" s="58"/>
      <c r="F410" s="58"/>
      <c r="G410" s="58"/>
      <c r="H410" s="58"/>
      <c r="I410" s="58"/>
      <c r="J410" s="58"/>
      <c r="K410" s="58"/>
      <c r="L410" s="58"/>
      <c r="M410" s="58"/>
    </row>
    <row r="411" spans="3:13">
      <c r="C411" s="58"/>
      <c r="D411" s="58"/>
      <c r="E411" s="58"/>
      <c r="F411" s="58"/>
      <c r="G411" s="58"/>
      <c r="H411" s="58"/>
      <c r="I411" s="58"/>
      <c r="J411" s="58"/>
      <c r="K411" s="58"/>
      <c r="L411" s="58"/>
      <c r="M411" s="58"/>
    </row>
    <row r="412" spans="3:13">
      <c r="C412" s="58"/>
      <c r="D412" s="58"/>
      <c r="E412" s="58"/>
      <c r="F412" s="58"/>
      <c r="G412" s="58"/>
      <c r="H412" s="58"/>
      <c r="I412" s="58"/>
      <c r="J412" s="58"/>
      <c r="K412" s="58"/>
      <c r="L412" s="58"/>
      <c r="M412" s="58"/>
    </row>
    <row r="413" spans="3:13">
      <c r="C413" s="58"/>
      <c r="D413" s="58"/>
      <c r="E413" s="58"/>
      <c r="F413" s="58"/>
      <c r="G413" s="58"/>
      <c r="H413" s="58"/>
      <c r="I413" s="58"/>
      <c r="J413" s="58"/>
      <c r="K413" s="58"/>
      <c r="L413" s="58"/>
      <c r="M413" s="58"/>
    </row>
    <row r="414" spans="3:13">
      <c r="C414" s="58"/>
      <c r="D414" s="58"/>
      <c r="E414" s="58"/>
      <c r="F414" s="58"/>
      <c r="G414" s="58"/>
      <c r="H414" s="58"/>
      <c r="I414" s="58"/>
      <c r="J414" s="58"/>
      <c r="K414" s="58"/>
      <c r="L414" s="58"/>
      <c r="M414" s="58"/>
    </row>
    <row r="415" spans="3:13">
      <c r="C415" s="58"/>
      <c r="D415" s="58"/>
      <c r="E415" s="58"/>
      <c r="F415" s="58"/>
      <c r="G415" s="58"/>
      <c r="H415" s="58"/>
      <c r="I415" s="58"/>
      <c r="J415" s="58"/>
      <c r="K415" s="58"/>
      <c r="L415" s="58"/>
      <c r="M415" s="58"/>
    </row>
    <row r="416" spans="3:13">
      <c r="C416" s="58"/>
      <c r="D416" s="58"/>
      <c r="E416" s="58"/>
      <c r="F416" s="58"/>
      <c r="G416" s="58"/>
      <c r="H416" s="58"/>
      <c r="I416" s="58"/>
      <c r="J416" s="58"/>
      <c r="K416" s="58"/>
      <c r="L416" s="58"/>
      <c r="M416" s="58"/>
    </row>
    <row r="417" spans="3:13">
      <c r="C417" s="58"/>
      <c r="D417" s="58"/>
      <c r="E417" s="58"/>
      <c r="F417" s="58"/>
      <c r="G417" s="58"/>
      <c r="H417" s="58"/>
      <c r="I417" s="58"/>
      <c r="J417" s="58"/>
      <c r="K417" s="58"/>
      <c r="L417" s="58"/>
      <c r="M417" s="58"/>
    </row>
    <row r="418" spans="3:13">
      <c r="C418" s="58"/>
      <c r="D418" s="58"/>
      <c r="E418" s="58"/>
      <c r="F418" s="58"/>
      <c r="G418" s="58"/>
      <c r="H418" s="58"/>
      <c r="I418" s="58"/>
      <c r="J418" s="58"/>
      <c r="K418" s="58"/>
      <c r="L418" s="58"/>
      <c r="M418" s="58"/>
    </row>
    <row r="419" spans="3:13">
      <c r="C419" s="58"/>
      <c r="D419" s="58"/>
      <c r="E419" s="58"/>
      <c r="F419" s="58"/>
      <c r="G419" s="58"/>
      <c r="H419" s="58"/>
      <c r="I419" s="58"/>
      <c r="J419" s="58"/>
      <c r="K419" s="58"/>
      <c r="L419" s="58"/>
      <c r="M419" s="58"/>
    </row>
    <row r="420" spans="3:13">
      <c r="C420" s="58"/>
      <c r="D420" s="58"/>
      <c r="E420" s="58"/>
      <c r="F420" s="58"/>
      <c r="G420" s="58"/>
      <c r="H420" s="58"/>
      <c r="I420" s="58"/>
      <c r="J420" s="58"/>
      <c r="K420" s="58"/>
      <c r="L420" s="58"/>
      <c r="M420" s="58"/>
    </row>
    <row r="421" spans="3:13">
      <c r="C421" s="58"/>
      <c r="D421" s="58"/>
      <c r="E421" s="58"/>
      <c r="F421" s="58"/>
      <c r="G421" s="58"/>
      <c r="H421" s="58"/>
      <c r="I421" s="58"/>
      <c r="J421" s="58"/>
      <c r="K421" s="58"/>
      <c r="L421" s="58"/>
      <c r="M421" s="58"/>
    </row>
    <row r="422" spans="3:13">
      <c r="C422" s="58"/>
      <c r="D422" s="58"/>
      <c r="E422" s="58"/>
      <c r="F422" s="58"/>
      <c r="G422" s="58"/>
      <c r="H422" s="58"/>
      <c r="I422" s="58"/>
      <c r="J422" s="58"/>
      <c r="K422" s="58"/>
      <c r="L422" s="58"/>
      <c r="M422" s="58"/>
    </row>
    <row r="423" spans="3:13">
      <c r="C423" s="58"/>
      <c r="D423" s="58"/>
      <c r="E423" s="58"/>
      <c r="F423" s="58"/>
      <c r="G423" s="58"/>
      <c r="H423" s="58"/>
      <c r="I423" s="58"/>
      <c r="J423" s="58"/>
      <c r="K423" s="58"/>
      <c r="L423" s="58"/>
      <c r="M423" s="58"/>
    </row>
    <row r="424" spans="3:13">
      <c r="C424" s="58"/>
      <c r="D424" s="58"/>
      <c r="E424" s="58"/>
      <c r="F424" s="58"/>
      <c r="G424" s="58"/>
      <c r="H424" s="58"/>
      <c r="I424" s="58"/>
      <c r="J424" s="58"/>
      <c r="K424" s="58"/>
      <c r="L424" s="58"/>
      <c r="M424" s="58"/>
    </row>
    <row r="425" spans="3:13">
      <c r="C425" s="58"/>
      <c r="D425" s="58"/>
      <c r="E425" s="58"/>
      <c r="F425" s="58"/>
      <c r="G425" s="58"/>
      <c r="H425" s="58"/>
      <c r="I425" s="58"/>
      <c r="J425" s="58"/>
      <c r="K425" s="58"/>
      <c r="L425" s="58"/>
      <c r="M425" s="58"/>
    </row>
    <row r="426" spans="3:13">
      <c r="C426" s="58"/>
      <c r="D426" s="58"/>
      <c r="E426" s="58"/>
      <c r="F426" s="58"/>
      <c r="G426" s="58"/>
      <c r="H426" s="58"/>
      <c r="I426" s="58"/>
      <c r="J426" s="58"/>
      <c r="K426" s="58"/>
      <c r="L426" s="58"/>
      <c r="M426" s="58"/>
    </row>
    <row r="427" spans="3:13">
      <c r="C427" s="58"/>
      <c r="D427" s="58"/>
      <c r="E427" s="58"/>
      <c r="F427" s="58"/>
      <c r="G427" s="58"/>
      <c r="H427" s="58"/>
      <c r="I427" s="58"/>
      <c r="J427" s="58"/>
      <c r="K427" s="58"/>
      <c r="L427" s="58"/>
      <c r="M427" s="58"/>
    </row>
    <row r="428" spans="3:13">
      <c r="C428" s="58"/>
      <c r="D428" s="58"/>
      <c r="E428" s="58"/>
      <c r="F428" s="58"/>
      <c r="G428" s="58"/>
      <c r="H428" s="58"/>
      <c r="I428" s="58"/>
      <c r="J428" s="58"/>
      <c r="K428" s="58"/>
      <c r="L428" s="58"/>
      <c r="M428" s="58"/>
    </row>
    <row r="429" spans="3:13">
      <c r="C429" s="58"/>
      <c r="D429" s="58"/>
      <c r="E429" s="58"/>
      <c r="F429" s="58"/>
      <c r="G429" s="58"/>
      <c r="H429" s="58"/>
      <c r="I429" s="58"/>
      <c r="J429" s="58"/>
      <c r="K429" s="58"/>
      <c r="L429" s="58"/>
      <c r="M429" s="58"/>
    </row>
    <row r="430" spans="3:13">
      <c r="C430" s="58"/>
      <c r="D430" s="58"/>
      <c r="E430" s="58"/>
      <c r="F430" s="58"/>
      <c r="G430" s="58"/>
      <c r="H430" s="58"/>
      <c r="I430" s="58"/>
      <c r="J430" s="58"/>
      <c r="K430" s="58"/>
      <c r="L430" s="58"/>
      <c r="M430" s="58"/>
    </row>
    <row r="431" spans="3:13">
      <c r="C431" s="58"/>
      <c r="D431" s="58"/>
      <c r="E431" s="58"/>
      <c r="F431" s="58"/>
      <c r="G431" s="58"/>
      <c r="H431" s="58"/>
      <c r="I431" s="58"/>
      <c r="J431" s="58"/>
      <c r="K431" s="58"/>
      <c r="L431" s="58"/>
      <c r="M431" s="58"/>
    </row>
    <row r="432" spans="3:13">
      <c r="C432" s="58"/>
      <c r="D432" s="58"/>
      <c r="E432" s="58"/>
      <c r="F432" s="58"/>
      <c r="G432" s="58"/>
      <c r="H432" s="58"/>
      <c r="I432" s="58"/>
      <c r="J432" s="58"/>
      <c r="K432" s="58"/>
      <c r="L432" s="58"/>
      <c r="M432" s="58"/>
    </row>
    <row r="433" spans="3:13">
      <c r="C433" s="58"/>
      <c r="D433" s="58"/>
      <c r="E433" s="58"/>
      <c r="F433" s="58"/>
      <c r="G433" s="58"/>
      <c r="H433" s="58"/>
      <c r="I433" s="58"/>
      <c r="J433" s="58"/>
      <c r="K433" s="58"/>
      <c r="L433" s="58"/>
      <c r="M433" s="58"/>
    </row>
    <row r="434" spans="3:13">
      <c r="C434" s="58"/>
      <c r="D434" s="58"/>
      <c r="E434" s="58"/>
      <c r="F434" s="58"/>
      <c r="G434" s="58"/>
      <c r="H434" s="58"/>
      <c r="I434" s="58"/>
      <c r="J434" s="58"/>
      <c r="K434" s="58"/>
      <c r="L434" s="58"/>
      <c r="M434" s="58"/>
    </row>
    <row r="435" spans="3:13">
      <c r="C435" s="58"/>
      <c r="D435" s="58"/>
      <c r="E435" s="58"/>
      <c r="F435" s="58"/>
      <c r="G435" s="58"/>
      <c r="H435" s="58"/>
      <c r="I435" s="58"/>
      <c r="J435" s="58"/>
      <c r="K435" s="58"/>
      <c r="L435" s="58"/>
      <c r="M435" s="58"/>
    </row>
    <row r="436" spans="3:13">
      <c r="C436" s="58"/>
      <c r="D436" s="58"/>
      <c r="E436" s="58"/>
      <c r="F436" s="58"/>
      <c r="G436" s="58"/>
      <c r="H436" s="58"/>
      <c r="I436" s="58"/>
      <c r="J436" s="58"/>
      <c r="K436" s="58"/>
      <c r="L436" s="58"/>
      <c r="M436" s="58"/>
    </row>
    <row r="437" spans="3:13">
      <c r="C437" s="58"/>
      <c r="D437" s="58"/>
      <c r="E437" s="58"/>
      <c r="F437" s="58"/>
      <c r="G437" s="58"/>
      <c r="H437" s="58"/>
      <c r="I437" s="58"/>
      <c r="J437" s="58"/>
      <c r="K437" s="58"/>
      <c r="L437" s="58"/>
      <c r="M437" s="58"/>
    </row>
    <row r="438" spans="3:13">
      <c r="C438" s="58"/>
      <c r="D438" s="58"/>
      <c r="E438" s="58"/>
      <c r="F438" s="58"/>
      <c r="G438" s="58"/>
      <c r="H438" s="58"/>
      <c r="I438" s="58"/>
      <c r="J438" s="58"/>
      <c r="K438" s="58"/>
      <c r="L438" s="58"/>
      <c r="M438" s="58"/>
    </row>
    <row r="439" spans="3:13">
      <c r="C439" s="58"/>
      <c r="D439" s="58"/>
      <c r="E439" s="58"/>
      <c r="F439" s="58"/>
      <c r="G439" s="58"/>
      <c r="H439" s="58"/>
      <c r="I439" s="58"/>
      <c r="J439" s="58"/>
      <c r="K439" s="58"/>
      <c r="L439" s="58"/>
      <c r="M439" s="58"/>
    </row>
    <row r="440" spans="3:13">
      <c r="C440" s="58"/>
      <c r="D440" s="58"/>
      <c r="E440" s="58"/>
      <c r="F440" s="58"/>
      <c r="G440" s="58"/>
      <c r="H440" s="58"/>
      <c r="I440" s="58"/>
      <c r="J440" s="58"/>
      <c r="K440" s="58"/>
      <c r="L440" s="58"/>
      <c r="M440" s="58"/>
    </row>
    <row r="441" spans="3:13">
      <c r="C441" s="58"/>
      <c r="D441" s="58"/>
      <c r="E441" s="58"/>
      <c r="F441" s="58"/>
      <c r="G441" s="58"/>
      <c r="H441" s="58"/>
      <c r="I441" s="58"/>
      <c r="J441" s="58"/>
      <c r="K441" s="58"/>
      <c r="L441" s="58"/>
      <c r="M441" s="58"/>
    </row>
    <row r="442" spans="3:13">
      <c r="C442" s="58"/>
      <c r="D442" s="58"/>
      <c r="E442" s="58"/>
      <c r="F442" s="58"/>
      <c r="G442" s="58"/>
      <c r="H442" s="58"/>
      <c r="I442" s="58"/>
      <c r="J442" s="58"/>
      <c r="K442" s="58"/>
      <c r="L442" s="58"/>
      <c r="M442" s="58"/>
    </row>
    <row r="443" spans="3:13">
      <c r="C443" s="58"/>
      <c r="D443" s="58"/>
      <c r="E443" s="58"/>
      <c r="F443" s="58"/>
      <c r="G443" s="58"/>
      <c r="H443" s="58"/>
      <c r="I443" s="58"/>
      <c r="J443" s="58"/>
      <c r="K443" s="58"/>
      <c r="L443" s="58"/>
      <c r="M443" s="58"/>
    </row>
    <row r="444" spans="3:13">
      <c r="C444" s="58"/>
      <c r="D444" s="58"/>
      <c r="E444" s="58"/>
      <c r="F444" s="58"/>
      <c r="G444" s="58"/>
      <c r="H444" s="58"/>
      <c r="I444" s="58"/>
      <c r="J444" s="58"/>
      <c r="K444" s="58"/>
      <c r="L444" s="58"/>
      <c r="M444" s="58"/>
    </row>
    <row r="445" spans="3:13">
      <c r="C445" s="58"/>
      <c r="D445" s="58"/>
      <c r="E445" s="58"/>
      <c r="F445" s="58"/>
      <c r="G445" s="58"/>
      <c r="H445" s="58"/>
      <c r="I445" s="58"/>
      <c r="J445" s="58"/>
      <c r="K445" s="58"/>
      <c r="L445" s="58"/>
      <c r="M445" s="58"/>
    </row>
    <row r="446" spans="3:13">
      <c r="C446" s="58"/>
      <c r="D446" s="58"/>
      <c r="E446" s="58"/>
      <c r="F446" s="58"/>
      <c r="G446" s="58"/>
      <c r="H446" s="58"/>
      <c r="I446" s="58"/>
      <c r="J446" s="58"/>
      <c r="K446" s="58"/>
      <c r="L446" s="58"/>
      <c r="M446" s="58"/>
    </row>
    <row r="447" spans="3:13">
      <c r="C447" s="58"/>
      <c r="D447" s="58"/>
      <c r="E447" s="58"/>
      <c r="F447" s="58"/>
      <c r="G447" s="58"/>
      <c r="H447" s="58"/>
      <c r="I447" s="58"/>
      <c r="J447" s="58"/>
      <c r="K447" s="58"/>
      <c r="L447" s="58"/>
      <c r="M447" s="58"/>
    </row>
    <row r="448" spans="3:13">
      <c r="C448" s="58"/>
      <c r="D448" s="58"/>
      <c r="E448" s="58"/>
      <c r="F448" s="58"/>
      <c r="G448" s="58"/>
      <c r="H448" s="58"/>
      <c r="I448" s="58"/>
      <c r="J448" s="58"/>
      <c r="K448" s="58"/>
      <c r="L448" s="58"/>
      <c r="M448" s="58"/>
    </row>
    <row r="449" spans="3:13">
      <c r="C449" s="58"/>
      <c r="D449" s="58"/>
      <c r="E449" s="58"/>
      <c r="F449" s="58"/>
      <c r="G449" s="58"/>
      <c r="H449" s="58"/>
      <c r="I449" s="58"/>
      <c r="J449" s="58"/>
      <c r="K449" s="58"/>
      <c r="L449" s="58"/>
      <c r="M449" s="58"/>
    </row>
    <row r="450" spans="3:13">
      <c r="C450" s="58"/>
      <c r="D450" s="58"/>
      <c r="E450" s="58"/>
      <c r="F450" s="58"/>
      <c r="G450" s="58"/>
      <c r="H450" s="58"/>
      <c r="I450" s="58"/>
      <c r="J450" s="58"/>
      <c r="K450" s="58"/>
      <c r="L450" s="58"/>
      <c r="M450" s="58"/>
    </row>
    <row r="451" spans="3:13">
      <c r="C451" s="58"/>
      <c r="D451" s="58"/>
      <c r="E451" s="58"/>
      <c r="F451" s="58"/>
      <c r="G451" s="58"/>
      <c r="H451" s="58"/>
      <c r="I451" s="58"/>
      <c r="J451" s="58"/>
      <c r="K451" s="58"/>
      <c r="L451" s="58"/>
      <c r="M451" s="58"/>
    </row>
    <row r="452" spans="3:13">
      <c r="C452" s="58"/>
      <c r="D452" s="58"/>
      <c r="E452" s="58"/>
      <c r="F452" s="58"/>
      <c r="G452" s="58"/>
      <c r="H452" s="58"/>
      <c r="I452" s="58"/>
      <c r="J452" s="58"/>
      <c r="K452" s="58"/>
      <c r="L452" s="58"/>
      <c r="M452" s="58"/>
    </row>
    <row r="453" spans="3:13">
      <c r="C453" s="58"/>
      <c r="D453" s="58"/>
      <c r="E453" s="58"/>
      <c r="F453" s="58"/>
      <c r="G453" s="58"/>
      <c r="H453" s="58"/>
      <c r="I453" s="58"/>
      <c r="J453" s="58"/>
      <c r="K453" s="58"/>
      <c r="L453" s="58"/>
      <c r="M453" s="58"/>
    </row>
    <row r="454" spans="3:13">
      <c r="C454" s="58"/>
      <c r="D454" s="58"/>
      <c r="E454" s="58"/>
      <c r="F454" s="58"/>
      <c r="G454" s="58"/>
      <c r="H454" s="58"/>
      <c r="I454" s="58"/>
      <c r="J454" s="58"/>
      <c r="K454" s="58"/>
      <c r="L454" s="58"/>
      <c r="M454" s="58"/>
    </row>
    <row r="455" spans="3:13">
      <c r="C455" s="58"/>
      <c r="D455" s="58"/>
      <c r="E455" s="58"/>
      <c r="F455" s="58"/>
      <c r="G455" s="58"/>
      <c r="H455" s="58"/>
      <c r="I455" s="58"/>
      <c r="J455" s="58"/>
      <c r="K455" s="58"/>
      <c r="L455" s="58"/>
      <c r="M455" s="58"/>
    </row>
    <row r="456" spans="3:13">
      <c r="C456" s="58"/>
      <c r="D456" s="58"/>
      <c r="E456" s="58"/>
      <c r="F456" s="58"/>
      <c r="G456" s="58"/>
      <c r="H456" s="58"/>
      <c r="I456" s="58"/>
      <c r="J456" s="58"/>
      <c r="K456" s="58"/>
      <c r="L456" s="58"/>
      <c r="M456" s="58"/>
    </row>
    <row r="457" spans="3:13">
      <c r="C457" s="58"/>
      <c r="D457" s="58"/>
      <c r="E457" s="58"/>
      <c r="F457" s="58"/>
      <c r="G457" s="58"/>
      <c r="H457" s="58"/>
      <c r="I457" s="58"/>
      <c r="J457" s="58"/>
      <c r="K457" s="58"/>
      <c r="L457" s="58"/>
      <c r="M457" s="58"/>
    </row>
    <row r="458" spans="3:13">
      <c r="C458" s="58"/>
      <c r="D458" s="58"/>
      <c r="E458" s="58"/>
      <c r="F458" s="58"/>
      <c r="G458" s="58"/>
      <c r="H458" s="58"/>
      <c r="I458" s="58"/>
      <c r="J458" s="58"/>
      <c r="K458" s="58"/>
      <c r="L458" s="58"/>
      <c r="M458" s="58"/>
    </row>
    <row r="459" spans="3:13">
      <c r="C459" s="58"/>
      <c r="D459" s="58"/>
      <c r="E459" s="58"/>
      <c r="F459" s="58"/>
      <c r="G459" s="58"/>
      <c r="H459" s="58"/>
      <c r="I459" s="58"/>
      <c r="J459" s="58"/>
      <c r="K459" s="58"/>
      <c r="L459" s="58"/>
      <c r="M459" s="58"/>
    </row>
    <row r="460" spans="3:13">
      <c r="C460" s="58"/>
      <c r="D460" s="58"/>
      <c r="E460" s="58"/>
      <c r="F460" s="58"/>
      <c r="G460" s="58"/>
      <c r="H460" s="58"/>
      <c r="I460" s="58"/>
      <c r="J460" s="58"/>
      <c r="K460" s="58"/>
      <c r="L460" s="58"/>
      <c r="M460" s="58"/>
    </row>
    <row r="461" spans="3:13">
      <c r="C461" s="58"/>
      <c r="D461" s="58"/>
      <c r="E461" s="58"/>
      <c r="F461" s="58"/>
      <c r="G461" s="58"/>
      <c r="H461" s="58"/>
      <c r="I461" s="58"/>
      <c r="J461" s="58"/>
      <c r="K461" s="58"/>
      <c r="L461" s="58"/>
      <c r="M461" s="58"/>
    </row>
    <row r="462" spans="3:13">
      <c r="C462" s="58"/>
      <c r="D462" s="58"/>
      <c r="E462" s="58"/>
      <c r="F462" s="58"/>
      <c r="G462" s="58"/>
      <c r="H462" s="58"/>
      <c r="I462" s="58"/>
      <c r="J462" s="58"/>
      <c r="K462" s="58"/>
      <c r="L462" s="58"/>
      <c r="M462" s="58"/>
    </row>
    <row r="463" spans="3:13">
      <c r="C463" s="58"/>
      <c r="D463" s="58"/>
      <c r="E463" s="58"/>
      <c r="F463" s="58"/>
      <c r="G463" s="58"/>
      <c r="H463" s="58"/>
      <c r="I463" s="58"/>
      <c r="J463" s="58"/>
      <c r="K463" s="58"/>
      <c r="L463" s="58"/>
      <c r="M463" s="58"/>
    </row>
    <row r="464" spans="3:13">
      <c r="C464" s="58"/>
      <c r="D464" s="58"/>
      <c r="E464" s="58"/>
      <c r="F464" s="58"/>
      <c r="G464" s="58"/>
      <c r="H464" s="58"/>
      <c r="I464" s="58"/>
      <c r="J464" s="58"/>
      <c r="K464" s="58"/>
      <c r="L464" s="58"/>
      <c r="M464" s="58"/>
    </row>
    <row r="465" spans="3:13">
      <c r="C465" s="58"/>
      <c r="D465" s="58"/>
      <c r="E465" s="58"/>
      <c r="F465" s="58"/>
      <c r="G465" s="58"/>
      <c r="H465" s="58"/>
      <c r="I465" s="58"/>
      <c r="J465" s="58"/>
      <c r="K465" s="58"/>
      <c r="L465" s="58"/>
      <c r="M465" s="58"/>
    </row>
    <row r="466" spans="3:13">
      <c r="C466" s="58"/>
      <c r="D466" s="58"/>
      <c r="E466" s="58"/>
      <c r="F466" s="58"/>
      <c r="G466" s="58"/>
      <c r="H466" s="58"/>
      <c r="I466" s="58"/>
      <c r="J466" s="58"/>
      <c r="K466" s="58"/>
      <c r="L466" s="58"/>
      <c r="M466" s="58"/>
    </row>
    <row r="467" spans="3:13">
      <c r="C467" s="58"/>
      <c r="D467" s="58"/>
      <c r="E467" s="58"/>
      <c r="F467" s="58"/>
      <c r="G467" s="58"/>
      <c r="H467" s="58"/>
      <c r="I467" s="58"/>
      <c r="J467" s="58"/>
      <c r="K467" s="58"/>
      <c r="L467" s="58"/>
      <c r="M467" s="58"/>
    </row>
    <row r="468" spans="3:13">
      <c r="C468" s="58"/>
      <c r="D468" s="58"/>
      <c r="E468" s="58"/>
      <c r="F468" s="58"/>
      <c r="G468" s="58"/>
      <c r="H468" s="58"/>
      <c r="I468" s="58"/>
      <c r="J468" s="58"/>
      <c r="K468" s="58"/>
      <c r="L468" s="58"/>
      <c r="M468" s="58"/>
    </row>
    <row r="469" spans="3:13">
      <c r="C469" s="58"/>
      <c r="D469" s="58"/>
      <c r="E469" s="58"/>
      <c r="F469" s="58"/>
      <c r="G469" s="58"/>
      <c r="H469" s="58"/>
      <c r="I469" s="58"/>
      <c r="J469" s="58"/>
      <c r="K469" s="58"/>
      <c r="L469" s="58"/>
      <c r="M469" s="58"/>
    </row>
    <row r="470" spans="3:13">
      <c r="C470" s="58"/>
      <c r="D470" s="58"/>
      <c r="E470" s="58"/>
      <c r="F470" s="58"/>
      <c r="G470" s="58"/>
      <c r="H470" s="58"/>
      <c r="I470" s="58"/>
      <c r="J470" s="58"/>
      <c r="K470" s="58"/>
      <c r="L470" s="58"/>
      <c r="M470" s="58"/>
    </row>
    <row r="471" spans="3:13">
      <c r="C471" s="58"/>
      <c r="D471" s="58"/>
      <c r="E471" s="58"/>
      <c r="F471" s="58"/>
      <c r="G471" s="58"/>
      <c r="H471" s="58"/>
      <c r="I471" s="58"/>
      <c r="J471" s="58"/>
      <c r="K471" s="58"/>
      <c r="L471" s="58"/>
      <c r="M471" s="58"/>
    </row>
    <row r="472" spans="3:13">
      <c r="C472" s="58"/>
      <c r="D472" s="58"/>
      <c r="E472" s="58"/>
      <c r="F472" s="58"/>
      <c r="G472" s="58"/>
      <c r="H472" s="58"/>
      <c r="I472" s="58"/>
      <c r="J472" s="58"/>
      <c r="K472" s="58"/>
      <c r="L472" s="58"/>
      <c r="M472" s="58"/>
    </row>
    <row r="473" spans="3:13">
      <c r="C473" s="58"/>
      <c r="D473" s="58"/>
      <c r="E473" s="58"/>
      <c r="F473" s="58"/>
      <c r="G473" s="58"/>
      <c r="H473" s="58"/>
      <c r="I473" s="58"/>
      <c r="J473" s="58"/>
      <c r="K473" s="58"/>
      <c r="L473" s="58"/>
      <c r="M473" s="58"/>
    </row>
    <row r="474" spans="3:13">
      <c r="C474" s="58"/>
      <c r="D474" s="58"/>
      <c r="E474" s="58"/>
      <c r="F474" s="58"/>
      <c r="G474" s="58"/>
      <c r="H474" s="58"/>
      <c r="I474" s="58"/>
      <c r="J474" s="58"/>
      <c r="K474" s="58"/>
      <c r="L474" s="58"/>
      <c r="M474" s="58"/>
    </row>
    <row r="475" spans="3:13">
      <c r="C475" s="58"/>
      <c r="D475" s="58"/>
      <c r="E475" s="58"/>
      <c r="F475" s="58"/>
      <c r="G475" s="58"/>
      <c r="H475" s="58"/>
      <c r="I475" s="58"/>
      <c r="J475" s="58"/>
      <c r="K475" s="58"/>
      <c r="L475" s="58"/>
      <c r="M475" s="58"/>
    </row>
    <row r="476" spans="3:13">
      <c r="C476" s="58"/>
      <c r="D476" s="58"/>
      <c r="E476" s="58"/>
      <c r="F476" s="58"/>
      <c r="G476" s="58"/>
      <c r="H476" s="58"/>
      <c r="I476" s="58"/>
      <c r="J476" s="58"/>
      <c r="K476" s="58"/>
      <c r="L476" s="58"/>
      <c r="M476" s="58"/>
    </row>
    <row r="477" spans="3:13">
      <c r="C477" s="58"/>
      <c r="D477" s="58"/>
      <c r="E477" s="58"/>
      <c r="F477" s="58"/>
      <c r="G477" s="58"/>
      <c r="H477" s="58"/>
      <c r="I477" s="58"/>
      <c r="J477" s="58"/>
      <c r="K477" s="58"/>
      <c r="L477" s="58"/>
      <c r="M477" s="58"/>
    </row>
    <row r="478" spans="3:13">
      <c r="C478" s="58"/>
      <c r="D478" s="58"/>
      <c r="E478" s="58"/>
      <c r="F478" s="58"/>
      <c r="G478" s="58"/>
      <c r="H478" s="58"/>
      <c r="I478" s="58"/>
      <c r="J478" s="58"/>
      <c r="K478" s="58"/>
      <c r="L478" s="58"/>
      <c r="M478" s="58"/>
    </row>
    <row r="479" spans="3:13">
      <c r="C479" s="58"/>
      <c r="D479" s="58"/>
      <c r="E479" s="58"/>
      <c r="F479" s="58"/>
      <c r="G479" s="58"/>
      <c r="H479" s="58"/>
      <c r="I479" s="58"/>
      <c r="J479" s="58"/>
      <c r="K479" s="58"/>
      <c r="L479" s="58"/>
      <c r="M479" s="58"/>
    </row>
    <row r="480" spans="3:13">
      <c r="C480" s="58"/>
      <c r="D480" s="58"/>
      <c r="E480" s="58"/>
      <c r="F480" s="58"/>
      <c r="G480" s="58"/>
      <c r="H480" s="58"/>
      <c r="I480" s="58"/>
      <c r="J480" s="58"/>
      <c r="K480" s="58"/>
      <c r="L480" s="58"/>
      <c r="M480" s="58"/>
    </row>
    <row r="481" spans="3:13">
      <c r="C481" s="58"/>
      <c r="D481" s="58"/>
      <c r="E481" s="58"/>
      <c r="F481" s="58"/>
      <c r="G481" s="58"/>
      <c r="H481" s="58"/>
      <c r="I481" s="58"/>
      <c r="J481" s="58"/>
      <c r="K481" s="58"/>
      <c r="L481" s="58"/>
      <c r="M481" s="58"/>
    </row>
    <row r="482" spans="3:13">
      <c r="C482" s="58"/>
      <c r="D482" s="58"/>
      <c r="E482" s="58"/>
      <c r="F482" s="58"/>
      <c r="G482" s="58"/>
      <c r="H482" s="58"/>
      <c r="I482" s="58"/>
      <c r="J482" s="58"/>
      <c r="K482" s="58"/>
      <c r="L482" s="58"/>
      <c r="M482" s="58"/>
    </row>
    <row r="483" spans="3:13">
      <c r="C483" s="58"/>
      <c r="D483" s="58"/>
      <c r="E483" s="58"/>
      <c r="F483" s="58"/>
      <c r="G483" s="58"/>
      <c r="H483" s="58"/>
      <c r="I483" s="58"/>
      <c r="J483" s="58"/>
      <c r="K483" s="58"/>
      <c r="L483" s="58"/>
      <c r="M483" s="58"/>
    </row>
    <row r="484" spans="3:13">
      <c r="C484" s="58"/>
      <c r="D484" s="58"/>
      <c r="E484" s="58"/>
      <c r="F484" s="58"/>
      <c r="G484" s="58"/>
      <c r="H484" s="58"/>
      <c r="I484" s="58"/>
      <c r="J484" s="58"/>
      <c r="K484" s="58"/>
      <c r="L484" s="58"/>
      <c r="M484" s="58"/>
    </row>
    <row r="485" spans="3:13">
      <c r="C485" s="58"/>
      <c r="D485" s="58"/>
      <c r="E485" s="58"/>
      <c r="F485" s="58"/>
      <c r="G485" s="58"/>
      <c r="H485" s="58"/>
      <c r="I485" s="58"/>
      <c r="J485" s="58"/>
      <c r="K485" s="58"/>
      <c r="L485" s="58"/>
      <c r="M485" s="58"/>
    </row>
    <row r="486" spans="3:13">
      <c r="C486" s="58"/>
      <c r="D486" s="58"/>
      <c r="E486" s="58"/>
      <c r="F486" s="58"/>
      <c r="G486" s="58"/>
      <c r="H486" s="58"/>
      <c r="I486" s="58"/>
      <c r="J486" s="58"/>
      <c r="K486" s="58"/>
      <c r="L486" s="58"/>
      <c r="M486" s="58"/>
    </row>
    <row r="487" spans="3:13">
      <c r="C487" s="58"/>
      <c r="D487" s="58"/>
      <c r="E487" s="58"/>
      <c r="F487" s="58"/>
      <c r="G487" s="58"/>
      <c r="H487" s="58"/>
      <c r="I487" s="58"/>
      <c r="J487" s="58"/>
      <c r="K487" s="58"/>
      <c r="L487" s="58"/>
      <c r="M487" s="58"/>
    </row>
    <row r="488" spans="3:13">
      <c r="C488" s="58"/>
      <c r="D488" s="58"/>
      <c r="E488" s="58"/>
      <c r="F488" s="58"/>
      <c r="G488" s="58"/>
      <c r="H488" s="58"/>
      <c r="I488" s="58"/>
      <c r="J488" s="58"/>
      <c r="K488" s="58"/>
      <c r="L488" s="58"/>
      <c r="M488" s="58"/>
    </row>
    <row r="489" spans="3:13">
      <c r="C489" s="58"/>
      <c r="D489" s="58"/>
      <c r="E489" s="58"/>
      <c r="F489" s="58"/>
      <c r="G489" s="58"/>
      <c r="H489" s="58"/>
      <c r="I489" s="58"/>
      <c r="J489" s="58"/>
      <c r="K489" s="58"/>
      <c r="L489" s="58"/>
      <c r="M489" s="58"/>
    </row>
    <row r="490" spans="3:13">
      <c r="C490" s="58"/>
      <c r="D490" s="58"/>
      <c r="E490" s="58"/>
      <c r="F490" s="58"/>
      <c r="G490" s="58"/>
      <c r="H490" s="58"/>
      <c r="I490" s="58"/>
      <c r="J490" s="58"/>
      <c r="K490" s="58"/>
      <c r="L490" s="58"/>
      <c r="M490" s="58"/>
    </row>
    <row r="491" spans="3:13">
      <c r="C491" s="58"/>
      <c r="D491" s="58"/>
      <c r="E491" s="58"/>
      <c r="F491" s="58"/>
      <c r="G491" s="58"/>
      <c r="H491" s="58"/>
      <c r="I491" s="58"/>
      <c r="J491" s="58"/>
      <c r="K491" s="58"/>
      <c r="L491" s="58"/>
      <c r="M491" s="58"/>
    </row>
    <row r="492" spans="3:13">
      <c r="C492" s="58"/>
      <c r="D492" s="58"/>
      <c r="E492" s="58"/>
      <c r="F492" s="58"/>
      <c r="G492" s="58"/>
      <c r="H492" s="58"/>
      <c r="I492" s="58"/>
      <c r="J492" s="58"/>
      <c r="K492" s="58"/>
      <c r="L492" s="58"/>
      <c r="M492" s="58"/>
    </row>
    <row r="493" spans="3:13">
      <c r="C493" s="58"/>
      <c r="D493" s="58"/>
      <c r="E493" s="58"/>
      <c r="F493" s="58"/>
      <c r="G493" s="58"/>
      <c r="H493" s="58"/>
      <c r="I493" s="58"/>
      <c r="J493" s="58"/>
      <c r="K493" s="58"/>
      <c r="L493" s="58"/>
      <c r="M493" s="58"/>
    </row>
    <row r="494" spans="3:13">
      <c r="C494" s="58"/>
      <c r="D494" s="58"/>
      <c r="E494" s="58"/>
      <c r="F494" s="58"/>
      <c r="G494" s="58"/>
      <c r="H494" s="58"/>
      <c r="I494" s="58"/>
      <c r="J494" s="58"/>
      <c r="K494" s="58"/>
      <c r="L494" s="58"/>
      <c r="M494" s="58"/>
    </row>
    <row r="495" spans="3:13">
      <c r="C495" s="58"/>
      <c r="D495" s="58"/>
      <c r="E495" s="58"/>
      <c r="F495" s="58"/>
      <c r="G495" s="58"/>
      <c r="H495" s="58"/>
      <c r="I495" s="58"/>
      <c r="J495" s="58"/>
      <c r="K495" s="58"/>
      <c r="L495" s="58"/>
      <c r="M495" s="58"/>
    </row>
    <row r="496" spans="3:13">
      <c r="C496" s="58"/>
      <c r="D496" s="58"/>
      <c r="E496" s="58"/>
      <c r="F496" s="58"/>
      <c r="G496" s="58"/>
      <c r="H496" s="58"/>
      <c r="I496" s="58"/>
      <c r="J496" s="58"/>
      <c r="K496" s="58"/>
      <c r="L496" s="58"/>
      <c r="M496" s="58"/>
    </row>
    <row r="497" spans="3:13">
      <c r="C497" s="58"/>
      <c r="D497" s="58"/>
      <c r="E497" s="58"/>
      <c r="F497" s="58"/>
      <c r="G497" s="58"/>
      <c r="H497" s="58"/>
      <c r="I497" s="58"/>
      <c r="J497" s="58"/>
      <c r="K497" s="58"/>
      <c r="L497" s="58"/>
      <c r="M497" s="58"/>
    </row>
    <row r="498" spans="3:13">
      <c r="C498" s="58"/>
      <c r="D498" s="58"/>
      <c r="E498" s="58"/>
      <c r="F498" s="58"/>
      <c r="G498" s="58"/>
      <c r="H498" s="58"/>
      <c r="I498" s="58"/>
      <c r="J498" s="58"/>
      <c r="K498" s="58"/>
      <c r="L498" s="58"/>
      <c r="M498" s="58"/>
    </row>
    <row r="499" spans="3:13">
      <c r="C499" s="58"/>
      <c r="D499" s="58"/>
      <c r="E499" s="58"/>
      <c r="F499" s="58"/>
      <c r="G499" s="58"/>
      <c r="H499" s="58"/>
      <c r="I499" s="58"/>
      <c r="J499" s="58"/>
      <c r="K499" s="58"/>
      <c r="L499" s="58"/>
      <c r="M499" s="58"/>
    </row>
    <row r="500" spans="3:13">
      <c r="C500" s="58"/>
      <c r="D500" s="58"/>
      <c r="E500" s="58"/>
      <c r="F500" s="58"/>
      <c r="G500" s="58"/>
      <c r="H500" s="58"/>
      <c r="I500" s="58"/>
      <c r="J500" s="58"/>
      <c r="K500" s="58"/>
      <c r="L500" s="58"/>
      <c r="M500" s="58"/>
    </row>
    <row r="501" spans="3:13">
      <c r="C501" s="58"/>
      <c r="D501" s="58"/>
      <c r="E501" s="58"/>
      <c r="F501" s="58"/>
      <c r="G501" s="58"/>
      <c r="H501" s="58"/>
      <c r="I501" s="58"/>
      <c r="J501" s="58"/>
      <c r="K501" s="58"/>
      <c r="L501" s="58"/>
      <c r="M501" s="58"/>
    </row>
    <row r="502" spans="3:13">
      <c r="C502" s="58"/>
      <c r="D502" s="58"/>
      <c r="E502" s="58"/>
      <c r="F502" s="58"/>
      <c r="G502" s="58"/>
      <c r="H502" s="58"/>
      <c r="I502" s="58"/>
      <c r="J502" s="58"/>
      <c r="K502" s="58"/>
      <c r="L502" s="58"/>
      <c r="M502" s="58"/>
    </row>
    <row r="503" spans="3:13">
      <c r="C503" s="58"/>
      <c r="D503" s="58"/>
      <c r="E503" s="58"/>
      <c r="F503" s="58"/>
      <c r="G503" s="58"/>
      <c r="H503" s="58"/>
      <c r="I503" s="58"/>
      <c r="J503" s="58"/>
      <c r="K503" s="58"/>
      <c r="L503" s="58"/>
      <c r="M503" s="58"/>
    </row>
    <row r="504" spans="3:13">
      <c r="C504" s="58"/>
      <c r="D504" s="58"/>
      <c r="E504" s="58"/>
      <c r="F504" s="58"/>
      <c r="G504" s="58"/>
      <c r="H504" s="58"/>
      <c r="I504" s="58"/>
      <c r="J504" s="58"/>
      <c r="K504" s="58"/>
      <c r="L504" s="58"/>
      <c r="M504" s="58"/>
    </row>
    <row r="505" spans="3:13">
      <c r="C505" s="58"/>
      <c r="D505" s="58"/>
      <c r="E505" s="58"/>
      <c r="F505" s="58"/>
      <c r="G505" s="58"/>
      <c r="H505" s="58"/>
      <c r="I505" s="58"/>
      <c r="J505" s="58"/>
      <c r="K505" s="58"/>
      <c r="L505" s="58"/>
      <c r="M505" s="58"/>
    </row>
    <row r="506" spans="3:13">
      <c r="C506" s="58"/>
      <c r="D506" s="58"/>
      <c r="E506" s="58"/>
      <c r="F506" s="58"/>
      <c r="G506" s="58"/>
      <c r="H506" s="58"/>
      <c r="I506" s="58"/>
      <c r="J506" s="58"/>
      <c r="K506" s="58"/>
      <c r="L506" s="58"/>
      <c r="M506" s="58"/>
    </row>
    <row r="507" spans="3:13">
      <c r="C507" s="58"/>
      <c r="D507" s="58"/>
      <c r="E507" s="58"/>
      <c r="F507" s="58"/>
      <c r="G507" s="58"/>
      <c r="H507" s="58"/>
      <c r="I507" s="58"/>
      <c r="J507" s="58"/>
      <c r="K507" s="58"/>
      <c r="L507" s="58"/>
      <c r="M507" s="58"/>
    </row>
    <row r="508" spans="3:13">
      <c r="C508" s="58"/>
      <c r="D508" s="58"/>
      <c r="E508" s="58"/>
      <c r="F508" s="58"/>
      <c r="G508" s="58"/>
      <c r="H508" s="58"/>
      <c r="I508" s="58"/>
      <c r="J508" s="58"/>
      <c r="K508" s="58"/>
      <c r="L508" s="58"/>
      <c r="M508" s="58"/>
    </row>
    <row r="509" spans="3:13">
      <c r="C509" s="58"/>
      <c r="D509" s="58"/>
      <c r="E509" s="58"/>
      <c r="F509" s="58"/>
      <c r="G509" s="58"/>
      <c r="H509" s="58"/>
      <c r="I509" s="58"/>
      <c r="J509" s="58"/>
      <c r="K509" s="58"/>
      <c r="L509" s="58"/>
      <c r="M509" s="58"/>
    </row>
    <row r="510" spans="3:13">
      <c r="C510" s="58"/>
      <c r="D510" s="58"/>
      <c r="E510" s="58"/>
      <c r="F510" s="58"/>
      <c r="G510" s="58"/>
      <c r="H510" s="58"/>
      <c r="I510" s="58"/>
      <c r="J510" s="58"/>
      <c r="K510" s="58"/>
      <c r="L510" s="58"/>
      <c r="M510" s="58"/>
    </row>
    <row r="511" spans="3:13">
      <c r="C511" s="58"/>
      <c r="D511" s="58"/>
      <c r="E511" s="58"/>
      <c r="F511" s="58"/>
      <c r="G511" s="58"/>
      <c r="H511" s="58"/>
      <c r="I511" s="58"/>
      <c r="J511" s="58"/>
      <c r="K511" s="58"/>
      <c r="L511" s="58"/>
      <c r="M511" s="58"/>
    </row>
    <row r="512" spans="3:13">
      <c r="C512" s="58"/>
      <c r="D512" s="58"/>
      <c r="E512" s="58"/>
      <c r="F512" s="58"/>
      <c r="G512" s="58"/>
      <c r="H512" s="58"/>
      <c r="I512" s="58"/>
      <c r="J512" s="58"/>
      <c r="K512" s="58"/>
      <c r="L512" s="58"/>
      <c r="M512" s="58"/>
    </row>
    <row r="513" spans="3:13">
      <c r="C513" s="58"/>
      <c r="D513" s="58"/>
      <c r="E513" s="58"/>
      <c r="F513" s="58"/>
      <c r="G513" s="58"/>
      <c r="H513" s="58"/>
      <c r="I513" s="58"/>
      <c r="J513" s="58"/>
      <c r="K513" s="58"/>
      <c r="L513" s="58"/>
      <c r="M513" s="58"/>
    </row>
    <row r="514" spans="3:13">
      <c r="C514" s="58"/>
      <c r="D514" s="58"/>
      <c r="E514" s="58"/>
      <c r="F514" s="58"/>
      <c r="G514" s="58"/>
      <c r="H514" s="58"/>
      <c r="I514" s="58"/>
      <c r="J514" s="58"/>
      <c r="K514" s="58"/>
      <c r="L514" s="58"/>
      <c r="M514" s="58"/>
    </row>
    <row r="515" spans="3:13">
      <c r="C515" s="58"/>
      <c r="D515" s="58"/>
      <c r="E515" s="58"/>
      <c r="F515" s="58"/>
      <c r="G515" s="58"/>
      <c r="H515" s="58"/>
      <c r="I515" s="58"/>
      <c r="J515" s="58"/>
      <c r="K515" s="58"/>
      <c r="L515" s="58"/>
      <c r="M515" s="58"/>
    </row>
    <row r="516" spans="3:13">
      <c r="C516" s="58"/>
      <c r="D516" s="58"/>
      <c r="E516" s="58"/>
      <c r="F516" s="58"/>
      <c r="G516" s="58"/>
      <c r="H516" s="58"/>
      <c r="I516" s="58"/>
      <c r="J516" s="58"/>
      <c r="K516" s="58"/>
      <c r="L516" s="58"/>
      <c r="M516" s="58"/>
    </row>
    <row r="517" spans="3:13">
      <c r="C517" s="58"/>
      <c r="D517" s="58"/>
      <c r="E517" s="58"/>
      <c r="F517" s="58"/>
      <c r="G517" s="58"/>
      <c r="H517" s="58"/>
      <c r="I517" s="58"/>
      <c r="J517" s="58"/>
      <c r="K517" s="58"/>
      <c r="L517" s="58"/>
      <c r="M517" s="58"/>
    </row>
    <row r="518" spans="3:13">
      <c r="C518" s="58"/>
      <c r="D518" s="58"/>
      <c r="E518" s="58"/>
      <c r="F518" s="58"/>
      <c r="G518" s="58"/>
      <c r="H518" s="58"/>
      <c r="I518" s="58"/>
      <c r="J518" s="58"/>
      <c r="K518" s="58"/>
      <c r="L518" s="58"/>
      <c r="M518" s="58"/>
    </row>
    <row r="519" spans="3:13">
      <c r="C519" s="58"/>
      <c r="D519" s="58"/>
      <c r="E519" s="58"/>
      <c r="F519" s="58"/>
      <c r="G519" s="58"/>
      <c r="H519" s="58"/>
      <c r="I519" s="58"/>
      <c r="J519" s="58"/>
      <c r="K519" s="58"/>
      <c r="L519" s="58"/>
      <c r="M519" s="58"/>
    </row>
    <row r="520" spans="3:13">
      <c r="C520" s="58"/>
      <c r="D520" s="58"/>
      <c r="E520" s="58"/>
      <c r="F520" s="58"/>
      <c r="G520" s="58"/>
      <c r="H520" s="58"/>
      <c r="I520" s="58"/>
      <c r="J520" s="58"/>
      <c r="K520" s="58"/>
      <c r="L520" s="58"/>
      <c r="M520" s="58"/>
    </row>
    <row r="521" spans="3:13">
      <c r="C521" s="58"/>
      <c r="D521" s="58"/>
      <c r="E521" s="58"/>
      <c r="F521" s="58"/>
      <c r="G521" s="58"/>
      <c r="H521" s="58"/>
      <c r="I521" s="58"/>
      <c r="J521" s="58"/>
      <c r="K521" s="58"/>
      <c r="L521" s="58"/>
      <c r="M521" s="58"/>
    </row>
    <row r="522" spans="3:13">
      <c r="C522" s="58"/>
      <c r="D522" s="58"/>
      <c r="E522" s="58"/>
      <c r="F522" s="58"/>
      <c r="G522" s="58"/>
      <c r="H522" s="58"/>
      <c r="I522" s="58"/>
      <c r="J522" s="58"/>
      <c r="K522" s="58"/>
      <c r="L522" s="58"/>
      <c r="M522" s="58"/>
    </row>
    <row r="523" spans="3:13">
      <c r="C523" s="58"/>
      <c r="D523" s="58"/>
      <c r="E523" s="58"/>
      <c r="F523" s="58"/>
      <c r="G523" s="58"/>
      <c r="H523" s="58"/>
      <c r="I523" s="58"/>
      <c r="J523" s="58"/>
      <c r="K523" s="58"/>
      <c r="L523" s="58"/>
      <c r="M523" s="58"/>
    </row>
    <row r="524" spans="3:13">
      <c r="C524" s="58"/>
      <c r="D524" s="58"/>
      <c r="E524" s="58"/>
      <c r="F524" s="58"/>
      <c r="G524" s="58"/>
      <c r="H524" s="58"/>
      <c r="I524" s="58"/>
      <c r="J524" s="58"/>
      <c r="K524" s="58"/>
      <c r="L524" s="58"/>
      <c r="M524" s="58"/>
    </row>
    <row r="525" spans="3:13">
      <c r="C525" s="58"/>
      <c r="D525" s="58"/>
      <c r="E525" s="58"/>
      <c r="F525" s="58"/>
      <c r="G525" s="58"/>
      <c r="H525" s="58"/>
      <c r="I525" s="58"/>
      <c r="J525" s="58"/>
      <c r="K525" s="58"/>
      <c r="L525" s="58"/>
      <c r="M525" s="58"/>
    </row>
    <row r="526" spans="3:13">
      <c r="C526" s="58"/>
      <c r="D526" s="58"/>
      <c r="E526" s="58"/>
      <c r="F526" s="58"/>
      <c r="G526" s="58"/>
      <c r="H526" s="58"/>
      <c r="I526" s="58"/>
      <c r="J526" s="58"/>
      <c r="K526" s="58"/>
      <c r="L526" s="58"/>
      <c r="M526" s="58"/>
    </row>
    <row r="527" spans="3:13">
      <c r="C527" s="58"/>
      <c r="D527" s="58"/>
      <c r="E527" s="58"/>
      <c r="F527" s="58"/>
      <c r="G527" s="58"/>
      <c r="H527" s="58"/>
      <c r="I527" s="58"/>
      <c r="J527" s="58"/>
      <c r="K527" s="58"/>
      <c r="L527" s="58"/>
      <c r="M527" s="58"/>
    </row>
    <row r="528" spans="3:13">
      <c r="C528" s="58"/>
      <c r="D528" s="58"/>
      <c r="E528" s="58"/>
      <c r="F528" s="58"/>
      <c r="G528" s="58"/>
      <c r="H528" s="58"/>
      <c r="I528" s="58"/>
      <c r="J528" s="58"/>
      <c r="K528" s="58"/>
      <c r="L528" s="58"/>
      <c r="M528" s="58"/>
    </row>
    <row r="529" spans="3:13">
      <c r="C529" s="58"/>
      <c r="D529" s="58"/>
      <c r="E529" s="58"/>
      <c r="F529" s="58"/>
      <c r="G529" s="58"/>
      <c r="H529" s="58"/>
      <c r="I529" s="58"/>
      <c r="J529" s="58"/>
      <c r="K529" s="58"/>
      <c r="L529" s="58"/>
      <c r="M529" s="58"/>
    </row>
    <row r="530" spans="3:13">
      <c r="C530" s="58"/>
      <c r="D530" s="58"/>
      <c r="E530" s="58"/>
      <c r="F530" s="58"/>
      <c r="G530" s="58"/>
      <c r="H530" s="58"/>
      <c r="I530" s="58"/>
      <c r="J530" s="58"/>
      <c r="K530" s="58"/>
      <c r="L530" s="58"/>
      <c r="M530" s="58"/>
    </row>
    <row r="531" spans="3:13">
      <c r="C531" s="58"/>
      <c r="D531" s="58"/>
      <c r="E531" s="58"/>
      <c r="F531" s="58"/>
      <c r="G531" s="58"/>
      <c r="H531" s="58"/>
      <c r="I531" s="58"/>
      <c r="J531" s="58"/>
      <c r="K531" s="58"/>
      <c r="L531" s="58"/>
      <c r="M531" s="58"/>
    </row>
    <row r="532" spans="3:13">
      <c r="C532" s="58"/>
      <c r="D532" s="58"/>
      <c r="E532" s="58"/>
      <c r="F532" s="58"/>
      <c r="G532" s="58"/>
      <c r="H532" s="58"/>
      <c r="I532" s="58"/>
      <c r="J532" s="58"/>
      <c r="K532" s="58"/>
      <c r="L532" s="58"/>
      <c r="M532" s="58"/>
    </row>
    <row r="533" spans="3:13">
      <c r="C533" s="58"/>
      <c r="D533" s="58"/>
      <c r="E533" s="58"/>
      <c r="F533" s="58"/>
      <c r="G533" s="58"/>
      <c r="H533" s="58"/>
      <c r="I533" s="58"/>
      <c r="J533" s="58"/>
      <c r="K533" s="58"/>
      <c r="L533" s="58"/>
      <c r="M533" s="58"/>
    </row>
    <row r="534" spans="3:13">
      <c r="C534" s="58"/>
      <c r="D534" s="58"/>
      <c r="E534" s="58"/>
      <c r="F534" s="58"/>
      <c r="G534" s="58"/>
      <c r="H534" s="58"/>
      <c r="I534" s="58"/>
      <c r="J534" s="58"/>
      <c r="K534" s="58"/>
      <c r="L534" s="58"/>
      <c r="M534" s="58"/>
    </row>
    <row r="535" spans="3:13">
      <c r="C535" s="58"/>
      <c r="D535" s="58"/>
      <c r="E535" s="58"/>
      <c r="F535" s="58"/>
      <c r="G535" s="58"/>
      <c r="H535" s="58"/>
      <c r="I535" s="58"/>
      <c r="J535" s="58"/>
      <c r="K535" s="58"/>
      <c r="L535" s="58"/>
      <c r="M535" s="58"/>
    </row>
    <row r="536" spans="3:13">
      <c r="C536" s="58"/>
      <c r="D536" s="58"/>
      <c r="E536" s="58"/>
      <c r="F536" s="58"/>
      <c r="G536" s="58"/>
      <c r="H536" s="58"/>
      <c r="I536" s="58"/>
      <c r="J536" s="58"/>
      <c r="K536" s="58"/>
      <c r="L536" s="58"/>
      <c r="M536" s="58"/>
    </row>
    <row r="537" spans="3:13">
      <c r="C537" s="58"/>
      <c r="D537" s="58"/>
      <c r="E537" s="58"/>
      <c r="F537" s="58"/>
      <c r="G537" s="58"/>
      <c r="H537" s="58"/>
      <c r="I537" s="58"/>
      <c r="J537" s="58"/>
      <c r="K537" s="58"/>
      <c r="L537" s="58"/>
      <c r="M537" s="58"/>
    </row>
    <row r="538" spans="3:13">
      <c r="C538" s="58"/>
      <c r="D538" s="58"/>
      <c r="E538" s="58"/>
      <c r="F538" s="58"/>
      <c r="G538" s="58"/>
      <c r="H538" s="58"/>
      <c r="I538" s="58"/>
      <c r="J538" s="58"/>
      <c r="K538" s="58"/>
      <c r="L538" s="58"/>
      <c r="M538" s="58"/>
    </row>
    <row r="539" spans="3:13">
      <c r="C539" s="58"/>
      <c r="D539" s="58"/>
      <c r="E539" s="58"/>
      <c r="F539" s="58"/>
      <c r="G539" s="58"/>
      <c r="H539" s="58"/>
      <c r="I539" s="58"/>
      <c r="J539" s="58"/>
      <c r="K539" s="58"/>
      <c r="L539" s="58"/>
      <c r="M539" s="58"/>
    </row>
    <row r="540" spans="3:13">
      <c r="C540" s="58"/>
      <c r="D540" s="58"/>
      <c r="E540" s="58"/>
      <c r="F540" s="58"/>
      <c r="G540" s="58"/>
      <c r="H540" s="58"/>
      <c r="I540" s="58"/>
      <c r="J540" s="58"/>
      <c r="K540" s="58"/>
      <c r="L540" s="58"/>
      <c r="M540" s="58"/>
    </row>
    <row r="541" spans="3:13">
      <c r="C541" s="58"/>
      <c r="D541" s="58"/>
      <c r="E541" s="58"/>
      <c r="F541" s="58"/>
      <c r="G541" s="58"/>
      <c r="H541" s="58"/>
      <c r="I541" s="58"/>
      <c r="J541" s="58"/>
      <c r="K541" s="58"/>
      <c r="L541" s="58"/>
      <c r="M541" s="58"/>
    </row>
    <row r="542" spans="3:13">
      <c r="C542" s="58"/>
      <c r="D542" s="58"/>
      <c r="E542" s="58"/>
      <c r="F542" s="58"/>
      <c r="G542" s="58"/>
      <c r="H542" s="58"/>
      <c r="I542" s="58"/>
      <c r="J542" s="58"/>
      <c r="K542" s="58"/>
      <c r="L542" s="58"/>
      <c r="M542" s="58"/>
    </row>
    <row r="543" spans="3:13">
      <c r="C543" s="58"/>
      <c r="D543" s="58"/>
      <c r="E543" s="58"/>
      <c r="F543" s="58"/>
      <c r="G543" s="58"/>
      <c r="H543" s="58"/>
      <c r="I543" s="58"/>
      <c r="J543" s="58"/>
      <c r="K543" s="58"/>
      <c r="L543" s="58"/>
      <c r="M543" s="58"/>
    </row>
    <row r="544" spans="3:13">
      <c r="C544" s="58"/>
      <c r="D544" s="58"/>
      <c r="E544" s="58"/>
      <c r="F544" s="58"/>
      <c r="G544" s="58"/>
      <c r="H544" s="58"/>
      <c r="I544" s="58"/>
      <c r="J544" s="58"/>
      <c r="K544" s="58"/>
      <c r="L544" s="58"/>
      <c r="M544" s="58"/>
    </row>
    <row r="545" spans="3:13">
      <c r="C545" s="58"/>
      <c r="D545" s="58"/>
      <c r="E545" s="58"/>
      <c r="F545" s="58"/>
      <c r="G545" s="58"/>
      <c r="H545" s="58"/>
      <c r="I545" s="58"/>
      <c r="J545" s="58"/>
      <c r="K545" s="58"/>
      <c r="L545" s="58"/>
      <c r="M545" s="58"/>
    </row>
    <row r="546" spans="3:13">
      <c r="C546" s="58"/>
      <c r="D546" s="58"/>
      <c r="E546" s="58"/>
      <c r="F546" s="58"/>
      <c r="G546" s="58"/>
      <c r="H546" s="58"/>
      <c r="I546" s="58"/>
      <c r="J546" s="58"/>
      <c r="K546" s="58"/>
      <c r="L546" s="58"/>
      <c r="M546" s="58"/>
    </row>
    <row r="547" spans="3:13">
      <c r="C547" s="58"/>
      <c r="D547" s="58"/>
      <c r="E547" s="58"/>
      <c r="F547" s="58"/>
      <c r="G547" s="58"/>
      <c r="H547" s="58"/>
      <c r="I547" s="58"/>
      <c r="J547" s="58"/>
      <c r="K547" s="58"/>
      <c r="L547" s="58"/>
      <c r="M547" s="58"/>
    </row>
    <row r="548" spans="3:13">
      <c r="C548" s="58"/>
      <c r="D548" s="58"/>
      <c r="E548" s="58"/>
      <c r="F548" s="58"/>
      <c r="G548" s="58"/>
      <c r="H548" s="58"/>
      <c r="I548" s="58"/>
      <c r="J548" s="58"/>
      <c r="K548" s="58"/>
      <c r="L548" s="58"/>
      <c r="M548" s="58"/>
    </row>
    <row r="549" spans="3:13">
      <c r="C549" s="58"/>
      <c r="D549" s="58"/>
      <c r="E549" s="58"/>
      <c r="F549" s="58"/>
      <c r="G549" s="58"/>
      <c r="H549" s="58"/>
      <c r="I549" s="58"/>
      <c r="J549" s="58"/>
      <c r="K549" s="58"/>
      <c r="L549" s="58"/>
      <c r="M549" s="58"/>
    </row>
    <row r="550" spans="3:13">
      <c r="C550" s="58"/>
      <c r="D550" s="58"/>
      <c r="E550" s="58"/>
      <c r="F550" s="58"/>
      <c r="G550" s="58"/>
      <c r="H550" s="58"/>
      <c r="I550" s="58"/>
      <c r="J550" s="58"/>
      <c r="K550" s="58"/>
      <c r="L550" s="58"/>
      <c r="M550" s="58"/>
    </row>
    <row r="551" spans="3:13">
      <c r="C551" s="58"/>
      <c r="D551" s="58"/>
      <c r="E551" s="58"/>
      <c r="F551" s="58"/>
      <c r="G551" s="58"/>
      <c r="H551" s="58"/>
      <c r="I551" s="58"/>
      <c r="J551" s="58"/>
      <c r="K551" s="58"/>
      <c r="L551" s="58"/>
      <c r="M551" s="58"/>
    </row>
    <row r="552" spans="3:13">
      <c r="C552" s="58"/>
      <c r="D552" s="58"/>
      <c r="E552" s="58"/>
      <c r="F552" s="58"/>
      <c r="G552" s="58"/>
      <c r="H552" s="58"/>
      <c r="I552" s="58"/>
      <c r="J552" s="58"/>
      <c r="K552" s="58"/>
      <c r="L552" s="58"/>
      <c r="M552" s="58"/>
    </row>
    <row r="553" spans="3:13">
      <c r="C553" s="58"/>
      <c r="D553" s="58"/>
      <c r="E553" s="58"/>
      <c r="F553" s="58"/>
      <c r="G553" s="58"/>
      <c r="H553" s="58"/>
      <c r="I553" s="58"/>
      <c r="J553" s="58"/>
      <c r="K553" s="58"/>
      <c r="L553" s="58"/>
      <c r="M553" s="58"/>
    </row>
    <row r="554" spans="3:13">
      <c r="C554" s="58"/>
      <c r="D554" s="58"/>
      <c r="E554" s="58"/>
      <c r="F554" s="58"/>
      <c r="G554" s="58"/>
      <c r="H554" s="58"/>
      <c r="I554" s="58"/>
      <c r="J554" s="58"/>
      <c r="K554" s="58"/>
      <c r="L554" s="58"/>
      <c r="M554" s="58"/>
    </row>
    <row r="555" spans="3:13">
      <c r="C555" s="58"/>
      <c r="D555" s="58"/>
      <c r="E555" s="58"/>
      <c r="F555" s="58"/>
      <c r="G555" s="58"/>
      <c r="H555" s="58"/>
      <c r="I555" s="58"/>
      <c r="J555" s="58"/>
      <c r="K555" s="58"/>
      <c r="L555" s="58"/>
      <c r="M555" s="58"/>
    </row>
    <row r="556" spans="3:13">
      <c r="C556" s="58"/>
      <c r="D556" s="58"/>
      <c r="E556" s="58"/>
      <c r="F556" s="58"/>
      <c r="G556" s="58"/>
      <c r="H556" s="58"/>
      <c r="I556" s="58"/>
      <c r="J556" s="58"/>
      <c r="K556" s="58"/>
      <c r="L556" s="58"/>
      <c r="M556" s="58"/>
    </row>
    <row r="557" spans="3:13">
      <c r="C557" s="58"/>
      <c r="D557" s="58"/>
      <c r="E557" s="58"/>
      <c r="F557" s="58"/>
      <c r="G557" s="58"/>
      <c r="H557" s="58"/>
      <c r="I557" s="58"/>
      <c r="J557" s="58"/>
      <c r="K557" s="58"/>
      <c r="L557" s="58"/>
      <c r="M557" s="58"/>
    </row>
    <row r="558" spans="3:13">
      <c r="C558" s="58"/>
      <c r="D558" s="58"/>
      <c r="E558" s="58"/>
      <c r="F558" s="58"/>
      <c r="G558" s="58"/>
      <c r="H558" s="58"/>
      <c r="I558" s="58"/>
      <c r="J558" s="58"/>
      <c r="K558" s="58"/>
      <c r="L558" s="58"/>
      <c r="M558" s="58"/>
    </row>
    <row r="559" spans="3:13">
      <c r="C559" s="58"/>
      <c r="D559" s="58"/>
      <c r="E559" s="58"/>
      <c r="F559" s="58"/>
      <c r="G559" s="58"/>
      <c r="H559" s="58"/>
      <c r="I559" s="58"/>
      <c r="J559" s="58"/>
      <c r="K559" s="58"/>
      <c r="L559" s="58"/>
      <c r="M559" s="58"/>
    </row>
    <row r="560" spans="3:13">
      <c r="C560" s="58"/>
      <c r="D560" s="58"/>
      <c r="E560" s="58"/>
      <c r="F560" s="58"/>
      <c r="G560" s="58"/>
      <c r="H560" s="58"/>
      <c r="I560" s="58"/>
      <c r="J560" s="58"/>
      <c r="K560" s="58"/>
      <c r="L560" s="58"/>
      <c r="M560" s="58"/>
    </row>
    <row r="561" spans="3:13">
      <c r="C561" s="58"/>
      <c r="D561" s="58"/>
      <c r="E561" s="58"/>
      <c r="F561" s="58"/>
      <c r="G561" s="58"/>
      <c r="H561" s="58"/>
      <c r="I561" s="58"/>
      <c r="J561" s="58"/>
      <c r="K561" s="58"/>
      <c r="L561" s="58"/>
      <c r="M561" s="58"/>
    </row>
    <row r="562" spans="3:13">
      <c r="C562" s="58"/>
      <c r="D562" s="58"/>
      <c r="E562" s="58"/>
      <c r="F562" s="58"/>
      <c r="G562" s="58"/>
      <c r="H562" s="58"/>
      <c r="I562" s="58"/>
      <c r="J562" s="58"/>
      <c r="K562" s="58"/>
      <c r="L562" s="58"/>
      <c r="M562" s="58"/>
    </row>
    <row r="563" spans="3:13">
      <c r="C563" s="58"/>
      <c r="D563" s="58"/>
      <c r="E563" s="58"/>
      <c r="F563" s="58"/>
      <c r="G563" s="58"/>
      <c r="H563" s="58"/>
      <c r="I563" s="58"/>
      <c r="J563" s="58"/>
      <c r="K563" s="58"/>
      <c r="L563" s="58"/>
      <c r="M563" s="58"/>
    </row>
    <row r="564" spans="3:13">
      <c r="C564" s="58"/>
      <c r="D564" s="58"/>
      <c r="E564" s="58"/>
      <c r="F564" s="58"/>
      <c r="G564" s="58"/>
      <c r="H564" s="58"/>
      <c r="I564" s="58"/>
      <c r="J564" s="58"/>
      <c r="K564" s="58"/>
      <c r="L564" s="58"/>
      <c r="M564" s="58"/>
    </row>
    <row r="565" spans="3:13">
      <c r="C565" s="58"/>
      <c r="D565" s="58"/>
      <c r="E565" s="58"/>
      <c r="F565" s="58"/>
      <c r="G565" s="58"/>
      <c r="H565" s="58"/>
      <c r="I565" s="58"/>
      <c r="J565" s="58"/>
      <c r="K565" s="58"/>
      <c r="L565" s="58"/>
      <c r="M565" s="58"/>
    </row>
    <row r="566" spans="3:13">
      <c r="C566" s="58"/>
      <c r="D566" s="58"/>
      <c r="E566" s="58"/>
      <c r="F566" s="58"/>
      <c r="G566" s="58"/>
      <c r="H566" s="58"/>
      <c r="I566" s="58"/>
      <c r="J566" s="58"/>
      <c r="K566" s="58"/>
      <c r="L566" s="58"/>
      <c r="M566" s="58"/>
    </row>
    <row r="567" spans="3:13">
      <c r="C567" s="58"/>
      <c r="D567" s="58"/>
      <c r="E567" s="58"/>
      <c r="F567" s="58"/>
      <c r="G567" s="58"/>
      <c r="H567" s="58"/>
      <c r="I567" s="58"/>
      <c r="J567" s="58"/>
      <c r="K567" s="58"/>
      <c r="L567" s="58"/>
      <c r="M567" s="58"/>
    </row>
    <row r="568" spans="3:13">
      <c r="C568" s="58"/>
      <c r="D568" s="58"/>
      <c r="E568" s="58"/>
      <c r="F568" s="58"/>
      <c r="G568" s="58"/>
      <c r="H568" s="58"/>
      <c r="I568" s="58"/>
      <c r="J568" s="58"/>
      <c r="K568" s="58"/>
      <c r="L568" s="58"/>
      <c r="M568" s="58"/>
    </row>
    <row r="569" spans="3:13">
      <c r="C569" s="58"/>
      <c r="D569" s="58"/>
      <c r="E569" s="58"/>
      <c r="F569" s="58"/>
      <c r="G569" s="58"/>
      <c r="H569" s="58"/>
      <c r="I569" s="58"/>
      <c r="J569" s="58"/>
      <c r="K569" s="58"/>
      <c r="L569" s="58"/>
      <c r="M569" s="58"/>
    </row>
    <row r="570" spans="3:13">
      <c r="C570" s="58"/>
      <c r="D570" s="58"/>
      <c r="E570" s="58"/>
      <c r="F570" s="58"/>
      <c r="G570" s="58"/>
      <c r="H570" s="58"/>
      <c r="I570" s="58"/>
      <c r="J570" s="58"/>
      <c r="K570" s="58"/>
      <c r="L570" s="58"/>
      <c r="M570" s="58"/>
    </row>
    <row r="571" spans="3:13">
      <c r="C571" s="58"/>
      <c r="D571" s="58"/>
      <c r="E571" s="58"/>
      <c r="F571" s="58"/>
      <c r="G571" s="58"/>
      <c r="H571" s="58"/>
      <c r="I571" s="58"/>
      <c r="J571" s="58"/>
      <c r="K571" s="58"/>
      <c r="L571" s="58"/>
      <c r="M571" s="58"/>
    </row>
    <row r="572" spans="3:13">
      <c r="C572" s="58"/>
      <c r="D572" s="58"/>
      <c r="E572" s="58"/>
      <c r="F572" s="58"/>
      <c r="G572" s="58"/>
      <c r="H572" s="58"/>
      <c r="I572" s="58"/>
      <c r="J572" s="58"/>
      <c r="K572" s="58"/>
      <c r="L572" s="58"/>
      <c r="M572" s="58"/>
    </row>
    <row r="573" spans="3:13">
      <c r="C573" s="58"/>
      <c r="D573" s="58"/>
      <c r="E573" s="58"/>
      <c r="F573" s="58"/>
      <c r="G573" s="58"/>
      <c r="H573" s="58"/>
      <c r="I573" s="58"/>
      <c r="J573" s="58"/>
      <c r="K573" s="58"/>
      <c r="L573" s="58"/>
      <c r="M573" s="58"/>
    </row>
    <row r="574" spans="3:13">
      <c r="C574" s="58"/>
      <c r="D574" s="58"/>
      <c r="E574" s="58"/>
      <c r="F574" s="58"/>
      <c r="G574" s="58"/>
      <c r="H574" s="58"/>
      <c r="I574" s="58"/>
      <c r="J574" s="58"/>
      <c r="K574" s="58"/>
      <c r="L574" s="58"/>
      <c r="M574" s="58"/>
    </row>
    <row r="575" spans="3:13">
      <c r="C575" s="58"/>
      <c r="D575" s="58"/>
      <c r="E575" s="58"/>
      <c r="F575" s="58"/>
      <c r="G575" s="58"/>
      <c r="H575" s="58"/>
      <c r="I575" s="58"/>
      <c r="J575" s="58"/>
      <c r="K575" s="58"/>
      <c r="L575" s="58"/>
      <c r="M575" s="58"/>
    </row>
    <row r="576" spans="3:13">
      <c r="C576" s="58"/>
      <c r="D576" s="58"/>
      <c r="E576" s="58"/>
      <c r="F576" s="58"/>
      <c r="G576" s="58"/>
      <c r="H576" s="58"/>
      <c r="I576" s="58"/>
      <c r="J576" s="58"/>
      <c r="K576" s="58"/>
      <c r="L576" s="58"/>
      <c r="M576" s="58"/>
    </row>
    <row r="577" spans="3:13">
      <c r="C577" s="58"/>
      <c r="D577" s="58"/>
      <c r="E577" s="58"/>
      <c r="F577" s="58"/>
      <c r="G577" s="58"/>
      <c r="H577" s="58"/>
      <c r="I577" s="58"/>
      <c r="J577" s="58"/>
      <c r="K577" s="58"/>
      <c r="L577" s="58"/>
      <c r="M577" s="58"/>
    </row>
    <row r="578" spans="3:13">
      <c r="C578" s="58"/>
      <c r="D578" s="58"/>
      <c r="E578" s="58"/>
      <c r="F578" s="58"/>
      <c r="G578" s="58"/>
      <c r="H578" s="58"/>
      <c r="I578" s="58"/>
      <c r="J578" s="58"/>
      <c r="K578" s="58"/>
      <c r="L578" s="58"/>
      <c r="M578" s="58"/>
    </row>
    <row r="579" spans="3:13">
      <c r="C579" s="58"/>
      <c r="D579" s="58"/>
      <c r="E579" s="58"/>
      <c r="F579" s="58"/>
      <c r="G579" s="58"/>
      <c r="H579" s="58"/>
      <c r="I579" s="58"/>
      <c r="J579" s="58"/>
      <c r="K579" s="58"/>
      <c r="L579" s="58"/>
      <c r="M579" s="58"/>
    </row>
    <row r="580" spans="3:13">
      <c r="C580" s="58"/>
      <c r="D580" s="58"/>
      <c r="E580" s="58"/>
      <c r="F580" s="58"/>
      <c r="G580" s="58"/>
      <c r="H580" s="58"/>
      <c r="I580" s="58"/>
      <c r="J580" s="58"/>
      <c r="K580" s="58"/>
      <c r="L580" s="58"/>
      <c r="M580" s="58"/>
    </row>
    <row r="581" spans="3:13">
      <c r="C581" s="58"/>
      <c r="D581" s="58"/>
      <c r="E581" s="58"/>
      <c r="F581" s="58"/>
      <c r="G581" s="58"/>
      <c r="H581" s="58"/>
      <c r="I581" s="58"/>
      <c r="J581" s="58"/>
      <c r="K581" s="58"/>
      <c r="L581" s="58"/>
      <c r="M581" s="58"/>
    </row>
    <row r="582" spans="3:13">
      <c r="C582" s="58"/>
      <c r="D582" s="58"/>
      <c r="E582" s="58"/>
      <c r="F582" s="58"/>
      <c r="G582" s="58"/>
      <c r="H582" s="58"/>
      <c r="I582" s="58"/>
      <c r="J582" s="58"/>
      <c r="K582" s="58"/>
      <c r="L582" s="58"/>
      <c r="M582" s="58"/>
    </row>
    <row r="583" spans="3:13">
      <c r="C583" s="58"/>
      <c r="D583" s="58"/>
      <c r="E583" s="58"/>
      <c r="F583" s="58"/>
      <c r="G583" s="58"/>
      <c r="H583" s="58"/>
      <c r="I583" s="58"/>
      <c r="J583" s="58"/>
      <c r="K583" s="58"/>
      <c r="L583" s="58"/>
      <c r="M583" s="58"/>
    </row>
    <row r="584" spans="3:13">
      <c r="C584" s="58"/>
      <c r="D584" s="58"/>
      <c r="E584" s="58"/>
      <c r="F584" s="58"/>
      <c r="G584" s="58"/>
      <c r="H584" s="58"/>
      <c r="I584" s="58"/>
      <c r="J584" s="58"/>
      <c r="K584" s="58"/>
      <c r="L584" s="58"/>
      <c r="M584" s="58"/>
    </row>
    <row r="585" spans="3:13">
      <c r="C585" s="58"/>
      <c r="D585" s="58"/>
      <c r="E585" s="58"/>
      <c r="F585" s="58"/>
      <c r="G585" s="58"/>
      <c r="H585" s="58"/>
      <c r="I585" s="58"/>
      <c r="J585" s="58"/>
      <c r="K585" s="58"/>
      <c r="L585" s="58"/>
      <c r="M585" s="58"/>
    </row>
    <row r="586" spans="3:13">
      <c r="C586" s="58"/>
      <c r="D586" s="58"/>
      <c r="E586" s="58"/>
      <c r="F586" s="58"/>
      <c r="G586" s="58"/>
      <c r="H586" s="58"/>
      <c r="I586" s="58"/>
      <c r="J586" s="58"/>
      <c r="K586" s="58"/>
      <c r="L586" s="58"/>
      <c r="M586" s="58"/>
    </row>
    <row r="587" spans="3:13">
      <c r="C587" s="58"/>
      <c r="D587" s="58"/>
      <c r="E587" s="58"/>
      <c r="F587" s="58"/>
      <c r="G587" s="58"/>
      <c r="H587" s="58"/>
      <c r="I587" s="58"/>
      <c r="J587" s="58"/>
      <c r="K587" s="58"/>
      <c r="L587" s="58"/>
      <c r="M587" s="58"/>
    </row>
    <row r="588" spans="3:13">
      <c r="C588" s="58"/>
      <c r="D588" s="58"/>
      <c r="E588" s="58"/>
      <c r="F588" s="58"/>
      <c r="G588" s="58"/>
      <c r="H588" s="58"/>
      <c r="I588" s="58"/>
      <c r="J588" s="58"/>
      <c r="K588" s="58"/>
      <c r="L588" s="58"/>
      <c r="M588" s="58"/>
    </row>
    <row r="589" spans="3:13">
      <c r="C589" s="58"/>
      <c r="D589" s="58"/>
      <c r="E589" s="58"/>
      <c r="F589" s="58"/>
      <c r="G589" s="58"/>
      <c r="H589" s="58"/>
      <c r="I589" s="58"/>
      <c r="J589" s="58"/>
      <c r="K589" s="58"/>
      <c r="L589" s="58"/>
      <c r="M589" s="58"/>
    </row>
    <row r="590" spans="3:13">
      <c r="C590" s="58"/>
      <c r="D590" s="58"/>
      <c r="E590" s="58"/>
      <c r="F590" s="58"/>
      <c r="G590" s="58"/>
      <c r="H590" s="58"/>
      <c r="I590" s="58"/>
      <c r="J590" s="58"/>
      <c r="K590" s="58"/>
      <c r="L590" s="58"/>
      <c r="M590" s="58"/>
    </row>
    <row r="591" spans="3:13">
      <c r="C591" s="58"/>
      <c r="D591" s="58"/>
      <c r="E591" s="58"/>
      <c r="F591" s="58"/>
      <c r="G591" s="58"/>
      <c r="H591" s="58"/>
      <c r="I591" s="58"/>
      <c r="J591" s="58"/>
      <c r="K591" s="58"/>
      <c r="L591" s="58"/>
      <c r="M591" s="58"/>
    </row>
    <row r="592" spans="3:13">
      <c r="C592" s="58"/>
      <c r="D592" s="58"/>
      <c r="E592" s="58"/>
      <c r="F592" s="58"/>
      <c r="G592" s="58"/>
      <c r="H592" s="58"/>
      <c r="I592" s="58"/>
      <c r="J592" s="58"/>
      <c r="K592" s="58"/>
      <c r="L592" s="58"/>
      <c r="M592" s="58"/>
    </row>
    <row r="593" spans="3:13">
      <c r="C593" s="58"/>
      <c r="D593" s="58"/>
      <c r="E593" s="58"/>
      <c r="F593" s="58"/>
      <c r="G593" s="58"/>
      <c r="H593" s="58"/>
      <c r="I593" s="58"/>
      <c r="J593" s="58"/>
      <c r="K593" s="58"/>
      <c r="L593" s="58"/>
      <c r="M593" s="58"/>
    </row>
    <row r="594" spans="3:13">
      <c r="C594" s="58"/>
      <c r="D594" s="58"/>
      <c r="E594" s="58"/>
      <c r="F594" s="58"/>
      <c r="G594" s="58"/>
      <c r="H594" s="58"/>
      <c r="I594" s="58"/>
      <c r="J594" s="58"/>
      <c r="K594" s="58"/>
      <c r="L594" s="58"/>
      <c r="M594" s="58"/>
    </row>
    <row r="595" spans="3:13">
      <c r="C595" s="58"/>
      <c r="D595" s="58"/>
      <c r="E595" s="58"/>
      <c r="F595" s="58"/>
      <c r="G595" s="58"/>
      <c r="H595" s="58"/>
      <c r="I595" s="58"/>
      <c r="J595" s="58"/>
      <c r="K595" s="58"/>
      <c r="L595" s="58"/>
      <c r="M595" s="58"/>
    </row>
    <row r="596" spans="3:13">
      <c r="C596" s="58"/>
      <c r="D596" s="58"/>
      <c r="E596" s="58"/>
      <c r="F596" s="58"/>
      <c r="G596" s="58"/>
      <c r="H596" s="58"/>
      <c r="I596" s="58"/>
      <c r="J596" s="58"/>
      <c r="K596" s="58"/>
      <c r="L596" s="58"/>
      <c r="M596" s="58"/>
    </row>
    <row r="597" spans="3:13">
      <c r="C597" s="58"/>
      <c r="D597" s="58"/>
      <c r="E597" s="58"/>
      <c r="F597" s="58"/>
      <c r="G597" s="58"/>
      <c r="H597" s="58"/>
      <c r="I597" s="58"/>
      <c r="J597" s="58"/>
      <c r="K597" s="58"/>
      <c r="L597" s="58"/>
      <c r="M597" s="58"/>
    </row>
    <row r="598" spans="3:13">
      <c r="C598" s="58"/>
      <c r="D598" s="58"/>
      <c r="E598" s="58"/>
      <c r="F598" s="58"/>
      <c r="G598" s="58"/>
      <c r="H598" s="58"/>
      <c r="I598" s="58"/>
      <c r="J598" s="58"/>
      <c r="K598" s="58"/>
      <c r="L598" s="58"/>
      <c r="M598" s="58"/>
    </row>
    <row r="599" spans="3:13">
      <c r="C599" s="58"/>
      <c r="D599" s="58"/>
      <c r="E599" s="58"/>
      <c r="F599" s="58"/>
      <c r="G599" s="58"/>
      <c r="H599" s="58"/>
      <c r="I599" s="58"/>
      <c r="J599" s="58"/>
      <c r="K599" s="58"/>
      <c r="L599" s="58"/>
      <c r="M599" s="58"/>
    </row>
    <row r="600" spans="3:13">
      <c r="C600" s="58"/>
      <c r="D600" s="58"/>
      <c r="E600" s="58"/>
      <c r="F600" s="58"/>
      <c r="G600" s="58"/>
      <c r="H600" s="58"/>
      <c r="I600" s="58"/>
      <c r="J600" s="58"/>
      <c r="K600" s="58"/>
      <c r="L600" s="58"/>
      <c r="M600" s="58"/>
    </row>
    <row r="601" spans="3:13">
      <c r="C601" s="58"/>
      <c r="D601" s="58"/>
      <c r="E601" s="58"/>
      <c r="F601" s="58"/>
      <c r="G601" s="58"/>
      <c r="H601" s="58"/>
      <c r="I601" s="58"/>
      <c r="J601" s="58"/>
      <c r="K601" s="58"/>
      <c r="L601" s="58"/>
      <c r="M601" s="58"/>
    </row>
    <row r="602" spans="3:13">
      <c r="C602" s="58"/>
      <c r="D602" s="58"/>
      <c r="E602" s="58"/>
      <c r="F602" s="58"/>
      <c r="G602" s="58"/>
      <c r="H602" s="58"/>
      <c r="I602" s="58"/>
      <c r="J602" s="58"/>
      <c r="K602" s="58"/>
      <c r="L602" s="58"/>
      <c r="M602" s="58"/>
    </row>
    <row r="603" spans="3:13">
      <c r="C603" s="58"/>
      <c r="D603" s="58"/>
      <c r="E603" s="58"/>
      <c r="F603" s="58"/>
      <c r="G603" s="58"/>
      <c r="H603" s="58"/>
      <c r="I603" s="58"/>
      <c r="J603" s="58"/>
      <c r="K603" s="58"/>
      <c r="L603" s="58"/>
      <c r="M603" s="58"/>
    </row>
    <row r="604" spans="3:13">
      <c r="C604" s="58"/>
      <c r="D604" s="58"/>
      <c r="E604" s="58"/>
      <c r="F604" s="58"/>
      <c r="G604" s="58"/>
      <c r="H604" s="58"/>
      <c r="I604" s="58"/>
      <c r="J604" s="58"/>
      <c r="K604" s="58"/>
      <c r="L604" s="58"/>
      <c r="M604" s="58"/>
    </row>
    <row r="605" spans="3:13">
      <c r="C605" s="58"/>
      <c r="D605" s="58"/>
      <c r="E605" s="58"/>
      <c r="F605" s="58"/>
      <c r="G605" s="58"/>
      <c r="H605" s="58"/>
      <c r="I605" s="58"/>
      <c r="J605" s="58"/>
      <c r="K605" s="58"/>
      <c r="L605" s="58"/>
      <c r="M605" s="58"/>
    </row>
    <row r="606" spans="3:13">
      <c r="C606" s="58"/>
      <c r="D606" s="58"/>
      <c r="E606" s="58"/>
      <c r="F606" s="58"/>
      <c r="G606" s="58"/>
      <c r="H606" s="58"/>
      <c r="I606" s="58"/>
      <c r="J606" s="58"/>
      <c r="K606" s="58"/>
      <c r="L606" s="58"/>
      <c r="M606" s="58"/>
    </row>
    <row r="607" spans="3:13">
      <c r="C607" s="58"/>
      <c r="D607" s="58"/>
      <c r="E607" s="58"/>
      <c r="F607" s="58"/>
      <c r="G607" s="58"/>
      <c r="H607" s="58"/>
      <c r="I607" s="58"/>
      <c r="J607" s="58"/>
      <c r="K607" s="58"/>
      <c r="L607" s="58"/>
      <c r="M607" s="58"/>
    </row>
    <row r="608" spans="3:13">
      <c r="C608" s="58"/>
      <c r="D608" s="58"/>
      <c r="E608" s="58"/>
      <c r="F608" s="58"/>
      <c r="G608" s="58"/>
      <c r="H608" s="58"/>
      <c r="I608" s="58"/>
      <c r="J608" s="58"/>
      <c r="K608" s="58"/>
      <c r="L608" s="58"/>
      <c r="M608" s="58"/>
    </row>
    <row r="609" spans="3:13">
      <c r="C609" s="58"/>
      <c r="D609" s="58"/>
      <c r="E609" s="58"/>
      <c r="F609" s="58"/>
      <c r="G609" s="58"/>
      <c r="H609" s="58"/>
      <c r="I609" s="58"/>
      <c r="J609" s="58"/>
      <c r="K609" s="58"/>
      <c r="L609" s="58"/>
      <c r="M609" s="58"/>
    </row>
    <row r="610" spans="3:13">
      <c r="C610" s="58"/>
      <c r="D610" s="58"/>
      <c r="E610" s="58"/>
      <c r="F610" s="58"/>
      <c r="G610" s="58"/>
      <c r="H610" s="58"/>
      <c r="I610" s="58"/>
      <c r="J610" s="58"/>
      <c r="K610" s="58"/>
      <c r="L610" s="58"/>
      <c r="M610" s="58"/>
    </row>
    <row r="611" spans="3:13">
      <c r="C611" s="58"/>
      <c r="D611" s="58"/>
      <c r="E611" s="58"/>
      <c r="F611" s="58"/>
      <c r="G611" s="58"/>
      <c r="H611" s="58"/>
      <c r="I611" s="58"/>
      <c r="J611" s="58"/>
      <c r="K611" s="58"/>
      <c r="L611" s="58"/>
      <c r="M611" s="58"/>
    </row>
    <row r="612" spans="3:13">
      <c r="C612" s="58"/>
      <c r="D612" s="58"/>
      <c r="E612" s="58"/>
      <c r="F612" s="58"/>
      <c r="G612" s="58"/>
      <c r="H612" s="58"/>
      <c r="I612" s="58"/>
      <c r="J612" s="58"/>
      <c r="K612" s="58"/>
      <c r="L612" s="58"/>
      <c r="M612" s="58"/>
    </row>
    <row r="613" spans="3:13">
      <c r="C613" s="58"/>
      <c r="D613" s="58"/>
      <c r="E613" s="58"/>
      <c r="F613" s="58"/>
      <c r="G613" s="58"/>
      <c r="H613" s="58"/>
      <c r="I613" s="58"/>
      <c r="J613" s="58"/>
      <c r="K613" s="58"/>
      <c r="L613" s="58"/>
      <c r="M613" s="58"/>
    </row>
    <row r="614" spans="3:13">
      <c r="C614" s="58"/>
      <c r="D614" s="58"/>
      <c r="E614" s="58"/>
      <c r="F614" s="58"/>
      <c r="G614" s="58"/>
      <c r="H614" s="58"/>
      <c r="I614" s="58"/>
      <c r="J614" s="58"/>
      <c r="K614" s="58"/>
      <c r="L614" s="58"/>
      <c r="M614" s="58"/>
    </row>
    <row r="615" spans="3:13">
      <c r="C615" s="58"/>
      <c r="D615" s="58"/>
      <c r="E615" s="58"/>
      <c r="F615" s="58"/>
      <c r="G615" s="58"/>
      <c r="H615" s="58"/>
      <c r="I615" s="58"/>
      <c r="J615" s="58"/>
      <c r="K615" s="58"/>
      <c r="L615" s="58"/>
      <c r="M615" s="58"/>
    </row>
    <row r="616" spans="3:13">
      <c r="C616" s="58"/>
      <c r="D616" s="58"/>
      <c r="E616" s="58"/>
      <c r="F616" s="58"/>
      <c r="G616" s="58"/>
      <c r="H616" s="58"/>
      <c r="I616" s="58"/>
      <c r="J616" s="58"/>
      <c r="K616" s="58"/>
      <c r="L616" s="58"/>
      <c r="M616" s="58"/>
    </row>
    <row r="617" spans="3:13">
      <c r="C617" s="58"/>
      <c r="D617" s="58"/>
      <c r="E617" s="58"/>
      <c r="F617" s="58"/>
      <c r="G617" s="58"/>
      <c r="H617" s="58"/>
      <c r="I617" s="58"/>
      <c r="J617" s="58"/>
      <c r="K617" s="58"/>
      <c r="L617" s="58"/>
      <c r="M617" s="58"/>
    </row>
    <row r="618" spans="3:13">
      <c r="C618" s="58"/>
      <c r="D618" s="58"/>
      <c r="E618" s="58"/>
      <c r="F618" s="58"/>
      <c r="G618" s="58"/>
      <c r="H618" s="58"/>
      <c r="I618" s="58"/>
      <c r="J618" s="58"/>
      <c r="K618" s="58"/>
      <c r="L618" s="58"/>
      <c r="M618" s="58"/>
    </row>
    <row r="619" spans="3:13">
      <c r="C619" s="58"/>
      <c r="D619" s="58"/>
      <c r="E619" s="58"/>
      <c r="F619" s="58"/>
      <c r="G619" s="58"/>
      <c r="H619" s="58"/>
      <c r="I619" s="58"/>
      <c r="J619" s="58"/>
      <c r="K619" s="58"/>
      <c r="L619" s="58"/>
      <c r="M619" s="58"/>
    </row>
    <row r="620" spans="3:13">
      <c r="C620" s="58"/>
      <c r="D620" s="58"/>
      <c r="E620" s="58"/>
      <c r="F620" s="58"/>
      <c r="G620" s="58"/>
      <c r="H620" s="58"/>
      <c r="I620" s="58"/>
      <c r="J620" s="58"/>
      <c r="K620" s="58"/>
      <c r="L620" s="58"/>
      <c r="M620" s="58"/>
    </row>
    <row r="621" spans="3:13">
      <c r="C621" s="58"/>
      <c r="D621" s="58"/>
      <c r="E621" s="58"/>
      <c r="F621" s="58"/>
      <c r="G621" s="58"/>
      <c r="H621" s="58"/>
      <c r="I621" s="58"/>
      <c r="J621" s="58"/>
      <c r="K621" s="58"/>
      <c r="L621" s="58"/>
      <c r="M621" s="58"/>
    </row>
    <row r="622" spans="3:13">
      <c r="C622" s="58"/>
      <c r="D622" s="58"/>
      <c r="E622" s="58"/>
      <c r="F622" s="58"/>
      <c r="G622" s="58"/>
      <c r="H622" s="58"/>
      <c r="I622" s="58"/>
      <c r="J622" s="58"/>
      <c r="K622" s="58"/>
      <c r="L622" s="58"/>
      <c r="M622" s="58"/>
    </row>
    <row r="623" spans="3:13">
      <c r="C623" s="58"/>
      <c r="D623" s="58"/>
      <c r="E623" s="58"/>
      <c r="F623" s="58"/>
      <c r="G623" s="58"/>
      <c r="H623" s="58"/>
      <c r="I623" s="58"/>
      <c r="J623" s="58"/>
      <c r="K623" s="58"/>
      <c r="L623" s="58"/>
      <c r="M623" s="58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29"/>
  <sheetViews>
    <sheetView showGridLines="0" workbookViewId="0">
      <selection sqref="A1:L1"/>
    </sheetView>
  </sheetViews>
  <sheetFormatPr defaultRowHeight="15.75"/>
  <cols>
    <col min="1" max="1" width="6.28515625" style="53" customWidth="1"/>
    <col min="2" max="2" width="45.42578125" style="60" customWidth="1"/>
    <col min="3" max="10" width="11.28515625" style="53" customWidth="1"/>
    <col min="11" max="11" width="11.5703125" style="53" customWidth="1"/>
    <col min="12" max="12" width="10.140625" style="53" customWidth="1"/>
    <col min="13" max="13" width="9.42578125" style="53" bestFit="1" customWidth="1"/>
    <col min="14" max="14" width="11.5703125" style="53" bestFit="1" customWidth="1"/>
    <col min="15" max="15" width="12.7109375" style="53" bestFit="1" customWidth="1"/>
    <col min="16" max="16384" width="9.140625" style="53"/>
  </cols>
  <sheetData>
    <row r="1" spans="1:16" ht="15.75" customHeight="1">
      <c r="A1" s="168" t="s">
        <v>81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97"/>
    </row>
    <row r="2" spans="1:16">
      <c r="A2" s="87"/>
      <c r="B2" s="54"/>
      <c r="C2" s="54"/>
      <c r="D2" s="54"/>
      <c r="E2" s="54"/>
      <c r="F2" s="54"/>
      <c r="G2" s="54"/>
      <c r="H2" s="54"/>
      <c r="I2" s="54"/>
      <c r="J2" s="54"/>
      <c r="K2" s="54"/>
      <c r="L2" s="55" t="s">
        <v>18</v>
      </c>
    </row>
    <row r="3" spans="1:16" ht="66.75" customHeight="1">
      <c r="A3" s="119" t="s">
        <v>0</v>
      </c>
      <c r="B3" s="120" t="s">
        <v>54</v>
      </c>
      <c r="C3" s="115" t="s">
        <v>38</v>
      </c>
      <c r="D3" s="115" t="s">
        <v>39</v>
      </c>
      <c r="E3" s="115" t="s">
        <v>40</v>
      </c>
      <c r="F3" s="115" t="s">
        <v>41</v>
      </c>
      <c r="G3" s="144" t="s">
        <v>79</v>
      </c>
      <c r="H3" s="116" t="s">
        <v>42</v>
      </c>
      <c r="I3" s="117" t="s">
        <v>48</v>
      </c>
      <c r="J3" s="117" t="s">
        <v>44</v>
      </c>
      <c r="K3" s="117" t="s">
        <v>49</v>
      </c>
      <c r="L3" s="105" t="s">
        <v>46</v>
      </c>
    </row>
    <row r="4" spans="1:16">
      <c r="A4" s="121" t="s">
        <v>20</v>
      </c>
      <c r="B4" s="123" t="s">
        <v>55</v>
      </c>
      <c r="C4" s="136">
        <f>C5+C6+C8+C9+C10+C14+C15</f>
        <v>100.00000000000001</v>
      </c>
      <c r="D4" s="136">
        <f t="shared" ref="D4:L4" si="0">D5+D6+D8+D9+D10+D14+D15</f>
        <v>100.00000000000001</v>
      </c>
      <c r="E4" s="136">
        <f t="shared" si="0"/>
        <v>100.00000000000001</v>
      </c>
      <c r="F4" s="136">
        <f t="shared" si="0"/>
        <v>100</v>
      </c>
      <c r="G4" s="136">
        <f t="shared" si="0"/>
        <v>100</v>
      </c>
      <c r="H4" s="136">
        <f t="shared" si="0"/>
        <v>100</v>
      </c>
      <c r="I4" s="136">
        <f t="shared" si="0"/>
        <v>100</v>
      </c>
      <c r="J4" s="136">
        <f t="shared" si="0"/>
        <v>100</v>
      </c>
      <c r="K4" s="136">
        <f t="shared" si="0"/>
        <v>100</v>
      </c>
      <c r="L4" s="136">
        <f t="shared" si="0"/>
        <v>100</v>
      </c>
    </row>
    <row r="5" spans="1:16" ht="32.25" customHeight="1">
      <c r="A5" s="124" t="s">
        <v>3</v>
      </c>
      <c r="B5" s="125" t="s">
        <v>56</v>
      </c>
      <c r="C5" s="137">
        <v>43.89</v>
      </c>
      <c r="D5" s="137">
        <v>51.39</v>
      </c>
      <c r="E5" s="137">
        <v>57.84</v>
      </c>
      <c r="F5" s="137">
        <v>44.510000000000005</v>
      </c>
      <c r="G5" s="137">
        <v>55.32</v>
      </c>
      <c r="H5" s="137">
        <v>59.8</v>
      </c>
      <c r="I5" s="137">
        <v>13.17</v>
      </c>
      <c r="J5" s="137">
        <v>60.65</v>
      </c>
      <c r="K5" s="137">
        <v>58.95</v>
      </c>
      <c r="L5" s="137">
        <v>49.519999999999996</v>
      </c>
      <c r="M5" s="56"/>
      <c r="N5" s="57"/>
      <c r="O5" s="58"/>
      <c r="P5" s="58"/>
    </row>
    <row r="6" spans="1:16">
      <c r="A6" s="124" t="s">
        <v>4</v>
      </c>
      <c r="B6" s="96" t="s">
        <v>57</v>
      </c>
      <c r="C6" s="137">
        <v>14.35</v>
      </c>
      <c r="D6" s="137">
        <v>14.32</v>
      </c>
      <c r="E6" s="137">
        <v>2.88</v>
      </c>
      <c r="F6" s="137">
        <v>19.71</v>
      </c>
      <c r="G6" s="137">
        <v>10.57</v>
      </c>
      <c r="H6" s="137">
        <v>12.96</v>
      </c>
      <c r="I6" s="137">
        <v>31.84</v>
      </c>
      <c r="J6" s="137">
        <v>19.100000000000001</v>
      </c>
      <c r="K6" s="137">
        <v>0</v>
      </c>
      <c r="L6" s="137">
        <v>13.52</v>
      </c>
      <c r="M6" s="56"/>
      <c r="N6" s="57"/>
      <c r="O6" s="58"/>
      <c r="P6" s="58"/>
    </row>
    <row r="7" spans="1:16" ht="47.25">
      <c r="A7" s="122" t="s">
        <v>71</v>
      </c>
      <c r="B7" s="130" t="s">
        <v>72</v>
      </c>
      <c r="C7" s="137">
        <v>0</v>
      </c>
      <c r="D7" s="137">
        <v>0</v>
      </c>
      <c r="E7" s="137">
        <v>0</v>
      </c>
      <c r="F7" s="137">
        <v>0</v>
      </c>
      <c r="G7" s="137">
        <v>0</v>
      </c>
      <c r="H7" s="137">
        <v>0</v>
      </c>
      <c r="I7" s="137">
        <v>0</v>
      </c>
      <c r="J7" s="137">
        <v>0</v>
      </c>
      <c r="K7" s="137">
        <v>0</v>
      </c>
      <c r="L7" s="137">
        <v>0</v>
      </c>
      <c r="M7" s="56"/>
      <c r="N7" s="57"/>
      <c r="O7" s="58"/>
      <c r="P7" s="58"/>
    </row>
    <row r="8" spans="1:16">
      <c r="A8" s="124" t="s">
        <v>5</v>
      </c>
      <c r="B8" s="96" t="s">
        <v>58</v>
      </c>
      <c r="C8" s="137">
        <v>0.34</v>
      </c>
      <c r="D8" s="137">
        <v>0</v>
      </c>
      <c r="E8" s="137">
        <v>0</v>
      </c>
      <c r="F8" s="137">
        <v>0</v>
      </c>
      <c r="G8" s="137">
        <v>0</v>
      </c>
      <c r="H8" s="137">
        <v>0</v>
      </c>
      <c r="I8" s="137">
        <v>0</v>
      </c>
      <c r="J8" s="137">
        <v>0</v>
      </c>
      <c r="K8" s="137">
        <v>0</v>
      </c>
      <c r="L8" s="137">
        <v>0.09</v>
      </c>
      <c r="M8" s="56"/>
      <c r="N8" s="57"/>
      <c r="O8" s="58"/>
      <c r="P8" s="58"/>
    </row>
    <row r="9" spans="1:16">
      <c r="A9" s="124" t="s">
        <v>25</v>
      </c>
      <c r="B9" s="96" t="s">
        <v>59</v>
      </c>
      <c r="C9" s="137">
        <v>0.13</v>
      </c>
      <c r="D9" s="137">
        <v>0</v>
      </c>
      <c r="E9" s="137">
        <v>0</v>
      </c>
      <c r="F9" s="137">
        <v>0</v>
      </c>
      <c r="G9" s="137">
        <v>0</v>
      </c>
      <c r="H9" s="137">
        <v>0</v>
      </c>
      <c r="I9" s="137">
        <v>2.87</v>
      </c>
      <c r="J9" s="137">
        <v>0.22</v>
      </c>
      <c r="K9" s="137">
        <v>0</v>
      </c>
      <c r="L9" s="137">
        <v>0.1</v>
      </c>
      <c r="M9" s="56"/>
      <c r="N9" s="57"/>
      <c r="O9" s="58"/>
      <c r="P9" s="58"/>
    </row>
    <row r="10" spans="1:16">
      <c r="A10" s="124" t="s">
        <v>28</v>
      </c>
      <c r="B10" s="96" t="s">
        <v>60</v>
      </c>
      <c r="C10" s="137">
        <v>33.090000000000003</v>
      </c>
      <c r="D10" s="137">
        <v>29.18</v>
      </c>
      <c r="E10" s="137">
        <v>34.61</v>
      </c>
      <c r="F10" s="137">
        <v>29.92</v>
      </c>
      <c r="G10" s="137">
        <v>34.11</v>
      </c>
      <c r="H10" s="137">
        <v>22.21</v>
      </c>
      <c r="I10" s="137">
        <v>41.45</v>
      </c>
      <c r="J10" s="137">
        <v>15.24</v>
      </c>
      <c r="K10" s="137">
        <v>26.27</v>
      </c>
      <c r="L10" s="137">
        <v>31.07</v>
      </c>
      <c r="M10" s="56"/>
      <c r="N10" s="57"/>
      <c r="O10" s="58"/>
      <c r="P10" s="58"/>
    </row>
    <row r="11" spans="1:16" ht="31.5">
      <c r="A11" s="126" t="s">
        <v>21</v>
      </c>
      <c r="B11" s="96" t="s">
        <v>61</v>
      </c>
      <c r="C11" s="137">
        <v>0.62</v>
      </c>
      <c r="D11" s="137">
        <v>1.96</v>
      </c>
      <c r="E11" s="137">
        <v>0.35</v>
      </c>
      <c r="F11" s="137">
        <v>0.14000000000000001</v>
      </c>
      <c r="G11" s="137">
        <v>1.8</v>
      </c>
      <c r="H11" s="137">
        <v>1.02</v>
      </c>
      <c r="I11" s="137">
        <v>5.57</v>
      </c>
      <c r="J11" s="137">
        <v>0.03</v>
      </c>
      <c r="K11" s="137">
        <v>1.93</v>
      </c>
      <c r="L11" s="137">
        <v>0.91</v>
      </c>
      <c r="M11" s="56"/>
      <c r="N11" s="57"/>
      <c r="O11" s="58"/>
      <c r="P11" s="58"/>
    </row>
    <row r="12" spans="1:16" ht="31.5">
      <c r="A12" s="126" t="s">
        <v>22</v>
      </c>
      <c r="B12" s="96" t="s">
        <v>62</v>
      </c>
      <c r="C12" s="137">
        <v>14.1</v>
      </c>
      <c r="D12" s="137">
        <v>13.36</v>
      </c>
      <c r="E12" s="137">
        <v>14.52</v>
      </c>
      <c r="F12" s="137">
        <v>16.259999999999998</v>
      </c>
      <c r="G12" s="137">
        <v>11.64</v>
      </c>
      <c r="H12" s="137">
        <v>10.210000000000001</v>
      </c>
      <c r="I12" s="137">
        <v>16.690000000000001</v>
      </c>
      <c r="J12" s="137">
        <v>12.69</v>
      </c>
      <c r="K12" s="137">
        <v>15.69</v>
      </c>
      <c r="L12" s="137">
        <v>13.91</v>
      </c>
      <c r="M12" s="56"/>
      <c r="N12" s="57"/>
      <c r="O12" s="58"/>
      <c r="P12" s="58"/>
    </row>
    <row r="13" spans="1:16" ht="15.75" customHeight="1">
      <c r="A13" s="126" t="s">
        <v>23</v>
      </c>
      <c r="B13" s="96" t="s">
        <v>73</v>
      </c>
      <c r="C13" s="137">
        <v>18.37</v>
      </c>
      <c r="D13" s="137">
        <v>13.86</v>
      </c>
      <c r="E13" s="137">
        <v>19.739999999999998</v>
      </c>
      <c r="F13" s="137">
        <v>13.52</v>
      </c>
      <c r="G13" s="137">
        <v>20.67</v>
      </c>
      <c r="H13" s="137">
        <v>10.98</v>
      </c>
      <c r="I13" s="137">
        <v>19.190000000000001</v>
      </c>
      <c r="J13" s="137">
        <v>2.52</v>
      </c>
      <c r="K13" s="137">
        <v>8.65</v>
      </c>
      <c r="L13" s="137">
        <v>16.25</v>
      </c>
      <c r="M13" s="56"/>
      <c r="N13" s="57"/>
      <c r="O13" s="58"/>
      <c r="P13" s="58"/>
    </row>
    <row r="14" spans="1:16">
      <c r="A14" s="124" t="s">
        <v>26</v>
      </c>
      <c r="B14" s="96" t="s">
        <v>63</v>
      </c>
      <c r="C14" s="137">
        <v>4.76</v>
      </c>
      <c r="D14" s="137">
        <v>0</v>
      </c>
      <c r="E14" s="137">
        <v>4.67</v>
      </c>
      <c r="F14" s="137">
        <v>4.8</v>
      </c>
      <c r="G14" s="137">
        <v>0</v>
      </c>
      <c r="H14" s="137">
        <v>0</v>
      </c>
      <c r="I14" s="137">
        <v>6.08</v>
      </c>
      <c r="J14" s="137">
        <v>3.04</v>
      </c>
      <c r="K14" s="137">
        <v>14.78</v>
      </c>
      <c r="L14" s="137">
        <v>3.31</v>
      </c>
      <c r="M14" s="59"/>
      <c r="N14" s="57"/>
      <c r="O14" s="58"/>
      <c r="P14" s="58"/>
    </row>
    <row r="15" spans="1:16" s="93" customFormat="1">
      <c r="A15" s="124" t="s">
        <v>27</v>
      </c>
      <c r="B15" s="125" t="s">
        <v>64</v>
      </c>
      <c r="C15" s="137">
        <v>3.44</v>
      </c>
      <c r="D15" s="137">
        <v>5.1100000000000003</v>
      </c>
      <c r="E15" s="137">
        <v>0</v>
      </c>
      <c r="F15" s="137">
        <v>1.06</v>
      </c>
      <c r="G15" s="137">
        <v>0</v>
      </c>
      <c r="H15" s="137">
        <v>5.03</v>
      </c>
      <c r="I15" s="137">
        <v>4.59</v>
      </c>
      <c r="J15" s="137">
        <v>1.75</v>
      </c>
      <c r="K15" s="137">
        <v>0</v>
      </c>
      <c r="L15" s="137">
        <v>2.39</v>
      </c>
      <c r="M15" s="90"/>
      <c r="N15" s="91"/>
      <c r="O15" s="92"/>
      <c r="P15" s="92"/>
    </row>
    <row r="16" spans="1:16" ht="15.75" customHeight="1">
      <c r="A16" s="127" t="s">
        <v>24</v>
      </c>
      <c r="B16" s="123" t="s">
        <v>65</v>
      </c>
      <c r="C16" s="136">
        <f>SUM(C17:C19)</f>
        <v>100</v>
      </c>
      <c r="D16" s="136">
        <f t="shared" ref="D16:L16" si="1">SUM(D17:D19)</f>
        <v>100</v>
      </c>
      <c r="E16" s="136">
        <f t="shared" si="1"/>
        <v>100</v>
      </c>
      <c r="F16" s="136">
        <f t="shared" si="1"/>
        <v>100</v>
      </c>
      <c r="G16" s="136">
        <f t="shared" si="1"/>
        <v>100</v>
      </c>
      <c r="H16" s="136">
        <f t="shared" si="1"/>
        <v>100</v>
      </c>
      <c r="I16" s="136">
        <f t="shared" si="1"/>
        <v>100</v>
      </c>
      <c r="J16" s="136">
        <f t="shared" si="1"/>
        <v>99.999999999999986</v>
      </c>
      <c r="K16" s="136">
        <f t="shared" si="1"/>
        <v>100</v>
      </c>
      <c r="L16" s="136">
        <f t="shared" si="1"/>
        <v>99.999999999999986</v>
      </c>
    </row>
    <row r="17" spans="1:13" s="61" customFormat="1">
      <c r="A17" s="126" t="s">
        <v>3</v>
      </c>
      <c r="B17" s="125" t="s">
        <v>66</v>
      </c>
      <c r="C17" s="137">
        <v>89.15</v>
      </c>
      <c r="D17" s="137">
        <v>85.95</v>
      </c>
      <c r="E17" s="137">
        <v>94.56</v>
      </c>
      <c r="F17" s="137">
        <v>88.73</v>
      </c>
      <c r="G17" s="137">
        <v>94.78</v>
      </c>
      <c r="H17" s="137">
        <v>94.17</v>
      </c>
      <c r="I17" s="137">
        <v>85.59</v>
      </c>
      <c r="J17" s="137">
        <v>96.66</v>
      </c>
      <c r="K17" s="137">
        <v>90.9</v>
      </c>
      <c r="L17" s="137">
        <v>90.55</v>
      </c>
      <c r="M17" s="64"/>
    </row>
    <row r="18" spans="1:13" s="61" customFormat="1">
      <c r="A18" s="126" t="s">
        <v>4</v>
      </c>
      <c r="B18" s="125" t="s">
        <v>67</v>
      </c>
      <c r="C18" s="137">
        <v>10.25</v>
      </c>
      <c r="D18" s="137">
        <v>7.27</v>
      </c>
      <c r="E18" s="137">
        <v>4.83</v>
      </c>
      <c r="F18" s="137">
        <v>11.16</v>
      </c>
      <c r="G18" s="137">
        <v>5.21</v>
      </c>
      <c r="H18" s="137">
        <v>2.66</v>
      </c>
      <c r="I18" s="137">
        <v>9.17</v>
      </c>
      <c r="J18" s="137">
        <v>3.1</v>
      </c>
      <c r="K18" s="137">
        <v>9.1</v>
      </c>
      <c r="L18" s="137">
        <v>7.93</v>
      </c>
      <c r="M18" s="64"/>
    </row>
    <row r="19" spans="1:13" s="61" customFormat="1">
      <c r="A19" s="126" t="s">
        <v>5</v>
      </c>
      <c r="B19" s="125" t="s">
        <v>68</v>
      </c>
      <c r="C19" s="137">
        <v>0.6</v>
      </c>
      <c r="D19" s="137">
        <v>6.78</v>
      </c>
      <c r="E19" s="137">
        <v>0.61</v>
      </c>
      <c r="F19" s="137">
        <v>0.11</v>
      </c>
      <c r="G19" s="137">
        <v>0.01</v>
      </c>
      <c r="H19" s="137">
        <v>3.17</v>
      </c>
      <c r="I19" s="137">
        <v>5.24</v>
      </c>
      <c r="J19" s="137">
        <v>0.24</v>
      </c>
      <c r="K19" s="149">
        <v>0</v>
      </c>
      <c r="L19" s="137">
        <v>1.52</v>
      </c>
      <c r="M19" s="64"/>
    </row>
    <row r="20" spans="1:13" s="61" customFormat="1">
      <c r="B20" s="97"/>
      <c r="C20" s="97"/>
      <c r="D20" s="97"/>
      <c r="E20" s="97"/>
      <c r="F20" s="97"/>
      <c r="G20" s="97"/>
      <c r="H20" s="66"/>
      <c r="I20" s="66"/>
      <c r="J20" s="66"/>
      <c r="K20" s="66"/>
      <c r="L20" s="66"/>
      <c r="M20" s="64"/>
    </row>
    <row r="21" spans="1:13" s="61" customFormat="1">
      <c r="B21" s="62"/>
      <c r="C21" s="63"/>
      <c r="D21" s="65"/>
      <c r="E21" s="66"/>
      <c r="F21" s="66"/>
      <c r="G21" s="66"/>
      <c r="H21" s="66"/>
      <c r="I21" s="66"/>
      <c r="J21" s="66"/>
      <c r="K21" s="66"/>
      <c r="L21" s="66"/>
      <c r="M21" s="64"/>
    </row>
    <row r="22" spans="1:13" s="61" customFormat="1">
      <c r="B22" s="62"/>
      <c r="C22" s="63"/>
      <c r="D22" s="64"/>
      <c r="E22" s="66"/>
      <c r="F22" s="66"/>
      <c r="G22" s="66"/>
      <c r="H22" s="66"/>
      <c r="I22" s="66"/>
      <c r="J22" s="66"/>
      <c r="K22" s="66"/>
      <c r="L22" s="66"/>
      <c r="M22" s="64"/>
    </row>
    <row r="23" spans="1:13" s="61" customFormat="1">
      <c r="B23" s="62"/>
      <c r="C23" s="63"/>
      <c r="D23" s="64"/>
      <c r="E23" s="67"/>
      <c r="F23" s="67"/>
      <c r="G23" s="67"/>
      <c r="H23" s="67"/>
      <c r="I23" s="67"/>
      <c r="J23" s="67"/>
      <c r="K23" s="67"/>
      <c r="L23" s="67"/>
      <c r="M23" s="67"/>
    </row>
    <row r="24" spans="1:13" s="61" customFormat="1">
      <c r="B24" s="62"/>
      <c r="C24" s="63"/>
      <c r="D24" s="65"/>
      <c r="E24" s="68"/>
      <c r="F24" s="68"/>
      <c r="G24" s="68"/>
      <c r="H24" s="68"/>
      <c r="I24" s="68"/>
      <c r="J24" s="68"/>
      <c r="K24" s="68"/>
      <c r="L24" s="68"/>
      <c r="M24" s="68"/>
    </row>
    <row r="25" spans="1:13">
      <c r="B25" s="62"/>
      <c r="C25" s="69"/>
      <c r="D25" s="69"/>
      <c r="E25" s="69"/>
      <c r="F25" s="69"/>
      <c r="G25" s="69"/>
      <c r="H25" s="69"/>
      <c r="I25" s="69"/>
      <c r="J25" s="69"/>
      <c r="K25" s="69"/>
    </row>
    <row r="26" spans="1:13">
      <c r="B26" s="62"/>
      <c r="C26" s="69"/>
      <c r="D26" s="70"/>
      <c r="E26" s="69"/>
      <c r="F26" s="69"/>
      <c r="G26" s="69"/>
      <c r="H26" s="69"/>
      <c r="I26" s="69"/>
      <c r="J26" s="69"/>
      <c r="K26" s="69"/>
      <c r="L26" s="69"/>
      <c r="M26" s="69"/>
    </row>
    <row r="27" spans="1:13">
      <c r="B27" s="62"/>
      <c r="C27" s="69"/>
      <c r="D27" s="71"/>
      <c r="E27" s="69"/>
      <c r="F27" s="69"/>
      <c r="G27" s="69"/>
      <c r="H27" s="69"/>
      <c r="I27" s="69"/>
      <c r="J27" s="69"/>
      <c r="K27" s="69"/>
      <c r="L27" s="69"/>
      <c r="M27" s="69"/>
    </row>
    <row r="28" spans="1:13">
      <c r="B28" s="42"/>
      <c r="C28" s="69"/>
      <c r="D28" s="71"/>
      <c r="E28" s="69"/>
      <c r="F28" s="69"/>
      <c r="G28" s="69"/>
      <c r="H28" s="69"/>
      <c r="I28" s="69"/>
      <c r="J28" s="69"/>
      <c r="K28" s="69"/>
      <c r="L28" s="69"/>
      <c r="M28" s="69"/>
    </row>
    <row r="29" spans="1:13">
      <c r="B29" s="62"/>
      <c r="C29" s="69"/>
      <c r="D29" s="71"/>
      <c r="E29" s="69"/>
      <c r="F29" s="69"/>
      <c r="G29" s="69"/>
      <c r="H29" s="69"/>
      <c r="I29" s="69"/>
      <c r="J29" s="69"/>
      <c r="K29" s="69"/>
      <c r="L29" s="69"/>
      <c r="M29" s="69"/>
    </row>
    <row r="30" spans="1:13">
      <c r="C30" s="69"/>
      <c r="D30" s="72"/>
      <c r="E30" s="69"/>
      <c r="F30" s="69"/>
      <c r="G30" s="69"/>
      <c r="H30" s="69"/>
      <c r="I30" s="69"/>
      <c r="J30" s="69"/>
      <c r="K30" s="69"/>
      <c r="L30" s="69"/>
      <c r="M30" s="69"/>
    </row>
    <row r="31" spans="1:13"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</row>
    <row r="32" spans="1:13">
      <c r="C32" s="58"/>
      <c r="D32" s="69"/>
      <c r="E32" s="69"/>
      <c r="F32" s="69"/>
      <c r="G32" s="69"/>
      <c r="H32" s="69"/>
      <c r="I32" s="69"/>
      <c r="J32" s="69"/>
      <c r="K32" s="69"/>
      <c r="L32" s="69"/>
      <c r="M32" s="69"/>
    </row>
    <row r="33" spans="3:13">
      <c r="C33" s="69"/>
      <c r="D33" s="58"/>
      <c r="E33" s="58"/>
      <c r="F33" s="58"/>
      <c r="G33" s="58"/>
      <c r="H33" s="58"/>
      <c r="I33" s="58"/>
      <c r="J33" s="58"/>
      <c r="K33" s="58"/>
      <c r="L33" s="58"/>
      <c r="M33" s="58"/>
    </row>
    <row r="34" spans="3:13"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58"/>
    </row>
    <row r="35" spans="3:13"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58"/>
    </row>
    <row r="36" spans="3:13"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58"/>
    </row>
    <row r="37" spans="3:13"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58"/>
    </row>
    <row r="38" spans="3:13"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58"/>
    </row>
    <row r="39" spans="3:13"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58"/>
    </row>
    <row r="40" spans="3:13"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58"/>
    </row>
    <row r="41" spans="3:13"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58"/>
    </row>
    <row r="42" spans="3:13">
      <c r="C42" s="58"/>
      <c r="D42" s="69"/>
      <c r="E42" s="69"/>
      <c r="F42" s="69"/>
      <c r="G42" s="69"/>
      <c r="H42" s="69"/>
      <c r="I42" s="69"/>
      <c r="J42" s="69"/>
      <c r="K42" s="69"/>
      <c r="L42" s="69"/>
      <c r="M42" s="58"/>
    </row>
    <row r="43" spans="3:13"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</row>
    <row r="44" spans="3:13"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</row>
    <row r="45" spans="3:13"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</row>
    <row r="46" spans="3:13"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</row>
    <row r="47" spans="3:13"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</row>
    <row r="48" spans="3:13"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</row>
    <row r="49" spans="3:13"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</row>
    <row r="50" spans="3:13"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</row>
    <row r="51" spans="3:13"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</row>
    <row r="52" spans="3:13"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</row>
    <row r="53" spans="3:13"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</row>
    <row r="54" spans="3:13"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</row>
    <row r="55" spans="3:13"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</row>
    <row r="56" spans="3:13"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</row>
    <row r="57" spans="3:13"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</row>
    <row r="58" spans="3:13"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</row>
    <row r="59" spans="3:13"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</row>
    <row r="60" spans="3:13"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</row>
    <row r="61" spans="3:13"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</row>
    <row r="62" spans="3:13"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</row>
    <row r="63" spans="3:13"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</row>
    <row r="64" spans="3:13"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</row>
    <row r="65" spans="3:13"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</row>
    <row r="66" spans="3:13"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</row>
    <row r="67" spans="3:13"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</row>
    <row r="68" spans="3:13"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</row>
    <row r="69" spans="3:13"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</row>
    <row r="70" spans="3:13"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</row>
    <row r="71" spans="3:13"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</row>
    <row r="72" spans="3:13"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</row>
    <row r="73" spans="3:13"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</row>
    <row r="74" spans="3:13"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</row>
    <row r="75" spans="3:13"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</row>
    <row r="76" spans="3:13"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</row>
    <row r="77" spans="3:13"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</row>
    <row r="78" spans="3:13"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</row>
    <row r="79" spans="3:13"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</row>
    <row r="80" spans="3:13"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</row>
    <row r="81" spans="3:13"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</row>
    <row r="82" spans="3:13"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</row>
    <row r="83" spans="3:13"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</row>
    <row r="84" spans="3:13"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</row>
    <row r="85" spans="3:13"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</row>
    <row r="86" spans="3:13"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</row>
    <row r="87" spans="3:13"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</row>
    <row r="88" spans="3:13"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</row>
    <row r="89" spans="3:13"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</row>
    <row r="90" spans="3:13"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</row>
    <row r="91" spans="3:13"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</row>
    <row r="92" spans="3:13"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</row>
    <row r="93" spans="3:13"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</row>
    <row r="94" spans="3:13"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</row>
    <row r="95" spans="3:13"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</row>
    <row r="96" spans="3:13"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</row>
    <row r="97" spans="3:13"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</row>
    <row r="98" spans="3:13"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</row>
    <row r="99" spans="3:13"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</row>
    <row r="100" spans="3:13"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</row>
    <row r="101" spans="3:13"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</row>
    <row r="102" spans="3:13"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</row>
    <row r="103" spans="3:13"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</row>
    <row r="104" spans="3:13"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</row>
    <row r="105" spans="3:13"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</row>
    <row r="106" spans="3:13"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</row>
    <row r="107" spans="3:13"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</row>
    <row r="108" spans="3:13"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</row>
    <row r="109" spans="3:13"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</row>
    <row r="110" spans="3:13"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</row>
    <row r="111" spans="3:13"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</row>
    <row r="112" spans="3:13"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</row>
    <row r="113" spans="3:13"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</row>
    <row r="114" spans="3:13"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</row>
    <row r="115" spans="3:13"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</row>
    <row r="116" spans="3:13"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3:13"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3:13"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3:13"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3:13"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3:13"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3:13"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3:13"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3:13"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3:13">
      <c r="C125" s="58"/>
      <c r="D125" s="58"/>
      <c r="E125" s="58"/>
      <c r="F125" s="58"/>
      <c r="G125" s="58"/>
      <c r="H125" s="58"/>
      <c r="I125" s="58"/>
      <c r="J125" s="58"/>
      <c r="K125" s="58"/>
      <c r="L125" s="58"/>
      <c r="M125" s="58"/>
    </row>
    <row r="126" spans="3:13"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58"/>
    </row>
    <row r="127" spans="3:13"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</row>
    <row r="128" spans="3:13"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</row>
    <row r="129" spans="3:13"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</row>
    <row r="130" spans="3:13"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</row>
    <row r="131" spans="3:13"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</row>
    <row r="132" spans="3:13"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</row>
    <row r="133" spans="3:13"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</row>
    <row r="134" spans="3:13"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</row>
    <row r="135" spans="3:13"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</row>
    <row r="136" spans="3:13"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</row>
    <row r="137" spans="3:13"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</row>
    <row r="138" spans="3:13">
      <c r="C138" s="58"/>
      <c r="D138" s="58"/>
      <c r="E138" s="58"/>
      <c r="F138" s="58"/>
      <c r="G138" s="58"/>
      <c r="H138" s="58"/>
      <c r="I138" s="58"/>
      <c r="J138" s="58"/>
      <c r="K138" s="58"/>
      <c r="L138" s="58"/>
      <c r="M138" s="58"/>
    </row>
    <row r="139" spans="3:13"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</row>
    <row r="140" spans="3:13"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</row>
    <row r="141" spans="3:13"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8"/>
    </row>
    <row r="142" spans="3:13"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8"/>
    </row>
    <row r="143" spans="3:13"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</row>
    <row r="144" spans="3:13"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8"/>
    </row>
    <row r="145" spans="3:13"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8"/>
    </row>
    <row r="146" spans="3:13"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8"/>
    </row>
    <row r="147" spans="3:13"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8"/>
    </row>
    <row r="148" spans="3:13"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8"/>
    </row>
    <row r="149" spans="3:13"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</row>
    <row r="150" spans="3:13"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</row>
    <row r="151" spans="3:13"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8"/>
    </row>
    <row r="152" spans="3:13"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</row>
    <row r="153" spans="3:13"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</row>
    <row r="154" spans="3:13"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</row>
    <row r="155" spans="3:13"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</row>
    <row r="156" spans="3:13"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</row>
    <row r="157" spans="3:13"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</row>
    <row r="158" spans="3:13"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</row>
    <row r="159" spans="3:13"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</row>
    <row r="160" spans="3:13"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</row>
    <row r="161" spans="3:13"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58"/>
    </row>
    <row r="162" spans="3:13"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</row>
    <row r="163" spans="3:13"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</row>
    <row r="164" spans="3:13"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58"/>
    </row>
    <row r="165" spans="3:13"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</row>
    <row r="166" spans="3:13"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</row>
    <row r="167" spans="3:13"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58"/>
    </row>
    <row r="168" spans="3:13"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</row>
    <row r="169" spans="3:13"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58"/>
    </row>
    <row r="170" spans="3:13"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</row>
    <row r="171" spans="3:13"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</row>
    <row r="172" spans="3:13"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58"/>
    </row>
    <row r="173" spans="3:13"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</row>
    <row r="174" spans="3:13"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</row>
    <row r="175" spans="3:13"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</row>
    <row r="176" spans="3:13"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</row>
    <row r="177" spans="3:13"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</row>
    <row r="178" spans="3:13"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</row>
    <row r="179" spans="3:13"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</row>
    <row r="180" spans="3:13"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58"/>
    </row>
    <row r="181" spans="3:13"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</row>
    <row r="182" spans="3:13"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58"/>
    </row>
    <row r="183" spans="3:13"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M183" s="58"/>
    </row>
    <row r="184" spans="3:13"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</row>
    <row r="185" spans="3:13"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58"/>
    </row>
    <row r="186" spans="3:13"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</row>
    <row r="187" spans="3:13"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58"/>
    </row>
    <row r="188" spans="3:13"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</row>
    <row r="189" spans="3:13"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</row>
    <row r="190" spans="3:13">
      <c r="C190" s="58"/>
      <c r="D190" s="58"/>
      <c r="E190" s="58"/>
      <c r="F190" s="58"/>
      <c r="G190" s="58"/>
      <c r="H190" s="58"/>
      <c r="I190" s="58"/>
      <c r="J190" s="58"/>
      <c r="K190" s="58"/>
      <c r="L190" s="58"/>
      <c r="M190" s="58"/>
    </row>
    <row r="191" spans="3:13"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58"/>
    </row>
    <row r="192" spans="3:13"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58"/>
    </row>
    <row r="193" spans="3:13"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</row>
    <row r="194" spans="3:13"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58"/>
    </row>
    <row r="195" spans="3:13"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58"/>
    </row>
    <row r="196" spans="3:13"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58"/>
    </row>
    <row r="197" spans="3:13">
      <c r="C197" s="58"/>
      <c r="D197" s="58"/>
      <c r="E197" s="58"/>
      <c r="F197" s="58"/>
      <c r="G197" s="58"/>
      <c r="H197" s="58"/>
      <c r="I197" s="58"/>
      <c r="J197" s="58"/>
      <c r="K197" s="58"/>
      <c r="L197" s="58"/>
      <c r="M197" s="58"/>
    </row>
    <row r="198" spans="3:13">
      <c r="C198" s="58"/>
      <c r="D198" s="58"/>
      <c r="E198" s="58"/>
      <c r="F198" s="58"/>
      <c r="G198" s="58"/>
      <c r="H198" s="58"/>
      <c r="I198" s="58"/>
      <c r="J198" s="58"/>
      <c r="K198" s="58"/>
      <c r="L198" s="58"/>
      <c r="M198" s="58"/>
    </row>
    <row r="199" spans="3:13">
      <c r="C199" s="58"/>
      <c r="D199" s="58"/>
      <c r="E199" s="58"/>
      <c r="F199" s="58"/>
      <c r="G199" s="58"/>
      <c r="H199" s="58"/>
      <c r="I199" s="58"/>
      <c r="J199" s="58"/>
      <c r="K199" s="58"/>
      <c r="L199" s="58"/>
      <c r="M199" s="58"/>
    </row>
    <row r="200" spans="3:13"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58"/>
    </row>
    <row r="201" spans="3:13">
      <c r="C201" s="58"/>
      <c r="D201" s="58"/>
      <c r="E201" s="58"/>
      <c r="F201" s="58"/>
      <c r="G201" s="58"/>
      <c r="H201" s="58"/>
      <c r="I201" s="58"/>
      <c r="J201" s="58"/>
      <c r="K201" s="58"/>
      <c r="L201" s="58"/>
      <c r="M201" s="58"/>
    </row>
    <row r="202" spans="3:13">
      <c r="C202" s="58"/>
      <c r="D202" s="58"/>
      <c r="E202" s="58"/>
      <c r="F202" s="58"/>
      <c r="G202" s="58"/>
      <c r="H202" s="58"/>
      <c r="I202" s="58"/>
      <c r="J202" s="58"/>
      <c r="K202" s="58"/>
      <c r="L202" s="58"/>
      <c r="M202" s="58"/>
    </row>
    <row r="203" spans="3:13"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58"/>
    </row>
    <row r="204" spans="3:13"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58"/>
    </row>
    <row r="205" spans="3:13">
      <c r="C205" s="58"/>
      <c r="D205" s="58"/>
      <c r="E205" s="58"/>
      <c r="F205" s="58"/>
      <c r="G205" s="58"/>
      <c r="H205" s="58"/>
      <c r="I205" s="58"/>
      <c r="J205" s="58"/>
      <c r="K205" s="58"/>
      <c r="L205" s="58"/>
      <c r="M205" s="58"/>
    </row>
    <row r="206" spans="3:13"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58"/>
    </row>
    <row r="207" spans="3:13"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58"/>
    </row>
    <row r="208" spans="3:13"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58"/>
    </row>
    <row r="209" spans="3:13"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58"/>
    </row>
    <row r="210" spans="3:13">
      <c r="C210" s="58"/>
      <c r="D210" s="58"/>
      <c r="E210" s="58"/>
      <c r="F210" s="58"/>
      <c r="G210" s="58"/>
      <c r="H210" s="58"/>
      <c r="I210" s="58"/>
      <c r="J210" s="58"/>
      <c r="K210" s="58"/>
      <c r="L210" s="58"/>
      <c r="M210" s="58"/>
    </row>
    <row r="211" spans="3:13">
      <c r="C211" s="58"/>
      <c r="D211" s="58"/>
      <c r="E211" s="58"/>
      <c r="F211" s="58"/>
      <c r="G211" s="58"/>
      <c r="H211" s="58"/>
      <c r="I211" s="58"/>
      <c r="J211" s="58"/>
      <c r="K211" s="58"/>
      <c r="L211" s="58"/>
      <c r="M211" s="58"/>
    </row>
    <row r="212" spans="3:13"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</row>
    <row r="213" spans="3:13">
      <c r="C213" s="58"/>
      <c r="D213" s="58"/>
      <c r="E213" s="58"/>
      <c r="F213" s="58"/>
      <c r="G213" s="58"/>
      <c r="H213" s="58"/>
      <c r="I213" s="58"/>
      <c r="J213" s="58"/>
      <c r="K213" s="58"/>
      <c r="L213" s="58"/>
      <c r="M213" s="58"/>
    </row>
    <row r="214" spans="3:13"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58"/>
    </row>
    <row r="215" spans="3:13"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58"/>
    </row>
    <row r="216" spans="3:13"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58"/>
    </row>
    <row r="217" spans="3:13">
      <c r="C217" s="58"/>
      <c r="D217" s="58"/>
      <c r="E217" s="58"/>
      <c r="F217" s="58"/>
      <c r="G217" s="58"/>
      <c r="H217" s="58"/>
      <c r="I217" s="58"/>
      <c r="J217" s="58"/>
      <c r="K217" s="58"/>
      <c r="L217" s="58"/>
      <c r="M217" s="58"/>
    </row>
    <row r="218" spans="3:13">
      <c r="C218" s="58"/>
      <c r="D218" s="58"/>
      <c r="E218" s="58"/>
      <c r="F218" s="58"/>
      <c r="G218" s="58"/>
      <c r="H218" s="58"/>
      <c r="I218" s="58"/>
      <c r="J218" s="58"/>
      <c r="K218" s="58"/>
      <c r="L218" s="58"/>
      <c r="M218" s="58"/>
    </row>
    <row r="219" spans="3:13">
      <c r="C219" s="58"/>
      <c r="D219" s="58"/>
      <c r="E219" s="58"/>
      <c r="F219" s="58"/>
      <c r="G219" s="58"/>
      <c r="H219" s="58"/>
      <c r="I219" s="58"/>
      <c r="J219" s="58"/>
      <c r="K219" s="58"/>
      <c r="L219" s="58"/>
      <c r="M219" s="58"/>
    </row>
    <row r="220" spans="3:13"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</row>
    <row r="221" spans="3:13">
      <c r="C221" s="58"/>
      <c r="D221" s="58"/>
      <c r="E221" s="58"/>
      <c r="F221" s="58"/>
      <c r="G221" s="58"/>
      <c r="H221" s="58"/>
      <c r="I221" s="58"/>
      <c r="J221" s="58"/>
      <c r="K221" s="58"/>
      <c r="L221" s="58"/>
      <c r="M221" s="58"/>
    </row>
    <row r="222" spans="3:13">
      <c r="C222" s="58"/>
      <c r="D222" s="58"/>
      <c r="E222" s="58"/>
      <c r="F222" s="58"/>
      <c r="G222" s="58"/>
      <c r="H222" s="58"/>
      <c r="I222" s="58"/>
      <c r="J222" s="58"/>
      <c r="K222" s="58"/>
      <c r="L222" s="58"/>
      <c r="M222" s="58"/>
    </row>
    <row r="223" spans="3:13">
      <c r="C223" s="58"/>
      <c r="D223" s="58"/>
      <c r="E223" s="58"/>
      <c r="F223" s="58"/>
      <c r="G223" s="58"/>
      <c r="H223" s="58"/>
      <c r="I223" s="58"/>
      <c r="J223" s="58"/>
      <c r="K223" s="58"/>
      <c r="L223" s="58"/>
      <c r="M223" s="58"/>
    </row>
    <row r="224" spans="3:13">
      <c r="C224" s="58"/>
      <c r="D224" s="58"/>
      <c r="E224" s="58"/>
      <c r="F224" s="58"/>
      <c r="G224" s="58"/>
      <c r="H224" s="58"/>
      <c r="I224" s="58"/>
      <c r="J224" s="58"/>
      <c r="K224" s="58"/>
      <c r="L224" s="58"/>
      <c r="M224" s="58"/>
    </row>
    <row r="225" spans="3:13">
      <c r="C225" s="58"/>
      <c r="D225" s="58"/>
      <c r="E225" s="58"/>
      <c r="F225" s="58"/>
      <c r="G225" s="58"/>
      <c r="H225" s="58"/>
      <c r="I225" s="58"/>
      <c r="J225" s="58"/>
      <c r="K225" s="58"/>
      <c r="L225" s="58"/>
      <c r="M225" s="58"/>
    </row>
    <row r="226" spans="3:13"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58"/>
    </row>
    <row r="227" spans="3:13"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58"/>
    </row>
    <row r="228" spans="3:13">
      <c r="C228" s="58"/>
      <c r="D228" s="58"/>
      <c r="E228" s="58"/>
      <c r="F228" s="58"/>
      <c r="G228" s="58"/>
      <c r="H228" s="58"/>
      <c r="I228" s="58"/>
      <c r="J228" s="58"/>
      <c r="K228" s="58"/>
      <c r="L228" s="58"/>
      <c r="M228" s="58"/>
    </row>
    <row r="229" spans="3:13">
      <c r="C229" s="58"/>
      <c r="D229" s="58"/>
      <c r="E229" s="58"/>
      <c r="F229" s="58"/>
      <c r="G229" s="58"/>
      <c r="H229" s="58"/>
      <c r="I229" s="58"/>
      <c r="J229" s="58"/>
      <c r="K229" s="58"/>
      <c r="L229" s="58"/>
      <c r="M229" s="58"/>
    </row>
    <row r="230" spans="3:13">
      <c r="C230" s="58"/>
      <c r="D230" s="58"/>
      <c r="E230" s="58"/>
      <c r="F230" s="58"/>
      <c r="G230" s="58"/>
      <c r="H230" s="58"/>
      <c r="I230" s="58"/>
      <c r="J230" s="58"/>
      <c r="K230" s="58"/>
      <c r="L230" s="58"/>
      <c r="M230" s="58"/>
    </row>
    <row r="231" spans="3:13">
      <c r="C231" s="58"/>
      <c r="D231" s="58"/>
      <c r="E231" s="58"/>
      <c r="F231" s="58"/>
      <c r="G231" s="58"/>
      <c r="H231" s="58"/>
      <c r="I231" s="58"/>
      <c r="J231" s="58"/>
      <c r="K231" s="58"/>
      <c r="L231" s="58"/>
      <c r="M231" s="58"/>
    </row>
    <row r="232" spans="3:13">
      <c r="C232" s="58"/>
      <c r="D232" s="58"/>
      <c r="E232" s="58"/>
      <c r="F232" s="58"/>
      <c r="G232" s="58"/>
      <c r="H232" s="58"/>
      <c r="I232" s="58"/>
      <c r="J232" s="58"/>
      <c r="K232" s="58"/>
      <c r="L232" s="58"/>
      <c r="M232" s="58"/>
    </row>
    <row r="233" spans="3:13">
      <c r="C233" s="58"/>
      <c r="D233" s="58"/>
      <c r="E233" s="58"/>
      <c r="F233" s="58"/>
      <c r="G233" s="58"/>
      <c r="H233" s="58"/>
      <c r="I233" s="58"/>
      <c r="J233" s="58"/>
      <c r="K233" s="58"/>
      <c r="L233" s="58"/>
      <c r="M233" s="58"/>
    </row>
    <row r="234" spans="3:13">
      <c r="C234" s="58"/>
      <c r="D234" s="58"/>
      <c r="E234" s="58"/>
      <c r="F234" s="58"/>
      <c r="G234" s="58"/>
      <c r="H234" s="58"/>
      <c r="I234" s="58"/>
      <c r="J234" s="58"/>
      <c r="K234" s="58"/>
      <c r="L234" s="58"/>
      <c r="M234" s="58"/>
    </row>
    <row r="235" spans="3:13"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</row>
    <row r="236" spans="3:13">
      <c r="C236" s="58"/>
      <c r="D236" s="58"/>
      <c r="E236" s="58"/>
      <c r="F236" s="58"/>
      <c r="G236" s="58"/>
      <c r="H236" s="58"/>
      <c r="I236" s="58"/>
      <c r="J236" s="58"/>
      <c r="K236" s="58"/>
      <c r="L236" s="58"/>
      <c r="M236" s="58"/>
    </row>
    <row r="237" spans="3:13">
      <c r="C237" s="58"/>
      <c r="D237" s="58"/>
      <c r="E237" s="58"/>
      <c r="F237" s="58"/>
      <c r="G237" s="58"/>
      <c r="H237" s="58"/>
      <c r="I237" s="58"/>
      <c r="J237" s="58"/>
      <c r="K237" s="58"/>
      <c r="L237" s="58"/>
      <c r="M237" s="58"/>
    </row>
    <row r="238" spans="3:13"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</row>
    <row r="239" spans="3:13">
      <c r="C239" s="58"/>
      <c r="D239" s="58"/>
      <c r="E239" s="58"/>
      <c r="F239" s="58"/>
      <c r="G239" s="58"/>
      <c r="H239" s="58"/>
      <c r="I239" s="58"/>
      <c r="J239" s="58"/>
      <c r="K239" s="58"/>
      <c r="L239" s="58"/>
      <c r="M239" s="58"/>
    </row>
    <row r="240" spans="3:13">
      <c r="C240" s="58"/>
      <c r="D240" s="58"/>
      <c r="E240" s="58"/>
      <c r="F240" s="58"/>
      <c r="G240" s="58"/>
      <c r="H240" s="58"/>
      <c r="I240" s="58"/>
      <c r="J240" s="58"/>
      <c r="K240" s="58"/>
      <c r="L240" s="58"/>
      <c r="M240" s="58"/>
    </row>
    <row r="241" spans="3:13">
      <c r="C241" s="58"/>
      <c r="D241" s="58"/>
      <c r="E241" s="58"/>
      <c r="F241" s="58"/>
      <c r="G241" s="58"/>
      <c r="H241" s="58"/>
      <c r="I241" s="58"/>
      <c r="J241" s="58"/>
      <c r="K241" s="58"/>
      <c r="L241" s="58"/>
      <c r="M241" s="58"/>
    </row>
    <row r="242" spans="3:13">
      <c r="C242" s="58"/>
      <c r="D242" s="58"/>
      <c r="E242" s="58"/>
      <c r="F242" s="58"/>
      <c r="G242" s="58"/>
      <c r="H242" s="58"/>
      <c r="I242" s="58"/>
      <c r="J242" s="58"/>
      <c r="K242" s="58"/>
      <c r="L242" s="58"/>
      <c r="M242" s="58"/>
    </row>
    <row r="243" spans="3:13">
      <c r="C243" s="58"/>
      <c r="D243" s="58"/>
      <c r="E243" s="58"/>
      <c r="F243" s="58"/>
      <c r="G243" s="58"/>
      <c r="H243" s="58"/>
      <c r="I243" s="58"/>
      <c r="J243" s="58"/>
      <c r="K243" s="58"/>
      <c r="L243" s="58"/>
      <c r="M243" s="58"/>
    </row>
    <row r="244" spans="3:13">
      <c r="C244" s="58"/>
      <c r="D244" s="58"/>
      <c r="E244" s="58"/>
      <c r="F244" s="58"/>
      <c r="G244" s="58"/>
      <c r="H244" s="58"/>
      <c r="I244" s="58"/>
      <c r="J244" s="58"/>
      <c r="K244" s="58"/>
      <c r="L244" s="58"/>
      <c r="M244" s="58"/>
    </row>
    <row r="245" spans="3:13">
      <c r="C245" s="58"/>
      <c r="D245" s="58"/>
      <c r="E245" s="58"/>
      <c r="F245" s="58"/>
      <c r="G245" s="58"/>
      <c r="H245" s="58"/>
      <c r="I245" s="58"/>
      <c r="J245" s="58"/>
      <c r="K245" s="58"/>
      <c r="L245" s="58"/>
      <c r="M245" s="58"/>
    </row>
    <row r="246" spans="3:13">
      <c r="C246" s="58"/>
      <c r="D246" s="58"/>
      <c r="E246" s="58"/>
      <c r="F246" s="58"/>
      <c r="G246" s="58"/>
      <c r="H246" s="58"/>
      <c r="I246" s="58"/>
      <c r="J246" s="58"/>
      <c r="K246" s="58"/>
      <c r="L246" s="58"/>
      <c r="M246" s="58"/>
    </row>
    <row r="247" spans="3:13"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</row>
    <row r="248" spans="3:13">
      <c r="C248" s="58"/>
      <c r="D248" s="58"/>
      <c r="E248" s="58"/>
      <c r="F248" s="58"/>
      <c r="G248" s="58"/>
      <c r="H248" s="58"/>
      <c r="I248" s="58"/>
      <c r="J248" s="58"/>
      <c r="K248" s="58"/>
      <c r="L248" s="58"/>
      <c r="M248" s="58"/>
    </row>
    <row r="249" spans="3:13">
      <c r="C249" s="58"/>
      <c r="D249" s="58"/>
      <c r="E249" s="58"/>
      <c r="F249" s="58"/>
      <c r="G249" s="58"/>
      <c r="H249" s="58"/>
      <c r="I249" s="58"/>
      <c r="J249" s="58"/>
      <c r="K249" s="58"/>
      <c r="L249" s="58"/>
      <c r="M249" s="58"/>
    </row>
    <row r="250" spans="3:13"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58"/>
    </row>
    <row r="251" spans="3:13">
      <c r="C251" s="58"/>
      <c r="D251" s="58"/>
      <c r="E251" s="58"/>
      <c r="F251" s="58"/>
      <c r="G251" s="58"/>
      <c r="H251" s="58"/>
      <c r="I251" s="58"/>
      <c r="J251" s="58"/>
      <c r="K251" s="58"/>
      <c r="L251" s="58"/>
      <c r="M251" s="58"/>
    </row>
    <row r="252" spans="3:13">
      <c r="C252" s="58"/>
      <c r="D252" s="58"/>
      <c r="E252" s="58"/>
      <c r="F252" s="58"/>
      <c r="G252" s="58"/>
      <c r="H252" s="58"/>
      <c r="I252" s="58"/>
      <c r="J252" s="58"/>
      <c r="K252" s="58"/>
      <c r="L252" s="58"/>
      <c r="M252" s="58"/>
    </row>
    <row r="253" spans="3:13">
      <c r="C253" s="58"/>
      <c r="D253" s="58"/>
      <c r="E253" s="58"/>
      <c r="F253" s="58"/>
      <c r="G253" s="58"/>
      <c r="H253" s="58"/>
      <c r="I253" s="58"/>
      <c r="J253" s="58"/>
      <c r="K253" s="58"/>
      <c r="L253" s="58"/>
      <c r="M253" s="58"/>
    </row>
    <row r="254" spans="3:13">
      <c r="C254" s="58"/>
      <c r="D254" s="58"/>
      <c r="E254" s="58"/>
      <c r="F254" s="58"/>
      <c r="G254" s="58"/>
      <c r="H254" s="58"/>
      <c r="I254" s="58"/>
      <c r="J254" s="58"/>
      <c r="K254" s="58"/>
      <c r="L254" s="58"/>
      <c r="M254" s="58"/>
    </row>
    <row r="255" spans="3:13">
      <c r="C255" s="58"/>
      <c r="D255" s="58"/>
      <c r="E255" s="58"/>
      <c r="F255" s="58"/>
      <c r="G255" s="58"/>
      <c r="H255" s="58"/>
      <c r="I255" s="58"/>
      <c r="J255" s="58"/>
      <c r="K255" s="58"/>
      <c r="L255" s="58"/>
      <c r="M255" s="58"/>
    </row>
    <row r="256" spans="3:13">
      <c r="C256" s="58"/>
      <c r="D256" s="58"/>
      <c r="E256" s="58"/>
      <c r="F256" s="58"/>
      <c r="G256" s="58"/>
      <c r="H256" s="58"/>
      <c r="I256" s="58"/>
      <c r="J256" s="58"/>
      <c r="K256" s="58"/>
      <c r="L256" s="58"/>
      <c r="M256" s="58"/>
    </row>
    <row r="257" spans="3:13">
      <c r="C257" s="58"/>
      <c r="D257" s="58"/>
      <c r="E257" s="58"/>
      <c r="F257" s="58"/>
      <c r="G257" s="58"/>
      <c r="H257" s="58"/>
      <c r="I257" s="58"/>
      <c r="J257" s="58"/>
      <c r="K257" s="58"/>
      <c r="L257" s="58"/>
      <c r="M257" s="58"/>
    </row>
    <row r="258" spans="3:13">
      <c r="C258" s="58"/>
      <c r="D258" s="58"/>
      <c r="E258" s="58"/>
      <c r="F258" s="58"/>
      <c r="G258" s="58"/>
      <c r="H258" s="58"/>
      <c r="I258" s="58"/>
      <c r="J258" s="58"/>
      <c r="K258" s="58"/>
      <c r="L258" s="58"/>
      <c r="M258" s="58"/>
    </row>
    <row r="259" spans="3:13">
      <c r="C259" s="58"/>
      <c r="D259" s="58"/>
      <c r="E259" s="58"/>
      <c r="F259" s="58"/>
      <c r="G259" s="58"/>
      <c r="H259" s="58"/>
      <c r="I259" s="58"/>
      <c r="J259" s="58"/>
      <c r="K259" s="58"/>
      <c r="L259" s="58"/>
      <c r="M259" s="58"/>
    </row>
    <row r="260" spans="3:13">
      <c r="C260" s="58"/>
      <c r="D260" s="58"/>
      <c r="E260" s="58"/>
      <c r="F260" s="58"/>
      <c r="G260" s="58"/>
      <c r="H260" s="58"/>
      <c r="I260" s="58"/>
      <c r="J260" s="58"/>
      <c r="K260" s="58"/>
      <c r="L260" s="58"/>
      <c r="M260" s="58"/>
    </row>
    <row r="261" spans="3:13">
      <c r="C261" s="58"/>
      <c r="D261" s="58"/>
      <c r="E261" s="58"/>
      <c r="F261" s="58"/>
      <c r="G261" s="58"/>
      <c r="H261" s="58"/>
      <c r="I261" s="58"/>
      <c r="J261" s="58"/>
      <c r="K261" s="58"/>
      <c r="L261" s="58"/>
      <c r="M261" s="58"/>
    </row>
    <row r="262" spans="3:13">
      <c r="C262" s="58"/>
      <c r="D262" s="58"/>
      <c r="E262" s="58"/>
      <c r="F262" s="58"/>
      <c r="G262" s="58"/>
      <c r="H262" s="58"/>
      <c r="I262" s="58"/>
      <c r="J262" s="58"/>
      <c r="K262" s="58"/>
      <c r="L262" s="58"/>
      <c r="M262" s="58"/>
    </row>
    <row r="263" spans="3:13">
      <c r="C263" s="58"/>
      <c r="D263" s="58"/>
      <c r="E263" s="58"/>
      <c r="F263" s="58"/>
      <c r="G263" s="58"/>
      <c r="H263" s="58"/>
      <c r="I263" s="58"/>
      <c r="J263" s="58"/>
      <c r="K263" s="58"/>
      <c r="L263" s="58"/>
      <c r="M263" s="58"/>
    </row>
    <row r="264" spans="3:13"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</row>
    <row r="265" spans="3:13">
      <c r="C265" s="58"/>
      <c r="D265" s="58"/>
      <c r="E265" s="58"/>
      <c r="F265" s="58"/>
      <c r="G265" s="58"/>
      <c r="H265" s="58"/>
      <c r="I265" s="58"/>
      <c r="J265" s="58"/>
      <c r="K265" s="58"/>
      <c r="L265" s="58"/>
      <c r="M265" s="58"/>
    </row>
    <row r="266" spans="3:13">
      <c r="C266" s="58"/>
      <c r="D266" s="58"/>
      <c r="E266" s="58"/>
      <c r="F266" s="58"/>
      <c r="G266" s="58"/>
      <c r="H266" s="58"/>
      <c r="I266" s="58"/>
      <c r="J266" s="58"/>
      <c r="K266" s="58"/>
      <c r="L266" s="58"/>
      <c r="M266" s="58"/>
    </row>
    <row r="267" spans="3:13">
      <c r="C267" s="58"/>
      <c r="D267" s="58"/>
      <c r="E267" s="58"/>
      <c r="F267" s="58"/>
      <c r="G267" s="58"/>
      <c r="H267" s="58"/>
      <c r="I267" s="58"/>
      <c r="J267" s="58"/>
      <c r="K267" s="58"/>
      <c r="L267" s="58"/>
      <c r="M267" s="58"/>
    </row>
    <row r="268" spans="3:13">
      <c r="C268" s="58"/>
      <c r="D268" s="58"/>
      <c r="E268" s="58"/>
      <c r="F268" s="58"/>
      <c r="G268" s="58"/>
      <c r="H268" s="58"/>
      <c r="I268" s="58"/>
      <c r="J268" s="58"/>
      <c r="K268" s="58"/>
      <c r="L268" s="58"/>
      <c r="M268" s="58"/>
    </row>
    <row r="269" spans="3:13">
      <c r="C269" s="58"/>
      <c r="D269" s="58"/>
      <c r="E269" s="58"/>
      <c r="F269" s="58"/>
      <c r="G269" s="58"/>
      <c r="H269" s="58"/>
      <c r="I269" s="58"/>
      <c r="J269" s="58"/>
      <c r="K269" s="58"/>
      <c r="L269" s="58"/>
      <c r="M269" s="58"/>
    </row>
    <row r="270" spans="3:13">
      <c r="C270" s="58"/>
      <c r="D270" s="58"/>
      <c r="E270" s="58"/>
      <c r="F270" s="58"/>
      <c r="G270" s="58"/>
      <c r="H270" s="58"/>
      <c r="I270" s="58"/>
      <c r="J270" s="58"/>
      <c r="K270" s="58"/>
      <c r="L270" s="58"/>
      <c r="M270" s="58"/>
    </row>
    <row r="271" spans="3:13">
      <c r="C271" s="58"/>
      <c r="D271" s="58"/>
      <c r="E271" s="58"/>
      <c r="F271" s="58"/>
      <c r="G271" s="58"/>
      <c r="H271" s="58"/>
      <c r="I271" s="58"/>
      <c r="J271" s="58"/>
      <c r="K271" s="58"/>
      <c r="L271" s="58"/>
      <c r="M271" s="58"/>
    </row>
    <row r="272" spans="3:13">
      <c r="C272" s="58"/>
      <c r="D272" s="58"/>
      <c r="E272" s="58"/>
      <c r="F272" s="58"/>
      <c r="G272" s="58"/>
      <c r="H272" s="58"/>
      <c r="I272" s="58"/>
      <c r="J272" s="58"/>
      <c r="K272" s="58"/>
      <c r="L272" s="58"/>
      <c r="M272" s="58"/>
    </row>
    <row r="273" spans="3:13">
      <c r="C273" s="58"/>
      <c r="D273" s="58"/>
      <c r="E273" s="58"/>
      <c r="F273" s="58"/>
      <c r="G273" s="58"/>
      <c r="H273" s="58"/>
      <c r="I273" s="58"/>
      <c r="J273" s="58"/>
      <c r="K273" s="58"/>
      <c r="L273" s="58"/>
      <c r="M273" s="58"/>
    </row>
    <row r="274" spans="3:13">
      <c r="C274" s="58"/>
      <c r="D274" s="58"/>
      <c r="E274" s="58"/>
      <c r="F274" s="58"/>
      <c r="G274" s="58"/>
      <c r="H274" s="58"/>
      <c r="I274" s="58"/>
      <c r="J274" s="58"/>
      <c r="K274" s="58"/>
      <c r="L274" s="58"/>
      <c r="M274" s="58"/>
    </row>
    <row r="275" spans="3:13">
      <c r="C275" s="58"/>
      <c r="D275" s="58"/>
      <c r="E275" s="58"/>
      <c r="F275" s="58"/>
      <c r="G275" s="58"/>
      <c r="H275" s="58"/>
      <c r="I275" s="58"/>
      <c r="J275" s="58"/>
      <c r="K275" s="58"/>
      <c r="L275" s="58"/>
      <c r="M275" s="58"/>
    </row>
    <row r="276" spans="3:13">
      <c r="C276" s="58"/>
      <c r="D276" s="58"/>
      <c r="E276" s="58"/>
      <c r="F276" s="58"/>
      <c r="G276" s="58"/>
      <c r="H276" s="58"/>
      <c r="I276" s="58"/>
      <c r="J276" s="58"/>
      <c r="K276" s="58"/>
      <c r="L276" s="58"/>
      <c r="M276" s="58"/>
    </row>
    <row r="277" spans="3:13">
      <c r="C277" s="58"/>
      <c r="D277" s="58"/>
      <c r="E277" s="58"/>
      <c r="F277" s="58"/>
      <c r="G277" s="58"/>
      <c r="H277" s="58"/>
      <c r="I277" s="58"/>
      <c r="J277" s="58"/>
      <c r="K277" s="58"/>
      <c r="L277" s="58"/>
      <c r="M277" s="58"/>
    </row>
    <row r="278" spans="3:13">
      <c r="C278" s="58"/>
      <c r="D278" s="58"/>
      <c r="E278" s="58"/>
      <c r="F278" s="58"/>
      <c r="G278" s="58"/>
      <c r="H278" s="58"/>
      <c r="I278" s="58"/>
      <c r="J278" s="58"/>
      <c r="K278" s="58"/>
      <c r="L278" s="58"/>
      <c r="M278" s="58"/>
    </row>
    <row r="279" spans="3:13">
      <c r="C279" s="58"/>
      <c r="D279" s="58"/>
      <c r="E279" s="58"/>
      <c r="F279" s="58"/>
      <c r="G279" s="58"/>
      <c r="H279" s="58"/>
      <c r="I279" s="58"/>
      <c r="J279" s="58"/>
      <c r="K279" s="58"/>
      <c r="L279" s="58"/>
      <c r="M279" s="58"/>
    </row>
    <row r="280" spans="3:13">
      <c r="C280" s="58"/>
      <c r="D280" s="58"/>
      <c r="E280" s="58"/>
      <c r="F280" s="58"/>
      <c r="G280" s="58"/>
      <c r="H280" s="58"/>
      <c r="I280" s="58"/>
      <c r="J280" s="58"/>
      <c r="K280" s="58"/>
      <c r="L280" s="58"/>
      <c r="M280" s="58"/>
    </row>
    <row r="281" spans="3:13">
      <c r="C281" s="58"/>
      <c r="D281" s="58"/>
      <c r="E281" s="58"/>
      <c r="F281" s="58"/>
      <c r="G281" s="58"/>
      <c r="H281" s="58"/>
      <c r="I281" s="58"/>
      <c r="J281" s="58"/>
      <c r="K281" s="58"/>
      <c r="L281" s="58"/>
      <c r="M281" s="58"/>
    </row>
    <row r="282" spans="3:13">
      <c r="C282" s="58"/>
      <c r="D282" s="58"/>
      <c r="E282" s="58"/>
      <c r="F282" s="58"/>
      <c r="G282" s="58"/>
      <c r="H282" s="58"/>
      <c r="I282" s="58"/>
      <c r="J282" s="58"/>
      <c r="K282" s="58"/>
      <c r="L282" s="58"/>
      <c r="M282" s="58"/>
    </row>
    <row r="283" spans="3:13">
      <c r="C283" s="58"/>
      <c r="D283" s="58"/>
      <c r="E283" s="58"/>
      <c r="F283" s="58"/>
      <c r="G283" s="58"/>
      <c r="H283" s="58"/>
      <c r="I283" s="58"/>
      <c r="J283" s="58"/>
      <c r="K283" s="58"/>
      <c r="L283" s="58"/>
      <c r="M283" s="58"/>
    </row>
    <row r="284" spans="3:13">
      <c r="C284" s="58"/>
      <c r="D284" s="58"/>
      <c r="E284" s="58"/>
      <c r="F284" s="58"/>
      <c r="G284" s="58"/>
      <c r="H284" s="58"/>
      <c r="I284" s="58"/>
      <c r="J284" s="58"/>
      <c r="K284" s="58"/>
      <c r="L284" s="58"/>
      <c r="M284" s="58"/>
    </row>
    <row r="285" spans="3:13">
      <c r="C285" s="58"/>
      <c r="D285" s="58"/>
      <c r="E285" s="58"/>
      <c r="F285" s="58"/>
      <c r="G285" s="58"/>
      <c r="H285" s="58"/>
      <c r="I285" s="58"/>
      <c r="J285" s="58"/>
      <c r="K285" s="58"/>
      <c r="L285" s="58"/>
      <c r="M285" s="58"/>
    </row>
    <row r="286" spans="3:13">
      <c r="C286" s="58"/>
      <c r="D286" s="58"/>
      <c r="E286" s="58"/>
      <c r="F286" s="58"/>
      <c r="G286" s="58"/>
      <c r="H286" s="58"/>
      <c r="I286" s="58"/>
      <c r="J286" s="58"/>
      <c r="K286" s="58"/>
      <c r="L286" s="58"/>
      <c r="M286" s="58"/>
    </row>
    <row r="287" spans="3:13">
      <c r="C287" s="58"/>
      <c r="D287" s="58"/>
      <c r="E287" s="58"/>
      <c r="F287" s="58"/>
      <c r="G287" s="58"/>
      <c r="H287" s="58"/>
      <c r="I287" s="58"/>
      <c r="J287" s="58"/>
      <c r="K287" s="58"/>
      <c r="L287" s="58"/>
      <c r="M287" s="58"/>
    </row>
    <row r="288" spans="3:13">
      <c r="C288" s="58"/>
      <c r="D288" s="58"/>
      <c r="E288" s="58"/>
      <c r="F288" s="58"/>
      <c r="G288" s="58"/>
      <c r="H288" s="58"/>
      <c r="I288" s="58"/>
      <c r="J288" s="58"/>
      <c r="K288" s="58"/>
      <c r="L288" s="58"/>
      <c r="M288" s="58"/>
    </row>
    <row r="289" spans="3:13">
      <c r="C289" s="58"/>
      <c r="D289" s="58"/>
      <c r="E289" s="58"/>
      <c r="F289" s="58"/>
      <c r="G289" s="58"/>
      <c r="H289" s="58"/>
      <c r="I289" s="58"/>
      <c r="J289" s="58"/>
      <c r="K289" s="58"/>
      <c r="L289" s="58"/>
      <c r="M289" s="58"/>
    </row>
    <row r="290" spans="3:13"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</row>
    <row r="291" spans="3:13">
      <c r="C291" s="58"/>
      <c r="D291" s="58"/>
      <c r="E291" s="58"/>
      <c r="F291" s="58"/>
      <c r="G291" s="58"/>
      <c r="H291" s="58"/>
      <c r="I291" s="58"/>
      <c r="J291" s="58"/>
      <c r="K291" s="58"/>
      <c r="L291" s="58"/>
      <c r="M291" s="58"/>
    </row>
    <row r="292" spans="3:13">
      <c r="C292" s="58"/>
      <c r="D292" s="58"/>
      <c r="E292" s="58"/>
      <c r="F292" s="58"/>
      <c r="G292" s="58"/>
      <c r="H292" s="58"/>
      <c r="I292" s="58"/>
      <c r="J292" s="58"/>
      <c r="K292" s="58"/>
      <c r="L292" s="58"/>
      <c r="M292" s="58"/>
    </row>
    <row r="293" spans="3:13">
      <c r="C293" s="58"/>
      <c r="D293" s="58"/>
      <c r="E293" s="58"/>
      <c r="F293" s="58"/>
      <c r="G293" s="58"/>
      <c r="H293" s="58"/>
      <c r="I293" s="58"/>
      <c r="J293" s="58"/>
      <c r="K293" s="58"/>
      <c r="L293" s="58"/>
      <c r="M293" s="58"/>
    </row>
    <row r="294" spans="3:13">
      <c r="C294" s="58"/>
      <c r="D294" s="58"/>
      <c r="E294" s="58"/>
      <c r="F294" s="58"/>
      <c r="G294" s="58"/>
      <c r="H294" s="58"/>
      <c r="I294" s="58"/>
      <c r="J294" s="58"/>
      <c r="K294" s="58"/>
      <c r="L294" s="58"/>
      <c r="M294" s="58"/>
    </row>
    <row r="295" spans="3:13">
      <c r="C295" s="58"/>
      <c r="D295" s="58"/>
      <c r="E295" s="58"/>
      <c r="F295" s="58"/>
      <c r="G295" s="58"/>
      <c r="H295" s="58"/>
      <c r="I295" s="58"/>
      <c r="J295" s="58"/>
      <c r="K295" s="58"/>
      <c r="L295" s="58"/>
      <c r="M295" s="58"/>
    </row>
    <row r="296" spans="3:13">
      <c r="C296" s="58"/>
      <c r="D296" s="58"/>
      <c r="E296" s="58"/>
      <c r="F296" s="58"/>
      <c r="G296" s="58"/>
      <c r="H296" s="58"/>
      <c r="I296" s="58"/>
      <c r="J296" s="58"/>
      <c r="K296" s="58"/>
      <c r="L296" s="58"/>
      <c r="M296" s="58"/>
    </row>
    <row r="297" spans="3:13">
      <c r="C297" s="58"/>
      <c r="D297" s="58"/>
      <c r="E297" s="58"/>
      <c r="F297" s="58"/>
      <c r="G297" s="58"/>
      <c r="H297" s="58"/>
      <c r="I297" s="58"/>
      <c r="J297" s="58"/>
      <c r="K297" s="58"/>
      <c r="L297" s="58"/>
      <c r="M297" s="58"/>
    </row>
    <row r="298" spans="3:13">
      <c r="C298" s="58"/>
      <c r="D298" s="58"/>
      <c r="E298" s="58"/>
      <c r="F298" s="58"/>
      <c r="G298" s="58"/>
      <c r="H298" s="58"/>
      <c r="I298" s="58"/>
      <c r="J298" s="58"/>
      <c r="K298" s="58"/>
      <c r="L298" s="58"/>
      <c r="M298" s="58"/>
    </row>
    <row r="299" spans="3:13">
      <c r="C299" s="58"/>
      <c r="D299" s="58"/>
      <c r="E299" s="58"/>
      <c r="F299" s="58"/>
      <c r="G299" s="58"/>
      <c r="H299" s="58"/>
      <c r="I299" s="58"/>
      <c r="J299" s="58"/>
      <c r="K299" s="58"/>
      <c r="L299" s="58"/>
      <c r="M299" s="58"/>
    </row>
    <row r="300" spans="3:13">
      <c r="C300" s="58"/>
      <c r="D300" s="58"/>
      <c r="E300" s="58"/>
      <c r="F300" s="58"/>
      <c r="G300" s="58"/>
      <c r="H300" s="58"/>
      <c r="I300" s="58"/>
      <c r="J300" s="58"/>
      <c r="K300" s="58"/>
      <c r="L300" s="58"/>
      <c r="M300" s="58"/>
    </row>
    <row r="301" spans="3:13">
      <c r="C301" s="58"/>
      <c r="D301" s="58"/>
      <c r="E301" s="58"/>
      <c r="F301" s="58"/>
      <c r="G301" s="58"/>
      <c r="H301" s="58"/>
      <c r="I301" s="58"/>
      <c r="J301" s="58"/>
      <c r="K301" s="58"/>
      <c r="L301" s="58"/>
      <c r="M301" s="58"/>
    </row>
    <row r="302" spans="3:13">
      <c r="C302" s="58"/>
      <c r="D302" s="58"/>
      <c r="E302" s="58"/>
      <c r="F302" s="58"/>
      <c r="G302" s="58"/>
      <c r="H302" s="58"/>
      <c r="I302" s="58"/>
      <c r="J302" s="58"/>
      <c r="K302" s="58"/>
      <c r="L302" s="58"/>
      <c r="M302" s="58"/>
    </row>
    <row r="303" spans="3:13">
      <c r="C303" s="58"/>
      <c r="D303" s="58"/>
      <c r="E303" s="58"/>
      <c r="F303" s="58"/>
      <c r="G303" s="58"/>
      <c r="H303" s="58"/>
      <c r="I303" s="58"/>
      <c r="J303" s="58"/>
      <c r="K303" s="58"/>
      <c r="L303" s="58"/>
      <c r="M303" s="58"/>
    </row>
    <row r="304" spans="3:13">
      <c r="C304" s="58"/>
      <c r="D304" s="58"/>
      <c r="E304" s="58"/>
      <c r="F304" s="58"/>
      <c r="G304" s="58"/>
      <c r="H304" s="58"/>
      <c r="I304" s="58"/>
      <c r="J304" s="58"/>
      <c r="K304" s="58"/>
      <c r="L304" s="58"/>
      <c r="M304" s="58"/>
    </row>
    <row r="305" spans="3:13">
      <c r="C305" s="58"/>
      <c r="D305" s="58"/>
      <c r="E305" s="58"/>
      <c r="F305" s="58"/>
      <c r="G305" s="58"/>
      <c r="H305" s="58"/>
      <c r="I305" s="58"/>
      <c r="J305" s="58"/>
      <c r="K305" s="58"/>
      <c r="L305" s="58"/>
      <c r="M305" s="58"/>
    </row>
    <row r="306" spans="3:13">
      <c r="C306" s="58"/>
      <c r="D306" s="58"/>
      <c r="E306" s="58"/>
      <c r="F306" s="58"/>
      <c r="G306" s="58"/>
      <c r="H306" s="58"/>
      <c r="I306" s="58"/>
      <c r="J306" s="58"/>
      <c r="K306" s="58"/>
      <c r="L306" s="58"/>
      <c r="M306" s="58"/>
    </row>
    <row r="307" spans="3:13">
      <c r="C307" s="58"/>
      <c r="D307" s="58"/>
      <c r="E307" s="58"/>
      <c r="F307" s="58"/>
      <c r="G307" s="58"/>
      <c r="H307" s="58"/>
      <c r="I307" s="58"/>
      <c r="J307" s="58"/>
      <c r="K307" s="58"/>
      <c r="L307" s="58"/>
      <c r="M307" s="58"/>
    </row>
    <row r="308" spans="3:13">
      <c r="C308" s="58"/>
      <c r="D308" s="58"/>
      <c r="E308" s="58"/>
      <c r="F308" s="58"/>
      <c r="G308" s="58"/>
      <c r="H308" s="58"/>
      <c r="I308" s="58"/>
      <c r="J308" s="58"/>
      <c r="K308" s="58"/>
      <c r="L308" s="58"/>
      <c r="M308" s="58"/>
    </row>
    <row r="309" spans="3:13">
      <c r="C309" s="58"/>
      <c r="D309" s="58"/>
      <c r="E309" s="58"/>
      <c r="F309" s="58"/>
      <c r="G309" s="58"/>
      <c r="H309" s="58"/>
      <c r="I309" s="58"/>
      <c r="J309" s="58"/>
      <c r="K309" s="58"/>
      <c r="L309" s="58"/>
      <c r="M309" s="58"/>
    </row>
    <row r="310" spans="3:13">
      <c r="C310" s="58"/>
      <c r="D310" s="58"/>
      <c r="E310" s="58"/>
      <c r="F310" s="58"/>
      <c r="G310" s="58"/>
      <c r="H310" s="58"/>
      <c r="I310" s="58"/>
      <c r="J310" s="58"/>
      <c r="K310" s="58"/>
      <c r="L310" s="58"/>
      <c r="M310" s="58"/>
    </row>
    <row r="311" spans="3:13">
      <c r="C311" s="58"/>
      <c r="D311" s="58"/>
      <c r="E311" s="58"/>
      <c r="F311" s="58"/>
      <c r="G311" s="58"/>
      <c r="H311" s="58"/>
      <c r="I311" s="58"/>
      <c r="J311" s="58"/>
      <c r="K311" s="58"/>
      <c r="L311" s="58"/>
      <c r="M311" s="58"/>
    </row>
    <row r="312" spans="3:13">
      <c r="C312" s="58"/>
      <c r="D312" s="58"/>
      <c r="E312" s="58"/>
      <c r="F312" s="58"/>
      <c r="G312" s="58"/>
      <c r="H312" s="58"/>
      <c r="I312" s="58"/>
      <c r="J312" s="58"/>
      <c r="K312" s="58"/>
      <c r="L312" s="58"/>
      <c r="M312" s="58"/>
    </row>
    <row r="313" spans="3:13">
      <c r="C313" s="58"/>
      <c r="D313" s="58"/>
      <c r="E313" s="58"/>
      <c r="F313" s="58"/>
      <c r="G313" s="58"/>
      <c r="H313" s="58"/>
      <c r="I313" s="58"/>
      <c r="J313" s="58"/>
      <c r="K313" s="58"/>
      <c r="L313" s="58"/>
      <c r="M313" s="58"/>
    </row>
    <row r="314" spans="3:13">
      <c r="C314" s="58"/>
      <c r="D314" s="58"/>
      <c r="E314" s="58"/>
      <c r="F314" s="58"/>
      <c r="G314" s="58"/>
      <c r="H314" s="58"/>
      <c r="I314" s="58"/>
      <c r="J314" s="58"/>
      <c r="K314" s="58"/>
      <c r="L314" s="58"/>
      <c r="M314" s="58"/>
    </row>
    <row r="315" spans="3:13">
      <c r="C315" s="58"/>
      <c r="D315" s="58"/>
      <c r="E315" s="58"/>
      <c r="F315" s="58"/>
      <c r="G315" s="58"/>
      <c r="H315" s="58"/>
      <c r="I315" s="58"/>
      <c r="J315" s="58"/>
      <c r="K315" s="58"/>
      <c r="L315" s="58"/>
      <c r="M315" s="58"/>
    </row>
    <row r="316" spans="3:13">
      <c r="C316" s="58"/>
      <c r="D316" s="58"/>
      <c r="E316" s="58"/>
      <c r="F316" s="58"/>
      <c r="G316" s="58"/>
      <c r="H316" s="58"/>
      <c r="I316" s="58"/>
      <c r="J316" s="58"/>
      <c r="K316" s="58"/>
      <c r="L316" s="58"/>
      <c r="M316" s="58"/>
    </row>
    <row r="317" spans="3:13">
      <c r="C317" s="58"/>
      <c r="D317" s="58"/>
      <c r="E317" s="58"/>
      <c r="F317" s="58"/>
      <c r="G317" s="58"/>
      <c r="H317" s="58"/>
      <c r="I317" s="58"/>
      <c r="J317" s="58"/>
      <c r="K317" s="58"/>
      <c r="L317" s="58"/>
      <c r="M317" s="58"/>
    </row>
    <row r="318" spans="3:13">
      <c r="C318" s="58"/>
      <c r="D318" s="58"/>
      <c r="E318" s="58"/>
      <c r="F318" s="58"/>
      <c r="G318" s="58"/>
      <c r="H318" s="58"/>
      <c r="I318" s="58"/>
      <c r="J318" s="58"/>
      <c r="K318" s="58"/>
      <c r="L318" s="58"/>
      <c r="M318" s="58"/>
    </row>
    <row r="319" spans="3:13">
      <c r="C319" s="58"/>
      <c r="D319" s="58"/>
      <c r="E319" s="58"/>
      <c r="F319" s="58"/>
      <c r="G319" s="58"/>
      <c r="H319" s="58"/>
      <c r="I319" s="58"/>
      <c r="J319" s="58"/>
      <c r="K319" s="58"/>
      <c r="L319" s="58"/>
      <c r="M319" s="58"/>
    </row>
    <row r="320" spans="3:13">
      <c r="C320" s="58"/>
      <c r="D320" s="58"/>
      <c r="E320" s="58"/>
      <c r="F320" s="58"/>
      <c r="G320" s="58"/>
      <c r="H320" s="58"/>
      <c r="I320" s="58"/>
      <c r="J320" s="58"/>
      <c r="K320" s="58"/>
      <c r="L320" s="58"/>
      <c r="M320" s="58"/>
    </row>
    <row r="321" spans="3:13">
      <c r="C321" s="58"/>
      <c r="D321" s="58"/>
      <c r="E321" s="58"/>
      <c r="F321" s="58"/>
      <c r="G321" s="58"/>
      <c r="H321" s="58"/>
      <c r="I321" s="58"/>
      <c r="J321" s="58"/>
      <c r="K321" s="58"/>
      <c r="L321" s="58"/>
      <c r="M321" s="58"/>
    </row>
    <row r="322" spans="3:13">
      <c r="C322" s="58"/>
      <c r="D322" s="58"/>
      <c r="E322" s="58"/>
      <c r="F322" s="58"/>
      <c r="G322" s="58"/>
      <c r="H322" s="58"/>
      <c r="I322" s="58"/>
      <c r="J322" s="58"/>
      <c r="K322" s="58"/>
      <c r="L322" s="58"/>
      <c r="M322" s="58"/>
    </row>
    <row r="323" spans="3:13">
      <c r="C323" s="58"/>
      <c r="D323" s="58"/>
      <c r="E323" s="58"/>
      <c r="F323" s="58"/>
      <c r="G323" s="58"/>
      <c r="H323" s="58"/>
      <c r="I323" s="58"/>
      <c r="J323" s="58"/>
      <c r="K323" s="58"/>
      <c r="L323" s="58"/>
      <c r="M323" s="58"/>
    </row>
    <row r="324" spans="3:13">
      <c r="C324" s="58"/>
      <c r="D324" s="58"/>
      <c r="E324" s="58"/>
      <c r="F324" s="58"/>
      <c r="G324" s="58"/>
      <c r="H324" s="58"/>
      <c r="I324" s="58"/>
      <c r="J324" s="58"/>
      <c r="K324" s="58"/>
      <c r="L324" s="58"/>
      <c r="M324" s="58"/>
    </row>
    <row r="325" spans="3:13">
      <c r="C325" s="58"/>
      <c r="D325" s="58"/>
      <c r="E325" s="58"/>
      <c r="F325" s="58"/>
      <c r="G325" s="58"/>
      <c r="H325" s="58"/>
      <c r="I325" s="58"/>
      <c r="J325" s="58"/>
      <c r="K325" s="58"/>
      <c r="L325" s="58"/>
      <c r="M325" s="58"/>
    </row>
    <row r="326" spans="3:13">
      <c r="C326" s="58"/>
      <c r="D326" s="58"/>
      <c r="E326" s="58"/>
      <c r="F326" s="58"/>
      <c r="G326" s="58"/>
      <c r="H326" s="58"/>
      <c r="I326" s="58"/>
      <c r="J326" s="58"/>
      <c r="K326" s="58"/>
      <c r="L326" s="58"/>
      <c r="M326" s="58"/>
    </row>
    <row r="327" spans="3:13">
      <c r="C327" s="58"/>
      <c r="D327" s="58"/>
      <c r="E327" s="58"/>
      <c r="F327" s="58"/>
      <c r="G327" s="58"/>
      <c r="H327" s="58"/>
      <c r="I327" s="58"/>
      <c r="J327" s="58"/>
      <c r="K327" s="58"/>
      <c r="L327" s="58"/>
      <c r="M327" s="58"/>
    </row>
    <row r="328" spans="3:13">
      <c r="C328" s="58"/>
      <c r="D328" s="58"/>
      <c r="E328" s="58"/>
      <c r="F328" s="58"/>
      <c r="G328" s="58"/>
      <c r="H328" s="58"/>
      <c r="I328" s="58"/>
      <c r="J328" s="58"/>
      <c r="K328" s="58"/>
      <c r="L328" s="58"/>
      <c r="M328" s="58"/>
    </row>
    <row r="329" spans="3:13">
      <c r="C329" s="58"/>
      <c r="D329" s="58"/>
      <c r="E329" s="58"/>
      <c r="F329" s="58"/>
      <c r="G329" s="58"/>
      <c r="H329" s="58"/>
      <c r="I329" s="58"/>
      <c r="J329" s="58"/>
      <c r="K329" s="58"/>
      <c r="L329" s="58"/>
      <c r="M329" s="58"/>
    </row>
    <row r="330" spans="3:13">
      <c r="C330" s="58"/>
      <c r="D330" s="58"/>
      <c r="E330" s="58"/>
      <c r="F330" s="58"/>
      <c r="G330" s="58"/>
      <c r="H330" s="58"/>
      <c r="I330" s="58"/>
      <c r="J330" s="58"/>
      <c r="K330" s="58"/>
      <c r="L330" s="58"/>
      <c r="M330" s="58"/>
    </row>
    <row r="331" spans="3:13">
      <c r="C331" s="58"/>
      <c r="D331" s="58"/>
      <c r="E331" s="58"/>
      <c r="F331" s="58"/>
      <c r="G331" s="58"/>
      <c r="H331" s="58"/>
      <c r="I331" s="58"/>
      <c r="J331" s="58"/>
      <c r="K331" s="58"/>
      <c r="L331" s="58"/>
      <c r="M331" s="58"/>
    </row>
    <row r="332" spans="3:13">
      <c r="C332" s="58"/>
      <c r="D332" s="58"/>
      <c r="E332" s="58"/>
      <c r="F332" s="58"/>
      <c r="G332" s="58"/>
      <c r="H332" s="58"/>
      <c r="I332" s="58"/>
      <c r="J332" s="58"/>
      <c r="K332" s="58"/>
      <c r="L332" s="58"/>
      <c r="M332" s="58"/>
    </row>
    <row r="333" spans="3:13">
      <c r="C333" s="58"/>
      <c r="D333" s="58"/>
      <c r="E333" s="58"/>
      <c r="F333" s="58"/>
      <c r="G333" s="58"/>
      <c r="H333" s="58"/>
      <c r="I333" s="58"/>
      <c r="J333" s="58"/>
      <c r="K333" s="58"/>
      <c r="L333" s="58"/>
      <c r="M333" s="58"/>
    </row>
    <row r="334" spans="3:13">
      <c r="C334" s="58"/>
      <c r="D334" s="58"/>
      <c r="E334" s="58"/>
      <c r="F334" s="58"/>
      <c r="G334" s="58"/>
      <c r="H334" s="58"/>
      <c r="I334" s="58"/>
      <c r="J334" s="58"/>
      <c r="K334" s="58"/>
      <c r="L334" s="58"/>
      <c r="M334" s="58"/>
    </row>
    <row r="335" spans="3:13">
      <c r="C335" s="58"/>
      <c r="D335" s="58"/>
      <c r="E335" s="58"/>
      <c r="F335" s="58"/>
      <c r="G335" s="58"/>
      <c r="H335" s="58"/>
      <c r="I335" s="58"/>
      <c r="J335" s="58"/>
      <c r="K335" s="58"/>
      <c r="L335" s="58"/>
      <c r="M335" s="58"/>
    </row>
    <row r="336" spans="3:13">
      <c r="C336" s="58"/>
      <c r="D336" s="58"/>
      <c r="E336" s="58"/>
      <c r="F336" s="58"/>
      <c r="G336" s="58"/>
      <c r="H336" s="58"/>
      <c r="I336" s="58"/>
      <c r="J336" s="58"/>
      <c r="K336" s="58"/>
      <c r="L336" s="58"/>
      <c r="M336" s="58"/>
    </row>
    <row r="337" spans="3:13">
      <c r="C337" s="58"/>
      <c r="D337" s="58"/>
      <c r="E337" s="58"/>
      <c r="F337" s="58"/>
      <c r="G337" s="58"/>
      <c r="H337" s="58"/>
      <c r="I337" s="58"/>
      <c r="J337" s="58"/>
      <c r="K337" s="58"/>
      <c r="L337" s="58"/>
      <c r="M337" s="58"/>
    </row>
    <row r="338" spans="3:13">
      <c r="C338" s="58"/>
      <c r="D338" s="58"/>
      <c r="E338" s="58"/>
      <c r="F338" s="58"/>
      <c r="G338" s="58"/>
      <c r="H338" s="58"/>
      <c r="I338" s="58"/>
      <c r="J338" s="58"/>
      <c r="K338" s="58"/>
      <c r="L338" s="58"/>
      <c r="M338" s="58"/>
    </row>
    <row r="339" spans="3:13">
      <c r="C339" s="58"/>
      <c r="D339" s="58"/>
      <c r="E339" s="58"/>
      <c r="F339" s="58"/>
      <c r="G339" s="58"/>
      <c r="H339" s="58"/>
      <c r="I339" s="58"/>
      <c r="J339" s="58"/>
      <c r="K339" s="58"/>
      <c r="L339" s="58"/>
      <c r="M339" s="58"/>
    </row>
    <row r="340" spans="3:13">
      <c r="C340" s="58"/>
      <c r="D340" s="58"/>
      <c r="E340" s="58"/>
      <c r="F340" s="58"/>
      <c r="G340" s="58"/>
      <c r="H340" s="58"/>
      <c r="I340" s="58"/>
      <c r="J340" s="58"/>
      <c r="K340" s="58"/>
      <c r="L340" s="58"/>
      <c r="M340" s="58"/>
    </row>
    <row r="341" spans="3:13">
      <c r="C341" s="58"/>
      <c r="D341" s="58"/>
      <c r="E341" s="58"/>
      <c r="F341" s="58"/>
      <c r="G341" s="58"/>
      <c r="H341" s="58"/>
      <c r="I341" s="58"/>
      <c r="J341" s="58"/>
      <c r="K341" s="58"/>
      <c r="L341" s="58"/>
      <c r="M341" s="58"/>
    </row>
    <row r="342" spans="3:13">
      <c r="C342" s="58"/>
      <c r="D342" s="58"/>
      <c r="E342" s="58"/>
      <c r="F342" s="58"/>
      <c r="G342" s="58"/>
      <c r="H342" s="58"/>
      <c r="I342" s="58"/>
      <c r="J342" s="58"/>
      <c r="K342" s="58"/>
      <c r="L342" s="58"/>
      <c r="M342" s="58"/>
    </row>
    <row r="343" spans="3:13">
      <c r="C343" s="58"/>
      <c r="D343" s="58"/>
      <c r="E343" s="58"/>
      <c r="F343" s="58"/>
      <c r="G343" s="58"/>
      <c r="H343" s="58"/>
      <c r="I343" s="58"/>
      <c r="J343" s="58"/>
      <c r="K343" s="58"/>
      <c r="L343" s="58"/>
      <c r="M343" s="58"/>
    </row>
    <row r="344" spans="3:13">
      <c r="C344" s="58"/>
      <c r="D344" s="58"/>
      <c r="E344" s="58"/>
      <c r="F344" s="58"/>
      <c r="G344" s="58"/>
      <c r="H344" s="58"/>
      <c r="I344" s="58"/>
      <c r="J344" s="58"/>
      <c r="K344" s="58"/>
      <c r="L344" s="58"/>
      <c r="M344" s="58"/>
    </row>
    <row r="345" spans="3:13">
      <c r="C345" s="58"/>
      <c r="D345" s="58"/>
      <c r="E345" s="58"/>
      <c r="F345" s="58"/>
      <c r="G345" s="58"/>
      <c r="H345" s="58"/>
      <c r="I345" s="58"/>
      <c r="J345" s="58"/>
      <c r="K345" s="58"/>
      <c r="L345" s="58"/>
      <c r="M345" s="58"/>
    </row>
    <row r="346" spans="3:13">
      <c r="C346" s="58"/>
      <c r="D346" s="58"/>
      <c r="E346" s="58"/>
      <c r="F346" s="58"/>
      <c r="G346" s="58"/>
      <c r="H346" s="58"/>
      <c r="I346" s="58"/>
      <c r="J346" s="58"/>
      <c r="K346" s="58"/>
      <c r="L346" s="58"/>
      <c r="M346" s="58"/>
    </row>
    <row r="347" spans="3:13">
      <c r="C347" s="58"/>
      <c r="D347" s="58"/>
      <c r="E347" s="58"/>
      <c r="F347" s="58"/>
      <c r="G347" s="58"/>
      <c r="H347" s="58"/>
      <c r="I347" s="58"/>
      <c r="J347" s="58"/>
      <c r="K347" s="58"/>
      <c r="L347" s="58"/>
      <c r="M347" s="58"/>
    </row>
    <row r="348" spans="3:13">
      <c r="C348" s="58"/>
      <c r="D348" s="58"/>
      <c r="E348" s="58"/>
      <c r="F348" s="58"/>
      <c r="G348" s="58"/>
      <c r="H348" s="58"/>
      <c r="I348" s="58"/>
      <c r="J348" s="58"/>
      <c r="K348" s="58"/>
      <c r="L348" s="58"/>
      <c r="M348" s="58"/>
    </row>
    <row r="349" spans="3:13">
      <c r="C349" s="58"/>
      <c r="D349" s="58"/>
      <c r="E349" s="58"/>
      <c r="F349" s="58"/>
      <c r="G349" s="58"/>
      <c r="H349" s="58"/>
      <c r="I349" s="58"/>
      <c r="J349" s="58"/>
      <c r="K349" s="58"/>
      <c r="L349" s="58"/>
      <c r="M349" s="58"/>
    </row>
    <row r="350" spans="3:13">
      <c r="C350" s="58"/>
      <c r="D350" s="58"/>
      <c r="E350" s="58"/>
      <c r="F350" s="58"/>
      <c r="G350" s="58"/>
      <c r="H350" s="58"/>
      <c r="I350" s="58"/>
      <c r="J350" s="58"/>
      <c r="K350" s="58"/>
      <c r="L350" s="58"/>
      <c r="M350" s="58"/>
    </row>
    <row r="351" spans="3:13">
      <c r="C351" s="58"/>
      <c r="D351" s="58"/>
      <c r="E351" s="58"/>
      <c r="F351" s="58"/>
      <c r="G351" s="58"/>
      <c r="H351" s="58"/>
      <c r="I351" s="58"/>
      <c r="J351" s="58"/>
      <c r="K351" s="58"/>
      <c r="L351" s="58"/>
      <c r="M351" s="58"/>
    </row>
    <row r="352" spans="3:13">
      <c r="C352" s="58"/>
      <c r="D352" s="58"/>
      <c r="E352" s="58"/>
      <c r="F352" s="58"/>
      <c r="G352" s="58"/>
      <c r="H352" s="58"/>
      <c r="I352" s="58"/>
      <c r="J352" s="58"/>
      <c r="K352" s="58"/>
      <c r="L352" s="58"/>
      <c r="M352" s="58"/>
    </row>
    <row r="353" spans="3:13">
      <c r="C353" s="58"/>
      <c r="D353" s="58"/>
      <c r="E353" s="58"/>
      <c r="F353" s="58"/>
      <c r="G353" s="58"/>
      <c r="H353" s="58"/>
      <c r="I353" s="58"/>
      <c r="J353" s="58"/>
      <c r="K353" s="58"/>
      <c r="L353" s="58"/>
      <c r="M353" s="58"/>
    </row>
    <row r="354" spans="3:13">
      <c r="C354" s="58"/>
      <c r="D354" s="58"/>
      <c r="E354" s="58"/>
      <c r="F354" s="58"/>
      <c r="G354" s="58"/>
      <c r="H354" s="58"/>
      <c r="I354" s="58"/>
      <c r="J354" s="58"/>
      <c r="K354" s="58"/>
      <c r="L354" s="58"/>
      <c r="M354" s="58"/>
    </row>
    <row r="355" spans="3:13">
      <c r="C355" s="58"/>
      <c r="D355" s="58"/>
      <c r="E355" s="58"/>
      <c r="F355" s="58"/>
      <c r="G355" s="58"/>
      <c r="H355" s="58"/>
      <c r="I355" s="58"/>
      <c r="J355" s="58"/>
      <c r="K355" s="58"/>
      <c r="L355" s="58"/>
      <c r="M355" s="58"/>
    </row>
    <row r="356" spans="3:13">
      <c r="C356" s="58"/>
      <c r="D356" s="58"/>
      <c r="E356" s="58"/>
      <c r="F356" s="58"/>
      <c r="G356" s="58"/>
      <c r="H356" s="58"/>
      <c r="I356" s="58"/>
      <c r="J356" s="58"/>
      <c r="K356" s="58"/>
      <c r="L356" s="58"/>
      <c r="M356" s="58"/>
    </row>
    <row r="357" spans="3:13">
      <c r="C357" s="58"/>
      <c r="D357" s="58"/>
      <c r="E357" s="58"/>
      <c r="F357" s="58"/>
      <c r="G357" s="58"/>
      <c r="H357" s="58"/>
      <c r="I357" s="58"/>
      <c r="J357" s="58"/>
      <c r="K357" s="58"/>
      <c r="L357" s="58"/>
      <c r="M357" s="58"/>
    </row>
    <row r="358" spans="3:13">
      <c r="C358" s="58"/>
      <c r="D358" s="58"/>
      <c r="E358" s="58"/>
      <c r="F358" s="58"/>
      <c r="G358" s="58"/>
      <c r="H358" s="58"/>
      <c r="I358" s="58"/>
      <c r="J358" s="58"/>
      <c r="K358" s="58"/>
      <c r="L358" s="58"/>
      <c r="M358" s="58"/>
    </row>
    <row r="359" spans="3:13">
      <c r="C359" s="58"/>
      <c r="D359" s="58"/>
      <c r="E359" s="58"/>
      <c r="F359" s="58"/>
      <c r="G359" s="58"/>
      <c r="H359" s="58"/>
      <c r="I359" s="58"/>
      <c r="J359" s="58"/>
      <c r="K359" s="58"/>
      <c r="L359" s="58"/>
      <c r="M359" s="58"/>
    </row>
    <row r="360" spans="3:13">
      <c r="C360" s="58"/>
      <c r="D360" s="58"/>
      <c r="E360" s="58"/>
      <c r="F360" s="58"/>
      <c r="G360" s="58"/>
      <c r="H360" s="58"/>
      <c r="I360" s="58"/>
      <c r="J360" s="58"/>
      <c r="K360" s="58"/>
      <c r="L360" s="58"/>
      <c r="M360" s="58"/>
    </row>
    <row r="361" spans="3:13">
      <c r="C361" s="58"/>
      <c r="D361" s="58"/>
      <c r="E361" s="58"/>
      <c r="F361" s="58"/>
      <c r="G361" s="58"/>
      <c r="H361" s="58"/>
      <c r="I361" s="58"/>
      <c r="J361" s="58"/>
      <c r="K361" s="58"/>
      <c r="L361" s="58"/>
      <c r="M361" s="58"/>
    </row>
    <row r="362" spans="3:13">
      <c r="C362" s="58"/>
      <c r="D362" s="58"/>
      <c r="E362" s="58"/>
      <c r="F362" s="58"/>
      <c r="G362" s="58"/>
      <c r="H362" s="58"/>
      <c r="I362" s="58"/>
      <c r="J362" s="58"/>
      <c r="K362" s="58"/>
      <c r="L362" s="58"/>
      <c r="M362" s="58"/>
    </row>
    <row r="363" spans="3:13">
      <c r="C363" s="58"/>
      <c r="D363" s="58"/>
      <c r="E363" s="58"/>
      <c r="F363" s="58"/>
      <c r="G363" s="58"/>
      <c r="H363" s="58"/>
      <c r="I363" s="58"/>
      <c r="J363" s="58"/>
      <c r="K363" s="58"/>
      <c r="L363" s="58"/>
      <c r="M363" s="58"/>
    </row>
    <row r="364" spans="3:13">
      <c r="C364" s="58"/>
      <c r="D364" s="58"/>
      <c r="E364" s="58"/>
      <c r="F364" s="58"/>
      <c r="G364" s="58"/>
      <c r="H364" s="58"/>
      <c r="I364" s="58"/>
      <c r="J364" s="58"/>
      <c r="K364" s="58"/>
      <c r="L364" s="58"/>
      <c r="M364" s="58"/>
    </row>
    <row r="365" spans="3:13">
      <c r="C365" s="58"/>
      <c r="D365" s="58"/>
      <c r="E365" s="58"/>
      <c r="F365" s="58"/>
      <c r="G365" s="58"/>
      <c r="H365" s="58"/>
      <c r="I365" s="58"/>
      <c r="J365" s="58"/>
      <c r="K365" s="58"/>
      <c r="L365" s="58"/>
      <c r="M365" s="58"/>
    </row>
    <row r="366" spans="3:13">
      <c r="C366" s="58"/>
      <c r="D366" s="58"/>
      <c r="E366" s="58"/>
      <c r="F366" s="58"/>
      <c r="G366" s="58"/>
      <c r="H366" s="58"/>
      <c r="I366" s="58"/>
      <c r="J366" s="58"/>
      <c r="K366" s="58"/>
      <c r="L366" s="58"/>
      <c r="M366" s="58"/>
    </row>
    <row r="367" spans="3:13">
      <c r="C367" s="58"/>
      <c r="D367" s="58"/>
      <c r="E367" s="58"/>
      <c r="F367" s="58"/>
      <c r="G367" s="58"/>
      <c r="H367" s="58"/>
      <c r="I367" s="58"/>
      <c r="J367" s="58"/>
      <c r="K367" s="58"/>
      <c r="L367" s="58"/>
      <c r="M367" s="58"/>
    </row>
    <row r="368" spans="3:13">
      <c r="C368" s="58"/>
      <c r="D368" s="58"/>
      <c r="E368" s="58"/>
      <c r="F368" s="58"/>
      <c r="G368" s="58"/>
      <c r="H368" s="58"/>
      <c r="I368" s="58"/>
      <c r="J368" s="58"/>
      <c r="K368" s="58"/>
      <c r="L368" s="58"/>
      <c r="M368" s="58"/>
    </row>
    <row r="369" spans="3:13">
      <c r="C369" s="58"/>
      <c r="D369" s="58"/>
      <c r="E369" s="58"/>
      <c r="F369" s="58"/>
      <c r="G369" s="58"/>
      <c r="H369" s="58"/>
      <c r="I369" s="58"/>
      <c r="J369" s="58"/>
      <c r="K369" s="58"/>
      <c r="L369" s="58"/>
      <c r="M369" s="58"/>
    </row>
    <row r="370" spans="3:13">
      <c r="C370" s="58"/>
      <c r="D370" s="58"/>
      <c r="E370" s="58"/>
      <c r="F370" s="58"/>
      <c r="G370" s="58"/>
      <c r="H370" s="58"/>
      <c r="I370" s="58"/>
      <c r="J370" s="58"/>
      <c r="K370" s="58"/>
      <c r="L370" s="58"/>
      <c r="M370" s="58"/>
    </row>
    <row r="371" spans="3:13">
      <c r="C371" s="58"/>
      <c r="D371" s="58"/>
      <c r="E371" s="58"/>
      <c r="F371" s="58"/>
      <c r="G371" s="58"/>
      <c r="H371" s="58"/>
      <c r="I371" s="58"/>
      <c r="J371" s="58"/>
      <c r="K371" s="58"/>
      <c r="L371" s="58"/>
      <c r="M371" s="58"/>
    </row>
    <row r="372" spans="3:13">
      <c r="C372" s="58"/>
      <c r="D372" s="58"/>
      <c r="E372" s="58"/>
      <c r="F372" s="58"/>
      <c r="G372" s="58"/>
      <c r="H372" s="58"/>
      <c r="I372" s="58"/>
      <c r="J372" s="58"/>
      <c r="K372" s="58"/>
      <c r="L372" s="58"/>
      <c r="M372" s="58"/>
    </row>
    <row r="373" spans="3:13">
      <c r="C373" s="58"/>
      <c r="D373" s="58"/>
      <c r="E373" s="58"/>
      <c r="F373" s="58"/>
      <c r="G373" s="58"/>
      <c r="H373" s="58"/>
      <c r="I373" s="58"/>
      <c r="J373" s="58"/>
      <c r="K373" s="58"/>
      <c r="L373" s="58"/>
      <c r="M373" s="58"/>
    </row>
    <row r="374" spans="3:13">
      <c r="C374" s="58"/>
      <c r="D374" s="58"/>
      <c r="E374" s="58"/>
      <c r="F374" s="58"/>
      <c r="G374" s="58"/>
      <c r="H374" s="58"/>
      <c r="I374" s="58"/>
      <c r="J374" s="58"/>
      <c r="K374" s="58"/>
      <c r="L374" s="58"/>
      <c r="M374" s="58"/>
    </row>
    <row r="375" spans="3:13">
      <c r="C375" s="58"/>
      <c r="D375" s="58"/>
      <c r="E375" s="58"/>
      <c r="F375" s="58"/>
      <c r="G375" s="58"/>
      <c r="H375" s="58"/>
      <c r="I375" s="58"/>
      <c r="J375" s="58"/>
      <c r="K375" s="58"/>
      <c r="L375" s="58"/>
      <c r="M375" s="58"/>
    </row>
    <row r="376" spans="3:13">
      <c r="C376" s="58"/>
      <c r="D376" s="58"/>
      <c r="E376" s="58"/>
      <c r="F376" s="58"/>
      <c r="G376" s="58"/>
      <c r="H376" s="58"/>
      <c r="I376" s="58"/>
      <c r="J376" s="58"/>
      <c r="K376" s="58"/>
      <c r="L376" s="58"/>
      <c r="M376" s="58"/>
    </row>
    <row r="377" spans="3:13">
      <c r="C377" s="58"/>
      <c r="D377" s="58"/>
      <c r="E377" s="58"/>
      <c r="F377" s="58"/>
      <c r="G377" s="58"/>
      <c r="H377" s="58"/>
      <c r="I377" s="58"/>
      <c r="J377" s="58"/>
      <c r="K377" s="58"/>
      <c r="L377" s="58"/>
      <c r="M377" s="58"/>
    </row>
    <row r="378" spans="3:13">
      <c r="C378" s="58"/>
      <c r="D378" s="58"/>
      <c r="E378" s="58"/>
      <c r="F378" s="58"/>
      <c r="G378" s="58"/>
      <c r="H378" s="58"/>
      <c r="I378" s="58"/>
      <c r="J378" s="58"/>
      <c r="K378" s="58"/>
      <c r="L378" s="58"/>
      <c r="M378" s="58"/>
    </row>
    <row r="379" spans="3:13">
      <c r="C379" s="58"/>
      <c r="D379" s="58"/>
      <c r="E379" s="58"/>
      <c r="F379" s="58"/>
      <c r="G379" s="58"/>
      <c r="H379" s="58"/>
      <c r="I379" s="58"/>
      <c r="J379" s="58"/>
      <c r="K379" s="58"/>
      <c r="L379" s="58"/>
      <c r="M379" s="58"/>
    </row>
    <row r="380" spans="3:13">
      <c r="C380" s="58"/>
      <c r="D380" s="58"/>
      <c r="E380" s="58"/>
      <c r="F380" s="58"/>
      <c r="G380" s="58"/>
      <c r="H380" s="58"/>
      <c r="I380" s="58"/>
      <c r="J380" s="58"/>
      <c r="K380" s="58"/>
      <c r="L380" s="58"/>
      <c r="M380" s="58"/>
    </row>
    <row r="381" spans="3:13">
      <c r="C381" s="58"/>
      <c r="D381" s="58"/>
      <c r="E381" s="58"/>
      <c r="F381" s="58"/>
      <c r="G381" s="58"/>
      <c r="H381" s="58"/>
      <c r="I381" s="58"/>
      <c r="J381" s="58"/>
      <c r="K381" s="58"/>
      <c r="L381" s="58"/>
      <c r="M381" s="58"/>
    </row>
    <row r="382" spans="3:13">
      <c r="C382" s="58"/>
      <c r="D382" s="58"/>
      <c r="E382" s="58"/>
      <c r="F382" s="58"/>
      <c r="G382" s="58"/>
      <c r="H382" s="58"/>
      <c r="I382" s="58"/>
      <c r="J382" s="58"/>
      <c r="K382" s="58"/>
      <c r="L382" s="58"/>
      <c r="M382" s="58"/>
    </row>
    <row r="383" spans="3:13">
      <c r="C383" s="58"/>
      <c r="D383" s="58"/>
      <c r="E383" s="58"/>
      <c r="F383" s="58"/>
      <c r="G383" s="58"/>
      <c r="H383" s="58"/>
      <c r="I383" s="58"/>
      <c r="J383" s="58"/>
      <c r="K383" s="58"/>
      <c r="L383" s="58"/>
      <c r="M383" s="58"/>
    </row>
    <row r="384" spans="3:13">
      <c r="C384" s="58"/>
      <c r="D384" s="58"/>
      <c r="E384" s="58"/>
      <c r="F384" s="58"/>
      <c r="G384" s="58"/>
      <c r="H384" s="58"/>
      <c r="I384" s="58"/>
      <c r="J384" s="58"/>
      <c r="K384" s="58"/>
      <c r="L384" s="58"/>
      <c r="M384" s="58"/>
    </row>
    <row r="385" spans="3:13">
      <c r="C385" s="58"/>
      <c r="D385" s="58"/>
      <c r="E385" s="58"/>
      <c r="F385" s="58"/>
      <c r="G385" s="58"/>
      <c r="H385" s="58"/>
      <c r="I385" s="58"/>
      <c r="J385" s="58"/>
      <c r="K385" s="58"/>
      <c r="L385" s="58"/>
      <c r="M385" s="58"/>
    </row>
    <row r="386" spans="3:13">
      <c r="C386" s="58"/>
      <c r="D386" s="58"/>
      <c r="E386" s="58"/>
      <c r="F386" s="58"/>
      <c r="G386" s="58"/>
      <c r="H386" s="58"/>
      <c r="I386" s="58"/>
      <c r="J386" s="58"/>
      <c r="K386" s="58"/>
      <c r="L386" s="58"/>
      <c r="M386" s="58"/>
    </row>
    <row r="387" spans="3:13">
      <c r="C387" s="58"/>
      <c r="D387" s="58"/>
      <c r="E387" s="58"/>
      <c r="F387" s="58"/>
      <c r="G387" s="58"/>
      <c r="H387" s="58"/>
      <c r="I387" s="58"/>
      <c r="J387" s="58"/>
      <c r="K387" s="58"/>
      <c r="L387" s="58"/>
      <c r="M387" s="58"/>
    </row>
    <row r="388" spans="3:13">
      <c r="C388" s="58"/>
      <c r="D388" s="58"/>
      <c r="E388" s="58"/>
      <c r="F388" s="58"/>
      <c r="G388" s="58"/>
      <c r="H388" s="58"/>
      <c r="I388" s="58"/>
      <c r="J388" s="58"/>
      <c r="K388" s="58"/>
      <c r="L388" s="58"/>
      <c r="M388" s="58"/>
    </row>
    <row r="389" spans="3:13">
      <c r="C389" s="58"/>
      <c r="D389" s="58"/>
      <c r="E389" s="58"/>
      <c r="F389" s="58"/>
      <c r="G389" s="58"/>
      <c r="H389" s="58"/>
      <c r="I389" s="58"/>
      <c r="J389" s="58"/>
      <c r="K389" s="58"/>
      <c r="L389" s="58"/>
      <c r="M389" s="58"/>
    </row>
    <row r="390" spans="3:13">
      <c r="C390" s="58"/>
      <c r="D390" s="58"/>
      <c r="E390" s="58"/>
      <c r="F390" s="58"/>
      <c r="G390" s="58"/>
      <c r="H390" s="58"/>
      <c r="I390" s="58"/>
      <c r="J390" s="58"/>
      <c r="K390" s="58"/>
      <c r="L390" s="58"/>
      <c r="M390" s="58"/>
    </row>
    <row r="391" spans="3:13">
      <c r="C391" s="58"/>
      <c r="D391" s="58"/>
      <c r="E391" s="58"/>
      <c r="F391" s="58"/>
      <c r="G391" s="58"/>
      <c r="H391" s="58"/>
      <c r="I391" s="58"/>
      <c r="J391" s="58"/>
      <c r="K391" s="58"/>
      <c r="L391" s="58"/>
      <c r="M391" s="58"/>
    </row>
    <row r="392" spans="3:13">
      <c r="C392" s="58"/>
      <c r="D392" s="58"/>
      <c r="E392" s="58"/>
      <c r="F392" s="58"/>
      <c r="G392" s="58"/>
      <c r="H392" s="58"/>
      <c r="I392" s="58"/>
      <c r="J392" s="58"/>
      <c r="K392" s="58"/>
      <c r="L392" s="58"/>
      <c r="M392" s="58"/>
    </row>
    <row r="393" spans="3:13">
      <c r="C393" s="58"/>
      <c r="D393" s="58"/>
      <c r="E393" s="58"/>
      <c r="F393" s="58"/>
      <c r="G393" s="58"/>
      <c r="H393" s="58"/>
      <c r="I393" s="58"/>
      <c r="J393" s="58"/>
      <c r="K393" s="58"/>
      <c r="L393" s="58"/>
      <c r="M393" s="58"/>
    </row>
    <row r="394" spans="3:13">
      <c r="C394" s="58"/>
      <c r="D394" s="58"/>
      <c r="E394" s="58"/>
      <c r="F394" s="58"/>
      <c r="G394" s="58"/>
      <c r="H394" s="58"/>
      <c r="I394" s="58"/>
      <c r="J394" s="58"/>
      <c r="K394" s="58"/>
      <c r="L394" s="58"/>
      <c r="M394" s="58"/>
    </row>
    <row r="395" spans="3:13">
      <c r="C395" s="58"/>
      <c r="D395" s="58"/>
      <c r="E395" s="58"/>
      <c r="F395" s="58"/>
      <c r="G395" s="58"/>
      <c r="H395" s="58"/>
      <c r="I395" s="58"/>
      <c r="J395" s="58"/>
      <c r="K395" s="58"/>
      <c r="L395" s="58"/>
      <c r="M395" s="58"/>
    </row>
    <row r="396" spans="3:13">
      <c r="C396" s="58"/>
      <c r="D396" s="58"/>
      <c r="E396" s="58"/>
      <c r="F396" s="58"/>
      <c r="G396" s="58"/>
      <c r="H396" s="58"/>
      <c r="I396" s="58"/>
      <c r="J396" s="58"/>
      <c r="K396" s="58"/>
      <c r="L396" s="58"/>
      <c r="M396" s="58"/>
    </row>
    <row r="397" spans="3:13">
      <c r="C397" s="58"/>
      <c r="D397" s="58"/>
      <c r="E397" s="58"/>
      <c r="F397" s="58"/>
      <c r="G397" s="58"/>
      <c r="H397" s="58"/>
      <c r="I397" s="58"/>
      <c r="J397" s="58"/>
      <c r="K397" s="58"/>
      <c r="L397" s="58"/>
      <c r="M397" s="58"/>
    </row>
    <row r="398" spans="3:13">
      <c r="C398" s="58"/>
      <c r="D398" s="58"/>
      <c r="E398" s="58"/>
      <c r="F398" s="58"/>
      <c r="G398" s="58"/>
      <c r="H398" s="58"/>
      <c r="I398" s="58"/>
      <c r="J398" s="58"/>
      <c r="K398" s="58"/>
      <c r="L398" s="58"/>
      <c r="M398" s="58"/>
    </row>
    <row r="399" spans="3:13">
      <c r="C399" s="58"/>
      <c r="D399" s="58"/>
      <c r="E399" s="58"/>
      <c r="F399" s="58"/>
      <c r="G399" s="58"/>
      <c r="H399" s="58"/>
      <c r="I399" s="58"/>
      <c r="J399" s="58"/>
      <c r="K399" s="58"/>
      <c r="L399" s="58"/>
      <c r="M399" s="58"/>
    </row>
    <row r="400" spans="3:13">
      <c r="C400" s="58"/>
      <c r="D400" s="58"/>
      <c r="E400" s="58"/>
      <c r="F400" s="58"/>
      <c r="G400" s="58"/>
      <c r="H400" s="58"/>
      <c r="I400" s="58"/>
      <c r="J400" s="58"/>
      <c r="K400" s="58"/>
      <c r="L400" s="58"/>
      <c r="M400" s="58"/>
    </row>
    <row r="401" spans="3:13">
      <c r="C401" s="58"/>
      <c r="D401" s="58"/>
      <c r="E401" s="58"/>
      <c r="F401" s="58"/>
      <c r="G401" s="58"/>
      <c r="H401" s="58"/>
      <c r="I401" s="58"/>
      <c r="J401" s="58"/>
      <c r="K401" s="58"/>
      <c r="L401" s="58"/>
      <c r="M401" s="58"/>
    </row>
    <row r="402" spans="3:13">
      <c r="C402" s="58"/>
      <c r="D402" s="58"/>
      <c r="E402" s="58"/>
      <c r="F402" s="58"/>
      <c r="G402" s="58"/>
      <c r="H402" s="58"/>
      <c r="I402" s="58"/>
      <c r="J402" s="58"/>
      <c r="K402" s="58"/>
      <c r="L402" s="58"/>
      <c r="M402" s="58"/>
    </row>
    <row r="403" spans="3:13">
      <c r="C403" s="58"/>
      <c r="D403" s="58"/>
      <c r="E403" s="58"/>
      <c r="F403" s="58"/>
      <c r="G403" s="58"/>
      <c r="H403" s="58"/>
      <c r="I403" s="58"/>
      <c r="J403" s="58"/>
      <c r="K403" s="58"/>
      <c r="L403" s="58"/>
      <c r="M403" s="58"/>
    </row>
    <row r="404" spans="3:13">
      <c r="C404" s="58"/>
      <c r="D404" s="58"/>
      <c r="E404" s="58"/>
      <c r="F404" s="58"/>
      <c r="G404" s="58"/>
      <c r="H404" s="58"/>
      <c r="I404" s="58"/>
      <c r="J404" s="58"/>
      <c r="K404" s="58"/>
      <c r="L404" s="58"/>
      <c r="M404" s="58"/>
    </row>
    <row r="405" spans="3:13">
      <c r="C405" s="58"/>
      <c r="D405" s="58"/>
      <c r="E405" s="58"/>
      <c r="F405" s="58"/>
      <c r="G405" s="58"/>
      <c r="H405" s="58"/>
      <c r="I405" s="58"/>
      <c r="J405" s="58"/>
      <c r="K405" s="58"/>
      <c r="L405" s="58"/>
      <c r="M405" s="58"/>
    </row>
    <row r="406" spans="3:13">
      <c r="C406" s="58"/>
      <c r="D406" s="58"/>
      <c r="E406" s="58"/>
      <c r="F406" s="58"/>
      <c r="G406" s="58"/>
      <c r="H406" s="58"/>
      <c r="I406" s="58"/>
      <c r="J406" s="58"/>
      <c r="K406" s="58"/>
      <c r="L406" s="58"/>
      <c r="M406" s="58"/>
    </row>
    <row r="407" spans="3:13">
      <c r="C407" s="58"/>
      <c r="D407" s="58"/>
      <c r="E407" s="58"/>
      <c r="F407" s="58"/>
      <c r="G407" s="58"/>
      <c r="H407" s="58"/>
      <c r="I407" s="58"/>
      <c r="J407" s="58"/>
      <c r="K407" s="58"/>
      <c r="L407" s="58"/>
      <c r="M407" s="58"/>
    </row>
    <row r="408" spans="3:13">
      <c r="C408" s="58"/>
      <c r="D408" s="58"/>
      <c r="E408" s="58"/>
      <c r="F408" s="58"/>
      <c r="G408" s="58"/>
      <c r="H408" s="58"/>
      <c r="I408" s="58"/>
      <c r="J408" s="58"/>
      <c r="K408" s="58"/>
      <c r="L408" s="58"/>
      <c r="M408" s="58"/>
    </row>
    <row r="409" spans="3:13">
      <c r="C409" s="58"/>
      <c r="D409" s="58"/>
      <c r="E409" s="58"/>
      <c r="F409" s="58"/>
      <c r="G409" s="58"/>
      <c r="H409" s="58"/>
      <c r="I409" s="58"/>
      <c r="J409" s="58"/>
      <c r="K409" s="58"/>
      <c r="L409" s="58"/>
      <c r="M409" s="58"/>
    </row>
    <row r="410" spans="3:13">
      <c r="C410" s="58"/>
      <c r="D410" s="58"/>
      <c r="E410" s="58"/>
      <c r="F410" s="58"/>
      <c r="G410" s="58"/>
      <c r="H410" s="58"/>
      <c r="I410" s="58"/>
      <c r="J410" s="58"/>
      <c r="K410" s="58"/>
      <c r="L410" s="58"/>
      <c r="M410" s="58"/>
    </row>
    <row r="411" spans="3:13">
      <c r="C411" s="58"/>
      <c r="D411" s="58"/>
      <c r="E411" s="58"/>
      <c r="F411" s="58"/>
      <c r="G411" s="58"/>
      <c r="H411" s="58"/>
      <c r="I411" s="58"/>
      <c r="J411" s="58"/>
      <c r="K411" s="58"/>
      <c r="L411" s="58"/>
      <c r="M411" s="58"/>
    </row>
    <row r="412" spans="3:13">
      <c r="C412" s="58"/>
      <c r="D412" s="58"/>
      <c r="E412" s="58"/>
      <c r="F412" s="58"/>
      <c r="G412" s="58"/>
      <c r="H412" s="58"/>
      <c r="I412" s="58"/>
      <c r="J412" s="58"/>
      <c r="K412" s="58"/>
      <c r="L412" s="58"/>
      <c r="M412" s="58"/>
    </row>
    <row r="413" spans="3:13">
      <c r="C413" s="58"/>
      <c r="D413" s="58"/>
      <c r="E413" s="58"/>
      <c r="F413" s="58"/>
      <c r="G413" s="58"/>
      <c r="H413" s="58"/>
      <c r="I413" s="58"/>
      <c r="J413" s="58"/>
      <c r="K413" s="58"/>
      <c r="L413" s="58"/>
      <c r="M413" s="58"/>
    </row>
    <row r="414" spans="3:13">
      <c r="C414" s="58"/>
      <c r="D414" s="58"/>
      <c r="E414" s="58"/>
      <c r="F414" s="58"/>
      <c r="G414" s="58"/>
      <c r="H414" s="58"/>
      <c r="I414" s="58"/>
      <c r="J414" s="58"/>
      <c r="K414" s="58"/>
      <c r="L414" s="58"/>
      <c r="M414" s="58"/>
    </row>
    <row r="415" spans="3:13">
      <c r="C415" s="58"/>
      <c r="D415" s="58"/>
      <c r="E415" s="58"/>
      <c r="F415" s="58"/>
      <c r="G415" s="58"/>
      <c r="H415" s="58"/>
      <c r="I415" s="58"/>
      <c r="J415" s="58"/>
      <c r="K415" s="58"/>
      <c r="L415" s="58"/>
      <c r="M415" s="58"/>
    </row>
    <row r="416" spans="3:13">
      <c r="C416" s="58"/>
      <c r="D416" s="58"/>
      <c r="E416" s="58"/>
      <c r="F416" s="58"/>
      <c r="G416" s="58"/>
      <c r="H416" s="58"/>
      <c r="I416" s="58"/>
      <c r="J416" s="58"/>
      <c r="K416" s="58"/>
      <c r="L416" s="58"/>
      <c r="M416" s="58"/>
    </row>
    <row r="417" spans="3:13">
      <c r="C417" s="58"/>
      <c r="D417" s="58"/>
      <c r="E417" s="58"/>
      <c r="F417" s="58"/>
      <c r="G417" s="58"/>
      <c r="H417" s="58"/>
      <c r="I417" s="58"/>
      <c r="J417" s="58"/>
      <c r="K417" s="58"/>
      <c r="L417" s="58"/>
      <c r="M417" s="58"/>
    </row>
    <row r="418" spans="3:13">
      <c r="C418" s="58"/>
      <c r="D418" s="58"/>
      <c r="E418" s="58"/>
      <c r="F418" s="58"/>
      <c r="G418" s="58"/>
      <c r="H418" s="58"/>
      <c r="I418" s="58"/>
      <c r="J418" s="58"/>
      <c r="K418" s="58"/>
      <c r="L418" s="58"/>
      <c r="M418" s="58"/>
    </row>
    <row r="419" spans="3:13">
      <c r="C419" s="58"/>
      <c r="D419" s="58"/>
      <c r="E419" s="58"/>
      <c r="F419" s="58"/>
      <c r="G419" s="58"/>
      <c r="H419" s="58"/>
      <c r="I419" s="58"/>
      <c r="J419" s="58"/>
      <c r="K419" s="58"/>
      <c r="L419" s="58"/>
      <c r="M419" s="58"/>
    </row>
    <row r="420" spans="3:13">
      <c r="C420" s="58"/>
      <c r="D420" s="58"/>
      <c r="E420" s="58"/>
      <c r="F420" s="58"/>
      <c r="G420" s="58"/>
      <c r="H420" s="58"/>
      <c r="I420" s="58"/>
      <c r="J420" s="58"/>
      <c r="K420" s="58"/>
      <c r="L420" s="58"/>
      <c r="M420" s="58"/>
    </row>
    <row r="421" spans="3:13">
      <c r="C421" s="58"/>
      <c r="D421" s="58"/>
      <c r="E421" s="58"/>
      <c r="F421" s="58"/>
      <c r="G421" s="58"/>
      <c r="H421" s="58"/>
      <c r="I421" s="58"/>
      <c r="J421" s="58"/>
      <c r="K421" s="58"/>
      <c r="L421" s="58"/>
      <c r="M421" s="58"/>
    </row>
    <row r="422" spans="3:13">
      <c r="C422" s="58"/>
      <c r="D422" s="58"/>
      <c r="E422" s="58"/>
      <c r="F422" s="58"/>
      <c r="G422" s="58"/>
      <c r="H422" s="58"/>
      <c r="I422" s="58"/>
      <c r="J422" s="58"/>
      <c r="K422" s="58"/>
      <c r="L422" s="58"/>
      <c r="M422" s="58"/>
    </row>
    <row r="423" spans="3:13">
      <c r="C423" s="58"/>
      <c r="D423" s="58"/>
      <c r="E423" s="58"/>
      <c r="F423" s="58"/>
      <c r="G423" s="58"/>
      <c r="H423" s="58"/>
      <c r="I423" s="58"/>
      <c r="J423" s="58"/>
      <c r="K423" s="58"/>
      <c r="L423" s="58"/>
      <c r="M423" s="58"/>
    </row>
    <row r="424" spans="3:13">
      <c r="C424" s="58"/>
      <c r="D424" s="58"/>
      <c r="E424" s="58"/>
      <c r="F424" s="58"/>
      <c r="G424" s="58"/>
      <c r="H424" s="58"/>
      <c r="I424" s="58"/>
      <c r="J424" s="58"/>
      <c r="K424" s="58"/>
      <c r="L424" s="58"/>
      <c r="M424" s="58"/>
    </row>
    <row r="425" spans="3:13">
      <c r="C425" s="58"/>
      <c r="D425" s="58"/>
      <c r="E425" s="58"/>
      <c r="F425" s="58"/>
      <c r="G425" s="58"/>
      <c r="H425" s="58"/>
      <c r="I425" s="58"/>
      <c r="J425" s="58"/>
      <c r="K425" s="58"/>
      <c r="L425" s="58"/>
      <c r="M425" s="58"/>
    </row>
    <row r="426" spans="3:13">
      <c r="C426" s="58"/>
      <c r="D426" s="58"/>
      <c r="E426" s="58"/>
      <c r="F426" s="58"/>
      <c r="G426" s="58"/>
      <c r="H426" s="58"/>
      <c r="I426" s="58"/>
      <c r="J426" s="58"/>
      <c r="K426" s="58"/>
      <c r="L426" s="58"/>
      <c r="M426" s="58"/>
    </row>
    <row r="427" spans="3:13">
      <c r="C427" s="58"/>
      <c r="D427" s="58"/>
      <c r="E427" s="58"/>
      <c r="F427" s="58"/>
      <c r="G427" s="58"/>
      <c r="H427" s="58"/>
      <c r="I427" s="58"/>
      <c r="J427" s="58"/>
      <c r="K427" s="58"/>
      <c r="L427" s="58"/>
      <c r="M427" s="58"/>
    </row>
    <row r="428" spans="3:13">
      <c r="C428" s="58"/>
      <c r="D428" s="58"/>
      <c r="E428" s="58"/>
      <c r="F428" s="58"/>
      <c r="G428" s="58"/>
      <c r="H428" s="58"/>
      <c r="I428" s="58"/>
      <c r="J428" s="58"/>
      <c r="K428" s="58"/>
      <c r="L428" s="58"/>
      <c r="M428" s="58"/>
    </row>
    <row r="429" spans="3:13">
      <c r="C429" s="58"/>
      <c r="D429" s="58"/>
      <c r="E429" s="58"/>
      <c r="F429" s="58"/>
      <c r="G429" s="58"/>
      <c r="H429" s="58"/>
      <c r="I429" s="58"/>
      <c r="J429" s="58"/>
      <c r="K429" s="58"/>
      <c r="L429" s="58"/>
      <c r="M429" s="58"/>
    </row>
    <row r="430" spans="3:13">
      <c r="C430" s="58"/>
      <c r="D430" s="58"/>
      <c r="E430" s="58"/>
      <c r="F430" s="58"/>
      <c r="G430" s="58"/>
      <c r="H430" s="58"/>
      <c r="I430" s="58"/>
      <c r="J430" s="58"/>
      <c r="K430" s="58"/>
      <c r="L430" s="58"/>
      <c r="M430" s="58"/>
    </row>
    <row r="431" spans="3:13">
      <c r="C431" s="58"/>
      <c r="D431" s="58"/>
      <c r="E431" s="58"/>
      <c r="F431" s="58"/>
      <c r="G431" s="58"/>
      <c r="H431" s="58"/>
      <c r="I431" s="58"/>
      <c r="J431" s="58"/>
      <c r="K431" s="58"/>
      <c r="L431" s="58"/>
      <c r="M431" s="58"/>
    </row>
    <row r="432" spans="3:13">
      <c r="C432" s="58"/>
      <c r="D432" s="58"/>
      <c r="E432" s="58"/>
      <c r="F432" s="58"/>
      <c r="G432" s="58"/>
      <c r="H432" s="58"/>
      <c r="I432" s="58"/>
      <c r="J432" s="58"/>
      <c r="K432" s="58"/>
      <c r="L432" s="58"/>
      <c r="M432" s="58"/>
    </row>
    <row r="433" spans="3:13">
      <c r="C433" s="58"/>
      <c r="D433" s="58"/>
      <c r="E433" s="58"/>
      <c r="F433" s="58"/>
      <c r="G433" s="58"/>
      <c r="H433" s="58"/>
      <c r="I433" s="58"/>
      <c r="J433" s="58"/>
      <c r="K433" s="58"/>
      <c r="L433" s="58"/>
      <c r="M433" s="58"/>
    </row>
    <row r="434" spans="3:13">
      <c r="C434" s="58"/>
      <c r="D434" s="58"/>
      <c r="E434" s="58"/>
      <c r="F434" s="58"/>
      <c r="G434" s="58"/>
      <c r="H434" s="58"/>
      <c r="I434" s="58"/>
      <c r="J434" s="58"/>
      <c r="K434" s="58"/>
      <c r="L434" s="58"/>
      <c r="M434" s="58"/>
    </row>
    <row r="435" spans="3:13">
      <c r="C435" s="58"/>
      <c r="D435" s="58"/>
      <c r="E435" s="58"/>
      <c r="F435" s="58"/>
      <c r="G435" s="58"/>
      <c r="H435" s="58"/>
      <c r="I435" s="58"/>
      <c r="J435" s="58"/>
      <c r="K435" s="58"/>
      <c r="L435" s="58"/>
      <c r="M435" s="58"/>
    </row>
    <row r="436" spans="3:13">
      <c r="C436" s="58"/>
      <c r="D436" s="58"/>
      <c r="E436" s="58"/>
      <c r="F436" s="58"/>
      <c r="G436" s="58"/>
      <c r="H436" s="58"/>
      <c r="I436" s="58"/>
      <c r="J436" s="58"/>
      <c r="K436" s="58"/>
      <c r="L436" s="58"/>
      <c r="M436" s="58"/>
    </row>
    <row r="437" spans="3:13">
      <c r="C437" s="58"/>
      <c r="D437" s="58"/>
      <c r="E437" s="58"/>
      <c r="F437" s="58"/>
      <c r="G437" s="58"/>
      <c r="H437" s="58"/>
      <c r="I437" s="58"/>
      <c r="J437" s="58"/>
      <c r="K437" s="58"/>
      <c r="L437" s="58"/>
      <c r="M437" s="58"/>
    </row>
    <row r="438" spans="3:13">
      <c r="C438" s="58"/>
      <c r="D438" s="58"/>
      <c r="E438" s="58"/>
      <c r="F438" s="58"/>
      <c r="G438" s="58"/>
      <c r="H438" s="58"/>
      <c r="I438" s="58"/>
      <c r="J438" s="58"/>
      <c r="K438" s="58"/>
      <c r="L438" s="58"/>
      <c r="M438" s="58"/>
    </row>
    <row r="439" spans="3:13">
      <c r="C439" s="58"/>
      <c r="D439" s="58"/>
      <c r="E439" s="58"/>
      <c r="F439" s="58"/>
      <c r="G439" s="58"/>
      <c r="H439" s="58"/>
      <c r="I439" s="58"/>
      <c r="J439" s="58"/>
      <c r="K439" s="58"/>
      <c r="L439" s="58"/>
      <c r="M439" s="58"/>
    </row>
    <row r="440" spans="3:13">
      <c r="C440" s="58"/>
      <c r="D440" s="58"/>
      <c r="E440" s="58"/>
      <c r="F440" s="58"/>
      <c r="G440" s="58"/>
      <c r="H440" s="58"/>
      <c r="I440" s="58"/>
      <c r="J440" s="58"/>
      <c r="K440" s="58"/>
      <c r="L440" s="58"/>
      <c r="M440" s="58"/>
    </row>
    <row r="441" spans="3:13">
      <c r="C441" s="58"/>
      <c r="D441" s="58"/>
      <c r="E441" s="58"/>
      <c r="F441" s="58"/>
      <c r="G441" s="58"/>
      <c r="H441" s="58"/>
      <c r="I441" s="58"/>
      <c r="J441" s="58"/>
      <c r="K441" s="58"/>
      <c r="L441" s="58"/>
      <c r="M441" s="58"/>
    </row>
    <row r="442" spans="3:13">
      <c r="C442" s="58"/>
      <c r="D442" s="58"/>
      <c r="E442" s="58"/>
      <c r="F442" s="58"/>
      <c r="G442" s="58"/>
      <c r="H442" s="58"/>
      <c r="I442" s="58"/>
      <c r="J442" s="58"/>
      <c r="K442" s="58"/>
      <c r="L442" s="58"/>
      <c r="M442" s="58"/>
    </row>
    <row r="443" spans="3:13">
      <c r="C443" s="58"/>
      <c r="D443" s="58"/>
      <c r="E443" s="58"/>
      <c r="F443" s="58"/>
      <c r="G443" s="58"/>
      <c r="H443" s="58"/>
      <c r="I443" s="58"/>
      <c r="J443" s="58"/>
      <c r="K443" s="58"/>
      <c r="L443" s="58"/>
      <c r="M443" s="58"/>
    </row>
    <row r="444" spans="3:13">
      <c r="C444" s="58"/>
      <c r="D444" s="58"/>
      <c r="E444" s="58"/>
      <c r="F444" s="58"/>
      <c r="G444" s="58"/>
      <c r="H444" s="58"/>
      <c r="I444" s="58"/>
      <c r="J444" s="58"/>
      <c r="K444" s="58"/>
      <c r="L444" s="58"/>
      <c r="M444" s="58"/>
    </row>
    <row r="445" spans="3:13">
      <c r="C445" s="58"/>
      <c r="D445" s="58"/>
      <c r="E445" s="58"/>
      <c r="F445" s="58"/>
      <c r="G445" s="58"/>
      <c r="H445" s="58"/>
      <c r="I445" s="58"/>
      <c r="J445" s="58"/>
      <c r="K445" s="58"/>
      <c r="L445" s="58"/>
      <c r="M445" s="58"/>
    </row>
    <row r="446" spans="3:13">
      <c r="C446" s="58"/>
      <c r="D446" s="58"/>
      <c r="E446" s="58"/>
      <c r="F446" s="58"/>
      <c r="G446" s="58"/>
      <c r="H446" s="58"/>
      <c r="I446" s="58"/>
      <c r="J446" s="58"/>
      <c r="K446" s="58"/>
      <c r="L446" s="58"/>
      <c r="M446" s="58"/>
    </row>
    <row r="447" spans="3:13">
      <c r="C447" s="58"/>
      <c r="D447" s="58"/>
      <c r="E447" s="58"/>
      <c r="F447" s="58"/>
      <c r="G447" s="58"/>
      <c r="H447" s="58"/>
      <c r="I447" s="58"/>
      <c r="J447" s="58"/>
      <c r="K447" s="58"/>
      <c r="L447" s="58"/>
      <c r="M447" s="58"/>
    </row>
    <row r="448" spans="3:13">
      <c r="C448" s="58"/>
      <c r="D448" s="58"/>
      <c r="E448" s="58"/>
      <c r="F448" s="58"/>
      <c r="G448" s="58"/>
      <c r="H448" s="58"/>
      <c r="I448" s="58"/>
      <c r="J448" s="58"/>
      <c r="K448" s="58"/>
      <c r="L448" s="58"/>
      <c r="M448" s="58"/>
    </row>
    <row r="449" spans="3:13">
      <c r="C449" s="58"/>
      <c r="D449" s="58"/>
      <c r="E449" s="58"/>
      <c r="F449" s="58"/>
      <c r="G449" s="58"/>
      <c r="H449" s="58"/>
      <c r="I449" s="58"/>
      <c r="J449" s="58"/>
      <c r="K449" s="58"/>
      <c r="L449" s="58"/>
      <c r="M449" s="58"/>
    </row>
    <row r="450" spans="3:13">
      <c r="C450" s="58"/>
      <c r="D450" s="58"/>
      <c r="E450" s="58"/>
      <c r="F450" s="58"/>
      <c r="G450" s="58"/>
      <c r="H450" s="58"/>
      <c r="I450" s="58"/>
      <c r="J450" s="58"/>
      <c r="K450" s="58"/>
      <c r="L450" s="58"/>
      <c r="M450" s="58"/>
    </row>
    <row r="451" spans="3:13">
      <c r="C451" s="58"/>
      <c r="D451" s="58"/>
      <c r="E451" s="58"/>
      <c r="F451" s="58"/>
      <c r="G451" s="58"/>
      <c r="H451" s="58"/>
      <c r="I451" s="58"/>
      <c r="J451" s="58"/>
      <c r="K451" s="58"/>
      <c r="L451" s="58"/>
      <c r="M451" s="58"/>
    </row>
    <row r="452" spans="3:13">
      <c r="C452" s="58"/>
      <c r="D452" s="58"/>
      <c r="E452" s="58"/>
      <c r="F452" s="58"/>
      <c r="G452" s="58"/>
      <c r="H452" s="58"/>
      <c r="I452" s="58"/>
      <c r="J452" s="58"/>
      <c r="K452" s="58"/>
      <c r="L452" s="58"/>
      <c r="M452" s="58"/>
    </row>
    <row r="453" spans="3:13">
      <c r="C453" s="58"/>
      <c r="D453" s="58"/>
      <c r="E453" s="58"/>
      <c r="F453" s="58"/>
      <c r="G453" s="58"/>
      <c r="H453" s="58"/>
      <c r="I453" s="58"/>
      <c r="J453" s="58"/>
      <c r="K453" s="58"/>
      <c r="L453" s="58"/>
      <c r="M453" s="58"/>
    </row>
    <row r="454" spans="3:13">
      <c r="C454" s="58"/>
      <c r="D454" s="58"/>
      <c r="E454" s="58"/>
      <c r="F454" s="58"/>
      <c r="G454" s="58"/>
      <c r="H454" s="58"/>
      <c r="I454" s="58"/>
      <c r="J454" s="58"/>
      <c r="K454" s="58"/>
      <c r="L454" s="58"/>
      <c r="M454" s="58"/>
    </row>
    <row r="455" spans="3:13">
      <c r="C455" s="58"/>
      <c r="D455" s="58"/>
      <c r="E455" s="58"/>
      <c r="F455" s="58"/>
      <c r="G455" s="58"/>
      <c r="H455" s="58"/>
      <c r="I455" s="58"/>
      <c r="J455" s="58"/>
      <c r="K455" s="58"/>
      <c r="L455" s="58"/>
      <c r="M455" s="58"/>
    </row>
    <row r="456" spans="3:13">
      <c r="C456" s="58"/>
      <c r="D456" s="58"/>
      <c r="E456" s="58"/>
      <c r="F456" s="58"/>
      <c r="G456" s="58"/>
      <c r="H456" s="58"/>
      <c r="I456" s="58"/>
      <c r="J456" s="58"/>
      <c r="K456" s="58"/>
      <c r="L456" s="58"/>
      <c r="M456" s="58"/>
    </row>
    <row r="457" spans="3:13">
      <c r="C457" s="58"/>
      <c r="D457" s="58"/>
      <c r="E457" s="58"/>
      <c r="F457" s="58"/>
      <c r="G457" s="58"/>
      <c r="H457" s="58"/>
      <c r="I457" s="58"/>
      <c r="J457" s="58"/>
      <c r="K457" s="58"/>
      <c r="L457" s="58"/>
      <c r="M457" s="58"/>
    </row>
    <row r="458" spans="3:13">
      <c r="C458" s="58"/>
      <c r="D458" s="58"/>
      <c r="E458" s="58"/>
      <c r="F458" s="58"/>
      <c r="G458" s="58"/>
      <c r="H458" s="58"/>
      <c r="I458" s="58"/>
      <c r="J458" s="58"/>
      <c r="K458" s="58"/>
      <c r="L458" s="58"/>
      <c r="M458" s="58"/>
    </row>
    <row r="459" spans="3:13">
      <c r="C459" s="58"/>
      <c r="D459" s="58"/>
      <c r="E459" s="58"/>
      <c r="F459" s="58"/>
      <c r="G459" s="58"/>
      <c r="H459" s="58"/>
      <c r="I459" s="58"/>
      <c r="J459" s="58"/>
      <c r="K459" s="58"/>
      <c r="L459" s="58"/>
      <c r="M459" s="58"/>
    </row>
    <row r="460" spans="3:13">
      <c r="C460" s="58"/>
      <c r="D460" s="58"/>
      <c r="E460" s="58"/>
      <c r="F460" s="58"/>
      <c r="G460" s="58"/>
      <c r="H460" s="58"/>
      <c r="I460" s="58"/>
      <c r="J460" s="58"/>
      <c r="K460" s="58"/>
      <c r="L460" s="58"/>
      <c r="M460" s="58"/>
    </row>
    <row r="461" spans="3:13">
      <c r="C461" s="58"/>
      <c r="D461" s="58"/>
      <c r="E461" s="58"/>
      <c r="F461" s="58"/>
      <c r="G461" s="58"/>
      <c r="H461" s="58"/>
      <c r="I461" s="58"/>
      <c r="J461" s="58"/>
      <c r="K461" s="58"/>
      <c r="L461" s="58"/>
      <c r="M461" s="58"/>
    </row>
    <row r="462" spans="3:13">
      <c r="C462" s="58"/>
      <c r="D462" s="58"/>
      <c r="E462" s="58"/>
      <c r="F462" s="58"/>
      <c r="G462" s="58"/>
      <c r="H462" s="58"/>
      <c r="I462" s="58"/>
      <c r="J462" s="58"/>
      <c r="K462" s="58"/>
      <c r="L462" s="58"/>
      <c r="M462" s="58"/>
    </row>
    <row r="463" spans="3:13">
      <c r="C463" s="58"/>
      <c r="D463" s="58"/>
      <c r="E463" s="58"/>
      <c r="F463" s="58"/>
      <c r="G463" s="58"/>
      <c r="H463" s="58"/>
      <c r="I463" s="58"/>
      <c r="J463" s="58"/>
      <c r="K463" s="58"/>
      <c r="L463" s="58"/>
      <c r="M463" s="58"/>
    </row>
    <row r="464" spans="3:13">
      <c r="C464" s="58"/>
      <c r="D464" s="58"/>
      <c r="E464" s="58"/>
      <c r="F464" s="58"/>
      <c r="G464" s="58"/>
      <c r="H464" s="58"/>
      <c r="I464" s="58"/>
      <c r="J464" s="58"/>
      <c r="K464" s="58"/>
      <c r="L464" s="58"/>
      <c r="M464" s="58"/>
    </row>
    <row r="465" spans="3:13">
      <c r="C465" s="58"/>
      <c r="D465" s="58"/>
      <c r="E465" s="58"/>
      <c r="F465" s="58"/>
      <c r="G465" s="58"/>
      <c r="H465" s="58"/>
      <c r="I465" s="58"/>
      <c r="J465" s="58"/>
      <c r="K465" s="58"/>
      <c r="L465" s="58"/>
      <c r="M465" s="58"/>
    </row>
    <row r="466" spans="3:13">
      <c r="C466" s="58"/>
      <c r="D466" s="58"/>
      <c r="E466" s="58"/>
      <c r="F466" s="58"/>
      <c r="G466" s="58"/>
      <c r="H466" s="58"/>
      <c r="I466" s="58"/>
      <c r="J466" s="58"/>
      <c r="K466" s="58"/>
      <c r="L466" s="58"/>
      <c r="M466" s="58"/>
    </row>
    <row r="467" spans="3:13">
      <c r="C467" s="58"/>
      <c r="D467" s="58"/>
      <c r="E467" s="58"/>
      <c r="F467" s="58"/>
      <c r="G467" s="58"/>
      <c r="H467" s="58"/>
      <c r="I467" s="58"/>
      <c r="J467" s="58"/>
      <c r="K467" s="58"/>
      <c r="L467" s="58"/>
      <c r="M467" s="58"/>
    </row>
    <row r="468" spans="3:13">
      <c r="C468" s="58"/>
      <c r="D468" s="58"/>
      <c r="E468" s="58"/>
      <c r="F468" s="58"/>
      <c r="G468" s="58"/>
      <c r="H468" s="58"/>
      <c r="I468" s="58"/>
      <c r="J468" s="58"/>
      <c r="K468" s="58"/>
      <c r="L468" s="58"/>
      <c r="M468" s="58"/>
    </row>
    <row r="469" spans="3:13">
      <c r="C469" s="58"/>
      <c r="D469" s="58"/>
      <c r="E469" s="58"/>
      <c r="F469" s="58"/>
      <c r="G469" s="58"/>
      <c r="H469" s="58"/>
      <c r="I469" s="58"/>
      <c r="J469" s="58"/>
      <c r="K469" s="58"/>
      <c r="L469" s="58"/>
      <c r="M469" s="58"/>
    </row>
    <row r="470" spans="3:13">
      <c r="C470" s="58"/>
      <c r="D470" s="58"/>
      <c r="E470" s="58"/>
      <c r="F470" s="58"/>
      <c r="G470" s="58"/>
      <c r="H470" s="58"/>
      <c r="I470" s="58"/>
      <c r="J470" s="58"/>
      <c r="K470" s="58"/>
      <c r="L470" s="58"/>
      <c r="M470" s="58"/>
    </row>
    <row r="471" spans="3:13">
      <c r="C471" s="58"/>
      <c r="D471" s="58"/>
      <c r="E471" s="58"/>
      <c r="F471" s="58"/>
      <c r="G471" s="58"/>
      <c r="H471" s="58"/>
      <c r="I471" s="58"/>
      <c r="J471" s="58"/>
      <c r="K471" s="58"/>
      <c r="L471" s="58"/>
      <c r="M471" s="58"/>
    </row>
    <row r="472" spans="3:13">
      <c r="C472" s="58"/>
      <c r="D472" s="58"/>
      <c r="E472" s="58"/>
      <c r="F472" s="58"/>
      <c r="G472" s="58"/>
      <c r="H472" s="58"/>
      <c r="I472" s="58"/>
      <c r="J472" s="58"/>
      <c r="K472" s="58"/>
      <c r="L472" s="58"/>
      <c r="M472" s="58"/>
    </row>
    <row r="473" spans="3:13">
      <c r="C473" s="58"/>
      <c r="D473" s="58"/>
      <c r="E473" s="58"/>
      <c r="F473" s="58"/>
      <c r="G473" s="58"/>
      <c r="H473" s="58"/>
      <c r="I473" s="58"/>
      <c r="J473" s="58"/>
      <c r="K473" s="58"/>
      <c r="L473" s="58"/>
      <c r="M473" s="58"/>
    </row>
    <row r="474" spans="3:13">
      <c r="C474" s="58"/>
      <c r="D474" s="58"/>
      <c r="E474" s="58"/>
      <c r="F474" s="58"/>
      <c r="G474" s="58"/>
      <c r="H474" s="58"/>
      <c r="I474" s="58"/>
      <c r="J474" s="58"/>
      <c r="K474" s="58"/>
      <c r="L474" s="58"/>
      <c r="M474" s="58"/>
    </row>
    <row r="475" spans="3:13">
      <c r="C475" s="58"/>
      <c r="D475" s="58"/>
      <c r="E475" s="58"/>
      <c r="F475" s="58"/>
      <c r="G475" s="58"/>
      <c r="H475" s="58"/>
      <c r="I475" s="58"/>
      <c r="J475" s="58"/>
      <c r="K475" s="58"/>
      <c r="L475" s="58"/>
      <c r="M475" s="58"/>
    </row>
    <row r="476" spans="3:13">
      <c r="C476" s="58"/>
      <c r="D476" s="58"/>
      <c r="E476" s="58"/>
      <c r="F476" s="58"/>
      <c r="G476" s="58"/>
      <c r="H476" s="58"/>
      <c r="I476" s="58"/>
      <c r="J476" s="58"/>
      <c r="K476" s="58"/>
      <c r="L476" s="58"/>
      <c r="M476" s="58"/>
    </row>
    <row r="477" spans="3:13">
      <c r="C477" s="58"/>
      <c r="D477" s="58"/>
      <c r="E477" s="58"/>
      <c r="F477" s="58"/>
      <c r="G477" s="58"/>
      <c r="H477" s="58"/>
      <c r="I477" s="58"/>
      <c r="J477" s="58"/>
      <c r="K477" s="58"/>
      <c r="L477" s="58"/>
      <c r="M477" s="58"/>
    </row>
    <row r="478" spans="3:13">
      <c r="C478" s="58"/>
      <c r="D478" s="58"/>
      <c r="E478" s="58"/>
      <c r="F478" s="58"/>
      <c r="G478" s="58"/>
      <c r="H478" s="58"/>
      <c r="I478" s="58"/>
      <c r="J478" s="58"/>
      <c r="K478" s="58"/>
      <c r="L478" s="58"/>
      <c r="M478" s="58"/>
    </row>
    <row r="479" spans="3:13">
      <c r="C479" s="58"/>
      <c r="D479" s="58"/>
      <c r="E479" s="58"/>
      <c r="F479" s="58"/>
      <c r="G479" s="58"/>
      <c r="H479" s="58"/>
      <c r="I479" s="58"/>
      <c r="J479" s="58"/>
      <c r="K479" s="58"/>
      <c r="L479" s="58"/>
      <c r="M479" s="58"/>
    </row>
    <row r="480" spans="3:13">
      <c r="C480" s="58"/>
      <c r="D480" s="58"/>
      <c r="E480" s="58"/>
      <c r="F480" s="58"/>
      <c r="G480" s="58"/>
      <c r="H480" s="58"/>
      <c r="I480" s="58"/>
      <c r="J480" s="58"/>
      <c r="K480" s="58"/>
      <c r="L480" s="58"/>
      <c r="M480" s="58"/>
    </row>
    <row r="481" spans="3:13">
      <c r="C481" s="58"/>
      <c r="D481" s="58"/>
      <c r="E481" s="58"/>
      <c r="F481" s="58"/>
      <c r="G481" s="58"/>
      <c r="H481" s="58"/>
      <c r="I481" s="58"/>
      <c r="J481" s="58"/>
      <c r="K481" s="58"/>
      <c r="L481" s="58"/>
      <c r="M481" s="58"/>
    </row>
    <row r="482" spans="3:13">
      <c r="C482" s="58"/>
      <c r="D482" s="58"/>
      <c r="E482" s="58"/>
      <c r="F482" s="58"/>
      <c r="G482" s="58"/>
      <c r="H482" s="58"/>
      <c r="I482" s="58"/>
      <c r="J482" s="58"/>
      <c r="K482" s="58"/>
      <c r="L482" s="58"/>
      <c r="M482" s="58"/>
    </row>
    <row r="483" spans="3:13">
      <c r="C483" s="58"/>
      <c r="D483" s="58"/>
      <c r="E483" s="58"/>
      <c r="F483" s="58"/>
      <c r="G483" s="58"/>
      <c r="H483" s="58"/>
      <c r="I483" s="58"/>
      <c r="J483" s="58"/>
      <c r="K483" s="58"/>
      <c r="L483" s="58"/>
      <c r="M483" s="58"/>
    </row>
    <row r="484" spans="3:13">
      <c r="C484" s="58"/>
      <c r="D484" s="58"/>
      <c r="E484" s="58"/>
      <c r="F484" s="58"/>
      <c r="G484" s="58"/>
      <c r="H484" s="58"/>
      <c r="I484" s="58"/>
      <c r="J484" s="58"/>
      <c r="K484" s="58"/>
      <c r="L484" s="58"/>
      <c r="M484" s="58"/>
    </row>
    <row r="485" spans="3:13">
      <c r="C485" s="58"/>
      <c r="D485" s="58"/>
      <c r="E485" s="58"/>
      <c r="F485" s="58"/>
      <c r="G485" s="58"/>
      <c r="H485" s="58"/>
      <c r="I485" s="58"/>
      <c r="J485" s="58"/>
      <c r="K485" s="58"/>
      <c r="L485" s="58"/>
      <c r="M485" s="58"/>
    </row>
    <row r="486" spans="3:13">
      <c r="C486" s="58"/>
      <c r="D486" s="58"/>
      <c r="E486" s="58"/>
      <c r="F486" s="58"/>
      <c r="G486" s="58"/>
      <c r="H486" s="58"/>
      <c r="I486" s="58"/>
      <c r="J486" s="58"/>
      <c r="K486" s="58"/>
      <c r="L486" s="58"/>
      <c r="M486" s="58"/>
    </row>
    <row r="487" spans="3:13">
      <c r="C487" s="58"/>
      <c r="D487" s="58"/>
      <c r="E487" s="58"/>
      <c r="F487" s="58"/>
      <c r="G487" s="58"/>
      <c r="H487" s="58"/>
      <c r="I487" s="58"/>
      <c r="J487" s="58"/>
      <c r="K487" s="58"/>
      <c r="L487" s="58"/>
      <c r="M487" s="58"/>
    </row>
    <row r="488" spans="3:13">
      <c r="C488" s="58"/>
      <c r="D488" s="58"/>
      <c r="E488" s="58"/>
      <c r="F488" s="58"/>
      <c r="G488" s="58"/>
      <c r="H488" s="58"/>
      <c r="I488" s="58"/>
      <c r="J488" s="58"/>
      <c r="K488" s="58"/>
      <c r="L488" s="58"/>
      <c r="M488" s="58"/>
    </row>
    <row r="489" spans="3:13">
      <c r="C489" s="58"/>
      <c r="D489" s="58"/>
      <c r="E489" s="58"/>
      <c r="F489" s="58"/>
      <c r="G489" s="58"/>
      <c r="H489" s="58"/>
      <c r="I489" s="58"/>
      <c r="J489" s="58"/>
      <c r="K489" s="58"/>
      <c r="L489" s="58"/>
      <c r="M489" s="58"/>
    </row>
    <row r="490" spans="3:13">
      <c r="C490" s="58"/>
      <c r="D490" s="58"/>
      <c r="E490" s="58"/>
      <c r="F490" s="58"/>
      <c r="G490" s="58"/>
      <c r="H490" s="58"/>
      <c r="I490" s="58"/>
      <c r="J490" s="58"/>
      <c r="K490" s="58"/>
      <c r="L490" s="58"/>
      <c r="M490" s="58"/>
    </row>
    <row r="491" spans="3:13">
      <c r="C491" s="58"/>
      <c r="D491" s="58"/>
      <c r="E491" s="58"/>
      <c r="F491" s="58"/>
      <c r="G491" s="58"/>
      <c r="H491" s="58"/>
      <c r="I491" s="58"/>
      <c r="J491" s="58"/>
      <c r="K491" s="58"/>
      <c r="L491" s="58"/>
      <c r="M491" s="58"/>
    </row>
    <row r="492" spans="3:13">
      <c r="C492" s="58"/>
      <c r="D492" s="58"/>
      <c r="E492" s="58"/>
      <c r="F492" s="58"/>
      <c r="G492" s="58"/>
      <c r="H492" s="58"/>
      <c r="I492" s="58"/>
      <c r="J492" s="58"/>
      <c r="K492" s="58"/>
      <c r="L492" s="58"/>
      <c r="M492" s="58"/>
    </row>
    <row r="493" spans="3:13">
      <c r="C493" s="58"/>
      <c r="D493" s="58"/>
      <c r="E493" s="58"/>
      <c r="F493" s="58"/>
      <c r="G493" s="58"/>
      <c r="H493" s="58"/>
      <c r="I493" s="58"/>
      <c r="J493" s="58"/>
      <c r="K493" s="58"/>
      <c r="L493" s="58"/>
      <c r="M493" s="58"/>
    </row>
    <row r="494" spans="3:13">
      <c r="C494" s="58"/>
      <c r="D494" s="58"/>
      <c r="E494" s="58"/>
      <c r="F494" s="58"/>
      <c r="G494" s="58"/>
      <c r="H494" s="58"/>
      <c r="I494" s="58"/>
      <c r="J494" s="58"/>
      <c r="K494" s="58"/>
      <c r="L494" s="58"/>
      <c r="M494" s="58"/>
    </row>
    <row r="495" spans="3:13">
      <c r="C495" s="58"/>
      <c r="D495" s="58"/>
      <c r="E495" s="58"/>
      <c r="F495" s="58"/>
      <c r="G495" s="58"/>
      <c r="H495" s="58"/>
      <c r="I495" s="58"/>
      <c r="J495" s="58"/>
      <c r="K495" s="58"/>
      <c r="L495" s="58"/>
      <c r="M495" s="58"/>
    </row>
    <row r="496" spans="3:13">
      <c r="C496" s="58"/>
      <c r="D496" s="58"/>
      <c r="E496" s="58"/>
      <c r="F496" s="58"/>
      <c r="G496" s="58"/>
      <c r="H496" s="58"/>
      <c r="I496" s="58"/>
      <c r="J496" s="58"/>
      <c r="K496" s="58"/>
      <c r="L496" s="58"/>
      <c r="M496" s="58"/>
    </row>
    <row r="497" spans="3:13">
      <c r="C497" s="58"/>
      <c r="D497" s="58"/>
      <c r="E497" s="58"/>
      <c r="F497" s="58"/>
      <c r="G497" s="58"/>
      <c r="H497" s="58"/>
      <c r="I497" s="58"/>
      <c r="J497" s="58"/>
      <c r="K497" s="58"/>
      <c r="L497" s="58"/>
      <c r="M497" s="58"/>
    </row>
    <row r="498" spans="3:13">
      <c r="C498" s="58"/>
      <c r="D498" s="58"/>
      <c r="E498" s="58"/>
      <c r="F498" s="58"/>
      <c r="G498" s="58"/>
      <c r="H498" s="58"/>
      <c r="I498" s="58"/>
      <c r="J498" s="58"/>
      <c r="K498" s="58"/>
      <c r="L498" s="58"/>
      <c r="M498" s="58"/>
    </row>
    <row r="499" spans="3:13">
      <c r="C499" s="58"/>
      <c r="D499" s="58"/>
      <c r="E499" s="58"/>
      <c r="F499" s="58"/>
      <c r="G499" s="58"/>
      <c r="H499" s="58"/>
      <c r="I499" s="58"/>
      <c r="J499" s="58"/>
      <c r="K499" s="58"/>
      <c r="L499" s="58"/>
      <c r="M499" s="58"/>
    </row>
    <row r="500" spans="3:13">
      <c r="C500" s="58"/>
      <c r="D500" s="58"/>
      <c r="E500" s="58"/>
      <c r="F500" s="58"/>
      <c r="G500" s="58"/>
      <c r="H500" s="58"/>
      <c r="I500" s="58"/>
      <c r="J500" s="58"/>
      <c r="K500" s="58"/>
      <c r="L500" s="58"/>
      <c r="M500" s="58"/>
    </row>
    <row r="501" spans="3:13">
      <c r="C501" s="58"/>
      <c r="D501" s="58"/>
      <c r="E501" s="58"/>
      <c r="F501" s="58"/>
      <c r="G501" s="58"/>
      <c r="H501" s="58"/>
      <c r="I501" s="58"/>
      <c r="J501" s="58"/>
      <c r="K501" s="58"/>
      <c r="L501" s="58"/>
      <c r="M501" s="58"/>
    </row>
    <row r="502" spans="3:13">
      <c r="C502" s="58"/>
      <c r="D502" s="58"/>
      <c r="E502" s="58"/>
      <c r="F502" s="58"/>
      <c r="G502" s="58"/>
      <c r="H502" s="58"/>
      <c r="I502" s="58"/>
      <c r="J502" s="58"/>
      <c r="K502" s="58"/>
      <c r="L502" s="58"/>
      <c r="M502" s="58"/>
    </row>
    <row r="503" spans="3:13">
      <c r="C503" s="58"/>
      <c r="D503" s="58"/>
      <c r="E503" s="58"/>
      <c r="F503" s="58"/>
      <c r="G503" s="58"/>
      <c r="H503" s="58"/>
      <c r="I503" s="58"/>
      <c r="J503" s="58"/>
      <c r="K503" s="58"/>
      <c r="L503" s="58"/>
      <c r="M503" s="58"/>
    </row>
    <row r="504" spans="3:13">
      <c r="C504" s="58"/>
      <c r="D504" s="58"/>
      <c r="E504" s="58"/>
      <c r="F504" s="58"/>
      <c r="G504" s="58"/>
      <c r="H504" s="58"/>
      <c r="I504" s="58"/>
      <c r="J504" s="58"/>
      <c r="K504" s="58"/>
      <c r="L504" s="58"/>
      <c r="M504" s="58"/>
    </row>
    <row r="505" spans="3:13">
      <c r="C505" s="58"/>
      <c r="D505" s="58"/>
      <c r="E505" s="58"/>
      <c r="F505" s="58"/>
      <c r="G505" s="58"/>
      <c r="H505" s="58"/>
      <c r="I505" s="58"/>
      <c r="J505" s="58"/>
      <c r="K505" s="58"/>
      <c r="L505" s="58"/>
      <c r="M505" s="58"/>
    </row>
    <row r="506" spans="3:13">
      <c r="C506" s="58"/>
      <c r="D506" s="58"/>
      <c r="E506" s="58"/>
      <c r="F506" s="58"/>
      <c r="G506" s="58"/>
      <c r="H506" s="58"/>
      <c r="I506" s="58"/>
      <c r="J506" s="58"/>
      <c r="K506" s="58"/>
      <c r="L506" s="58"/>
      <c r="M506" s="58"/>
    </row>
    <row r="507" spans="3:13">
      <c r="C507" s="58"/>
      <c r="D507" s="58"/>
      <c r="E507" s="58"/>
      <c r="F507" s="58"/>
      <c r="G507" s="58"/>
      <c r="H507" s="58"/>
      <c r="I507" s="58"/>
      <c r="J507" s="58"/>
      <c r="K507" s="58"/>
      <c r="L507" s="58"/>
      <c r="M507" s="58"/>
    </row>
    <row r="508" spans="3:13">
      <c r="C508" s="58"/>
      <c r="D508" s="58"/>
      <c r="E508" s="58"/>
      <c r="F508" s="58"/>
      <c r="G508" s="58"/>
      <c r="H508" s="58"/>
      <c r="I508" s="58"/>
      <c r="J508" s="58"/>
      <c r="K508" s="58"/>
      <c r="L508" s="58"/>
      <c r="M508" s="58"/>
    </row>
    <row r="509" spans="3:13">
      <c r="C509" s="58"/>
      <c r="D509" s="58"/>
      <c r="E509" s="58"/>
      <c r="F509" s="58"/>
      <c r="G509" s="58"/>
      <c r="H509" s="58"/>
      <c r="I509" s="58"/>
      <c r="J509" s="58"/>
      <c r="K509" s="58"/>
      <c r="L509" s="58"/>
      <c r="M509" s="58"/>
    </row>
    <row r="510" spans="3:13">
      <c r="C510" s="58"/>
      <c r="D510" s="58"/>
      <c r="E510" s="58"/>
      <c r="F510" s="58"/>
      <c r="G510" s="58"/>
      <c r="H510" s="58"/>
      <c r="I510" s="58"/>
      <c r="J510" s="58"/>
      <c r="K510" s="58"/>
      <c r="L510" s="58"/>
      <c r="M510" s="58"/>
    </row>
    <row r="511" spans="3:13">
      <c r="C511" s="58"/>
      <c r="D511" s="58"/>
      <c r="E511" s="58"/>
      <c r="F511" s="58"/>
      <c r="G511" s="58"/>
      <c r="H511" s="58"/>
      <c r="I511" s="58"/>
      <c r="J511" s="58"/>
      <c r="K511" s="58"/>
      <c r="L511" s="58"/>
      <c r="M511" s="58"/>
    </row>
    <row r="512" spans="3:13">
      <c r="C512" s="58"/>
      <c r="D512" s="58"/>
      <c r="E512" s="58"/>
      <c r="F512" s="58"/>
      <c r="G512" s="58"/>
      <c r="H512" s="58"/>
      <c r="I512" s="58"/>
      <c r="J512" s="58"/>
      <c r="K512" s="58"/>
      <c r="L512" s="58"/>
      <c r="M512" s="58"/>
    </row>
    <row r="513" spans="3:13">
      <c r="C513" s="58"/>
      <c r="D513" s="58"/>
      <c r="E513" s="58"/>
      <c r="F513" s="58"/>
      <c r="G513" s="58"/>
      <c r="H513" s="58"/>
      <c r="I513" s="58"/>
      <c r="J513" s="58"/>
      <c r="K513" s="58"/>
      <c r="L513" s="58"/>
      <c r="M513" s="58"/>
    </row>
    <row r="514" spans="3:13">
      <c r="C514" s="58"/>
      <c r="D514" s="58"/>
      <c r="E514" s="58"/>
      <c r="F514" s="58"/>
      <c r="G514" s="58"/>
      <c r="H514" s="58"/>
      <c r="I514" s="58"/>
      <c r="J514" s="58"/>
      <c r="K514" s="58"/>
      <c r="L514" s="58"/>
      <c r="M514" s="58"/>
    </row>
    <row r="515" spans="3:13">
      <c r="C515" s="58"/>
      <c r="D515" s="58"/>
      <c r="E515" s="58"/>
      <c r="F515" s="58"/>
      <c r="G515" s="58"/>
      <c r="H515" s="58"/>
      <c r="I515" s="58"/>
      <c r="J515" s="58"/>
      <c r="K515" s="58"/>
      <c r="L515" s="58"/>
      <c r="M515" s="58"/>
    </row>
    <row r="516" spans="3:13">
      <c r="C516" s="58"/>
      <c r="D516" s="58"/>
      <c r="E516" s="58"/>
      <c r="F516" s="58"/>
      <c r="G516" s="58"/>
      <c r="H516" s="58"/>
      <c r="I516" s="58"/>
      <c r="J516" s="58"/>
      <c r="K516" s="58"/>
      <c r="L516" s="58"/>
      <c r="M516" s="58"/>
    </row>
    <row r="517" spans="3:13">
      <c r="C517" s="58"/>
      <c r="D517" s="58"/>
      <c r="E517" s="58"/>
      <c r="F517" s="58"/>
      <c r="G517" s="58"/>
      <c r="H517" s="58"/>
      <c r="I517" s="58"/>
      <c r="J517" s="58"/>
      <c r="K517" s="58"/>
      <c r="L517" s="58"/>
      <c r="M517" s="58"/>
    </row>
    <row r="518" spans="3:13">
      <c r="C518" s="58"/>
      <c r="D518" s="58"/>
      <c r="E518" s="58"/>
      <c r="F518" s="58"/>
      <c r="G518" s="58"/>
      <c r="H518" s="58"/>
      <c r="I518" s="58"/>
      <c r="J518" s="58"/>
      <c r="K518" s="58"/>
      <c r="L518" s="58"/>
      <c r="M518" s="58"/>
    </row>
    <row r="519" spans="3:13">
      <c r="C519" s="58"/>
      <c r="D519" s="58"/>
      <c r="E519" s="58"/>
      <c r="F519" s="58"/>
      <c r="G519" s="58"/>
      <c r="H519" s="58"/>
      <c r="I519" s="58"/>
      <c r="J519" s="58"/>
      <c r="K519" s="58"/>
      <c r="L519" s="58"/>
      <c r="M519" s="58"/>
    </row>
    <row r="520" spans="3:13">
      <c r="C520" s="58"/>
      <c r="D520" s="58"/>
      <c r="E520" s="58"/>
      <c r="F520" s="58"/>
      <c r="G520" s="58"/>
      <c r="H520" s="58"/>
      <c r="I520" s="58"/>
      <c r="J520" s="58"/>
      <c r="K520" s="58"/>
      <c r="L520" s="58"/>
      <c r="M520" s="58"/>
    </row>
    <row r="521" spans="3:13">
      <c r="C521" s="58"/>
      <c r="D521" s="58"/>
      <c r="E521" s="58"/>
      <c r="F521" s="58"/>
      <c r="G521" s="58"/>
      <c r="H521" s="58"/>
      <c r="I521" s="58"/>
      <c r="J521" s="58"/>
      <c r="K521" s="58"/>
      <c r="L521" s="58"/>
      <c r="M521" s="58"/>
    </row>
    <row r="522" spans="3:13">
      <c r="C522" s="58"/>
      <c r="D522" s="58"/>
      <c r="E522" s="58"/>
      <c r="F522" s="58"/>
      <c r="G522" s="58"/>
      <c r="H522" s="58"/>
      <c r="I522" s="58"/>
      <c r="J522" s="58"/>
      <c r="K522" s="58"/>
      <c r="L522" s="58"/>
      <c r="M522" s="58"/>
    </row>
    <row r="523" spans="3:13">
      <c r="C523" s="58"/>
      <c r="D523" s="58"/>
      <c r="E523" s="58"/>
      <c r="F523" s="58"/>
      <c r="G523" s="58"/>
      <c r="H523" s="58"/>
      <c r="I523" s="58"/>
      <c r="J523" s="58"/>
      <c r="K523" s="58"/>
      <c r="L523" s="58"/>
      <c r="M523" s="58"/>
    </row>
    <row r="524" spans="3:13">
      <c r="C524" s="58"/>
      <c r="D524" s="58"/>
      <c r="E524" s="58"/>
      <c r="F524" s="58"/>
      <c r="G524" s="58"/>
      <c r="H524" s="58"/>
      <c r="I524" s="58"/>
      <c r="J524" s="58"/>
      <c r="K524" s="58"/>
      <c r="L524" s="58"/>
      <c r="M524" s="58"/>
    </row>
    <row r="525" spans="3:13">
      <c r="C525" s="58"/>
      <c r="D525" s="58"/>
      <c r="E525" s="58"/>
      <c r="F525" s="58"/>
      <c r="G525" s="58"/>
      <c r="H525" s="58"/>
      <c r="I525" s="58"/>
      <c r="J525" s="58"/>
      <c r="K525" s="58"/>
      <c r="L525" s="58"/>
      <c r="M525" s="58"/>
    </row>
    <row r="526" spans="3:13">
      <c r="C526" s="58"/>
      <c r="D526" s="58"/>
      <c r="E526" s="58"/>
      <c r="F526" s="58"/>
      <c r="G526" s="58"/>
      <c r="H526" s="58"/>
      <c r="I526" s="58"/>
      <c r="J526" s="58"/>
      <c r="K526" s="58"/>
      <c r="L526" s="58"/>
      <c r="M526" s="58"/>
    </row>
    <row r="527" spans="3:13">
      <c r="C527" s="58"/>
      <c r="D527" s="58"/>
      <c r="E527" s="58"/>
      <c r="F527" s="58"/>
      <c r="G527" s="58"/>
      <c r="H527" s="58"/>
      <c r="I527" s="58"/>
      <c r="J527" s="58"/>
      <c r="K527" s="58"/>
      <c r="L527" s="58"/>
      <c r="M527" s="58"/>
    </row>
    <row r="528" spans="3:13">
      <c r="C528" s="58"/>
      <c r="D528" s="58"/>
      <c r="E528" s="58"/>
      <c r="F528" s="58"/>
      <c r="G528" s="58"/>
      <c r="H528" s="58"/>
      <c r="I528" s="58"/>
      <c r="J528" s="58"/>
      <c r="K528" s="58"/>
      <c r="L528" s="58"/>
      <c r="M528" s="58"/>
    </row>
    <row r="529" spans="3:13">
      <c r="C529" s="58"/>
      <c r="D529" s="58"/>
      <c r="E529" s="58"/>
      <c r="F529" s="58"/>
      <c r="G529" s="58"/>
      <c r="H529" s="58"/>
      <c r="I529" s="58"/>
      <c r="J529" s="58"/>
      <c r="K529" s="58"/>
      <c r="L529" s="58"/>
      <c r="M529" s="58"/>
    </row>
    <row r="530" spans="3:13">
      <c r="C530" s="58"/>
      <c r="D530" s="58"/>
      <c r="E530" s="58"/>
      <c r="F530" s="58"/>
      <c r="G530" s="58"/>
      <c r="H530" s="58"/>
      <c r="I530" s="58"/>
      <c r="J530" s="58"/>
      <c r="K530" s="58"/>
      <c r="L530" s="58"/>
      <c r="M530" s="58"/>
    </row>
    <row r="531" spans="3:13">
      <c r="C531" s="58"/>
      <c r="D531" s="58"/>
      <c r="E531" s="58"/>
      <c r="F531" s="58"/>
      <c r="G531" s="58"/>
      <c r="H531" s="58"/>
      <c r="I531" s="58"/>
      <c r="J531" s="58"/>
      <c r="K531" s="58"/>
      <c r="L531" s="58"/>
      <c r="M531" s="58"/>
    </row>
    <row r="532" spans="3:13">
      <c r="C532" s="58"/>
      <c r="D532" s="58"/>
      <c r="E532" s="58"/>
      <c r="F532" s="58"/>
      <c r="G532" s="58"/>
      <c r="H532" s="58"/>
      <c r="I532" s="58"/>
      <c r="J532" s="58"/>
      <c r="K532" s="58"/>
      <c r="L532" s="58"/>
      <c r="M532" s="58"/>
    </row>
    <row r="533" spans="3:13">
      <c r="C533" s="58"/>
      <c r="D533" s="58"/>
      <c r="E533" s="58"/>
      <c r="F533" s="58"/>
      <c r="G533" s="58"/>
      <c r="H533" s="58"/>
      <c r="I533" s="58"/>
      <c r="J533" s="58"/>
      <c r="K533" s="58"/>
      <c r="L533" s="58"/>
      <c r="M533" s="58"/>
    </row>
    <row r="534" spans="3:13">
      <c r="C534" s="58"/>
      <c r="D534" s="58"/>
      <c r="E534" s="58"/>
      <c r="F534" s="58"/>
      <c r="G534" s="58"/>
      <c r="H534" s="58"/>
      <c r="I534" s="58"/>
      <c r="J534" s="58"/>
      <c r="K534" s="58"/>
      <c r="L534" s="58"/>
      <c r="M534" s="58"/>
    </row>
    <row r="535" spans="3:13">
      <c r="C535" s="58"/>
      <c r="D535" s="58"/>
      <c r="E535" s="58"/>
      <c r="F535" s="58"/>
      <c r="G535" s="58"/>
      <c r="H535" s="58"/>
      <c r="I535" s="58"/>
      <c r="J535" s="58"/>
      <c r="K535" s="58"/>
      <c r="L535" s="58"/>
      <c r="M535" s="58"/>
    </row>
    <row r="536" spans="3:13">
      <c r="C536" s="58"/>
      <c r="D536" s="58"/>
      <c r="E536" s="58"/>
      <c r="F536" s="58"/>
      <c r="G536" s="58"/>
      <c r="H536" s="58"/>
      <c r="I536" s="58"/>
      <c r="J536" s="58"/>
      <c r="K536" s="58"/>
      <c r="L536" s="58"/>
      <c r="M536" s="58"/>
    </row>
    <row r="537" spans="3:13">
      <c r="C537" s="58"/>
      <c r="D537" s="58"/>
      <c r="E537" s="58"/>
      <c r="F537" s="58"/>
      <c r="G537" s="58"/>
      <c r="H537" s="58"/>
      <c r="I537" s="58"/>
      <c r="J537" s="58"/>
      <c r="K537" s="58"/>
      <c r="L537" s="58"/>
      <c r="M537" s="58"/>
    </row>
    <row r="538" spans="3:13">
      <c r="C538" s="58"/>
      <c r="D538" s="58"/>
      <c r="E538" s="58"/>
      <c r="F538" s="58"/>
      <c r="G538" s="58"/>
      <c r="H538" s="58"/>
      <c r="I538" s="58"/>
      <c r="J538" s="58"/>
      <c r="K538" s="58"/>
      <c r="L538" s="58"/>
      <c r="M538" s="58"/>
    </row>
    <row r="539" spans="3:13">
      <c r="C539" s="58"/>
      <c r="D539" s="58"/>
      <c r="E539" s="58"/>
      <c r="F539" s="58"/>
      <c r="G539" s="58"/>
      <c r="H539" s="58"/>
      <c r="I539" s="58"/>
      <c r="J539" s="58"/>
      <c r="K539" s="58"/>
      <c r="L539" s="58"/>
      <c r="M539" s="58"/>
    </row>
    <row r="540" spans="3:13">
      <c r="C540" s="58"/>
      <c r="D540" s="58"/>
      <c r="E540" s="58"/>
      <c r="F540" s="58"/>
      <c r="G540" s="58"/>
      <c r="H540" s="58"/>
      <c r="I540" s="58"/>
      <c r="J540" s="58"/>
      <c r="K540" s="58"/>
      <c r="L540" s="58"/>
      <c r="M540" s="58"/>
    </row>
    <row r="541" spans="3:13">
      <c r="C541" s="58"/>
      <c r="D541" s="58"/>
      <c r="E541" s="58"/>
      <c r="F541" s="58"/>
      <c r="G541" s="58"/>
      <c r="H541" s="58"/>
      <c r="I541" s="58"/>
      <c r="J541" s="58"/>
      <c r="K541" s="58"/>
      <c r="L541" s="58"/>
      <c r="M541" s="58"/>
    </row>
    <row r="542" spans="3:13">
      <c r="C542" s="58"/>
      <c r="D542" s="58"/>
      <c r="E542" s="58"/>
      <c r="F542" s="58"/>
      <c r="G542" s="58"/>
      <c r="H542" s="58"/>
      <c r="I542" s="58"/>
      <c r="J542" s="58"/>
      <c r="K542" s="58"/>
      <c r="L542" s="58"/>
      <c r="M542" s="58"/>
    </row>
    <row r="543" spans="3:13">
      <c r="C543" s="58"/>
      <c r="D543" s="58"/>
      <c r="E543" s="58"/>
      <c r="F543" s="58"/>
      <c r="G543" s="58"/>
      <c r="H543" s="58"/>
      <c r="I543" s="58"/>
      <c r="J543" s="58"/>
      <c r="K543" s="58"/>
      <c r="L543" s="58"/>
      <c r="M543" s="58"/>
    </row>
    <row r="544" spans="3:13">
      <c r="C544" s="58"/>
      <c r="D544" s="58"/>
      <c r="E544" s="58"/>
      <c r="F544" s="58"/>
      <c r="G544" s="58"/>
      <c r="H544" s="58"/>
      <c r="I544" s="58"/>
      <c r="J544" s="58"/>
      <c r="K544" s="58"/>
      <c r="L544" s="58"/>
      <c r="M544" s="58"/>
    </row>
    <row r="545" spans="3:13">
      <c r="C545" s="58"/>
      <c r="D545" s="58"/>
      <c r="E545" s="58"/>
      <c r="F545" s="58"/>
      <c r="G545" s="58"/>
      <c r="H545" s="58"/>
      <c r="I545" s="58"/>
      <c r="J545" s="58"/>
      <c r="K545" s="58"/>
      <c r="L545" s="58"/>
      <c r="M545" s="58"/>
    </row>
    <row r="546" spans="3:13">
      <c r="C546" s="58"/>
      <c r="D546" s="58"/>
      <c r="E546" s="58"/>
      <c r="F546" s="58"/>
      <c r="G546" s="58"/>
      <c r="H546" s="58"/>
      <c r="I546" s="58"/>
      <c r="J546" s="58"/>
      <c r="K546" s="58"/>
      <c r="L546" s="58"/>
      <c r="M546" s="58"/>
    </row>
    <row r="547" spans="3:13">
      <c r="C547" s="58"/>
      <c r="D547" s="58"/>
      <c r="E547" s="58"/>
      <c r="F547" s="58"/>
      <c r="G547" s="58"/>
      <c r="H547" s="58"/>
      <c r="I547" s="58"/>
      <c r="J547" s="58"/>
      <c r="K547" s="58"/>
      <c r="L547" s="58"/>
      <c r="M547" s="58"/>
    </row>
    <row r="548" spans="3:13">
      <c r="C548" s="58"/>
      <c r="D548" s="58"/>
      <c r="E548" s="58"/>
      <c r="F548" s="58"/>
      <c r="G548" s="58"/>
      <c r="H548" s="58"/>
      <c r="I548" s="58"/>
      <c r="J548" s="58"/>
      <c r="K548" s="58"/>
      <c r="L548" s="58"/>
      <c r="M548" s="58"/>
    </row>
    <row r="549" spans="3:13">
      <c r="C549" s="58"/>
      <c r="D549" s="58"/>
      <c r="E549" s="58"/>
      <c r="F549" s="58"/>
      <c r="G549" s="58"/>
      <c r="H549" s="58"/>
      <c r="I549" s="58"/>
      <c r="J549" s="58"/>
      <c r="K549" s="58"/>
      <c r="L549" s="58"/>
      <c r="M549" s="58"/>
    </row>
    <row r="550" spans="3:13">
      <c r="C550" s="58"/>
      <c r="D550" s="58"/>
      <c r="E550" s="58"/>
      <c r="F550" s="58"/>
      <c r="G550" s="58"/>
      <c r="H550" s="58"/>
      <c r="I550" s="58"/>
      <c r="J550" s="58"/>
      <c r="K550" s="58"/>
      <c r="L550" s="58"/>
      <c r="M550" s="58"/>
    </row>
    <row r="551" spans="3:13">
      <c r="C551" s="58"/>
      <c r="D551" s="58"/>
      <c r="E551" s="58"/>
      <c r="F551" s="58"/>
      <c r="G551" s="58"/>
      <c r="H551" s="58"/>
      <c r="I551" s="58"/>
      <c r="J551" s="58"/>
      <c r="K551" s="58"/>
      <c r="L551" s="58"/>
      <c r="M551" s="58"/>
    </row>
    <row r="552" spans="3:13">
      <c r="C552" s="58"/>
      <c r="D552" s="58"/>
      <c r="E552" s="58"/>
      <c r="F552" s="58"/>
      <c r="G552" s="58"/>
      <c r="H552" s="58"/>
      <c r="I552" s="58"/>
      <c r="J552" s="58"/>
      <c r="K552" s="58"/>
      <c r="L552" s="58"/>
      <c r="M552" s="58"/>
    </row>
    <row r="553" spans="3:13">
      <c r="C553" s="58"/>
      <c r="D553" s="58"/>
      <c r="E553" s="58"/>
      <c r="F553" s="58"/>
      <c r="G553" s="58"/>
      <c r="H553" s="58"/>
      <c r="I553" s="58"/>
      <c r="J553" s="58"/>
      <c r="K553" s="58"/>
      <c r="L553" s="58"/>
      <c r="M553" s="58"/>
    </row>
    <row r="554" spans="3:13">
      <c r="C554" s="58"/>
      <c r="D554" s="58"/>
      <c r="E554" s="58"/>
      <c r="F554" s="58"/>
      <c r="G554" s="58"/>
      <c r="H554" s="58"/>
      <c r="I554" s="58"/>
      <c r="J554" s="58"/>
      <c r="K554" s="58"/>
      <c r="L554" s="58"/>
      <c r="M554" s="58"/>
    </row>
    <row r="555" spans="3:13">
      <c r="C555" s="58"/>
      <c r="D555" s="58"/>
      <c r="E555" s="58"/>
      <c r="F555" s="58"/>
      <c r="G555" s="58"/>
      <c r="H555" s="58"/>
      <c r="I555" s="58"/>
      <c r="J555" s="58"/>
      <c r="K555" s="58"/>
      <c r="L555" s="58"/>
      <c r="M555" s="58"/>
    </row>
    <row r="556" spans="3:13">
      <c r="C556" s="58"/>
      <c r="D556" s="58"/>
      <c r="E556" s="58"/>
      <c r="F556" s="58"/>
      <c r="G556" s="58"/>
      <c r="H556" s="58"/>
      <c r="I556" s="58"/>
      <c r="J556" s="58"/>
      <c r="K556" s="58"/>
      <c r="L556" s="58"/>
      <c r="M556" s="58"/>
    </row>
    <row r="557" spans="3:13">
      <c r="C557" s="58"/>
      <c r="D557" s="58"/>
      <c r="E557" s="58"/>
      <c r="F557" s="58"/>
      <c r="G557" s="58"/>
      <c r="H557" s="58"/>
      <c r="I557" s="58"/>
      <c r="J557" s="58"/>
      <c r="K557" s="58"/>
      <c r="L557" s="58"/>
      <c r="M557" s="58"/>
    </row>
    <row r="558" spans="3:13">
      <c r="C558" s="58"/>
      <c r="D558" s="58"/>
      <c r="E558" s="58"/>
      <c r="F558" s="58"/>
      <c r="G558" s="58"/>
      <c r="H558" s="58"/>
      <c r="I558" s="58"/>
      <c r="J558" s="58"/>
      <c r="K558" s="58"/>
      <c r="L558" s="58"/>
      <c r="M558" s="58"/>
    </row>
    <row r="559" spans="3:13">
      <c r="C559" s="58"/>
      <c r="D559" s="58"/>
      <c r="E559" s="58"/>
      <c r="F559" s="58"/>
      <c r="G559" s="58"/>
      <c r="H559" s="58"/>
      <c r="I559" s="58"/>
      <c r="J559" s="58"/>
      <c r="K559" s="58"/>
      <c r="L559" s="58"/>
      <c r="M559" s="58"/>
    </row>
    <row r="560" spans="3:13">
      <c r="C560" s="58"/>
      <c r="D560" s="58"/>
      <c r="E560" s="58"/>
      <c r="F560" s="58"/>
      <c r="G560" s="58"/>
      <c r="H560" s="58"/>
      <c r="I560" s="58"/>
      <c r="J560" s="58"/>
      <c r="K560" s="58"/>
      <c r="L560" s="58"/>
      <c r="M560" s="58"/>
    </row>
    <row r="561" spans="3:13">
      <c r="C561" s="58"/>
      <c r="D561" s="58"/>
      <c r="E561" s="58"/>
      <c r="F561" s="58"/>
      <c r="G561" s="58"/>
      <c r="H561" s="58"/>
      <c r="I561" s="58"/>
      <c r="J561" s="58"/>
      <c r="K561" s="58"/>
      <c r="L561" s="58"/>
      <c r="M561" s="58"/>
    </row>
    <row r="562" spans="3:13">
      <c r="C562" s="58"/>
      <c r="D562" s="58"/>
      <c r="E562" s="58"/>
      <c r="F562" s="58"/>
      <c r="G562" s="58"/>
      <c r="H562" s="58"/>
      <c r="I562" s="58"/>
      <c r="J562" s="58"/>
      <c r="K562" s="58"/>
      <c r="L562" s="58"/>
      <c r="M562" s="58"/>
    </row>
    <row r="563" spans="3:13">
      <c r="C563" s="58"/>
      <c r="D563" s="58"/>
      <c r="E563" s="58"/>
      <c r="F563" s="58"/>
      <c r="G563" s="58"/>
      <c r="H563" s="58"/>
      <c r="I563" s="58"/>
      <c r="J563" s="58"/>
      <c r="K563" s="58"/>
      <c r="L563" s="58"/>
      <c r="M563" s="58"/>
    </row>
    <row r="564" spans="3:13">
      <c r="C564" s="58"/>
      <c r="D564" s="58"/>
      <c r="E564" s="58"/>
      <c r="F564" s="58"/>
      <c r="G564" s="58"/>
      <c r="H564" s="58"/>
      <c r="I564" s="58"/>
      <c r="J564" s="58"/>
      <c r="K564" s="58"/>
      <c r="L564" s="58"/>
      <c r="M564" s="58"/>
    </row>
    <row r="565" spans="3:13">
      <c r="C565" s="58"/>
      <c r="D565" s="58"/>
      <c r="E565" s="58"/>
      <c r="F565" s="58"/>
      <c r="G565" s="58"/>
      <c r="H565" s="58"/>
      <c r="I565" s="58"/>
      <c r="J565" s="58"/>
      <c r="K565" s="58"/>
      <c r="L565" s="58"/>
      <c r="M565" s="58"/>
    </row>
    <row r="566" spans="3:13">
      <c r="C566" s="58"/>
      <c r="D566" s="58"/>
      <c r="E566" s="58"/>
      <c r="F566" s="58"/>
      <c r="G566" s="58"/>
      <c r="H566" s="58"/>
      <c r="I566" s="58"/>
      <c r="J566" s="58"/>
      <c r="K566" s="58"/>
      <c r="L566" s="58"/>
      <c r="M566" s="58"/>
    </row>
    <row r="567" spans="3:13">
      <c r="C567" s="58"/>
      <c r="D567" s="58"/>
      <c r="E567" s="58"/>
      <c r="F567" s="58"/>
      <c r="G567" s="58"/>
      <c r="H567" s="58"/>
      <c r="I567" s="58"/>
      <c r="J567" s="58"/>
      <c r="K567" s="58"/>
      <c r="L567" s="58"/>
      <c r="M567" s="58"/>
    </row>
    <row r="568" spans="3:13">
      <c r="C568" s="58"/>
      <c r="D568" s="58"/>
      <c r="E568" s="58"/>
      <c r="F568" s="58"/>
      <c r="G568" s="58"/>
      <c r="H568" s="58"/>
      <c r="I568" s="58"/>
      <c r="J568" s="58"/>
      <c r="K568" s="58"/>
      <c r="L568" s="58"/>
      <c r="M568" s="58"/>
    </row>
    <row r="569" spans="3:13">
      <c r="C569" s="58"/>
      <c r="D569" s="58"/>
      <c r="E569" s="58"/>
      <c r="F569" s="58"/>
      <c r="G569" s="58"/>
      <c r="H569" s="58"/>
      <c r="I569" s="58"/>
      <c r="J569" s="58"/>
      <c r="K569" s="58"/>
      <c r="L569" s="58"/>
      <c r="M569" s="58"/>
    </row>
    <row r="570" spans="3:13">
      <c r="C570" s="58"/>
      <c r="D570" s="58"/>
      <c r="E570" s="58"/>
      <c r="F570" s="58"/>
      <c r="G570" s="58"/>
      <c r="H570" s="58"/>
      <c r="I570" s="58"/>
      <c r="J570" s="58"/>
      <c r="K570" s="58"/>
      <c r="L570" s="58"/>
      <c r="M570" s="58"/>
    </row>
    <row r="571" spans="3:13">
      <c r="C571" s="58"/>
      <c r="D571" s="58"/>
      <c r="E571" s="58"/>
      <c r="F571" s="58"/>
      <c r="G571" s="58"/>
      <c r="H571" s="58"/>
      <c r="I571" s="58"/>
      <c r="J571" s="58"/>
      <c r="K571" s="58"/>
      <c r="L571" s="58"/>
      <c r="M571" s="58"/>
    </row>
    <row r="572" spans="3:13">
      <c r="C572" s="58"/>
      <c r="D572" s="58"/>
      <c r="E572" s="58"/>
      <c r="F572" s="58"/>
      <c r="G572" s="58"/>
      <c r="H572" s="58"/>
      <c r="I572" s="58"/>
      <c r="J572" s="58"/>
      <c r="K572" s="58"/>
      <c r="L572" s="58"/>
      <c r="M572" s="58"/>
    </row>
    <row r="573" spans="3:13">
      <c r="C573" s="58"/>
      <c r="D573" s="58"/>
      <c r="E573" s="58"/>
      <c r="F573" s="58"/>
      <c r="G573" s="58"/>
      <c r="H573" s="58"/>
      <c r="I573" s="58"/>
      <c r="J573" s="58"/>
      <c r="K573" s="58"/>
      <c r="L573" s="58"/>
      <c r="M573" s="58"/>
    </row>
    <row r="574" spans="3:13">
      <c r="C574" s="58"/>
      <c r="D574" s="58"/>
      <c r="E574" s="58"/>
      <c r="F574" s="58"/>
      <c r="G574" s="58"/>
      <c r="H574" s="58"/>
      <c r="I574" s="58"/>
      <c r="J574" s="58"/>
      <c r="K574" s="58"/>
      <c r="L574" s="58"/>
      <c r="M574" s="58"/>
    </row>
    <row r="575" spans="3:13">
      <c r="C575" s="58"/>
      <c r="D575" s="58"/>
      <c r="E575" s="58"/>
      <c r="F575" s="58"/>
      <c r="G575" s="58"/>
      <c r="H575" s="58"/>
      <c r="I575" s="58"/>
      <c r="J575" s="58"/>
      <c r="K575" s="58"/>
      <c r="L575" s="58"/>
      <c r="M575" s="58"/>
    </row>
    <row r="576" spans="3:13">
      <c r="C576" s="58"/>
      <c r="D576" s="58"/>
      <c r="E576" s="58"/>
      <c r="F576" s="58"/>
      <c r="G576" s="58"/>
      <c r="H576" s="58"/>
      <c r="I576" s="58"/>
      <c r="J576" s="58"/>
      <c r="K576" s="58"/>
      <c r="L576" s="58"/>
      <c r="M576" s="58"/>
    </row>
    <row r="577" spans="3:13">
      <c r="C577" s="58"/>
      <c r="D577" s="58"/>
      <c r="E577" s="58"/>
      <c r="F577" s="58"/>
      <c r="G577" s="58"/>
      <c r="H577" s="58"/>
      <c r="I577" s="58"/>
      <c r="J577" s="58"/>
      <c r="K577" s="58"/>
      <c r="L577" s="58"/>
      <c r="M577" s="58"/>
    </row>
    <row r="578" spans="3:13">
      <c r="C578" s="58"/>
      <c r="D578" s="58"/>
      <c r="E578" s="58"/>
      <c r="F578" s="58"/>
      <c r="G578" s="58"/>
      <c r="H578" s="58"/>
      <c r="I578" s="58"/>
      <c r="J578" s="58"/>
      <c r="K578" s="58"/>
      <c r="L578" s="58"/>
      <c r="M578" s="58"/>
    </row>
    <row r="579" spans="3:13">
      <c r="C579" s="58"/>
      <c r="D579" s="58"/>
      <c r="E579" s="58"/>
      <c r="F579" s="58"/>
      <c r="G579" s="58"/>
      <c r="H579" s="58"/>
      <c r="I579" s="58"/>
      <c r="J579" s="58"/>
      <c r="K579" s="58"/>
      <c r="L579" s="58"/>
      <c r="M579" s="58"/>
    </row>
    <row r="580" spans="3:13">
      <c r="C580" s="58"/>
      <c r="D580" s="58"/>
      <c r="E580" s="58"/>
      <c r="F580" s="58"/>
      <c r="G580" s="58"/>
      <c r="H580" s="58"/>
      <c r="I580" s="58"/>
      <c r="J580" s="58"/>
      <c r="K580" s="58"/>
      <c r="L580" s="58"/>
      <c r="M580" s="58"/>
    </row>
    <row r="581" spans="3:13">
      <c r="C581" s="58"/>
      <c r="D581" s="58"/>
      <c r="E581" s="58"/>
      <c r="F581" s="58"/>
      <c r="G581" s="58"/>
      <c r="H581" s="58"/>
      <c r="I581" s="58"/>
      <c r="J581" s="58"/>
      <c r="K581" s="58"/>
      <c r="L581" s="58"/>
      <c r="M581" s="58"/>
    </row>
    <row r="582" spans="3:13">
      <c r="C582" s="58"/>
      <c r="D582" s="58"/>
      <c r="E582" s="58"/>
      <c r="F582" s="58"/>
      <c r="G582" s="58"/>
      <c r="H582" s="58"/>
      <c r="I582" s="58"/>
      <c r="J582" s="58"/>
      <c r="K582" s="58"/>
      <c r="L582" s="58"/>
      <c r="M582" s="58"/>
    </row>
    <row r="583" spans="3:13">
      <c r="C583" s="58"/>
      <c r="D583" s="58"/>
      <c r="E583" s="58"/>
      <c r="F583" s="58"/>
      <c r="G583" s="58"/>
      <c r="H583" s="58"/>
      <c r="I583" s="58"/>
      <c r="J583" s="58"/>
      <c r="K583" s="58"/>
      <c r="L583" s="58"/>
      <c r="M583" s="58"/>
    </row>
    <row r="584" spans="3:13">
      <c r="C584" s="58"/>
      <c r="D584" s="58"/>
      <c r="E584" s="58"/>
      <c r="F584" s="58"/>
      <c r="G584" s="58"/>
      <c r="H584" s="58"/>
      <c r="I584" s="58"/>
      <c r="J584" s="58"/>
      <c r="K584" s="58"/>
      <c r="L584" s="58"/>
      <c r="M584" s="58"/>
    </row>
    <row r="585" spans="3:13">
      <c r="C585" s="58"/>
      <c r="D585" s="58"/>
      <c r="E585" s="58"/>
      <c r="F585" s="58"/>
      <c r="G585" s="58"/>
      <c r="H585" s="58"/>
      <c r="I585" s="58"/>
      <c r="J585" s="58"/>
      <c r="K585" s="58"/>
      <c r="L585" s="58"/>
      <c r="M585" s="58"/>
    </row>
    <row r="586" spans="3:13">
      <c r="C586" s="58"/>
      <c r="D586" s="58"/>
      <c r="E586" s="58"/>
      <c r="F586" s="58"/>
      <c r="G586" s="58"/>
      <c r="H586" s="58"/>
      <c r="I586" s="58"/>
      <c r="J586" s="58"/>
      <c r="K586" s="58"/>
      <c r="L586" s="58"/>
      <c r="M586" s="58"/>
    </row>
    <row r="587" spans="3:13">
      <c r="C587" s="58"/>
      <c r="D587" s="58"/>
      <c r="E587" s="58"/>
      <c r="F587" s="58"/>
      <c r="G587" s="58"/>
      <c r="H587" s="58"/>
      <c r="I587" s="58"/>
      <c r="J587" s="58"/>
      <c r="K587" s="58"/>
      <c r="L587" s="58"/>
      <c r="M587" s="58"/>
    </row>
    <row r="588" spans="3:13">
      <c r="C588" s="58"/>
      <c r="D588" s="58"/>
      <c r="E588" s="58"/>
      <c r="F588" s="58"/>
      <c r="G588" s="58"/>
      <c r="H588" s="58"/>
      <c r="I588" s="58"/>
      <c r="J588" s="58"/>
      <c r="K588" s="58"/>
      <c r="L588" s="58"/>
      <c r="M588" s="58"/>
    </row>
    <row r="589" spans="3:13">
      <c r="C589" s="58"/>
      <c r="D589" s="58"/>
      <c r="E589" s="58"/>
      <c r="F589" s="58"/>
      <c r="G589" s="58"/>
      <c r="H589" s="58"/>
      <c r="I589" s="58"/>
      <c r="J589" s="58"/>
      <c r="K589" s="58"/>
      <c r="L589" s="58"/>
      <c r="M589" s="58"/>
    </row>
    <row r="590" spans="3:13">
      <c r="C590" s="58"/>
      <c r="D590" s="58"/>
      <c r="E590" s="58"/>
      <c r="F590" s="58"/>
      <c r="G590" s="58"/>
      <c r="H590" s="58"/>
      <c r="I590" s="58"/>
      <c r="J590" s="58"/>
      <c r="K590" s="58"/>
      <c r="L590" s="58"/>
      <c r="M590" s="58"/>
    </row>
    <row r="591" spans="3:13">
      <c r="C591" s="58"/>
      <c r="D591" s="58"/>
      <c r="E591" s="58"/>
      <c r="F591" s="58"/>
      <c r="G591" s="58"/>
      <c r="H591" s="58"/>
      <c r="I591" s="58"/>
      <c r="J591" s="58"/>
      <c r="K591" s="58"/>
      <c r="L591" s="58"/>
      <c r="M591" s="58"/>
    </row>
    <row r="592" spans="3:13">
      <c r="C592" s="58"/>
      <c r="D592" s="58"/>
      <c r="E592" s="58"/>
      <c r="F592" s="58"/>
      <c r="G592" s="58"/>
      <c r="H592" s="58"/>
      <c r="I592" s="58"/>
      <c r="J592" s="58"/>
      <c r="K592" s="58"/>
      <c r="L592" s="58"/>
      <c r="M592" s="58"/>
    </row>
    <row r="593" spans="3:13">
      <c r="C593" s="58"/>
      <c r="D593" s="58"/>
      <c r="E593" s="58"/>
      <c r="F593" s="58"/>
      <c r="G593" s="58"/>
      <c r="H593" s="58"/>
      <c r="I593" s="58"/>
      <c r="J593" s="58"/>
      <c r="K593" s="58"/>
      <c r="L593" s="58"/>
      <c r="M593" s="58"/>
    </row>
    <row r="594" spans="3:13">
      <c r="C594" s="58"/>
      <c r="D594" s="58"/>
      <c r="E594" s="58"/>
      <c r="F594" s="58"/>
      <c r="G594" s="58"/>
      <c r="H594" s="58"/>
      <c r="I594" s="58"/>
      <c r="J594" s="58"/>
      <c r="K594" s="58"/>
      <c r="L594" s="58"/>
      <c r="M594" s="58"/>
    </row>
    <row r="595" spans="3:13">
      <c r="C595" s="58"/>
      <c r="D595" s="58"/>
      <c r="E595" s="58"/>
      <c r="F595" s="58"/>
      <c r="G595" s="58"/>
      <c r="H595" s="58"/>
      <c r="I595" s="58"/>
      <c r="J595" s="58"/>
      <c r="K595" s="58"/>
      <c r="L595" s="58"/>
      <c r="M595" s="58"/>
    </row>
    <row r="596" spans="3:13">
      <c r="C596" s="58"/>
      <c r="D596" s="58"/>
      <c r="E596" s="58"/>
      <c r="F596" s="58"/>
      <c r="G596" s="58"/>
      <c r="H596" s="58"/>
      <c r="I596" s="58"/>
      <c r="J596" s="58"/>
      <c r="K596" s="58"/>
      <c r="L596" s="58"/>
      <c r="M596" s="58"/>
    </row>
    <row r="597" spans="3:13">
      <c r="C597" s="58"/>
      <c r="D597" s="58"/>
      <c r="E597" s="58"/>
      <c r="F597" s="58"/>
      <c r="G597" s="58"/>
      <c r="H597" s="58"/>
      <c r="I597" s="58"/>
      <c r="J597" s="58"/>
      <c r="K597" s="58"/>
      <c r="L597" s="58"/>
      <c r="M597" s="58"/>
    </row>
    <row r="598" spans="3:13">
      <c r="C598" s="58"/>
      <c r="D598" s="58"/>
      <c r="E598" s="58"/>
      <c r="F598" s="58"/>
      <c r="G598" s="58"/>
      <c r="H598" s="58"/>
      <c r="I598" s="58"/>
      <c r="J598" s="58"/>
      <c r="K598" s="58"/>
      <c r="L598" s="58"/>
      <c r="M598" s="58"/>
    </row>
    <row r="599" spans="3:13">
      <c r="C599" s="58"/>
      <c r="D599" s="58"/>
      <c r="E599" s="58"/>
      <c r="F599" s="58"/>
      <c r="G599" s="58"/>
      <c r="H599" s="58"/>
      <c r="I599" s="58"/>
      <c r="J599" s="58"/>
      <c r="K599" s="58"/>
      <c r="L599" s="58"/>
      <c r="M599" s="58"/>
    </row>
    <row r="600" spans="3:13">
      <c r="C600" s="58"/>
      <c r="D600" s="58"/>
      <c r="E600" s="58"/>
      <c r="F600" s="58"/>
      <c r="G600" s="58"/>
      <c r="H600" s="58"/>
      <c r="I600" s="58"/>
      <c r="J600" s="58"/>
      <c r="K600" s="58"/>
      <c r="L600" s="58"/>
      <c r="M600" s="58"/>
    </row>
    <row r="601" spans="3:13">
      <c r="C601" s="58"/>
      <c r="D601" s="58"/>
      <c r="E601" s="58"/>
      <c r="F601" s="58"/>
      <c r="G601" s="58"/>
      <c r="H601" s="58"/>
      <c r="I601" s="58"/>
      <c r="J601" s="58"/>
      <c r="K601" s="58"/>
      <c r="L601" s="58"/>
      <c r="M601" s="58"/>
    </row>
    <row r="602" spans="3:13">
      <c r="C602" s="58"/>
      <c r="D602" s="58"/>
      <c r="E602" s="58"/>
      <c r="F602" s="58"/>
      <c r="G602" s="58"/>
      <c r="H602" s="58"/>
      <c r="I602" s="58"/>
      <c r="J602" s="58"/>
      <c r="K602" s="58"/>
      <c r="L602" s="58"/>
      <c r="M602" s="58"/>
    </row>
    <row r="603" spans="3:13">
      <c r="C603" s="58"/>
      <c r="D603" s="58"/>
      <c r="E603" s="58"/>
      <c r="F603" s="58"/>
      <c r="G603" s="58"/>
      <c r="H603" s="58"/>
      <c r="I603" s="58"/>
      <c r="J603" s="58"/>
      <c r="K603" s="58"/>
      <c r="L603" s="58"/>
      <c r="M603" s="58"/>
    </row>
    <row r="604" spans="3:13">
      <c r="C604" s="58"/>
      <c r="D604" s="58"/>
      <c r="E604" s="58"/>
      <c r="F604" s="58"/>
      <c r="G604" s="58"/>
      <c r="H604" s="58"/>
      <c r="I604" s="58"/>
      <c r="J604" s="58"/>
      <c r="K604" s="58"/>
      <c r="L604" s="58"/>
      <c r="M604" s="58"/>
    </row>
    <row r="605" spans="3:13">
      <c r="C605" s="58"/>
      <c r="D605" s="58"/>
      <c r="E605" s="58"/>
      <c r="F605" s="58"/>
      <c r="G605" s="58"/>
      <c r="H605" s="58"/>
      <c r="I605" s="58"/>
      <c r="J605" s="58"/>
      <c r="K605" s="58"/>
      <c r="L605" s="58"/>
      <c r="M605" s="58"/>
    </row>
    <row r="606" spans="3:13">
      <c r="C606" s="58"/>
      <c r="D606" s="58"/>
      <c r="E606" s="58"/>
      <c r="F606" s="58"/>
      <c r="G606" s="58"/>
      <c r="H606" s="58"/>
      <c r="I606" s="58"/>
      <c r="J606" s="58"/>
      <c r="K606" s="58"/>
      <c r="L606" s="58"/>
      <c r="M606" s="58"/>
    </row>
    <row r="607" spans="3:13">
      <c r="C607" s="58"/>
      <c r="D607" s="58"/>
      <c r="E607" s="58"/>
      <c r="F607" s="58"/>
      <c r="G607" s="58"/>
      <c r="H607" s="58"/>
      <c r="I607" s="58"/>
      <c r="J607" s="58"/>
      <c r="K607" s="58"/>
      <c r="L607" s="58"/>
      <c r="M607" s="58"/>
    </row>
    <row r="608" spans="3:13">
      <c r="C608" s="58"/>
      <c r="D608" s="58"/>
      <c r="E608" s="58"/>
      <c r="F608" s="58"/>
      <c r="G608" s="58"/>
      <c r="H608" s="58"/>
      <c r="I608" s="58"/>
      <c r="J608" s="58"/>
      <c r="K608" s="58"/>
      <c r="L608" s="58"/>
      <c r="M608" s="58"/>
    </row>
    <row r="609" spans="3:13">
      <c r="C609" s="58"/>
      <c r="D609" s="58"/>
      <c r="E609" s="58"/>
      <c r="F609" s="58"/>
      <c r="G609" s="58"/>
      <c r="H609" s="58"/>
      <c r="I609" s="58"/>
      <c r="J609" s="58"/>
      <c r="K609" s="58"/>
      <c r="L609" s="58"/>
      <c r="M609" s="58"/>
    </row>
    <row r="610" spans="3:13">
      <c r="C610" s="58"/>
      <c r="D610" s="58"/>
      <c r="E610" s="58"/>
      <c r="F610" s="58"/>
      <c r="G610" s="58"/>
      <c r="H610" s="58"/>
      <c r="I610" s="58"/>
      <c r="J610" s="58"/>
      <c r="K610" s="58"/>
      <c r="L610" s="58"/>
      <c r="M610" s="58"/>
    </row>
    <row r="611" spans="3:13">
      <c r="C611" s="58"/>
      <c r="D611" s="58"/>
      <c r="E611" s="58"/>
      <c r="F611" s="58"/>
      <c r="G611" s="58"/>
      <c r="H611" s="58"/>
      <c r="I611" s="58"/>
      <c r="J611" s="58"/>
      <c r="K611" s="58"/>
      <c r="L611" s="58"/>
      <c r="M611" s="58"/>
    </row>
    <row r="612" spans="3:13">
      <c r="C612" s="58"/>
      <c r="D612" s="58"/>
      <c r="E612" s="58"/>
      <c r="F612" s="58"/>
      <c r="G612" s="58"/>
      <c r="H612" s="58"/>
      <c r="I612" s="58"/>
      <c r="J612" s="58"/>
      <c r="K612" s="58"/>
      <c r="L612" s="58"/>
      <c r="M612" s="58"/>
    </row>
    <row r="613" spans="3:13">
      <c r="C613" s="58"/>
      <c r="D613" s="58"/>
      <c r="E613" s="58"/>
      <c r="F613" s="58"/>
      <c r="G613" s="58"/>
      <c r="H613" s="58"/>
      <c r="I613" s="58"/>
      <c r="J613" s="58"/>
      <c r="K613" s="58"/>
      <c r="L613" s="58"/>
      <c r="M613" s="58"/>
    </row>
    <row r="614" spans="3:13">
      <c r="C614" s="58"/>
      <c r="D614" s="58"/>
      <c r="E614" s="58"/>
      <c r="F614" s="58"/>
      <c r="G614" s="58"/>
      <c r="H614" s="58"/>
      <c r="I614" s="58"/>
      <c r="J614" s="58"/>
      <c r="K614" s="58"/>
      <c r="L614" s="58"/>
      <c r="M614" s="58"/>
    </row>
    <row r="615" spans="3:13">
      <c r="C615" s="58"/>
      <c r="D615" s="58"/>
      <c r="E615" s="58"/>
      <c r="F615" s="58"/>
      <c r="G615" s="58"/>
      <c r="H615" s="58"/>
      <c r="I615" s="58"/>
      <c r="J615" s="58"/>
      <c r="K615" s="58"/>
      <c r="L615" s="58"/>
      <c r="M615" s="58"/>
    </row>
    <row r="616" spans="3:13">
      <c r="C616" s="58"/>
      <c r="D616" s="58"/>
      <c r="E616" s="58"/>
      <c r="F616" s="58"/>
      <c r="G616" s="58"/>
      <c r="H616" s="58"/>
      <c r="I616" s="58"/>
      <c r="J616" s="58"/>
      <c r="K616" s="58"/>
      <c r="L616" s="58"/>
      <c r="M616" s="58"/>
    </row>
    <row r="617" spans="3:13">
      <c r="C617" s="58"/>
      <c r="D617" s="58"/>
      <c r="E617" s="58"/>
      <c r="F617" s="58"/>
      <c r="G617" s="58"/>
      <c r="H617" s="58"/>
      <c r="I617" s="58"/>
      <c r="J617" s="58"/>
      <c r="K617" s="58"/>
      <c r="L617" s="58"/>
      <c r="M617" s="58"/>
    </row>
    <row r="618" spans="3:13">
      <c r="C618" s="58"/>
      <c r="D618" s="58"/>
      <c r="E618" s="58"/>
      <c r="F618" s="58"/>
      <c r="G618" s="58"/>
      <c r="H618" s="58"/>
      <c r="I618" s="58"/>
      <c r="J618" s="58"/>
      <c r="K618" s="58"/>
      <c r="L618" s="58"/>
      <c r="M618" s="58"/>
    </row>
    <row r="619" spans="3:13">
      <c r="C619" s="58"/>
      <c r="D619" s="58"/>
      <c r="E619" s="58"/>
      <c r="F619" s="58"/>
      <c r="G619" s="58"/>
      <c r="H619" s="58"/>
      <c r="I619" s="58"/>
      <c r="J619" s="58"/>
      <c r="K619" s="58"/>
      <c r="L619" s="58"/>
      <c r="M619" s="58"/>
    </row>
    <row r="620" spans="3:13">
      <c r="C620" s="58"/>
      <c r="D620" s="58"/>
      <c r="E620" s="58"/>
      <c r="F620" s="58"/>
      <c r="G620" s="58"/>
      <c r="H620" s="58"/>
      <c r="I620" s="58"/>
      <c r="J620" s="58"/>
      <c r="K620" s="58"/>
      <c r="L620" s="58"/>
      <c r="M620" s="58"/>
    </row>
    <row r="621" spans="3:13">
      <c r="C621" s="58"/>
      <c r="D621" s="58"/>
      <c r="E621" s="58"/>
      <c r="F621" s="58"/>
      <c r="G621" s="58"/>
      <c r="H621" s="58"/>
      <c r="I621" s="58"/>
      <c r="J621" s="58"/>
      <c r="K621" s="58"/>
      <c r="L621" s="58"/>
      <c r="M621" s="58"/>
    </row>
    <row r="622" spans="3:13">
      <c r="C622" s="58"/>
      <c r="D622" s="58"/>
      <c r="E622" s="58"/>
      <c r="F622" s="58"/>
      <c r="G622" s="58"/>
      <c r="H622" s="58"/>
      <c r="I622" s="58"/>
      <c r="J622" s="58"/>
      <c r="K622" s="58"/>
      <c r="L622" s="58"/>
      <c r="M622" s="58"/>
    </row>
    <row r="623" spans="3:13">
      <c r="C623" s="58"/>
      <c r="D623" s="58"/>
      <c r="E623" s="58"/>
      <c r="F623" s="58"/>
      <c r="G623" s="58"/>
      <c r="H623" s="58"/>
      <c r="I623" s="58"/>
      <c r="J623" s="58"/>
      <c r="K623" s="58"/>
      <c r="L623" s="58"/>
      <c r="M623" s="58"/>
    </row>
    <row r="624" spans="3:13">
      <c r="C624" s="58"/>
      <c r="D624" s="58"/>
      <c r="E624" s="58"/>
      <c r="F624" s="58"/>
      <c r="G624" s="58"/>
      <c r="H624" s="58"/>
      <c r="I624" s="58"/>
      <c r="J624" s="58"/>
      <c r="K624" s="58"/>
      <c r="L624" s="58"/>
      <c r="M624" s="58"/>
    </row>
    <row r="625" spans="3:13">
      <c r="C625" s="58"/>
      <c r="D625" s="58"/>
      <c r="E625" s="58"/>
      <c r="F625" s="58"/>
      <c r="G625" s="58"/>
      <c r="H625" s="58"/>
      <c r="I625" s="58"/>
      <c r="J625" s="58"/>
      <c r="K625" s="58"/>
      <c r="L625" s="58"/>
      <c r="M625" s="58"/>
    </row>
    <row r="626" spans="3:13">
      <c r="C626" s="58"/>
      <c r="D626" s="58"/>
      <c r="E626" s="58"/>
      <c r="F626" s="58"/>
      <c r="G626" s="58"/>
      <c r="H626" s="58"/>
      <c r="I626" s="58"/>
      <c r="J626" s="58"/>
      <c r="K626" s="58"/>
      <c r="L626" s="58"/>
      <c r="M626" s="58"/>
    </row>
    <row r="627" spans="3:13">
      <c r="C627" s="58"/>
      <c r="D627" s="58"/>
      <c r="E627" s="58"/>
      <c r="F627" s="58"/>
      <c r="G627" s="58"/>
      <c r="H627" s="58"/>
      <c r="I627" s="58"/>
      <c r="J627" s="58"/>
      <c r="K627" s="58"/>
      <c r="L627" s="58"/>
      <c r="M627" s="58"/>
    </row>
    <row r="628" spans="3:13">
      <c r="C628" s="58"/>
      <c r="D628" s="58"/>
      <c r="E628" s="58"/>
      <c r="F628" s="58"/>
      <c r="G628" s="58"/>
      <c r="H628" s="58"/>
      <c r="I628" s="58"/>
      <c r="J628" s="58"/>
      <c r="K628" s="58"/>
      <c r="L628" s="58"/>
      <c r="M628" s="58"/>
    </row>
    <row r="629" spans="3:13">
      <c r="D629" s="58"/>
      <c r="E629" s="58"/>
      <c r="F629" s="58"/>
      <c r="G629" s="58"/>
      <c r="H629" s="58"/>
      <c r="I629" s="58"/>
      <c r="J629" s="58"/>
      <c r="K629" s="58"/>
      <c r="L629" s="58"/>
      <c r="M629" s="58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9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Table №1-U</vt:lpstr>
      <vt:lpstr>Table №1.1-У</vt:lpstr>
      <vt:lpstr>Table №2-U</vt:lpstr>
      <vt:lpstr>Table №2.1-U</vt:lpstr>
      <vt:lpstr>Table № 3-U</vt:lpstr>
      <vt:lpstr>Table № 3.1-U</vt:lpstr>
      <vt:lpstr>Таблица № 6-У</vt:lpstr>
      <vt:lpstr>Table №4-U</vt:lpstr>
      <vt:lpstr>Table №4.1-U</vt:lpstr>
      <vt:lpstr>Table № 5-U</vt:lpstr>
      <vt:lpstr>Table №6-U</vt:lpstr>
      <vt:lpstr>Chart № 1-U</vt:lpstr>
      <vt:lpstr>Chart № 2-U</vt:lpstr>
      <vt:lpstr>Chart № 3-U</vt:lpstr>
      <vt:lpstr>Графика №4-У</vt:lpstr>
      <vt:lpstr>'Table №6-U'!Print_Area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2016-04-11T09:35:06Z</cp:lastPrinted>
  <dcterms:created xsi:type="dcterms:W3CDTF">2003-04-19T18:01:46Z</dcterms:created>
  <dcterms:modified xsi:type="dcterms:W3CDTF">2016-04-26T14:35:00Z</dcterms:modified>
</cp:coreProperties>
</file>