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0" windowWidth="4710" windowHeight="4950" tabRatio="851"/>
  </bookViews>
  <sheets>
    <sheet name="Таблица №1-П" sheetId="1" r:id="rId1"/>
    <sheet name="Таблица №1.1-П" sheetId="2" r:id="rId2"/>
    <sheet name="Таблица №2-П" sheetId="15" r:id="rId3"/>
    <sheet name="Таблица №2.1-П" sheetId="4" r:id="rId4"/>
    <sheet name="Таблица № 3-П" sheetId="5" r:id="rId5"/>
    <sheet name="Таблица №3.1-П" sheetId="6" r:id="rId6"/>
    <sheet name="Таблица №4-П" sheetId="7" r:id="rId7"/>
    <sheet name="Таблица №4.1-П" sheetId="8" r:id="rId8"/>
    <sheet name="Таблица №5-П" sheetId="9" r:id="rId9"/>
    <sheet name="Таблица №6-П" sheetId="11" r:id="rId10"/>
    <sheet name="Графика №1-П" sheetId="12" r:id="rId11"/>
    <sheet name="Графика №2-П" sheetId="13" r:id="rId12"/>
    <sheet name="Графика №3-П" sheetId="14" r:id="rId13"/>
  </sheets>
  <definedNames>
    <definedName name="_xlnm.Print_Area" localSheetId="4">'Таблица № 3-П'!$A$1:$O$16</definedName>
    <definedName name="_xlnm.Print_Area" localSheetId="5">'Таблица №3.1-П'!$A$1:$P$19</definedName>
    <definedName name="_xlnm.Print_Area" localSheetId="9">'Таблица №6-П'!$A$1:$K$6</definedName>
  </definedNames>
  <calcPr calcId="124519"/>
</workbook>
</file>

<file path=xl/calcChain.xml><?xml version="1.0" encoding="utf-8"?>
<calcChain xmlns="http://schemas.openxmlformats.org/spreadsheetml/2006/main">
  <c r="N15" i="5"/>
  <c r="E14" i="4"/>
  <c r="C14"/>
  <c r="K14"/>
  <c r="H14"/>
  <c r="G14"/>
  <c r="D14"/>
  <c r="I14"/>
  <c r="F14"/>
  <c r="B14"/>
  <c r="J14"/>
  <c r="L14" l="1"/>
  <c r="N14"/>
  <c r="M14"/>
  <c r="L8" i="7" l="1"/>
  <c r="L12"/>
  <c r="L6"/>
  <c r="L10"/>
  <c r="L14"/>
  <c r="L18"/>
  <c r="L19"/>
  <c r="L20" l="1"/>
  <c r="L15"/>
  <c r="L13"/>
  <c r="L11"/>
  <c r="L9"/>
  <c r="L7"/>
  <c r="L5"/>
  <c r="J4" i="8" l="1"/>
  <c r="L17" i="7"/>
  <c r="E4" i="8" l="1"/>
  <c r="I4"/>
  <c r="K4"/>
  <c r="G4"/>
  <c r="H16"/>
  <c r="I16"/>
  <c r="F16"/>
  <c r="J16"/>
  <c r="H4"/>
  <c r="D4"/>
  <c r="C4"/>
  <c r="F4"/>
  <c r="C16" l="1"/>
  <c r="L4"/>
  <c r="K16"/>
  <c r="E16" l="1"/>
  <c r="D16"/>
  <c r="G16"/>
  <c r="L16" l="1"/>
</calcChain>
</file>

<file path=xl/sharedStrings.xml><?xml version="1.0" encoding="utf-8"?>
<sst xmlns="http://schemas.openxmlformats.org/spreadsheetml/2006/main" count="212" uniqueCount="78">
  <si>
    <t xml:space="preserve"> </t>
  </si>
  <si>
    <t>1.</t>
  </si>
  <si>
    <t>2.</t>
  </si>
  <si>
    <t>3.</t>
  </si>
  <si>
    <t xml:space="preserve">№ </t>
  </si>
  <si>
    <t xml:space="preserve">ППФ "ДОВЕРИЕ" </t>
  </si>
  <si>
    <t>ППФ "СЪГЛАСИЕ"</t>
  </si>
  <si>
    <t>ППФ "ДСК-РОДИНА"</t>
  </si>
  <si>
    <t>ЗППФ "АЛИАНЦ БЪЛГАРИЯ"</t>
  </si>
  <si>
    <t>ППФ "ЦКБ-СИЛА"</t>
  </si>
  <si>
    <t>Общо</t>
  </si>
  <si>
    <t>Среден размер на месечните постъпления от осигурителни вноски на едно осигурено лице в ППФ *</t>
  </si>
  <si>
    <t>месец</t>
  </si>
  <si>
    <t>Корпоративни облигации</t>
  </si>
  <si>
    <t>Общински облигации</t>
  </si>
  <si>
    <t>Банкови депозити</t>
  </si>
  <si>
    <t>Инвестиционни имоти</t>
  </si>
  <si>
    <t xml:space="preserve">Среден размер за всички ППФ </t>
  </si>
  <si>
    <t>Средства за еднократно изплащане
на осигурени лица</t>
  </si>
  <si>
    <t>Средства за изплащане на наследници 
на осигурени лица</t>
  </si>
  <si>
    <t>Среден размер за всички ППФ</t>
  </si>
  <si>
    <t>Година</t>
  </si>
  <si>
    <t>(%)</t>
  </si>
  <si>
    <t>(лв.)</t>
  </si>
  <si>
    <t>(хил. лв.)</t>
  </si>
  <si>
    <t xml:space="preserve">Пазарен дял на ППФ по броя на осигурените в тях лица </t>
  </si>
  <si>
    <t xml:space="preserve">Пазарен дял на ППФ по размер на нетните им активи </t>
  </si>
  <si>
    <t xml:space="preserve">Динамика на броя на осигурените лица в професионалните пенсионни фондове (ППФ) </t>
  </si>
  <si>
    <t xml:space="preserve">                                                     ППФ                           Инвестиционни инструменти </t>
  </si>
  <si>
    <t>Брутни постъпления от осигурителни вноски в ППФ</t>
  </si>
  <si>
    <t>Парични средства</t>
  </si>
  <si>
    <t>Краткосрочни вземания</t>
  </si>
  <si>
    <t>ППФ "ТОПЛИНА"</t>
  </si>
  <si>
    <t>І.</t>
  </si>
  <si>
    <t>Инвестиции общо, в т.ч.</t>
  </si>
  <si>
    <t xml:space="preserve">ІІ. </t>
  </si>
  <si>
    <t xml:space="preserve">Балансови активи общо, в т.ч. </t>
  </si>
  <si>
    <t>Инвестиции общо</t>
  </si>
  <si>
    <t>"ППФ - БЪДЕЩЕ"</t>
  </si>
  <si>
    <t>ППФ "БЪДЕЩЕ"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</si>
  <si>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</si>
  <si>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>Дългови ценни книжа, издадени или гарантирани от държави-членки на ЕС, други държави или техните централни банки</t>
  </si>
  <si>
    <t>Ипотечни облигации</t>
  </si>
  <si>
    <t>Акции, права и дялове</t>
  </si>
  <si>
    <t>5.1</t>
  </si>
  <si>
    <t>Акции и права на АДСИЦ</t>
  </si>
  <si>
    <t>5.2</t>
  </si>
  <si>
    <t>Акции и права на КИС</t>
  </si>
  <si>
    <t>5.3</t>
  </si>
  <si>
    <t>Акции и права извън тези на АДСИЦ и КИС</t>
  </si>
  <si>
    <t>ППФ "ПЕНСИОННООСИГУРИТЕЛЕН ИНСТИТУТ"</t>
  </si>
  <si>
    <t>ППФ "ПЕНСИОННО-ОСИГУРИТЕЛЕН ИНСТИТУТ"</t>
  </si>
  <si>
    <t>ППФ</t>
  </si>
  <si>
    <t xml:space="preserve">Година, месец  </t>
  </si>
  <si>
    <t>Година, период</t>
  </si>
  <si>
    <t xml:space="preserve">                                                 ППФ       
Инвестиционни инструменти</t>
  </si>
  <si>
    <t xml:space="preserve">ППФ </t>
  </si>
  <si>
    <t>( %)</t>
  </si>
  <si>
    <t xml:space="preserve">                                            ППФ  
Показател</t>
  </si>
  <si>
    <t>ППФ "ПЕНСИОННО-ОСИГУРИТЕ-ЛЕН ИНСТИТУТ"</t>
  </si>
  <si>
    <t>2.1</t>
  </si>
  <si>
    <t>от тях: издадени или гарантирани от банки с цел финансиране на инфраструктурни и инвестиционни проекти</t>
  </si>
  <si>
    <t xml:space="preserve"> ценни книжа, търгувани на чуждестранни регулирани пазари</t>
  </si>
  <si>
    <t xml:space="preserve">месец </t>
  </si>
  <si>
    <t>Забележки:</t>
  </si>
  <si>
    <t>** При изчисляването на средния размер на натрупаните средства на едно осигурено лице не са включени лица по § 4б, ал.1 от ПЗР на КСО, по чиито партиди няма постъпили средства към края на съответния месец.</t>
  </si>
  <si>
    <t xml:space="preserve">*Индивидуалният размер на натрупаните средства по партидите на осигурените лица варира в широки граници и зависи от множество фактори като: 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</si>
  <si>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Динамика на нетните активи в ППФ през 2015 г. (по месеци)</t>
  </si>
  <si>
    <t>"ЕН ЕН ППФ"</t>
  </si>
  <si>
    <t>2.1.</t>
  </si>
  <si>
    <t>4.</t>
  </si>
  <si>
    <t>5.</t>
  </si>
  <si>
    <t>6.</t>
  </si>
  <si>
    <t>7.</t>
  </si>
  <si>
    <t xml:space="preserve">Среден размер* на натрупаните средства на едно осигурено лице в ППФ* *
(към края на съответния месец) </t>
  </si>
  <si>
    <t>Инвестиционен портфейл и балансови активи на ППФ към 31.12.2015 г.</t>
  </si>
  <si>
    <t>Начислени и изплатени суми от ППФ за периода 01.01.2015 г. - 31.12.2015 г.</t>
  </si>
  <si>
    <t>Структура на инвестиционния портфейл и балансовите активи на ППФ към 31.12.2015 г.</t>
  </si>
</sst>
</file>

<file path=xl/styles.xml><?xml version="1.0" encoding="utf-8"?>
<styleSheet xmlns="http://schemas.openxmlformats.org/spreadsheetml/2006/main">
  <numFmts count="7"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-* #,##0\ _л_в_-;\-* #,##0\ _л_в_-;_-* &quot;-&quot;??\ _л_в_-;_-@_-"/>
    <numFmt numFmtId="167" formatCode="#,##0.00_ ;\-#,##0.00\ "/>
    <numFmt numFmtId="168" formatCode="#,##0_ ;\-#,##0\ "/>
    <numFmt numFmtId="169" formatCode="_-* #,##0.00\ _л_в_-;\-* #,##0.00\ _л_в_-;_-* &quot;-&quot;\ _л_в_-;_-@_-"/>
    <numFmt numFmtId="170" formatCode="0."/>
  </numFmts>
  <fonts count="16">
    <font>
      <sz val="12"/>
      <name val="HebarU Cyr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0"/>
      <color indexed="8"/>
      <name val="Times New Roman"/>
      <family val="1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166" fontId="6" fillId="2" borderId="1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 wrapText="1"/>
    </xf>
    <xf numFmtId="4" fontId="2" fillId="0" borderId="1" xfId="5" applyNumberFormat="1" applyFont="1" applyBorder="1" applyAlignment="1">
      <alignment vertical="center" wrapText="1"/>
    </xf>
    <xf numFmtId="1" fontId="2" fillId="0" borderId="0" xfId="0" applyNumberFormat="1" applyFont="1" applyBorder="1" applyAlignment="1">
      <alignment vertical="center" wrapText="1"/>
    </xf>
    <xf numFmtId="167" fontId="2" fillId="0" borderId="0" xfId="0" applyNumberFormat="1" applyFont="1" applyBorder="1" applyAlignment="1">
      <alignment vertical="center" wrapText="1"/>
    </xf>
    <xf numFmtId="4" fontId="2" fillId="0" borderId="1" xfId="0" applyNumberFormat="1" applyFont="1" applyBorder="1"/>
    <xf numFmtId="0" fontId="8" fillId="0" borderId="1" xfId="0" applyFont="1" applyBorder="1" applyAlignment="1">
      <alignment wrapText="1"/>
    </xf>
    <xf numFmtId="165" fontId="7" fillId="0" borderId="1" xfId="1" applyFont="1" applyFill="1" applyBorder="1" applyAlignment="1">
      <alignment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0" fontId="7" fillId="0" borderId="2" xfId="0" applyFont="1" applyBorder="1" applyAlignment="1">
      <alignment horizontal="right"/>
    </xf>
    <xf numFmtId="3" fontId="2" fillId="0" borderId="1" xfId="1" applyNumberFormat="1" applyFont="1" applyBorder="1" applyAlignment="1">
      <alignment vertical="center"/>
    </xf>
    <xf numFmtId="4" fontId="8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0" xfId="2" applyFont="1" applyFill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right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4" fontId="2" fillId="0" borderId="5" xfId="1" quotePrefix="1" applyNumberFormat="1" applyFont="1" applyFill="1" applyBorder="1" applyAlignment="1">
      <alignment horizontal="right" vertical="center" wrapText="1"/>
    </xf>
    <xf numFmtId="0" fontId="7" fillId="0" borderId="4" xfId="0" applyFont="1" applyBorder="1" applyAlignment="1">
      <alignment vertical="justify"/>
    </xf>
    <xf numFmtId="0" fontId="7" fillId="0" borderId="6" xfId="0" applyFont="1" applyBorder="1" applyAlignment="1">
      <alignment horizontal="right" vertical="justify" wrapText="1"/>
    </xf>
    <xf numFmtId="0" fontId="2" fillId="0" borderId="7" xfId="0" applyFont="1" applyBorder="1" applyAlignment="1">
      <alignment vertical="justify"/>
    </xf>
    <xf numFmtId="0" fontId="2" fillId="0" borderId="4" xfId="0" applyFont="1" applyBorder="1" applyAlignment="1">
      <alignment vertical="justify"/>
    </xf>
    <xf numFmtId="0" fontId="2" fillId="0" borderId="6" xfId="0" applyFont="1" applyBorder="1" applyAlignment="1">
      <alignment horizontal="right" vertical="justify"/>
    </xf>
    <xf numFmtId="0" fontId="8" fillId="0" borderId="1" xfId="0" applyFont="1" applyBorder="1" applyAlignment="1">
      <alignment horizontal="left" wrapText="1"/>
    </xf>
    <xf numFmtId="165" fontId="7" fillId="0" borderId="1" xfId="1" applyFont="1" applyFill="1" applyBorder="1" applyAlignment="1">
      <alignment horizontal="left" wrapText="1"/>
    </xf>
    <xf numFmtId="0" fontId="7" fillId="0" borderId="4" xfId="0" applyFont="1" applyBorder="1" applyAlignment="1">
      <alignment vertical="center"/>
    </xf>
    <xf numFmtId="4" fontId="6" fillId="2" borderId="1" xfId="1" applyNumberFormat="1" applyFont="1" applyFill="1" applyBorder="1" applyAlignment="1">
      <alignment vertical="center"/>
    </xf>
    <xf numFmtId="0" fontId="2" fillId="0" borderId="0" xfId="3" applyFont="1" applyFill="1" applyBorder="1" applyAlignment="1">
      <alignment vertical="center"/>
    </xf>
    <xf numFmtId="0" fontId="2" fillId="0" borderId="0" xfId="3" applyFont="1" applyFill="1" applyAlignment="1">
      <alignment horizontal="right" vertical="center"/>
    </xf>
    <xf numFmtId="0" fontId="2" fillId="0" borderId="0" xfId="3" applyFont="1" applyFill="1" applyAlignment="1">
      <alignment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justify" vertical="justify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left" vertical="center" wrapText="1"/>
    </xf>
    <xf numFmtId="164" fontId="10" fillId="0" borderId="1" xfId="3" applyNumberFormat="1" applyFont="1" applyFill="1" applyBorder="1" applyAlignment="1">
      <alignment horizontal="right" vertical="center" wrapText="1"/>
    </xf>
    <xf numFmtId="1" fontId="2" fillId="0" borderId="0" xfId="3" applyNumberFormat="1" applyFont="1" applyFill="1" applyBorder="1" applyAlignment="1">
      <alignment vertical="center"/>
    </xf>
    <xf numFmtId="164" fontId="2" fillId="0" borderId="0" xfId="3" applyNumberFormat="1" applyFont="1" applyFill="1" applyBorder="1" applyAlignment="1">
      <alignment vertical="center"/>
    </xf>
    <xf numFmtId="0" fontId="2" fillId="0" borderId="1" xfId="3" applyFont="1" applyFill="1" applyBorder="1" applyAlignment="1">
      <alignment horizontal="left" vertical="center" indent="1"/>
    </xf>
    <xf numFmtId="0" fontId="6" fillId="0" borderId="3" xfId="0" applyFont="1" applyFill="1" applyBorder="1" applyAlignment="1">
      <alignment horizontal="left" vertical="center" wrapText="1"/>
    </xf>
    <xf numFmtId="164" fontId="2" fillId="0" borderId="1" xfId="3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left" vertical="center" wrapText="1"/>
    </xf>
    <xf numFmtId="168" fontId="2" fillId="0" borderId="1" xfId="3" applyNumberFormat="1" applyFont="1" applyFill="1" applyBorder="1" applyAlignment="1">
      <alignment horizontal="right" vertical="center" wrapText="1"/>
    </xf>
    <xf numFmtId="165" fontId="9" fillId="0" borderId="1" xfId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165" fontId="2" fillId="0" borderId="8" xfId="1" applyFont="1" applyFill="1" applyBorder="1" applyAlignment="1">
      <alignment horizontal="justify" vertical="justify" wrapText="1"/>
    </xf>
    <xf numFmtId="0" fontId="2" fillId="0" borderId="1" xfId="2" applyFont="1" applyBorder="1" applyAlignment="1">
      <alignment horizontal="left" vertical="center" wrapText="1"/>
    </xf>
    <xf numFmtId="0" fontId="2" fillId="0" borderId="1" xfId="0" applyFont="1" applyBorder="1"/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165" fontId="9" fillId="0" borderId="1" xfId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/>
    </xf>
    <xf numFmtId="4" fontId="8" fillId="0" borderId="1" xfId="0" applyNumberFormat="1" applyFont="1" applyBorder="1" applyAlignment="1">
      <alignment vertical="center" wrapText="1"/>
    </xf>
    <xf numFmtId="169" fontId="10" fillId="0" borderId="1" xfId="3" applyNumberFormat="1" applyFont="1" applyFill="1" applyBorder="1" applyAlignment="1">
      <alignment horizontal="right" vertical="center" wrapText="1"/>
    </xf>
    <xf numFmtId="169" fontId="2" fillId="0" borderId="1" xfId="3" applyNumberFormat="1" applyFont="1" applyFill="1" applyBorder="1" applyAlignment="1">
      <alignment horizontal="right" vertical="center" wrapText="1"/>
    </xf>
    <xf numFmtId="0" fontId="10" fillId="0" borderId="1" xfId="3" applyFont="1" applyFill="1" applyBorder="1" applyAlignment="1">
      <alignment horizontal="left" vertical="center" indent="1"/>
    </xf>
    <xf numFmtId="0" fontId="10" fillId="0" borderId="1" xfId="3" applyFont="1" applyFill="1" applyBorder="1" applyAlignment="1">
      <alignment horizontal="left" vertical="center" wrapText="1" indent="1"/>
    </xf>
    <xf numFmtId="0" fontId="9" fillId="0" borderId="9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 indent="1"/>
    </xf>
    <xf numFmtId="0" fontId="13" fillId="0" borderId="1" xfId="3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 indent="1"/>
    </xf>
    <xf numFmtId="0" fontId="2" fillId="0" borderId="0" xfId="0" applyFont="1" applyBorder="1" applyAlignment="1">
      <alignment vertical="center"/>
    </xf>
    <xf numFmtId="3" fontId="6" fillId="0" borderId="1" xfId="4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wrapText="1"/>
    </xf>
    <xf numFmtId="3" fontId="2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2" fillId="0" borderId="0" xfId="0" applyNumberFormat="1" applyFont="1" applyBorder="1" applyAlignment="1">
      <alignment wrapText="1"/>
    </xf>
    <xf numFmtId="0" fontId="2" fillId="0" borderId="1" xfId="3" quotePrefix="1" applyFont="1" applyFill="1" applyBorder="1" applyAlignment="1">
      <alignment horizontal="left" vertical="center" indent="1"/>
    </xf>
    <xf numFmtId="170" fontId="2" fillId="0" borderId="1" xfId="3" applyNumberFormat="1" applyFont="1" applyFill="1" applyBorder="1" applyAlignment="1">
      <alignment horizontal="left" vertical="center" indent="1"/>
    </xf>
    <xf numFmtId="0" fontId="7" fillId="0" borderId="11" xfId="0" applyFont="1" applyBorder="1" applyAlignment="1">
      <alignment horizontal="center" vertical="center" wrapText="1"/>
    </xf>
    <xf numFmtId="3" fontId="15" fillId="0" borderId="1" xfId="4" applyNumberFormat="1" applyFont="1" applyBorder="1" applyAlignment="1">
      <alignment horizontal="right" vertical="center" wrapText="1"/>
    </xf>
    <xf numFmtId="3" fontId="8" fillId="3" borderId="1" xfId="0" applyNumberFormat="1" applyFont="1" applyFill="1" applyBorder="1" applyAlignment="1">
      <alignment wrapText="1"/>
    </xf>
    <xf numFmtId="0" fontId="2" fillId="0" borderId="3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right"/>
    </xf>
    <xf numFmtId="0" fontId="7" fillId="0" borderId="2" xfId="3" applyFont="1" applyFill="1" applyBorder="1" applyAlignment="1">
      <alignment horizontal="right" vertical="center"/>
    </xf>
    <xf numFmtId="0" fontId="7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NumberFormat="1" applyFont="1" applyBorder="1" applyAlignment="1">
      <alignment horizontal="left" wrapText="1"/>
    </xf>
    <xf numFmtId="0" fontId="2" fillId="0" borderId="0" xfId="2" applyFont="1" applyFill="1" applyAlignment="1">
      <alignment horizontal="center" vertical="center" wrapText="1"/>
    </xf>
  </cellXfs>
  <cellStyles count="6">
    <cellStyle name="Comma" xfId="1" builtinId="3"/>
    <cellStyle name="Normal" xfId="0" builtinId="0"/>
    <cellStyle name="Normal_DPF" xfId="2"/>
    <cellStyle name="Normal_Spr_06_04" xfId="3"/>
    <cellStyle name="Normal_Таблица № 7- П" xfId="4"/>
    <cellStyle name="Percent" xfId="5" builtinId="5"/>
  </cellStyles>
  <dxfs count="1">
    <dxf>
      <fill>
        <patternFill>
          <bgColor indexed="1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hartsheet" Target="chartsheets/sheet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Пазарен  дял на ППФ по броя на осигурените в тях лица към 3</a:t>
            </a:r>
            <a:r>
              <a:rPr lang="en-US" sz="1200"/>
              <a:t>1.12</a:t>
            </a:r>
            <a:r>
              <a:rPr lang="bg-BG" sz="1200"/>
              <a:t>.201</a:t>
            </a:r>
            <a:r>
              <a:rPr lang="en-US" sz="1200"/>
              <a:t>5</a:t>
            </a:r>
            <a:r>
              <a:rPr lang="bg-BG" sz="1200"/>
              <a:t> г.</a:t>
            </a:r>
          </a:p>
        </c:rich>
      </c:tx>
      <c:layout>
        <c:manualLayout>
          <c:xMode val="edge"/>
          <c:yMode val="edge"/>
          <c:x val="0.21096173733195495"/>
          <c:y val="2.7683615819209237E-2"/>
        </c:manualLayout>
      </c:layout>
      <c:spPr>
        <a:noFill/>
        <a:ln w="25400">
          <a:noFill/>
        </a:ln>
      </c:spPr>
    </c:title>
    <c:view3D>
      <c:rotY val="10"/>
      <c:perspective val="0"/>
    </c:view3D>
    <c:plotArea>
      <c:layout>
        <c:manualLayout>
          <c:layoutTarget val="inner"/>
          <c:xMode val="edge"/>
          <c:yMode val="edge"/>
          <c:x val="0.21613236814891421"/>
          <c:y val="0.36779661016949233"/>
          <c:w val="0.60703205791106518"/>
          <c:h val="0.39491525423728924"/>
        </c:manualLayout>
      </c:layout>
      <c:pie3DChart>
        <c:varyColors val="1"/>
        <c:ser>
          <c:idx val="2"/>
          <c:order val="0"/>
          <c:explosion val="15"/>
          <c:dLbls>
            <c:dLbl>
              <c:idx val="0"/>
              <c:layout>
                <c:manualLayout>
                  <c:x val="9.6551012819364266E-3"/>
                  <c:y val="-9.3851327906045764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3.8658408711458032E-3"/>
                  <c:y val="5.7446871737509987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0.11844017946567467"/>
                  <c:y val="7.2596289870546241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4.3499526364788477E-3"/>
                  <c:y val="7.8528582232305744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2.4891012318968217E-2"/>
                  <c:y val="-5.6200196841531533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1.1629440839026461E-2"/>
                  <c:y val="-7.5704613194537321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3.9902178721972166E-2"/>
                  <c:y val="-0.14363788424751989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7.9123408436406834E-2"/>
                  <c:y val="-0.15581725165710303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3.0468671456616542E-2"/>
                  <c:y val="-9.0729496993549402E-2"/>
                </c:manualLayout>
              </c:layout>
              <c:dLblPos val="bestFit"/>
              <c:showCatName val="1"/>
              <c:showPercent val="1"/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№1.1-П'!$A$5:$A$13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"ЕН ЕН ППФ"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№1.1-П'!$N$5:$N$13</c:f>
              <c:numCache>
                <c:formatCode>#,##0.00</c:formatCode>
                <c:ptCount val="9"/>
                <c:pt idx="0">
                  <c:v>24.69</c:v>
                </c:pt>
                <c:pt idx="1">
                  <c:v>14.75</c:v>
                </c:pt>
                <c:pt idx="2">
                  <c:v>11.65</c:v>
                </c:pt>
                <c:pt idx="3">
                  <c:v>16.11</c:v>
                </c:pt>
                <c:pt idx="4">
                  <c:v>8.58</c:v>
                </c:pt>
                <c:pt idx="5">
                  <c:v>11.7</c:v>
                </c:pt>
                <c:pt idx="6">
                  <c:v>3.6</c:v>
                </c:pt>
                <c:pt idx="7">
                  <c:v>6.21</c:v>
                </c:pt>
                <c:pt idx="8">
                  <c:v>2.71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Пазарен дял на ППФ по размер на нетните им активи към 3</a:t>
            </a:r>
            <a:r>
              <a:rPr lang="en-US" sz="1200"/>
              <a:t>1.12</a:t>
            </a:r>
            <a:r>
              <a:rPr lang="bg-BG" sz="1200"/>
              <a:t>.201</a:t>
            </a:r>
            <a:r>
              <a:rPr lang="en-US" sz="1200"/>
              <a:t>5</a:t>
            </a:r>
            <a:r>
              <a:rPr lang="bg-BG" sz="1200"/>
              <a:t> г. </a:t>
            </a:r>
          </a:p>
        </c:rich>
      </c:tx>
      <c:layout>
        <c:manualLayout>
          <c:xMode val="edge"/>
          <c:yMode val="edge"/>
          <c:x val="0.22130299896587383"/>
          <c:y val="2.7118644067796599E-2"/>
        </c:manualLayout>
      </c:layout>
      <c:spPr>
        <a:noFill/>
        <a:ln w="25400">
          <a:noFill/>
        </a:ln>
      </c:spPr>
    </c:title>
    <c:view3D>
      <c:rotY val="10"/>
      <c:perspective val="0"/>
    </c:view3D>
    <c:plotArea>
      <c:layout>
        <c:manualLayout>
          <c:layoutTarget val="inner"/>
          <c:xMode val="edge"/>
          <c:yMode val="edge"/>
          <c:x val="0.23267838676318511"/>
          <c:y val="0.39152542372881505"/>
          <c:w val="0.58738366080661475"/>
          <c:h val="0.38135593220338981"/>
        </c:manualLayout>
      </c:layout>
      <c:pie3DChart>
        <c:varyColors val="1"/>
        <c:ser>
          <c:idx val="0"/>
          <c:order val="0"/>
          <c:explosion val="15"/>
          <c:dLbls>
            <c:dLbl>
              <c:idx val="0"/>
              <c:layout>
                <c:manualLayout>
                  <c:x val="2.9862089369128413E-3"/>
                  <c:y val="-9.6429378531073806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1.5570085797186455E-2"/>
                  <c:y val="9.302780372792431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2.9229453867387577E-2"/>
                  <c:y val="7.8807776146625999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4.0607881615625382E-2"/>
                  <c:y val="1.2589528003914244E-3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2.7628919704581988E-2"/>
                  <c:y val="1.7668045731571727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2.5932735657267256E-2"/>
                  <c:y val="-7.2220116553227437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5.8261636633580083E-2"/>
                  <c:y val="-0.14378077316606624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6.0893582717878994E-2"/>
                  <c:y val="-0.1471823479692157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9.7392438381816767E-3"/>
                  <c:y val="-6.5837815888218493E-2"/>
                </c:manualLayout>
              </c:layout>
              <c:dLblPos val="bestFit"/>
              <c:showCatName val="1"/>
              <c:showPercent val="1"/>
            </c:dLbl>
            <c:dLbl>
              <c:idx val="9"/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№2.1-П'!$A$5:$A$13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"ЕН ЕН ППФ"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№2.1-П'!$N$5:$N$13</c:f>
              <c:numCache>
                <c:formatCode>#,##0.00</c:formatCode>
                <c:ptCount val="9"/>
                <c:pt idx="0">
                  <c:v>24.919999999999998</c:v>
                </c:pt>
                <c:pt idx="1">
                  <c:v>18.14</c:v>
                </c:pt>
                <c:pt idx="2">
                  <c:v>12.52</c:v>
                </c:pt>
                <c:pt idx="3">
                  <c:v>17.739999999999998</c:v>
                </c:pt>
                <c:pt idx="4">
                  <c:v>7.13</c:v>
                </c:pt>
                <c:pt idx="5">
                  <c:v>11.56</c:v>
                </c:pt>
                <c:pt idx="6">
                  <c:v>1.32</c:v>
                </c:pt>
                <c:pt idx="7">
                  <c:v>4.91</c:v>
                </c:pt>
                <c:pt idx="8">
                  <c:v>1.76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Инвестиционен портфейл на ППФ към 3</a:t>
            </a:r>
            <a:r>
              <a:rPr lang="en-US" sz="1200"/>
              <a:t>1.12</a:t>
            </a:r>
            <a:r>
              <a:rPr lang="bg-BG" sz="1200"/>
              <a:t>.201</a:t>
            </a:r>
            <a:r>
              <a:rPr lang="en-US" sz="1200"/>
              <a:t>5</a:t>
            </a:r>
            <a:r>
              <a:rPr lang="bg-BG" sz="1200"/>
              <a:t> г.</a:t>
            </a:r>
          </a:p>
        </c:rich>
      </c:tx>
      <c:layout>
        <c:manualLayout>
          <c:xMode val="edge"/>
          <c:yMode val="edge"/>
          <c:x val="0.32092381937263242"/>
          <c:y val="3.898305084745763E-2"/>
        </c:manualLayout>
      </c:layout>
      <c:spPr>
        <a:noFill/>
        <a:ln w="25400">
          <a:noFill/>
        </a:ln>
      </c:spPr>
    </c:title>
    <c:view3D>
      <c:rotY val="10"/>
      <c:perspective val="0"/>
    </c:view3D>
    <c:plotArea>
      <c:layout>
        <c:manualLayout>
          <c:layoutTarget val="inner"/>
          <c:xMode val="edge"/>
          <c:yMode val="edge"/>
          <c:x val="0.20992761116856259"/>
          <c:y val="0.37966101694915338"/>
          <c:w val="0.578076525336091"/>
          <c:h val="0.37627118644067797"/>
        </c:manualLayout>
      </c:layout>
      <c:pie3DChart>
        <c:varyColors val="1"/>
        <c:ser>
          <c:idx val="0"/>
          <c:order val="0"/>
          <c:explosion val="15"/>
          <c:dLbls>
            <c:dLbl>
              <c:idx val="0"/>
              <c:layout>
                <c:manualLayout>
                  <c:x val="9.8384754646103183E-3"/>
                  <c:y val="-0.1156761421771433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9.1306011774381329E-2"/>
                  <c:y val="5.6695938431424876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2.3225010460689456E-2"/>
                  <c:y val="8.9286905874266256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5.6028147342963165E-2"/>
                  <c:y val="-1.9532189071077694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9.8112244759477728E-3"/>
                  <c:y val="-7.0038168957693894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4.477793429906083E-2"/>
                  <c:y val="-4.3356377063036827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8.2115154426792833E-2"/>
                  <c:y val="-8.4394679478624543E-2"/>
                </c:manualLayout>
              </c:layout>
              <c:dLblPos val="bestFit"/>
              <c:showCatName val="1"/>
              <c:showPercent val="1"/>
            </c:dLbl>
            <c:dLbl>
              <c:idx val="7"/>
              <c:dLblPos val="bestFit"/>
              <c:showCatName val="1"/>
              <c:showPercent val="1"/>
            </c:dLbl>
            <c:dLbl>
              <c:idx val="8"/>
              <c:dLblPos val="bestFit"/>
              <c:showCatName val="1"/>
              <c:showPercent val="1"/>
            </c:dLbl>
            <c:dLbl>
              <c:idx val="9"/>
              <c:dLblPos val="bestFit"/>
              <c:showCatName val="1"/>
              <c:showPercent val="1"/>
            </c:dLbl>
            <c:dLbl>
              <c:idx val="11"/>
              <c:dLblPos val="bestFit"/>
              <c:showCatName val="1"/>
              <c:showPercent val="1"/>
            </c:dLbl>
            <c:dLbl>
              <c:idx val="12"/>
              <c:dLblPos val="bestFit"/>
              <c:showCatName val="1"/>
              <c:showPercent val="1"/>
            </c:dLbl>
            <c:dLbl>
              <c:idx val="13"/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3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Times New Roman"/>
                    <a:cs typeface="Times New Roman" pitchFamily="18" charset="0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('Таблица №4.1-П'!$B$5:$B$6,'Таблица №4.1-П'!$B$8:$B$10,'Таблица №4.1-П'!$B$14:$B$15)</c:f>
              <c:strCache>
                <c:ptCount val="7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Ипотечни облигации</c:v>
                </c:pt>
                <c:pt idx="3">
                  <c:v>Общински облигации</c:v>
                </c:pt>
                <c:pt idx="4">
                  <c:v>Акции, права и дялове</c:v>
                </c:pt>
                <c:pt idx="5">
                  <c:v>Банкови депозити</c:v>
                </c:pt>
                <c:pt idx="6">
                  <c:v>Инвестиционни имоти</c:v>
                </c:pt>
              </c:strCache>
            </c:strRef>
          </c:cat>
          <c:val>
            <c:numRef>
              <c:f>('Таблица №4.1-П'!$L$5:$L$6,'Таблица №4.1-П'!$L$8:$L$10,'Таблица №4.1-П'!$L$14:$L$15)</c:f>
              <c:numCache>
                <c:formatCode>_-* #,##0.00\ _л_в_-;\-* #,##0.00\ _л_в_-;_-* "-"\ _л_в_-;_-@_-</c:formatCode>
                <c:ptCount val="7"/>
                <c:pt idx="0">
                  <c:v>47.67</c:v>
                </c:pt>
                <c:pt idx="1">
                  <c:v>13.239999999999998</c:v>
                </c:pt>
                <c:pt idx="2">
                  <c:v>0.09</c:v>
                </c:pt>
                <c:pt idx="3">
                  <c:v>6.9999999999999993E-2</c:v>
                </c:pt>
                <c:pt idx="4">
                  <c:v>33.800000000000004</c:v>
                </c:pt>
                <c:pt idx="5">
                  <c:v>2.5</c:v>
                </c:pt>
                <c:pt idx="6">
                  <c:v>2.63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zoomScale="108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scaleWithDoc="0" alignWithMargins="0">
    <oddHeader>&amp;R&amp;"Times New Roman,Regular"&amp;A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zoomScale="108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zoomScale="108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59" name="Line 1"/>
        <xdr:cNvSpPr>
          <a:spLocks noChangeShapeType="1"/>
        </xdr:cNvSpPr>
      </xdr:nvSpPr>
      <xdr:spPr bwMode="auto">
        <a:xfrm>
          <a:off x="9525" y="419100"/>
          <a:ext cx="2705100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28576" y="57151"/>
    <xdr:ext cx="9210674" cy="561974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83" name="Line 1"/>
        <xdr:cNvSpPr>
          <a:spLocks noChangeShapeType="1"/>
        </xdr:cNvSpPr>
      </xdr:nvSpPr>
      <xdr:spPr bwMode="auto">
        <a:xfrm>
          <a:off x="9525" y="400050"/>
          <a:ext cx="271462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35" name="Line 1"/>
        <xdr:cNvSpPr>
          <a:spLocks noChangeShapeType="1"/>
        </xdr:cNvSpPr>
      </xdr:nvSpPr>
      <xdr:spPr bwMode="auto">
        <a:xfrm>
          <a:off x="9525" y="400050"/>
          <a:ext cx="27241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107" name="Line 1"/>
        <xdr:cNvSpPr>
          <a:spLocks noChangeShapeType="1"/>
        </xdr:cNvSpPr>
      </xdr:nvSpPr>
      <xdr:spPr bwMode="auto">
        <a:xfrm>
          <a:off x="9525" y="542925"/>
          <a:ext cx="270510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7179" name="Line 1"/>
        <xdr:cNvSpPr>
          <a:spLocks noChangeShapeType="1"/>
        </xdr:cNvSpPr>
      </xdr:nvSpPr>
      <xdr:spPr bwMode="auto">
        <a:xfrm>
          <a:off x="9525" y="428625"/>
          <a:ext cx="273367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55" name="Line 1"/>
        <xdr:cNvSpPr>
          <a:spLocks noChangeShapeType="1"/>
        </xdr:cNvSpPr>
      </xdr:nvSpPr>
      <xdr:spPr bwMode="auto">
        <a:xfrm>
          <a:off x="9525" y="552450"/>
          <a:ext cx="2743200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5132" name="Line 2"/>
        <xdr:cNvSpPr>
          <a:spLocks noChangeShapeType="1"/>
        </xdr:cNvSpPr>
      </xdr:nvSpPr>
      <xdr:spPr bwMode="auto">
        <a:xfrm>
          <a:off x="9525" y="619125"/>
          <a:ext cx="27241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-21166" y="-26458"/>
    <xdr:ext cx="9210674" cy="561974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-47624" y="-47624"/>
    <xdr:ext cx="9210674" cy="561974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N14"/>
  <sheetViews>
    <sheetView showGridLines="0" tabSelected="1" zoomScaleNormal="75" zoomScaleSheetLayoutView="100" workbookViewId="0">
      <selection sqref="A1:N1"/>
    </sheetView>
  </sheetViews>
  <sheetFormatPr defaultColWidth="9" defaultRowHeight="16.7" customHeight="1"/>
  <cols>
    <col min="1" max="1" width="31.5546875" style="4" customWidth="1"/>
    <col min="2" max="14" width="8.6640625" style="4" customWidth="1"/>
    <col min="15" max="16384" width="9" style="4"/>
  </cols>
  <sheetData>
    <row r="1" spans="1:14" ht="16.7" customHeight="1">
      <c r="A1" s="103" t="s">
        <v>27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</row>
    <row r="2" spans="1:14" ht="16.7" customHeight="1">
      <c r="A2" s="27"/>
      <c r="B2" s="27"/>
      <c r="C2" s="28"/>
      <c r="D2" s="28"/>
    </row>
    <row r="3" spans="1:14" ht="16.7" customHeight="1">
      <c r="A3" s="41" t="s">
        <v>53</v>
      </c>
      <c r="B3" s="6">
        <v>2014</v>
      </c>
      <c r="C3" s="100">
        <v>2015</v>
      </c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2"/>
    </row>
    <row r="4" spans="1:14" ht="16.7" customHeight="1">
      <c r="A4" s="40" t="s">
        <v>56</v>
      </c>
      <c r="B4" s="7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>
        <v>10</v>
      </c>
      <c r="M4" s="5">
        <v>11</v>
      </c>
      <c r="N4" s="5">
        <v>12</v>
      </c>
    </row>
    <row r="5" spans="1:14" ht="16.7" customHeight="1">
      <c r="A5" s="45" t="s">
        <v>5</v>
      </c>
      <c r="B5" s="25">
        <v>69779</v>
      </c>
      <c r="C5" s="25">
        <v>69629</v>
      </c>
      <c r="D5" s="25">
        <v>69388</v>
      </c>
      <c r="E5" s="25">
        <v>69241</v>
      </c>
      <c r="F5" s="25">
        <v>69011</v>
      </c>
      <c r="G5" s="25">
        <v>68878</v>
      </c>
      <c r="H5" s="25">
        <v>68798</v>
      </c>
      <c r="I5" s="25">
        <v>68677</v>
      </c>
      <c r="J5" s="25">
        <v>68649</v>
      </c>
      <c r="K5" s="25">
        <v>68552</v>
      </c>
      <c r="L5" s="25">
        <v>68510</v>
      </c>
      <c r="M5" s="25">
        <v>68735</v>
      </c>
      <c r="N5" s="25">
        <v>68643</v>
      </c>
    </row>
    <row r="6" spans="1:14" ht="16.7" customHeight="1">
      <c r="A6" s="45" t="s">
        <v>6</v>
      </c>
      <c r="B6" s="25">
        <v>40483</v>
      </c>
      <c r="C6" s="25">
        <v>40460</v>
      </c>
      <c r="D6" s="25">
        <v>40482</v>
      </c>
      <c r="E6" s="25">
        <v>40484</v>
      </c>
      <c r="F6" s="25">
        <v>40456</v>
      </c>
      <c r="G6" s="25">
        <v>40457</v>
      </c>
      <c r="H6" s="25">
        <v>40565</v>
      </c>
      <c r="I6" s="25">
        <v>40618</v>
      </c>
      <c r="J6" s="25">
        <v>40715</v>
      </c>
      <c r="K6" s="25">
        <v>40725</v>
      </c>
      <c r="L6" s="25">
        <v>40731</v>
      </c>
      <c r="M6" s="25">
        <v>41024</v>
      </c>
      <c r="N6" s="25">
        <v>41011</v>
      </c>
    </row>
    <row r="7" spans="1:14" ht="16.7" customHeight="1">
      <c r="A7" s="45" t="s">
        <v>7</v>
      </c>
      <c r="B7" s="25">
        <v>30227</v>
      </c>
      <c r="C7" s="25">
        <v>30189</v>
      </c>
      <c r="D7" s="25">
        <v>30779</v>
      </c>
      <c r="E7" s="25">
        <v>30744</v>
      </c>
      <c r="F7" s="25">
        <v>30775</v>
      </c>
      <c r="G7" s="25">
        <v>31279</v>
      </c>
      <c r="H7" s="25">
        <v>31302</v>
      </c>
      <c r="I7" s="25">
        <v>31272</v>
      </c>
      <c r="J7" s="25">
        <v>31828</v>
      </c>
      <c r="K7" s="25">
        <v>31830</v>
      </c>
      <c r="L7" s="25">
        <v>31797</v>
      </c>
      <c r="M7" s="25">
        <v>32415</v>
      </c>
      <c r="N7" s="25">
        <v>32395</v>
      </c>
    </row>
    <row r="8" spans="1:14" ht="16.7" customHeight="1">
      <c r="A8" s="45" t="s">
        <v>8</v>
      </c>
      <c r="B8" s="25">
        <v>43799</v>
      </c>
      <c r="C8" s="25">
        <v>43755</v>
      </c>
      <c r="D8" s="25">
        <v>43976</v>
      </c>
      <c r="E8" s="25">
        <v>43862</v>
      </c>
      <c r="F8" s="25">
        <v>43780</v>
      </c>
      <c r="G8" s="25">
        <v>44306</v>
      </c>
      <c r="H8" s="25">
        <v>44250</v>
      </c>
      <c r="I8" s="25">
        <v>44161</v>
      </c>
      <c r="J8" s="25">
        <v>44654</v>
      </c>
      <c r="K8" s="25">
        <v>44614</v>
      </c>
      <c r="L8" s="25">
        <v>44533</v>
      </c>
      <c r="M8" s="25">
        <v>44875</v>
      </c>
      <c r="N8" s="25">
        <v>44806</v>
      </c>
    </row>
    <row r="9" spans="1:14" ht="16.7" customHeight="1">
      <c r="A9" s="45" t="s">
        <v>68</v>
      </c>
      <c r="B9" s="25">
        <v>23178</v>
      </c>
      <c r="C9" s="25">
        <v>23174</v>
      </c>
      <c r="D9" s="25">
        <v>23361</v>
      </c>
      <c r="E9" s="25">
        <v>23359</v>
      </c>
      <c r="F9" s="25">
        <v>23413</v>
      </c>
      <c r="G9" s="25">
        <v>23603</v>
      </c>
      <c r="H9" s="25">
        <v>23629</v>
      </c>
      <c r="I9" s="25">
        <v>23625</v>
      </c>
      <c r="J9" s="25">
        <v>23759</v>
      </c>
      <c r="K9" s="25">
        <v>23789</v>
      </c>
      <c r="L9" s="25">
        <v>23774</v>
      </c>
      <c r="M9" s="25">
        <v>23901</v>
      </c>
      <c r="N9" s="25">
        <v>23861</v>
      </c>
    </row>
    <row r="10" spans="1:14" ht="16.7" customHeight="1">
      <c r="A10" s="45" t="s">
        <v>9</v>
      </c>
      <c r="B10" s="25">
        <v>31316</v>
      </c>
      <c r="C10" s="25">
        <v>31335</v>
      </c>
      <c r="D10" s="25">
        <v>31594</v>
      </c>
      <c r="E10" s="25">
        <v>31602</v>
      </c>
      <c r="F10" s="25">
        <v>31684</v>
      </c>
      <c r="G10" s="25">
        <v>31790</v>
      </c>
      <c r="H10" s="25">
        <v>31842</v>
      </c>
      <c r="I10" s="25">
        <v>31821</v>
      </c>
      <c r="J10" s="25">
        <v>32016</v>
      </c>
      <c r="K10" s="25">
        <v>32098</v>
      </c>
      <c r="L10" s="25">
        <v>32130</v>
      </c>
      <c r="M10" s="25">
        <v>32541</v>
      </c>
      <c r="N10" s="25">
        <v>32540</v>
      </c>
    </row>
    <row r="11" spans="1:14" ht="16.7" customHeight="1">
      <c r="A11" s="45" t="s">
        <v>38</v>
      </c>
      <c r="B11" s="25">
        <v>8022</v>
      </c>
      <c r="C11" s="25">
        <v>8036</v>
      </c>
      <c r="D11" s="25">
        <v>8231</v>
      </c>
      <c r="E11" s="25">
        <v>8277</v>
      </c>
      <c r="F11" s="25">
        <v>8383</v>
      </c>
      <c r="G11" s="25">
        <v>8768</v>
      </c>
      <c r="H11" s="25">
        <v>9040</v>
      </c>
      <c r="I11" s="25">
        <v>9119</v>
      </c>
      <c r="J11" s="25">
        <v>9454</v>
      </c>
      <c r="K11" s="25">
        <v>9536</v>
      </c>
      <c r="L11" s="25">
        <v>9589</v>
      </c>
      <c r="M11" s="25">
        <v>9977</v>
      </c>
      <c r="N11" s="25">
        <v>10004</v>
      </c>
    </row>
    <row r="12" spans="1:14" ht="16.7" customHeight="1">
      <c r="A12" s="45" t="s">
        <v>32</v>
      </c>
      <c r="B12" s="25">
        <v>16353</v>
      </c>
      <c r="C12" s="25">
        <v>16390</v>
      </c>
      <c r="D12" s="25">
        <v>16507</v>
      </c>
      <c r="E12" s="25">
        <v>16532</v>
      </c>
      <c r="F12" s="25">
        <v>16781</v>
      </c>
      <c r="G12" s="25">
        <v>16882</v>
      </c>
      <c r="H12" s="25">
        <v>16984</v>
      </c>
      <c r="I12" s="25">
        <v>16985</v>
      </c>
      <c r="J12" s="25">
        <v>17095</v>
      </c>
      <c r="K12" s="25">
        <v>17127</v>
      </c>
      <c r="L12" s="25">
        <v>17131</v>
      </c>
      <c r="M12" s="25">
        <v>17303</v>
      </c>
      <c r="N12" s="25">
        <v>17263</v>
      </c>
    </row>
    <row r="13" spans="1:14" ht="34.5" customHeight="1">
      <c r="A13" s="45" t="s">
        <v>50</v>
      </c>
      <c r="B13" s="25">
        <v>6329</v>
      </c>
      <c r="C13" s="25">
        <v>6338</v>
      </c>
      <c r="D13" s="25">
        <v>6727</v>
      </c>
      <c r="E13" s="25">
        <v>6740</v>
      </c>
      <c r="F13" s="25">
        <v>6771</v>
      </c>
      <c r="G13" s="25">
        <v>7011</v>
      </c>
      <c r="H13" s="25">
        <v>7024</v>
      </c>
      <c r="I13" s="25">
        <v>7034</v>
      </c>
      <c r="J13" s="25">
        <v>7234</v>
      </c>
      <c r="K13" s="25">
        <v>7253</v>
      </c>
      <c r="L13" s="25">
        <v>7252</v>
      </c>
      <c r="M13" s="25">
        <v>7533</v>
      </c>
      <c r="N13" s="25">
        <v>7539</v>
      </c>
    </row>
    <row r="14" spans="1:14" ht="16.7" customHeight="1">
      <c r="A14" s="46" t="s">
        <v>10</v>
      </c>
      <c r="B14" s="25">
        <v>269486</v>
      </c>
      <c r="C14" s="25">
        <v>269306</v>
      </c>
      <c r="D14" s="25">
        <v>271045</v>
      </c>
      <c r="E14" s="25">
        <v>270841</v>
      </c>
      <c r="F14" s="25">
        <v>271054</v>
      </c>
      <c r="G14" s="25">
        <v>272974</v>
      </c>
      <c r="H14" s="25">
        <v>273434</v>
      </c>
      <c r="I14" s="25">
        <v>273312</v>
      </c>
      <c r="J14" s="25">
        <v>275404</v>
      </c>
      <c r="K14" s="25">
        <v>275524</v>
      </c>
      <c r="L14" s="25">
        <v>275447</v>
      </c>
      <c r="M14" s="25">
        <v>278304</v>
      </c>
      <c r="N14" s="25">
        <v>278062</v>
      </c>
    </row>
  </sheetData>
  <mergeCells count="2">
    <mergeCell ref="C3:N3"/>
    <mergeCell ref="A1:N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scale="83" orientation="landscape" r:id="rId1"/>
  <headerFooter alignWithMargins="0">
    <oddHeader>&amp;R&amp;"Times New Roman,Regular"&amp;A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L22"/>
  <sheetViews>
    <sheetView showGridLines="0" zoomScaleNormal="75" zoomScaleSheetLayoutView="75" workbookViewId="0">
      <selection sqref="A1:K1"/>
    </sheetView>
  </sheetViews>
  <sheetFormatPr defaultColWidth="9" defaultRowHeight="15.75"/>
  <cols>
    <col min="1" max="1" width="30.44140625" style="1" customWidth="1"/>
    <col min="2" max="2" width="9.109375" style="1" customWidth="1"/>
    <col min="3" max="3" width="9.6640625" style="1" customWidth="1"/>
    <col min="4" max="9" width="9.109375" style="1" customWidth="1"/>
    <col min="10" max="10" width="12.77734375" style="1" customWidth="1"/>
    <col min="11" max="11" width="10" style="1" customWidth="1"/>
    <col min="12" max="16384" width="9" style="1"/>
  </cols>
  <sheetData>
    <row r="1" spans="1:12" s="31" customFormat="1">
      <c r="A1" s="121" t="s">
        <v>76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30"/>
    </row>
    <row r="2" spans="1:12">
      <c r="A2" s="23"/>
      <c r="B2" s="22"/>
      <c r="C2" s="22" t="s">
        <v>0</v>
      </c>
      <c r="D2" s="22"/>
      <c r="E2" s="22"/>
      <c r="F2" s="22"/>
      <c r="G2" s="22"/>
      <c r="H2" s="116" t="s">
        <v>24</v>
      </c>
      <c r="I2" s="116"/>
      <c r="J2" s="116"/>
      <c r="K2" s="116"/>
      <c r="L2" s="22"/>
    </row>
    <row r="3" spans="1:12" ht="58.5" customHeight="1">
      <c r="A3" s="71" t="s">
        <v>58</v>
      </c>
      <c r="B3" s="74" t="s">
        <v>5</v>
      </c>
      <c r="C3" s="74" t="s">
        <v>6</v>
      </c>
      <c r="D3" s="74" t="s">
        <v>7</v>
      </c>
      <c r="E3" s="74" t="s">
        <v>8</v>
      </c>
      <c r="F3" s="75" t="s">
        <v>68</v>
      </c>
      <c r="G3" s="76" t="s">
        <v>9</v>
      </c>
      <c r="H3" s="77" t="s">
        <v>38</v>
      </c>
      <c r="I3" s="77" t="s">
        <v>32</v>
      </c>
      <c r="J3" s="65" t="s">
        <v>51</v>
      </c>
      <c r="K3" s="5" t="s">
        <v>10</v>
      </c>
    </row>
    <row r="4" spans="1:12" ht="33.75" customHeight="1">
      <c r="A4" s="72" t="s">
        <v>18</v>
      </c>
      <c r="B4" s="89">
        <v>811</v>
      </c>
      <c r="C4" s="89">
        <v>419</v>
      </c>
      <c r="D4" s="89">
        <v>160</v>
      </c>
      <c r="E4" s="89">
        <v>806</v>
      </c>
      <c r="F4" s="89">
        <v>116</v>
      </c>
      <c r="G4" s="89">
        <v>297</v>
      </c>
      <c r="H4" s="89">
        <v>57</v>
      </c>
      <c r="I4" s="89">
        <v>179</v>
      </c>
      <c r="J4" s="98">
        <v>20</v>
      </c>
      <c r="K4" s="89">
        <v>2865</v>
      </c>
    </row>
    <row r="5" spans="1:12" ht="31.5" customHeight="1">
      <c r="A5" s="72" t="s">
        <v>19</v>
      </c>
      <c r="B5" s="89">
        <v>756</v>
      </c>
      <c r="C5" s="89">
        <v>466</v>
      </c>
      <c r="D5" s="89">
        <v>280</v>
      </c>
      <c r="E5" s="89">
        <v>398</v>
      </c>
      <c r="F5" s="89">
        <v>99</v>
      </c>
      <c r="G5" s="89">
        <v>127</v>
      </c>
      <c r="H5" s="89">
        <v>19</v>
      </c>
      <c r="I5" s="89">
        <v>114</v>
      </c>
      <c r="J5" s="98">
        <v>41</v>
      </c>
      <c r="K5" s="89">
        <v>2300</v>
      </c>
    </row>
    <row r="6" spans="1:12">
      <c r="A6" s="73" t="s">
        <v>10</v>
      </c>
      <c r="B6" s="89">
        <v>1567</v>
      </c>
      <c r="C6" s="89">
        <v>885</v>
      </c>
      <c r="D6" s="89">
        <v>440</v>
      </c>
      <c r="E6" s="89">
        <v>1204</v>
      </c>
      <c r="F6" s="89">
        <v>215</v>
      </c>
      <c r="G6" s="89">
        <v>424</v>
      </c>
      <c r="H6" s="89">
        <v>76</v>
      </c>
      <c r="I6" s="89">
        <v>293</v>
      </c>
      <c r="J6" s="98">
        <v>61</v>
      </c>
      <c r="K6" s="89">
        <v>5165</v>
      </c>
    </row>
    <row r="22" spans="3:3">
      <c r="C22" s="1" t="s">
        <v>0</v>
      </c>
    </row>
  </sheetData>
  <mergeCells count="2">
    <mergeCell ref="A1:K1"/>
    <mergeCell ref="H2:K2"/>
  </mergeCells>
  <phoneticPr fontId="0" type="noConversion"/>
  <pageMargins left="0.82677165354330717" right="0.74803149606299213" top="2.5590551181102366" bottom="0.98425196850393704" header="0.51181102362204722" footer="0.51181102362204722"/>
  <pageSetup paperSize="9" scale="85" orientation="landscape" horizontalDpi="1200" verticalDpi="1200" r:id="rId1"/>
  <headerFooter alignWithMargins="0">
    <oddHeader>&amp;R&amp;"Times New Roman,Regular"&amp;A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N16"/>
  <sheetViews>
    <sheetView showGridLines="0" zoomScaleNormal="75" workbookViewId="0">
      <selection sqref="A1:N1"/>
    </sheetView>
  </sheetViews>
  <sheetFormatPr defaultColWidth="8.44140625" defaultRowHeight="15.75"/>
  <cols>
    <col min="1" max="1" width="31.6640625" style="1" customWidth="1"/>
    <col min="2" max="14" width="7.5546875" style="1" customWidth="1"/>
    <col min="15" max="16384" width="8.44140625" style="1"/>
  </cols>
  <sheetData>
    <row r="1" spans="1:14" ht="15.75" customHeight="1">
      <c r="A1" s="103" t="s">
        <v>25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</row>
    <row r="2" spans="1:14" ht="15.75" customHeight="1">
      <c r="A2" s="10"/>
      <c r="N2" s="10" t="s">
        <v>22</v>
      </c>
    </row>
    <row r="3" spans="1:14" ht="15.75" customHeight="1">
      <c r="A3" s="41" t="s">
        <v>53</v>
      </c>
      <c r="B3" s="6">
        <v>2014</v>
      </c>
      <c r="C3" s="100">
        <v>2015</v>
      </c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2"/>
    </row>
    <row r="4" spans="1:14" ht="15.75" customHeight="1">
      <c r="A4" s="40" t="s">
        <v>56</v>
      </c>
      <c r="B4" s="11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>
        <v>10</v>
      </c>
      <c r="M4" s="5">
        <v>11</v>
      </c>
      <c r="N4" s="5">
        <v>12</v>
      </c>
    </row>
    <row r="5" spans="1:14" ht="15.75" customHeight="1">
      <c r="A5" s="20" t="s">
        <v>5</v>
      </c>
      <c r="B5" s="19">
        <v>25.89</v>
      </c>
      <c r="C5" s="19">
        <v>25.85</v>
      </c>
      <c r="D5" s="19">
        <v>25.59</v>
      </c>
      <c r="E5" s="19">
        <v>25.57</v>
      </c>
      <c r="F5" s="19">
        <v>25.46</v>
      </c>
      <c r="G5" s="19">
        <v>25.23</v>
      </c>
      <c r="H5" s="19">
        <v>25.15</v>
      </c>
      <c r="I5" s="19">
        <v>25.14</v>
      </c>
      <c r="J5" s="19">
        <v>24.919999999999998</v>
      </c>
      <c r="K5" s="19">
        <v>24.9</v>
      </c>
      <c r="L5" s="19">
        <v>24.880000000000003</v>
      </c>
      <c r="M5" s="19">
        <v>24.7</v>
      </c>
      <c r="N5" s="19">
        <v>24.69</v>
      </c>
    </row>
    <row r="6" spans="1:14" ht="15.75" customHeight="1">
      <c r="A6" s="20" t="s">
        <v>6</v>
      </c>
      <c r="B6" s="19">
        <v>15.02</v>
      </c>
      <c r="C6" s="19">
        <v>15.02</v>
      </c>
      <c r="D6" s="19">
        <v>14.94</v>
      </c>
      <c r="E6" s="19">
        <v>14.95</v>
      </c>
      <c r="F6" s="19">
        <v>14.93</v>
      </c>
      <c r="G6" s="19">
        <v>14.82</v>
      </c>
      <c r="H6" s="19">
        <v>14.84</v>
      </c>
      <c r="I6" s="19">
        <v>14.86</v>
      </c>
      <c r="J6" s="19">
        <v>14.78</v>
      </c>
      <c r="K6" s="19">
        <v>14.78</v>
      </c>
      <c r="L6" s="19">
        <v>14.79</v>
      </c>
      <c r="M6" s="19">
        <v>14.74</v>
      </c>
      <c r="N6" s="19">
        <v>14.75</v>
      </c>
    </row>
    <row r="7" spans="1:14" ht="15.75" customHeight="1">
      <c r="A7" s="20" t="s">
        <v>7</v>
      </c>
      <c r="B7" s="19">
        <v>11.22</v>
      </c>
      <c r="C7" s="19">
        <v>11.21</v>
      </c>
      <c r="D7" s="19">
        <v>11.36</v>
      </c>
      <c r="E7" s="19">
        <v>11.35</v>
      </c>
      <c r="F7" s="19">
        <v>11.35</v>
      </c>
      <c r="G7" s="19">
        <v>11.46</v>
      </c>
      <c r="H7" s="19">
        <v>11.45</v>
      </c>
      <c r="I7" s="19">
        <v>11.44</v>
      </c>
      <c r="J7" s="19">
        <v>11.56</v>
      </c>
      <c r="K7" s="19">
        <v>11.55</v>
      </c>
      <c r="L7" s="19">
        <v>11.54</v>
      </c>
      <c r="M7" s="19">
        <v>11.65</v>
      </c>
      <c r="N7" s="19">
        <v>11.65</v>
      </c>
    </row>
    <row r="8" spans="1:14" ht="15.75" customHeight="1">
      <c r="A8" s="20" t="s">
        <v>8</v>
      </c>
      <c r="B8" s="19">
        <v>16.25</v>
      </c>
      <c r="C8" s="19">
        <v>16.25</v>
      </c>
      <c r="D8" s="19">
        <v>16.22</v>
      </c>
      <c r="E8" s="19">
        <v>16.190000000000001</v>
      </c>
      <c r="F8" s="19">
        <v>16.149999999999999</v>
      </c>
      <c r="G8" s="19">
        <v>16.23</v>
      </c>
      <c r="H8" s="19">
        <v>16.18</v>
      </c>
      <c r="I8" s="19">
        <v>16.16</v>
      </c>
      <c r="J8" s="19">
        <v>16.21</v>
      </c>
      <c r="K8" s="19">
        <v>16.18</v>
      </c>
      <c r="L8" s="19">
        <v>16.170000000000002</v>
      </c>
      <c r="M8" s="19">
        <v>16.12</v>
      </c>
      <c r="N8" s="19">
        <v>16.11</v>
      </c>
    </row>
    <row r="9" spans="1:14" ht="15.75" customHeight="1">
      <c r="A9" s="45" t="s">
        <v>68</v>
      </c>
      <c r="B9" s="19">
        <v>8.6</v>
      </c>
      <c r="C9" s="19">
        <v>8.61</v>
      </c>
      <c r="D9" s="19">
        <v>8.6199999999999992</v>
      </c>
      <c r="E9" s="19">
        <v>8.6199999999999992</v>
      </c>
      <c r="F9" s="19">
        <v>8.64</v>
      </c>
      <c r="G9" s="19">
        <v>8.65</v>
      </c>
      <c r="H9" s="19">
        <v>8.64</v>
      </c>
      <c r="I9" s="19">
        <v>8.64</v>
      </c>
      <c r="J9" s="19">
        <v>8.6300000000000008</v>
      </c>
      <c r="K9" s="19">
        <v>8.6300000000000008</v>
      </c>
      <c r="L9" s="19">
        <v>8.6300000000000008</v>
      </c>
      <c r="M9" s="19">
        <v>8.59</v>
      </c>
      <c r="N9" s="19">
        <v>8.58</v>
      </c>
    </row>
    <row r="10" spans="1:14" ht="15.75" customHeight="1">
      <c r="A10" s="20" t="s">
        <v>9</v>
      </c>
      <c r="B10" s="19">
        <v>11.62</v>
      </c>
      <c r="C10" s="19">
        <v>11.64</v>
      </c>
      <c r="D10" s="19">
        <v>11.66</v>
      </c>
      <c r="E10" s="19">
        <v>11.67</v>
      </c>
      <c r="F10" s="19">
        <v>11.69</v>
      </c>
      <c r="G10" s="19">
        <v>11.65</v>
      </c>
      <c r="H10" s="19">
        <v>11.65</v>
      </c>
      <c r="I10" s="19">
        <v>11.64</v>
      </c>
      <c r="J10" s="19">
        <v>11.63</v>
      </c>
      <c r="K10" s="19">
        <v>11.65</v>
      </c>
      <c r="L10" s="19">
        <v>11.66</v>
      </c>
      <c r="M10" s="19">
        <v>11.69</v>
      </c>
      <c r="N10" s="19">
        <v>11.7</v>
      </c>
    </row>
    <row r="11" spans="1:14" ht="15.75" customHeight="1">
      <c r="A11" s="20" t="s">
        <v>38</v>
      </c>
      <c r="B11" s="19">
        <v>2.98</v>
      </c>
      <c r="C11" s="19">
        <v>2.98</v>
      </c>
      <c r="D11" s="19">
        <v>3.04</v>
      </c>
      <c r="E11" s="19">
        <v>3.06</v>
      </c>
      <c r="F11" s="19">
        <v>3.09</v>
      </c>
      <c r="G11" s="19">
        <v>3.21</v>
      </c>
      <c r="H11" s="19">
        <v>3.31</v>
      </c>
      <c r="I11" s="19">
        <v>3.34</v>
      </c>
      <c r="J11" s="19">
        <v>3.43</v>
      </c>
      <c r="K11" s="19">
        <v>3.46</v>
      </c>
      <c r="L11" s="19">
        <v>3.48</v>
      </c>
      <c r="M11" s="19">
        <v>3.58</v>
      </c>
      <c r="N11" s="19">
        <v>3.6</v>
      </c>
    </row>
    <row r="12" spans="1:14" ht="15.75" customHeight="1">
      <c r="A12" s="20" t="s">
        <v>32</v>
      </c>
      <c r="B12" s="19">
        <v>6.07</v>
      </c>
      <c r="C12" s="19">
        <v>6.09</v>
      </c>
      <c r="D12" s="19">
        <v>6.09</v>
      </c>
      <c r="E12" s="19">
        <v>6.1</v>
      </c>
      <c r="F12" s="19">
        <v>6.19</v>
      </c>
      <c r="G12" s="19">
        <v>6.18</v>
      </c>
      <c r="H12" s="19">
        <v>6.21</v>
      </c>
      <c r="I12" s="19">
        <v>6.21</v>
      </c>
      <c r="J12" s="19">
        <v>6.21</v>
      </c>
      <c r="K12" s="19">
        <v>6.22</v>
      </c>
      <c r="L12" s="19">
        <v>6.22</v>
      </c>
      <c r="M12" s="19">
        <v>6.22</v>
      </c>
      <c r="N12" s="19">
        <v>6.21</v>
      </c>
    </row>
    <row r="13" spans="1:14" ht="33" customHeight="1">
      <c r="A13" s="20" t="s">
        <v>50</v>
      </c>
      <c r="B13" s="78">
        <v>2.35</v>
      </c>
      <c r="C13" s="78">
        <v>2.35</v>
      </c>
      <c r="D13" s="78">
        <v>2.48</v>
      </c>
      <c r="E13" s="78">
        <v>2.4900000000000002</v>
      </c>
      <c r="F13" s="78">
        <v>2.5</v>
      </c>
      <c r="G13" s="78">
        <v>2.57</v>
      </c>
      <c r="H13" s="78">
        <v>2.57</v>
      </c>
      <c r="I13" s="78">
        <v>2.57</v>
      </c>
      <c r="J13" s="78">
        <v>2.63</v>
      </c>
      <c r="K13" s="78">
        <v>2.63</v>
      </c>
      <c r="L13" s="78">
        <v>2.63</v>
      </c>
      <c r="M13" s="78">
        <v>2.71</v>
      </c>
      <c r="N13" s="78">
        <v>2.71</v>
      </c>
    </row>
    <row r="14" spans="1:14" ht="15.75" customHeight="1">
      <c r="A14" s="21" t="s">
        <v>10</v>
      </c>
      <c r="B14" s="19">
        <v>100</v>
      </c>
      <c r="C14" s="19">
        <v>100.00000000000001</v>
      </c>
      <c r="D14" s="19">
        <v>100.00000000000001</v>
      </c>
      <c r="E14" s="19">
        <v>100</v>
      </c>
      <c r="F14" s="19">
        <v>100</v>
      </c>
      <c r="G14" s="19">
        <v>100</v>
      </c>
      <c r="H14" s="19">
        <v>100</v>
      </c>
      <c r="I14" s="19">
        <v>99.999999999999986</v>
      </c>
      <c r="J14" s="19">
        <v>99.999999999999986</v>
      </c>
      <c r="K14" s="19">
        <v>99.999999999999986</v>
      </c>
      <c r="L14" s="19">
        <v>99.999999999999986</v>
      </c>
      <c r="M14" s="19">
        <v>99.999999999999986</v>
      </c>
      <c r="N14" s="19">
        <v>99.999999999999972</v>
      </c>
    </row>
    <row r="15" spans="1:14" ht="15.75" customHeight="1"/>
    <row r="16" spans="1:14" ht="15.75" customHeight="1"/>
  </sheetData>
  <mergeCells count="2">
    <mergeCell ref="C3:N3"/>
    <mergeCell ref="A1:N1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scale="89" orientation="landscape" r:id="rId1"/>
  <headerFooter alignWithMargins="0">
    <oddHeader>&amp;R&amp;"Times New Roman,Regular"&amp;A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4"/>
  <sheetViews>
    <sheetView showGridLines="0" zoomScaleNormal="75" workbookViewId="0">
      <selection sqref="A1:N1"/>
    </sheetView>
  </sheetViews>
  <sheetFormatPr defaultColWidth="8.109375" defaultRowHeight="15.75"/>
  <cols>
    <col min="1" max="1" width="31.77734375" style="3" customWidth="1"/>
    <col min="2" max="14" width="7.6640625" style="3" customWidth="1"/>
    <col min="15" max="16384" width="8.109375" style="3"/>
  </cols>
  <sheetData>
    <row r="1" spans="1:14" ht="15.75" customHeight="1">
      <c r="A1" s="103" t="s">
        <v>67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</row>
    <row r="2" spans="1:14" ht="15.75" customHeight="1">
      <c r="A2" s="13"/>
      <c r="B2" s="13"/>
      <c r="N2" s="13" t="s">
        <v>24</v>
      </c>
    </row>
    <row r="3" spans="1:14" ht="15.75" customHeight="1">
      <c r="A3" s="41" t="s">
        <v>53</v>
      </c>
      <c r="B3" s="6">
        <v>2014</v>
      </c>
      <c r="C3" s="100">
        <v>2015</v>
      </c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2"/>
    </row>
    <row r="4" spans="1:14">
      <c r="A4" s="40" t="s">
        <v>56</v>
      </c>
      <c r="B4" s="6">
        <v>12</v>
      </c>
      <c r="C4" s="6">
        <v>1</v>
      </c>
      <c r="D4" s="6">
        <v>2</v>
      </c>
      <c r="E4" s="6">
        <v>3</v>
      </c>
      <c r="F4" s="6">
        <v>4</v>
      </c>
      <c r="G4" s="6">
        <v>5</v>
      </c>
      <c r="H4" s="6">
        <v>6</v>
      </c>
      <c r="I4" s="6">
        <v>7</v>
      </c>
      <c r="J4" s="6">
        <v>8</v>
      </c>
      <c r="K4" s="6">
        <v>9</v>
      </c>
      <c r="L4" s="6">
        <v>10</v>
      </c>
      <c r="M4" s="6">
        <v>11</v>
      </c>
      <c r="N4" s="6">
        <v>12</v>
      </c>
    </row>
    <row r="5" spans="1:14" s="17" customFormat="1">
      <c r="A5" s="20" t="s">
        <v>5</v>
      </c>
      <c r="B5" s="15">
        <v>198115</v>
      </c>
      <c r="C5" s="15">
        <v>203151</v>
      </c>
      <c r="D5" s="15">
        <v>204752</v>
      </c>
      <c r="E5" s="15">
        <v>206462</v>
      </c>
      <c r="F5" s="15">
        <v>206460</v>
      </c>
      <c r="G5" s="15">
        <v>204145</v>
      </c>
      <c r="H5" s="15">
        <v>200871</v>
      </c>
      <c r="I5" s="15">
        <v>205724</v>
      </c>
      <c r="J5" s="15">
        <v>199928</v>
      </c>
      <c r="K5" s="15">
        <v>199382</v>
      </c>
      <c r="L5" s="15">
        <v>208030</v>
      </c>
      <c r="M5" s="15">
        <v>208711</v>
      </c>
      <c r="N5" s="15">
        <v>207671</v>
      </c>
    </row>
    <row r="6" spans="1:14" s="17" customFormat="1">
      <c r="A6" s="20" t="s">
        <v>6</v>
      </c>
      <c r="B6" s="15">
        <v>138752</v>
      </c>
      <c r="C6" s="15">
        <v>139931</v>
      </c>
      <c r="D6" s="15">
        <v>138881</v>
      </c>
      <c r="E6" s="15">
        <v>144376</v>
      </c>
      <c r="F6" s="15">
        <v>142243</v>
      </c>
      <c r="G6" s="15">
        <v>142070</v>
      </c>
      <c r="H6" s="15">
        <v>142065</v>
      </c>
      <c r="I6" s="15">
        <v>144576</v>
      </c>
      <c r="J6" s="15">
        <v>143892</v>
      </c>
      <c r="K6" s="15">
        <v>144662</v>
      </c>
      <c r="L6" s="15">
        <v>149665</v>
      </c>
      <c r="M6" s="15">
        <v>150089</v>
      </c>
      <c r="N6" s="15">
        <v>151090</v>
      </c>
    </row>
    <row r="7" spans="1:14" s="17" customFormat="1">
      <c r="A7" s="20" t="s">
        <v>7</v>
      </c>
      <c r="B7" s="15">
        <v>90138</v>
      </c>
      <c r="C7" s="15">
        <v>92550</v>
      </c>
      <c r="D7" s="15">
        <v>96187</v>
      </c>
      <c r="E7" s="15">
        <v>96907</v>
      </c>
      <c r="F7" s="15">
        <v>96918</v>
      </c>
      <c r="G7" s="15">
        <v>98947</v>
      </c>
      <c r="H7" s="15">
        <v>98210</v>
      </c>
      <c r="I7" s="15">
        <v>99916</v>
      </c>
      <c r="J7" s="15">
        <v>99399</v>
      </c>
      <c r="K7" s="15">
        <v>99037</v>
      </c>
      <c r="L7" s="15">
        <v>102363</v>
      </c>
      <c r="M7" s="15">
        <v>104443</v>
      </c>
      <c r="N7" s="15">
        <v>104253</v>
      </c>
    </row>
    <row r="8" spans="1:14" s="17" customFormat="1">
      <c r="A8" s="20" t="s">
        <v>8</v>
      </c>
      <c r="B8" s="15">
        <v>136130</v>
      </c>
      <c r="C8" s="15">
        <v>138472</v>
      </c>
      <c r="D8" s="15">
        <v>141619</v>
      </c>
      <c r="E8" s="15">
        <v>142571</v>
      </c>
      <c r="F8" s="15">
        <v>144319</v>
      </c>
      <c r="G8" s="15">
        <v>145066</v>
      </c>
      <c r="H8" s="15">
        <v>143202</v>
      </c>
      <c r="I8" s="15">
        <v>144113</v>
      </c>
      <c r="J8" s="15">
        <v>141042</v>
      </c>
      <c r="K8" s="15">
        <v>140050</v>
      </c>
      <c r="L8" s="15">
        <v>145900</v>
      </c>
      <c r="M8" s="15">
        <v>147630</v>
      </c>
      <c r="N8" s="15">
        <v>147708</v>
      </c>
    </row>
    <row r="9" spans="1:14" s="17" customFormat="1">
      <c r="A9" s="45" t="s">
        <v>68</v>
      </c>
      <c r="B9" s="15">
        <v>53485</v>
      </c>
      <c r="C9" s="15">
        <v>54830</v>
      </c>
      <c r="D9" s="15">
        <v>56095</v>
      </c>
      <c r="E9" s="15">
        <v>57025</v>
      </c>
      <c r="F9" s="15">
        <v>57437</v>
      </c>
      <c r="G9" s="15">
        <v>57661</v>
      </c>
      <c r="H9" s="15">
        <v>56821</v>
      </c>
      <c r="I9" s="15">
        <v>58095</v>
      </c>
      <c r="J9" s="15">
        <v>57109</v>
      </c>
      <c r="K9" s="15">
        <v>56433</v>
      </c>
      <c r="L9" s="15">
        <v>59124</v>
      </c>
      <c r="M9" s="15">
        <v>59409</v>
      </c>
      <c r="N9" s="15">
        <v>59357</v>
      </c>
    </row>
    <row r="10" spans="1:14" s="17" customFormat="1">
      <c r="A10" s="20" t="s">
        <v>9</v>
      </c>
      <c r="B10" s="15">
        <v>86813</v>
      </c>
      <c r="C10" s="15">
        <v>88771</v>
      </c>
      <c r="D10" s="15">
        <v>88469</v>
      </c>
      <c r="E10" s="15">
        <v>91625</v>
      </c>
      <c r="F10" s="15">
        <v>90180</v>
      </c>
      <c r="G10" s="15">
        <v>90833</v>
      </c>
      <c r="H10" s="15">
        <v>91146</v>
      </c>
      <c r="I10" s="15">
        <v>92306</v>
      </c>
      <c r="J10" s="15">
        <v>92165</v>
      </c>
      <c r="K10" s="15">
        <v>92875</v>
      </c>
      <c r="L10" s="15">
        <v>94801</v>
      </c>
      <c r="M10" s="15">
        <v>95467</v>
      </c>
      <c r="N10" s="15">
        <v>96288</v>
      </c>
    </row>
    <row r="11" spans="1:14" s="17" customFormat="1">
      <c r="A11" s="20" t="s">
        <v>38</v>
      </c>
      <c r="B11" s="15">
        <v>9224</v>
      </c>
      <c r="C11" s="15">
        <v>9341</v>
      </c>
      <c r="D11" s="15">
        <v>9527</v>
      </c>
      <c r="E11" s="15">
        <v>9886</v>
      </c>
      <c r="F11" s="15">
        <v>10070</v>
      </c>
      <c r="G11" s="15">
        <v>9976</v>
      </c>
      <c r="H11" s="15">
        <v>10195</v>
      </c>
      <c r="I11" s="15">
        <v>10355</v>
      </c>
      <c r="J11" s="15">
        <v>10268</v>
      </c>
      <c r="K11" s="15">
        <v>10456</v>
      </c>
      <c r="L11" s="15">
        <v>10724</v>
      </c>
      <c r="M11" s="15">
        <v>10780</v>
      </c>
      <c r="N11" s="15">
        <v>10990</v>
      </c>
    </row>
    <row r="12" spans="1:14" s="17" customFormat="1">
      <c r="A12" s="20" t="s">
        <v>32</v>
      </c>
      <c r="B12" s="15">
        <v>37752</v>
      </c>
      <c r="C12" s="15">
        <v>38736</v>
      </c>
      <c r="D12" s="15">
        <v>38864</v>
      </c>
      <c r="E12" s="15">
        <v>39479</v>
      </c>
      <c r="F12" s="15">
        <v>40139</v>
      </c>
      <c r="G12" s="15">
        <v>39596</v>
      </c>
      <c r="H12" s="15">
        <v>39668</v>
      </c>
      <c r="I12" s="15">
        <v>40071</v>
      </c>
      <c r="J12" s="15">
        <v>39714</v>
      </c>
      <c r="K12" s="15">
        <v>40116</v>
      </c>
      <c r="L12" s="15">
        <v>40819</v>
      </c>
      <c r="M12" s="15">
        <v>40811</v>
      </c>
      <c r="N12" s="15">
        <v>40874</v>
      </c>
    </row>
    <row r="13" spans="1:14" s="17" customFormat="1" ht="30" customHeight="1">
      <c r="A13" s="20" t="s">
        <v>50</v>
      </c>
      <c r="B13" s="15">
        <v>9676</v>
      </c>
      <c r="C13" s="15">
        <v>9972</v>
      </c>
      <c r="D13" s="15">
        <v>11491</v>
      </c>
      <c r="E13" s="15">
        <v>11621</v>
      </c>
      <c r="F13" s="15">
        <v>11834</v>
      </c>
      <c r="G13" s="15">
        <v>12485</v>
      </c>
      <c r="H13" s="15">
        <v>12529</v>
      </c>
      <c r="I13" s="15">
        <v>12703</v>
      </c>
      <c r="J13" s="15">
        <v>13019</v>
      </c>
      <c r="K13" s="15">
        <v>13174</v>
      </c>
      <c r="L13" s="15">
        <v>13562</v>
      </c>
      <c r="M13" s="15">
        <v>14434</v>
      </c>
      <c r="N13" s="15">
        <v>14620</v>
      </c>
    </row>
    <row r="14" spans="1:14" s="17" customFormat="1">
      <c r="A14" s="21" t="s">
        <v>10</v>
      </c>
      <c r="B14" s="15">
        <v>760085</v>
      </c>
      <c r="C14" s="15">
        <v>775754</v>
      </c>
      <c r="D14" s="15">
        <v>785885</v>
      </c>
      <c r="E14" s="15">
        <v>799952</v>
      </c>
      <c r="F14" s="15">
        <v>799600</v>
      </c>
      <c r="G14" s="15">
        <v>800779</v>
      </c>
      <c r="H14" s="15">
        <v>794707</v>
      </c>
      <c r="I14" s="15">
        <v>807859</v>
      </c>
      <c r="J14" s="15">
        <v>796536</v>
      </c>
      <c r="K14" s="15">
        <v>796185</v>
      </c>
      <c r="L14" s="15">
        <v>824988</v>
      </c>
      <c r="M14" s="15">
        <v>831774</v>
      </c>
      <c r="N14" s="15">
        <v>832851</v>
      </c>
    </row>
  </sheetData>
  <mergeCells count="2">
    <mergeCell ref="C3:N3"/>
    <mergeCell ref="A1:N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scale="91" orientation="landscape" r:id="rId1"/>
  <headerFooter alignWithMargins="0">
    <oddHeader>&amp;R&amp;"Times New Roman,Regular"&amp;A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N14"/>
  <sheetViews>
    <sheetView showGridLines="0" zoomScaleNormal="75" workbookViewId="0">
      <selection sqref="A1:N1"/>
    </sheetView>
  </sheetViews>
  <sheetFormatPr defaultColWidth="7.77734375" defaultRowHeight="15.75"/>
  <cols>
    <col min="1" max="1" width="31.5546875" style="1" customWidth="1"/>
    <col min="2" max="14" width="7.44140625" style="1" customWidth="1"/>
    <col min="15" max="16384" width="7.77734375" style="1"/>
  </cols>
  <sheetData>
    <row r="1" spans="1:14" ht="27" customHeight="1">
      <c r="A1" s="103" t="s">
        <v>26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</row>
    <row r="2" spans="1:14">
      <c r="A2" s="10"/>
      <c r="N2" s="10" t="s">
        <v>22</v>
      </c>
    </row>
    <row r="3" spans="1:14" ht="15.75" customHeight="1">
      <c r="A3" s="41" t="s">
        <v>53</v>
      </c>
      <c r="B3" s="6">
        <v>2014</v>
      </c>
      <c r="C3" s="100">
        <v>2015</v>
      </c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2"/>
    </row>
    <row r="4" spans="1:14">
      <c r="A4" s="40" t="s">
        <v>56</v>
      </c>
      <c r="B4" s="6">
        <v>12</v>
      </c>
      <c r="C4" s="29">
        <v>1</v>
      </c>
      <c r="D4" s="29">
        <v>2</v>
      </c>
      <c r="E4" s="29">
        <v>3</v>
      </c>
      <c r="F4" s="29">
        <v>4</v>
      </c>
      <c r="G4" s="29">
        <v>5</v>
      </c>
      <c r="H4" s="29">
        <v>6</v>
      </c>
      <c r="I4" s="29">
        <v>7</v>
      </c>
      <c r="J4" s="29">
        <v>8</v>
      </c>
      <c r="K4" s="29">
        <v>9</v>
      </c>
      <c r="L4" s="29">
        <v>10</v>
      </c>
      <c r="M4" s="29">
        <v>11</v>
      </c>
      <c r="N4" s="29">
        <v>12</v>
      </c>
    </row>
    <row r="5" spans="1:14">
      <c r="A5" s="20" t="s">
        <v>5</v>
      </c>
      <c r="B5" s="16">
        <v>26.07</v>
      </c>
      <c r="C5" s="16">
        <v>26.19</v>
      </c>
      <c r="D5" s="16">
        <v>26.05</v>
      </c>
      <c r="E5" s="16">
        <v>25.81</v>
      </c>
      <c r="F5" s="16">
        <v>25.82</v>
      </c>
      <c r="G5" s="16">
        <v>25.49</v>
      </c>
      <c r="H5" s="16">
        <v>25.27</v>
      </c>
      <c r="I5" s="16">
        <v>25.459999999999997</v>
      </c>
      <c r="J5" s="16">
        <v>25.1</v>
      </c>
      <c r="K5" s="16">
        <v>25.04</v>
      </c>
      <c r="L5" s="16">
        <v>25.209999999999997</v>
      </c>
      <c r="M5" s="16">
        <v>25.08</v>
      </c>
      <c r="N5" s="16">
        <v>24.919999999999998</v>
      </c>
    </row>
    <row r="6" spans="1:14">
      <c r="A6" s="20" t="s">
        <v>6</v>
      </c>
      <c r="B6" s="16">
        <v>18.25</v>
      </c>
      <c r="C6" s="16">
        <v>18.04</v>
      </c>
      <c r="D6" s="16">
        <v>17.670000000000002</v>
      </c>
      <c r="E6" s="16">
        <v>18.05</v>
      </c>
      <c r="F6" s="16">
        <v>17.79</v>
      </c>
      <c r="G6" s="16">
        <v>17.739999999999998</v>
      </c>
      <c r="H6" s="16">
        <v>17.88</v>
      </c>
      <c r="I6" s="16">
        <v>17.899999999999999</v>
      </c>
      <c r="J6" s="16">
        <v>18.059999999999999</v>
      </c>
      <c r="K6" s="16">
        <v>18.170000000000002</v>
      </c>
      <c r="L6" s="16">
        <v>18.14</v>
      </c>
      <c r="M6" s="16">
        <v>18.04</v>
      </c>
      <c r="N6" s="16">
        <v>18.14</v>
      </c>
    </row>
    <row r="7" spans="1:14">
      <c r="A7" s="20" t="s">
        <v>7</v>
      </c>
      <c r="B7" s="16">
        <v>11.86</v>
      </c>
      <c r="C7" s="16">
        <v>11.93</v>
      </c>
      <c r="D7" s="16">
        <v>12.24</v>
      </c>
      <c r="E7" s="16">
        <v>12.11</v>
      </c>
      <c r="F7" s="16">
        <v>12.12</v>
      </c>
      <c r="G7" s="16">
        <v>12.36</v>
      </c>
      <c r="H7" s="16">
        <v>12.36</v>
      </c>
      <c r="I7" s="16">
        <v>12.37</v>
      </c>
      <c r="J7" s="16">
        <v>12.48</v>
      </c>
      <c r="K7" s="16">
        <v>12.44</v>
      </c>
      <c r="L7" s="16">
        <v>12.41</v>
      </c>
      <c r="M7" s="16">
        <v>12.56</v>
      </c>
      <c r="N7" s="16">
        <v>12.52</v>
      </c>
    </row>
    <row r="8" spans="1:14">
      <c r="A8" s="20" t="s">
        <v>8</v>
      </c>
      <c r="B8" s="16">
        <v>17.91</v>
      </c>
      <c r="C8" s="16">
        <v>17.850000000000001</v>
      </c>
      <c r="D8" s="16">
        <v>18.02</v>
      </c>
      <c r="E8" s="16">
        <v>17.82</v>
      </c>
      <c r="F8" s="16">
        <v>18.05</v>
      </c>
      <c r="G8" s="16">
        <v>18.12</v>
      </c>
      <c r="H8" s="16">
        <v>18.02</v>
      </c>
      <c r="I8" s="16">
        <v>17.84</v>
      </c>
      <c r="J8" s="16">
        <v>17.71</v>
      </c>
      <c r="K8" s="16">
        <v>17.59</v>
      </c>
      <c r="L8" s="16">
        <v>17.690000000000001</v>
      </c>
      <c r="M8" s="16">
        <v>17.75</v>
      </c>
      <c r="N8" s="16">
        <v>17.739999999999998</v>
      </c>
    </row>
    <row r="9" spans="1:14">
      <c r="A9" s="45" t="s">
        <v>68</v>
      </c>
      <c r="B9" s="16">
        <v>7.04</v>
      </c>
      <c r="C9" s="16">
        <v>7.07</v>
      </c>
      <c r="D9" s="16">
        <v>7.14</v>
      </c>
      <c r="E9" s="16">
        <v>7.13</v>
      </c>
      <c r="F9" s="16">
        <v>7.18</v>
      </c>
      <c r="G9" s="16">
        <v>7.2</v>
      </c>
      <c r="H9" s="16">
        <v>7.15</v>
      </c>
      <c r="I9" s="16">
        <v>7.19</v>
      </c>
      <c r="J9" s="16">
        <v>7.17</v>
      </c>
      <c r="K9" s="16">
        <v>7.09</v>
      </c>
      <c r="L9" s="16">
        <v>7.17</v>
      </c>
      <c r="M9" s="16">
        <v>7.14</v>
      </c>
      <c r="N9" s="16">
        <v>7.13</v>
      </c>
    </row>
    <row r="10" spans="1:14">
      <c r="A10" s="20" t="s">
        <v>9</v>
      </c>
      <c r="B10" s="16">
        <v>11.42</v>
      </c>
      <c r="C10" s="16">
        <v>11.44</v>
      </c>
      <c r="D10" s="16">
        <v>11.26</v>
      </c>
      <c r="E10" s="16">
        <v>11.45</v>
      </c>
      <c r="F10" s="16">
        <v>11.28</v>
      </c>
      <c r="G10" s="16">
        <v>11.34</v>
      </c>
      <c r="H10" s="16">
        <v>11.47</v>
      </c>
      <c r="I10" s="16">
        <v>11.43</v>
      </c>
      <c r="J10" s="16">
        <v>11.57</v>
      </c>
      <c r="K10" s="16">
        <v>11.67</v>
      </c>
      <c r="L10" s="16">
        <v>11.49</v>
      </c>
      <c r="M10" s="16">
        <v>11.48</v>
      </c>
      <c r="N10" s="16">
        <v>11.56</v>
      </c>
    </row>
    <row r="11" spans="1:14">
      <c r="A11" s="20" t="s">
        <v>38</v>
      </c>
      <c r="B11" s="16">
        <v>1.21</v>
      </c>
      <c r="C11" s="16">
        <v>1.2</v>
      </c>
      <c r="D11" s="16">
        <v>1.21</v>
      </c>
      <c r="E11" s="16">
        <v>1.24</v>
      </c>
      <c r="F11" s="16">
        <v>1.26</v>
      </c>
      <c r="G11" s="16">
        <v>1.25</v>
      </c>
      <c r="H11" s="16">
        <v>1.28</v>
      </c>
      <c r="I11" s="16">
        <v>1.28</v>
      </c>
      <c r="J11" s="16">
        <v>1.29</v>
      </c>
      <c r="K11" s="16">
        <v>1.31</v>
      </c>
      <c r="L11" s="16">
        <v>1.3</v>
      </c>
      <c r="M11" s="16">
        <v>1.3</v>
      </c>
      <c r="N11" s="16">
        <v>1.32</v>
      </c>
    </row>
    <row r="12" spans="1:14">
      <c r="A12" s="20" t="s">
        <v>32</v>
      </c>
      <c r="B12" s="16">
        <v>4.97</v>
      </c>
      <c r="C12" s="16">
        <v>4.99</v>
      </c>
      <c r="D12" s="16">
        <v>4.95</v>
      </c>
      <c r="E12" s="16">
        <v>4.9400000000000004</v>
      </c>
      <c r="F12" s="16">
        <v>5.0199999999999996</v>
      </c>
      <c r="G12" s="16">
        <v>4.9400000000000004</v>
      </c>
      <c r="H12" s="16">
        <v>4.99</v>
      </c>
      <c r="I12" s="16">
        <v>4.96</v>
      </c>
      <c r="J12" s="16">
        <v>4.99</v>
      </c>
      <c r="K12" s="16">
        <v>5.04</v>
      </c>
      <c r="L12" s="16">
        <v>4.95</v>
      </c>
      <c r="M12" s="16">
        <v>4.91</v>
      </c>
      <c r="N12" s="16">
        <v>4.91</v>
      </c>
    </row>
    <row r="13" spans="1:14" ht="30.75" customHeight="1">
      <c r="A13" s="20" t="s">
        <v>50</v>
      </c>
      <c r="B13" s="16">
        <v>1.27</v>
      </c>
      <c r="C13" s="16">
        <v>1.29</v>
      </c>
      <c r="D13" s="16">
        <v>1.46</v>
      </c>
      <c r="E13" s="16">
        <v>1.45</v>
      </c>
      <c r="F13" s="16">
        <v>1.48</v>
      </c>
      <c r="G13" s="16">
        <v>1.56</v>
      </c>
      <c r="H13" s="16">
        <v>1.58</v>
      </c>
      <c r="I13" s="16">
        <v>1.57</v>
      </c>
      <c r="J13" s="16">
        <v>1.63</v>
      </c>
      <c r="K13" s="16">
        <v>1.65</v>
      </c>
      <c r="L13" s="16">
        <v>1.64</v>
      </c>
      <c r="M13" s="16">
        <v>1.74</v>
      </c>
      <c r="N13" s="16">
        <v>1.76</v>
      </c>
    </row>
    <row r="14" spans="1:14">
      <c r="A14" s="21" t="s">
        <v>10</v>
      </c>
      <c r="B14" s="16">
        <f t="shared" ref="B14:H14" si="0">SUM(B5:B13)</f>
        <v>100</v>
      </c>
      <c r="C14" s="16">
        <f t="shared" si="0"/>
        <v>100.00000000000001</v>
      </c>
      <c r="D14" s="16">
        <f t="shared" si="0"/>
        <v>100</v>
      </c>
      <c r="E14" s="16">
        <f t="shared" si="0"/>
        <v>99.999999999999986</v>
      </c>
      <c r="F14" s="16">
        <f t="shared" si="0"/>
        <v>100.00000000000001</v>
      </c>
      <c r="G14" s="16">
        <f t="shared" si="0"/>
        <v>100</v>
      </c>
      <c r="H14" s="16">
        <f t="shared" si="0"/>
        <v>100</v>
      </c>
      <c r="I14" s="16">
        <f>SUM(I5:I13)</f>
        <v>99.999999999999986</v>
      </c>
      <c r="J14" s="16">
        <f>SUM(J5:J13)</f>
        <v>100</v>
      </c>
      <c r="K14" s="16">
        <f>SUM(K5:K13)</f>
        <v>100.00000000000001</v>
      </c>
      <c r="L14" s="16">
        <f t="shared" ref="L14:N14" si="1">SUM(L5:L13)</f>
        <v>99.999999999999986</v>
      </c>
      <c r="M14" s="16">
        <f t="shared" si="1"/>
        <v>100</v>
      </c>
      <c r="N14" s="16">
        <f t="shared" si="1"/>
        <v>99.999999999999986</v>
      </c>
    </row>
  </sheetData>
  <mergeCells count="2">
    <mergeCell ref="C3:N3"/>
    <mergeCell ref="A1:N1"/>
  </mergeCells>
  <phoneticPr fontId="0" type="noConversion"/>
  <conditionalFormatting sqref="B14:N14">
    <cfRule type="cellIs" dxfId="0" priority="1" stopIfTrue="1" operator="notEqual">
      <formula>100</formula>
    </cfRule>
  </conditionalFormatting>
  <printOptions horizontalCentered="1" verticalCentered="1"/>
  <pageMargins left="0.19685039370078741" right="0.19685039370078741" top="0.59055118110236227" bottom="0.59055118110236227" header="0.31496062992125984" footer="0.19685039370078741"/>
  <pageSetup paperSize="9" scale="94" orientation="landscape" r:id="rId1"/>
  <headerFooter alignWithMargins="0">
    <oddHeader>&amp;R&amp;"Times New Roman,Regular"&amp;A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O15"/>
  <sheetViews>
    <sheetView showGridLines="0" workbookViewId="0">
      <selection sqref="A1:O1"/>
    </sheetView>
  </sheetViews>
  <sheetFormatPr defaultColWidth="6.6640625" defaultRowHeight="16.7" customHeight="1"/>
  <cols>
    <col min="1" max="1" width="32" style="3" customWidth="1"/>
    <col min="2" max="2" width="8" style="3" customWidth="1"/>
    <col min="3" max="14" width="6.21875" style="3" customWidth="1"/>
    <col min="15" max="15" width="7.6640625" style="3" customWidth="1"/>
    <col min="16" max="16384" width="6.6640625" style="3"/>
  </cols>
  <sheetData>
    <row r="1" spans="1:15" ht="16.7" customHeight="1">
      <c r="A1" s="103" t="s">
        <v>29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</row>
    <row r="2" spans="1:15" ht="16.7" customHeight="1">
      <c r="A2" s="13"/>
      <c r="B2" s="13"/>
      <c r="O2" s="24" t="s">
        <v>24</v>
      </c>
    </row>
    <row r="3" spans="1:15" ht="16.7" customHeight="1">
      <c r="A3" s="44" t="s">
        <v>54</v>
      </c>
      <c r="B3" s="97">
        <v>2014</v>
      </c>
      <c r="C3" s="104">
        <v>2015</v>
      </c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6"/>
    </row>
    <row r="4" spans="1:15" ht="16.7" customHeight="1">
      <c r="A4" s="42"/>
      <c r="B4" s="107" t="s">
        <v>21</v>
      </c>
      <c r="C4" s="109" t="s">
        <v>63</v>
      </c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1"/>
      <c r="O4" s="107" t="s">
        <v>21</v>
      </c>
    </row>
    <row r="5" spans="1:15" ht="16.7" customHeight="1">
      <c r="A5" s="43" t="s">
        <v>52</v>
      </c>
      <c r="B5" s="108"/>
      <c r="C5" s="91">
        <v>1</v>
      </c>
      <c r="D5" s="6">
        <v>2</v>
      </c>
      <c r="E5" s="91">
        <v>3</v>
      </c>
      <c r="F5" s="91">
        <v>4</v>
      </c>
      <c r="G5" s="6">
        <v>5</v>
      </c>
      <c r="H5" s="91">
        <v>6</v>
      </c>
      <c r="I5" s="91">
        <v>7</v>
      </c>
      <c r="J5" s="6">
        <v>8</v>
      </c>
      <c r="K5" s="91">
        <v>9</v>
      </c>
      <c r="L5" s="91">
        <v>10</v>
      </c>
      <c r="M5" s="6">
        <v>11</v>
      </c>
      <c r="N5" s="91">
        <v>12</v>
      </c>
      <c r="O5" s="108"/>
    </row>
    <row r="6" spans="1:15" ht="16.7" customHeight="1">
      <c r="A6" s="20" t="s">
        <v>5</v>
      </c>
      <c r="B6" s="90">
        <v>21199</v>
      </c>
      <c r="C6" s="90">
        <v>2055</v>
      </c>
      <c r="D6" s="90">
        <v>1718</v>
      </c>
      <c r="E6" s="90">
        <v>1733</v>
      </c>
      <c r="F6" s="90">
        <v>2051</v>
      </c>
      <c r="G6" s="90">
        <v>2136</v>
      </c>
      <c r="H6" s="90">
        <v>2576</v>
      </c>
      <c r="I6" s="90">
        <v>1812</v>
      </c>
      <c r="J6" s="90">
        <v>945</v>
      </c>
      <c r="K6" s="90">
        <v>1605</v>
      </c>
      <c r="L6" s="90">
        <v>2540</v>
      </c>
      <c r="M6" s="90">
        <v>490</v>
      </c>
      <c r="N6" s="90">
        <v>1713</v>
      </c>
      <c r="O6" s="90">
        <v>21374</v>
      </c>
    </row>
    <row r="7" spans="1:15" ht="16.7" customHeight="1">
      <c r="A7" s="20" t="s">
        <v>6</v>
      </c>
      <c r="B7" s="90">
        <v>15768</v>
      </c>
      <c r="C7" s="90">
        <v>1708</v>
      </c>
      <c r="D7" s="90">
        <v>1257</v>
      </c>
      <c r="E7" s="90">
        <v>1428</v>
      </c>
      <c r="F7" s="90">
        <v>1541</v>
      </c>
      <c r="G7" s="90">
        <v>1547</v>
      </c>
      <c r="H7" s="90">
        <v>1951</v>
      </c>
      <c r="I7" s="90">
        <v>1387</v>
      </c>
      <c r="J7" s="90">
        <v>637</v>
      </c>
      <c r="K7" s="90">
        <v>1522</v>
      </c>
      <c r="L7" s="90">
        <v>2029</v>
      </c>
      <c r="M7" s="90">
        <v>587</v>
      </c>
      <c r="N7" s="90">
        <v>1340</v>
      </c>
      <c r="O7" s="90">
        <v>16934</v>
      </c>
    </row>
    <row r="8" spans="1:15" ht="16.7" customHeight="1">
      <c r="A8" s="20" t="s">
        <v>7</v>
      </c>
      <c r="B8" s="90">
        <v>10492</v>
      </c>
      <c r="C8" s="90">
        <v>1063</v>
      </c>
      <c r="D8" s="90">
        <v>921</v>
      </c>
      <c r="E8" s="90">
        <v>992</v>
      </c>
      <c r="F8" s="90">
        <v>1122</v>
      </c>
      <c r="G8" s="90">
        <v>1186</v>
      </c>
      <c r="H8" s="90">
        <v>1377</v>
      </c>
      <c r="I8" s="90">
        <v>1012</v>
      </c>
      <c r="J8" s="90">
        <v>635</v>
      </c>
      <c r="K8" s="90">
        <v>888</v>
      </c>
      <c r="L8" s="90">
        <v>1410</v>
      </c>
      <c r="M8" s="90">
        <v>329</v>
      </c>
      <c r="N8" s="90">
        <v>1061</v>
      </c>
      <c r="O8" s="90">
        <v>11996</v>
      </c>
    </row>
    <row r="9" spans="1:15" ht="16.7" customHeight="1">
      <c r="A9" s="20" t="s">
        <v>8</v>
      </c>
      <c r="B9" s="90">
        <v>14029</v>
      </c>
      <c r="C9" s="90">
        <v>1348</v>
      </c>
      <c r="D9" s="90">
        <v>1218</v>
      </c>
      <c r="E9" s="90">
        <v>1204</v>
      </c>
      <c r="F9" s="90">
        <v>1448</v>
      </c>
      <c r="G9" s="90">
        <v>1471</v>
      </c>
      <c r="H9" s="90">
        <v>1838</v>
      </c>
      <c r="I9" s="90">
        <v>1224</v>
      </c>
      <c r="J9" s="90">
        <v>790</v>
      </c>
      <c r="K9" s="90">
        <v>1003</v>
      </c>
      <c r="L9" s="90">
        <v>1743</v>
      </c>
      <c r="M9" s="90">
        <v>400</v>
      </c>
      <c r="N9" s="90">
        <v>1271</v>
      </c>
      <c r="O9" s="90">
        <v>14958</v>
      </c>
    </row>
    <row r="10" spans="1:15" ht="16.7" customHeight="1">
      <c r="A10" s="45" t="s">
        <v>68</v>
      </c>
      <c r="B10" s="90">
        <v>6532</v>
      </c>
      <c r="C10" s="90">
        <v>638</v>
      </c>
      <c r="D10" s="90">
        <v>593</v>
      </c>
      <c r="E10" s="90">
        <v>585</v>
      </c>
      <c r="F10" s="90">
        <v>706</v>
      </c>
      <c r="G10" s="90">
        <v>731</v>
      </c>
      <c r="H10" s="90">
        <v>840</v>
      </c>
      <c r="I10" s="90">
        <v>595</v>
      </c>
      <c r="J10" s="90">
        <v>414</v>
      </c>
      <c r="K10" s="90">
        <v>590</v>
      </c>
      <c r="L10" s="90">
        <v>765</v>
      </c>
      <c r="M10" s="90">
        <v>212</v>
      </c>
      <c r="N10" s="90">
        <v>614</v>
      </c>
      <c r="O10" s="90">
        <v>7283</v>
      </c>
    </row>
    <row r="11" spans="1:15" ht="16.7" customHeight="1">
      <c r="A11" s="20" t="s">
        <v>9</v>
      </c>
      <c r="B11" s="90">
        <v>9612</v>
      </c>
      <c r="C11" s="90">
        <v>959</v>
      </c>
      <c r="D11" s="90">
        <v>883</v>
      </c>
      <c r="E11" s="90">
        <v>894</v>
      </c>
      <c r="F11" s="90">
        <v>1020</v>
      </c>
      <c r="G11" s="90">
        <v>1058</v>
      </c>
      <c r="H11" s="90">
        <v>1244</v>
      </c>
      <c r="I11" s="90">
        <v>831</v>
      </c>
      <c r="J11" s="90">
        <v>641</v>
      </c>
      <c r="K11" s="90">
        <v>803</v>
      </c>
      <c r="L11" s="90">
        <v>1133</v>
      </c>
      <c r="M11" s="90">
        <v>323</v>
      </c>
      <c r="N11" s="90">
        <v>917</v>
      </c>
      <c r="O11" s="90">
        <v>10706</v>
      </c>
    </row>
    <row r="12" spans="1:15" ht="16.7" customHeight="1">
      <c r="A12" s="20" t="s">
        <v>38</v>
      </c>
      <c r="B12" s="90">
        <v>1852</v>
      </c>
      <c r="C12" s="90">
        <v>172</v>
      </c>
      <c r="D12" s="90">
        <v>183</v>
      </c>
      <c r="E12" s="90">
        <v>158</v>
      </c>
      <c r="F12" s="90">
        <v>204</v>
      </c>
      <c r="G12" s="90">
        <v>275</v>
      </c>
      <c r="H12" s="90">
        <v>260</v>
      </c>
      <c r="I12" s="90">
        <v>196</v>
      </c>
      <c r="J12" s="90">
        <v>179</v>
      </c>
      <c r="K12" s="90">
        <v>199</v>
      </c>
      <c r="L12" s="90">
        <v>269</v>
      </c>
      <c r="M12" s="90">
        <v>179</v>
      </c>
      <c r="N12" s="99">
        <v>222</v>
      </c>
      <c r="O12" s="90">
        <v>2496</v>
      </c>
    </row>
    <row r="13" spans="1:15" ht="16.7" customHeight="1">
      <c r="A13" s="20" t="s">
        <v>32</v>
      </c>
      <c r="B13" s="90">
        <v>4875</v>
      </c>
      <c r="C13" s="90">
        <v>559</v>
      </c>
      <c r="D13" s="90">
        <v>499</v>
      </c>
      <c r="E13" s="90">
        <v>568</v>
      </c>
      <c r="F13" s="90">
        <v>814</v>
      </c>
      <c r="G13" s="90">
        <v>525</v>
      </c>
      <c r="H13" s="90">
        <v>657</v>
      </c>
      <c r="I13" s="90">
        <v>359</v>
      </c>
      <c r="J13" s="90">
        <v>317</v>
      </c>
      <c r="K13" s="90">
        <v>435</v>
      </c>
      <c r="L13" s="90">
        <v>435</v>
      </c>
      <c r="M13" s="90">
        <v>305</v>
      </c>
      <c r="N13" s="90">
        <v>389</v>
      </c>
      <c r="O13" s="90">
        <v>5862</v>
      </c>
    </row>
    <row r="14" spans="1:15" ht="30.75" customHeight="1">
      <c r="A14" s="20" t="s">
        <v>50</v>
      </c>
      <c r="B14" s="92">
        <v>1606</v>
      </c>
      <c r="C14" s="92">
        <v>174</v>
      </c>
      <c r="D14" s="92">
        <v>193</v>
      </c>
      <c r="E14" s="92">
        <v>165</v>
      </c>
      <c r="F14" s="92">
        <v>200</v>
      </c>
      <c r="G14" s="92">
        <v>239</v>
      </c>
      <c r="H14" s="92">
        <v>244</v>
      </c>
      <c r="I14" s="92">
        <v>190</v>
      </c>
      <c r="J14" s="92">
        <v>136</v>
      </c>
      <c r="K14" s="92">
        <v>191</v>
      </c>
      <c r="L14" s="92">
        <v>252</v>
      </c>
      <c r="M14" s="92">
        <v>113</v>
      </c>
      <c r="N14" s="92">
        <v>203</v>
      </c>
      <c r="O14" s="92">
        <v>2300</v>
      </c>
    </row>
    <row r="15" spans="1:15" ht="16.7" customHeight="1">
      <c r="A15" s="21" t="s">
        <v>10</v>
      </c>
      <c r="B15" s="90">
        <v>85965</v>
      </c>
      <c r="C15" s="90">
        <v>8676</v>
      </c>
      <c r="D15" s="90">
        <v>7465</v>
      </c>
      <c r="E15" s="90">
        <v>7727</v>
      </c>
      <c r="F15" s="90">
        <v>9106</v>
      </c>
      <c r="G15" s="90">
        <v>9168</v>
      </c>
      <c r="H15" s="90">
        <v>10987</v>
      </c>
      <c r="I15" s="90">
        <v>7606</v>
      </c>
      <c r="J15" s="90">
        <v>4694</v>
      </c>
      <c r="K15" s="90">
        <v>7236</v>
      </c>
      <c r="L15" s="90">
        <v>10576</v>
      </c>
      <c r="M15" s="90">
        <v>2938</v>
      </c>
      <c r="N15" s="90">
        <f>SUM(N6:N14)</f>
        <v>7730</v>
      </c>
      <c r="O15" s="90">
        <v>93909</v>
      </c>
    </row>
  </sheetData>
  <mergeCells count="5">
    <mergeCell ref="A1:O1"/>
    <mergeCell ref="C3:O3"/>
    <mergeCell ref="O4:O5"/>
    <mergeCell ref="B4:B5"/>
    <mergeCell ref="C4:N4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scale="94" orientation="landscape" r:id="rId1"/>
  <headerFooter alignWithMargins="0">
    <oddHeader>&amp;R&amp;"Times New Roman,Regular"&amp;A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V26"/>
  <sheetViews>
    <sheetView showGridLines="0" zoomScaleNormal="75" zoomScaleSheetLayoutView="100" workbookViewId="0">
      <selection sqref="A1:O1"/>
    </sheetView>
  </sheetViews>
  <sheetFormatPr defaultColWidth="9" defaultRowHeight="15.75"/>
  <cols>
    <col min="1" max="1" width="32.109375" style="3" customWidth="1"/>
    <col min="2" max="14" width="7.33203125" style="3" customWidth="1"/>
    <col min="15" max="15" width="7.33203125" style="32" customWidth="1"/>
    <col min="16" max="16" width="8.44140625" style="32" customWidth="1"/>
    <col min="17" max="16384" width="9" style="3"/>
  </cols>
  <sheetData>
    <row r="1" spans="1:16" ht="29.25" customHeight="1">
      <c r="A1" s="103" t="s">
        <v>11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36"/>
    </row>
    <row r="2" spans="1:16" ht="13.5" customHeight="1">
      <c r="A2" s="13"/>
      <c r="B2" s="13"/>
      <c r="C2" s="13"/>
      <c r="O2" s="34" t="s">
        <v>23</v>
      </c>
    </row>
    <row r="3" spans="1:16" ht="15.75" customHeight="1">
      <c r="A3" s="44" t="s">
        <v>54</v>
      </c>
      <c r="B3" s="97">
        <v>2014</v>
      </c>
      <c r="C3" s="104">
        <v>2015</v>
      </c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6"/>
      <c r="P3" s="35"/>
    </row>
    <row r="4" spans="1:16" ht="18" customHeight="1">
      <c r="A4" s="42"/>
      <c r="B4" s="107" t="s">
        <v>21</v>
      </c>
      <c r="C4" s="113" t="s">
        <v>12</v>
      </c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5"/>
      <c r="O4" s="107" t="s">
        <v>21</v>
      </c>
      <c r="P4" s="3"/>
    </row>
    <row r="5" spans="1:16">
      <c r="A5" s="43" t="s">
        <v>52</v>
      </c>
      <c r="B5" s="108"/>
      <c r="C5" s="6">
        <v>1</v>
      </c>
      <c r="D5" s="6">
        <v>2</v>
      </c>
      <c r="E5" s="6">
        <v>3</v>
      </c>
      <c r="F5" s="6">
        <v>4</v>
      </c>
      <c r="G5" s="6">
        <v>5</v>
      </c>
      <c r="H5" s="6">
        <v>6</v>
      </c>
      <c r="I5" s="6">
        <v>7</v>
      </c>
      <c r="J5" s="6">
        <v>8</v>
      </c>
      <c r="K5" s="6">
        <v>9</v>
      </c>
      <c r="L5" s="6">
        <v>10</v>
      </c>
      <c r="M5" s="6">
        <v>11</v>
      </c>
      <c r="N5" s="6">
        <v>12</v>
      </c>
      <c r="O5" s="108"/>
      <c r="P5" s="3"/>
    </row>
    <row r="6" spans="1:16">
      <c r="A6" s="20" t="s">
        <v>5</v>
      </c>
      <c r="B6" s="26">
        <v>83.34</v>
      </c>
      <c r="C6" s="26">
        <v>86.86</v>
      </c>
      <c r="D6" s="26">
        <v>83.67</v>
      </c>
      <c r="E6" s="26">
        <v>80.61</v>
      </c>
      <c r="F6" s="26">
        <v>79.69</v>
      </c>
      <c r="G6" s="26">
        <v>100.38</v>
      </c>
      <c r="H6" s="26">
        <v>107.1</v>
      </c>
      <c r="I6" s="26">
        <v>84.87</v>
      </c>
      <c r="J6" s="26">
        <v>80.45</v>
      </c>
      <c r="K6" s="26">
        <v>73.12</v>
      </c>
      <c r="L6" s="26">
        <v>122.1</v>
      </c>
      <c r="M6" s="26">
        <v>40.24</v>
      </c>
      <c r="N6" s="26">
        <v>79.44</v>
      </c>
      <c r="O6" s="26">
        <v>84.88</v>
      </c>
      <c r="P6" s="3"/>
    </row>
    <row r="7" spans="1:16">
      <c r="A7" s="20" t="s">
        <v>6</v>
      </c>
      <c r="B7" s="26">
        <v>100.31</v>
      </c>
      <c r="C7" s="26">
        <v>108.94</v>
      </c>
      <c r="D7" s="26">
        <v>93.79</v>
      </c>
      <c r="E7" s="26">
        <v>99.1</v>
      </c>
      <c r="F7" s="26">
        <v>97.8</v>
      </c>
      <c r="G7" s="26">
        <v>107.97</v>
      </c>
      <c r="H7" s="26">
        <v>121.88</v>
      </c>
      <c r="I7" s="26">
        <v>96.2</v>
      </c>
      <c r="J7" s="26">
        <v>85.41</v>
      </c>
      <c r="K7" s="26">
        <v>103.03</v>
      </c>
      <c r="L7" s="26">
        <v>137.57</v>
      </c>
      <c r="M7" s="26">
        <v>64.010000000000005</v>
      </c>
      <c r="N7" s="26">
        <v>90.11</v>
      </c>
      <c r="O7" s="26">
        <v>100.48</v>
      </c>
      <c r="P7" s="3"/>
    </row>
    <row r="8" spans="1:16">
      <c r="A8" s="20" t="s">
        <v>7</v>
      </c>
      <c r="B8" s="26">
        <v>82.49</v>
      </c>
      <c r="C8" s="26">
        <v>85.61</v>
      </c>
      <c r="D8" s="26">
        <v>84.42</v>
      </c>
      <c r="E8" s="26">
        <v>84.42</v>
      </c>
      <c r="F8" s="26">
        <v>85.58</v>
      </c>
      <c r="G8" s="26">
        <v>98.53</v>
      </c>
      <c r="H8" s="26">
        <v>108.74</v>
      </c>
      <c r="I8" s="26">
        <v>86.24</v>
      </c>
      <c r="J8" s="26">
        <v>91.39</v>
      </c>
      <c r="K8" s="26">
        <v>73.790000000000006</v>
      </c>
      <c r="L8" s="26">
        <v>116.74</v>
      </c>
      <c r="M8" s="26">
        <v>51.79</v>
      </c>
      <c r="N8" s="26">
        <v>85.4</v>
      </c>
      <c r="O8" s="26">
        <v>87.72</v>
      </c>
      <c r="P8" s="3"/>
    </row>
    <row r="9" spans="1:16">
      <c r="A9" s="20" t="s">
        <v>8</v>
      </c>
      <c r="B9" s="26">
        <v>83.68</v>
      </c>
      <c r="C9" s="26">
        <v>86.17</v>
      </c>
      <c r="D9" s="26">
        <v>86.63</v>
      </c>
      <c r="E9" s="26">
        <v>82.34</v>
      </c>
      <c r="F9" s="26">
        <v>84.7</v>
      </c>
      <c r="G9" s="26">
        <v>99.13</v>
      </c>
      <c r="H9" s="26">
        <v>118.35</v>
      </c>
      <c r="I9" s="26">
        <v>84.98</v>
      </c>
      <c r="J9" s="26">
        <v>89.54</v>
      </c>
      <c r="K9" s="26">
        <v>66.430000000000007</v>
      </c>
      <c r="L9" s="26">
        <v>120.59</v>
      </c>
      <c r="M9" s="26">
        <v>48.32</v>
      </c>
      <c r="N9" s="26">
        <v>84.51</v>
      </c>
      <c r="O9" s="26">
        <v>87.64</v>
      </c>
      <c r="P9" s="3"/>
    </row>
    <row r="10" spans="1:16">
      <c r="A10" s="45" t="s">
        <v>68</v>
      </c>
      <c r="B10" s="26">
        <v>72.260000000000005</v>
      </c>
      <c r="C10" s="26">
        <v>74.34</v>
      </c>
      <c r="D10" s="26">
        <v>76.37</v>
      </c>
      <c r="E10" s="26">
        <v>71.61</v>
      </c>
      <c r="F10" s="26">
        <v>79.069999999999993</v>
      </c>
      <c r="G10" s="26">
        <v>89.33</v>
      </c>
      <c r="H10" s="26">
        <v>98.78</v>
      </c>
      <c r="I10" s="26">
        <v>70.650000000000006</v>
      </c>
      <c r="J10" s="26">
        <v>88.82</v>
      </c>
      <c r="K10" s="26">
        <v>72.36</v>
      </c>
      <c r="L10" s="26">
        <v>94.52</v>
      </c>
      <c r="M10" s="26">
        <v>54.22</v>
      </c>
      <c r="N10" s="26">
        <v>75.66</v>
      </c>
      <c r="O10" s="26">
        <v>78.81</v>
      </c>
      <c r="P10" s="3"/>
    </row>
    <row r="11" spans="1:16">
      <c r="A11" s="20" t="s">
        <v>9</v>
      </c>
      <c r="B11" s="26">
        <v>78.27</v>
      </c>
      <c r="C11" s="26">
        <v>78.14</v>
      </c>
      <c r="D11" s="26">
        <v>83.7</v>
      </c>
      <c r="E11" s="26">
        <v>78.55</v>
      </c>
      <c r="F11" s="26">
        <v>79.92</v>
      </c>
      <c r="G11" s="26">
        <v>95.68</v>
      </c>
      <c r="H11" s="26">
        <v>106.16</v>
      </c>
      <c r="I11" s="26">
        <v>75.88</v>
      </c>
      <c r="J11" s="26">
        <v>90.39</v>
      </c>
      <c r="K11" s="26">
        <v>71.61</v>
      </c>
      <c r="L11" s="26">
        <v>103.21</v>
      </c>
      <c r="M11" s="26">
        <v>55.47</v>
      </c>
      <c r="N11" s="26">
        <v>80.38</v>
      </c>
      <c r="O11" s="26">
        <v>83.26</v>
      </c>
      <c r="P11" s="3"/>
    </row>
    <row r="12" spans="1:16">
      <c r="A12" s="20" t="s">
        <v>38</v>
      </c>
      <c r="B12" s="26">
        <v>63.18</v>
      </c>
      <c r="C12" s="26">
        <v>58.12</v>
      </c>
      <c r="D12" s="26">
        <v>67.7</v>
      </c>
      <c r="E12" s="26">
        <v>57.53</v>
      </c>
      <c r="F12" s="26">
        <v>63</v>
      </c>
      <c r="G12" s="26">
        <v>85.31</v>
      </c>
      <c r="H12" s="26">
        <v>75.72</v>
      </c>
      <c r="I12" s="26">
        <v>62.1</v>
      </c>
      <c r="J12" s="26">
        <v>91.69</v>
      </c>
      <c r="K12" s="26">
        <v>58.25</v>
      </c>
      <c r="L12" s="26">
        <v>78.150000000000006</v>
      </c>
      <c r="M12" s="26">
        <v>84.02</v>
      </c>
      <c r="N12" s="26">
        <v>61.12</v>
      </c>
      <c r="O12" s="26">
        <v>70.23</v>
      </c>
      <c r="P12" s="3"/>
    </row>
    <row r="13" spans="1:16">
      <c r="A13" s="20" t="s">
        <v>32</v>
      </c>
      <c r="B13" s="26">
        <v>67.62</v>
      </c>
      <c r="C13" s="26">
        <v>75.72</v>
      </c>
      <c r="D13" s="26">
        <v>78.680000000000007</v>
      </c>
      <c r="E13" s="26">
        <v>84.7</v>
      </c>
      <c r="F13" s="26">
        <v>87.66</v>
      </c>
      <c r="G13" s="26">
        <v>72.22</v>
      </c>
      <c r="H13" s="26">
        <v>91.62</v>
      </c>
      <c r="I13" s="26">
        <v>52.05</v>
      </c>
      <c r="J13" s="26">
        <v>69.180000000000007</v>
      </c>
      <c r="K13" s="26">
        <v>57.65</v>
      </c>
      <c r="L13" s="26">
        <v>65.12</v>
      </c>
      <c r="M13" s="26">
        <v>59.21</v>
      </c>
      <c r="N13" s="26">
        <v>57.91</v>
      </c>
      <c r="O13" s="26">
        <v>70.98</v>
      </c>
      <c r="P13" s="3"/>
    </row>
    <row r="14" spans="1:16" ht="30.75" customHeight="1">
      <c r="A14" s="20" t="s">
        <v>50</v>
      </c>
      <c r="B14" s="79">
        <v>64.290000000000006</v>
      </c>
      <c r="C14" s="79">
        <v>61.78</v>
      </c>
      <c r="D14" s="79">
        <v>72.77</v>
      </c>
      <c r="E14" s="79">
        <v>63.54</v>
      </c>
      <c r="F14" s="79">
        <v>70.97</v>
      </c>
      <c r="G14" s="79">
        <v>83.38</v>
      </c>
      <c r="H14" s="79">
        <v>83.8</v>
      </c>
      <c r="I14" s="79">
        <v>68.61</v>
      </c>
      <c r="J14" s="79">
        <v>81.599999999999994</v>
      </c>
      <c r="K14" s="79">
        <v>67.36</v>
      </c>
      <c r="L14" s="79">
        <v>88.84</v>
      </c>
      <c r="M14" s="79">
        <v>74.11</v>
      </c>
      <c r="N14" s="79">
        <v>68.09</v>
      </c>
      <c r="O14" s="79">
        <v>73.739999999999995</v>
      </c>
      <c r="P14" s="3"/>
    </row>
    <row r="15" spans="1:16">
      <c r="A15" s="21" t="s">
        <v>20</v>
      </c>
      <c r="B15" s="26">
        <v>77.27</v>
      </c>
      <c r="C15" s="26">
        <v>79.52</v>
      </c>
      <c r="D15" s="26">
        <v>80.86</v>
      </c>
      <c r="E15" s="26">
        <v>78.040000000000006</v>
      </c>
      <c r="F15" s="26">
        <v>80.930000000000007</v>
      </c>
      <c r="G15" s="26">
        <v>92.44</v>
      </c>
      <c r="H15" s="26">
        <v>101.35</v>
      </c>
      <c r="I15" s="26">
        <v>75.73</v>
      </c>
      <c r="J15" s="26">
        <v>85.38555555555557</v>
      </c>
      <c r="K15" s="26">
        <v>71.510000000000005</v>
      </c>
      <c r="L15" s="26">
        <v>102.98</v>
      </c>
      <c r="M15" s="26">
        <v>59.043333333333322</v>
      </c>
      <c r="N15" s="26">
        <v>75.849999999999994</v>
      </c>
      <c r="O15" s="26">
        <v>81.97</v>
      </c>
      <c r="P15" s="37"/>
    </row>
    <row r="16" spans="1:16"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39"/>
    </row>
    <row r="18" spans="1:22" ht="36" customHeight="1">
      <c r="A18" s="112" t="s">
        <v>40</v>
      </c>
      <c r="B18" s="112"/>
      <c r="C18" s="112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36"/>
      <c r="Q18" s="38"/>
      <c r="R18" s="38"/>
      <c r="S18" s="38"/>
      <c r="T18" s="38"/>
      <c r="U18" s="38"/>
      <c r="V18" s="38"/>
    </row>
    <row r="19" spans="1:22">
      <c r="A19" s="36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</row>
    <row r="20" spans="1:22" ht="31.5" customHeight="1">
      <c r="A20" s="112"/>
      <c r="B20" s="112"/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</row>
    <row r="21" spans="1:22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33"/>
    </row>
    <row r="22" spans="1:22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33"/>
    </row>
    <row r="23" spans="1:2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33"/>
    </row>
    <row r="24" spans="1:22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33"/>
    </row>
    <row r="25" spans="1:22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33"/>
      <c r="Q25" s="3" t="s">
        <v>0</v>
      </c>
    </row>
    <row r="26" spans="1:2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33"/>
    </row>
  </sheetData>
  <mergeCells count="7">
    <mergeCell ref="A18:O18"/>
    <mergeCell ref="A1:O1"/>
    <mergeCell ref="A20:P20"/>
    <mergeCell ref="C3:O3"/>
    <mergeCell ref="O4:O5"/>
    <mergeCell ref="B4:B5"/>
    <mergeCell ref="C4:N4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scale="77" orientation="landscape" r:id="rId1"/>
  <headerFooter alignWithMargins="0">
    <oddHeader>&amp;R&amp;"Times New Roman,Regular"&amp;A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N143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.5546875" style="50" customWidth="1"/>
    <col min="2" max="2" width="35.77734375" style="51" customWidth="1"/>
    <col min="3" max="3" width="8.88671875" style="51" customWidth="1"/>
    <col min="4" max="4" width="9.77734375" style="51" customWidth="1"/>
    <col min="5" max="9" width="8.88671875" style="51" customWidth="1"/>
    <col min="10" max="10" width="9.5546875" style="51" customWidth="1"/>
    <col min="11" max="11" width="11" style="51" customWidth="1"/>
    <col min="12" max="12" width="10.109375" style="51" customWidth="1"/>
    <col min="13" max="13" width="12" style="49" bestFit="1" customWidth="1"/>
    <col min="14" max="16384" width="9" style="49"/>
  </cols>
  <sheetData>
    <row r="1" spans="1:14" ht="15.75" customHeight="1">
      <c r="A1" s="103" t="s">
        <v>75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</row>
    <row r="2" spans="1:14" ht="15.75" customHeight="1">
      <c r="I2" s="116" t="s">
        <v>24</v>
      </c>
      <c r="J2" s="116"/>
      <c r="K2" s="116"/>
      <c r="L2" s="116"/>
    </row>
    <row r="3" spans="1:14" ht="63.75" customHeight="1">
      <c r="A3" s="52" t="s">
        <v>4</v>
      </c>
      <c r="B3" s="53" t="s">
        <v>28</v>
      </c>
      <c r="C3" s="84" t="s">
        <v>5</v>
      </c>
      <c r="D3" s="67" t="s">
        <v>6</v>
      </c>
      <c r="E3" s="67" t="s">
        <v>7</v>
      </c>
      <c r="F3" s="67" t="s">
        <v>8</v>
      </c>
      <c r="G3" s="68" t="s">
        <v>68</v>
      </c>
      <c r="H3" s="69" t="s">
        <v>9</v>
      </c>
      <c r="I3" s="65" t="s">
        <v>39</v>
      </c>
      <c r="J3" s="65" t="s">
        <v>32</v>
      </c>
      <c r="K3" s="65" t="s">
        <v>59</v>
      </c>
      <c r="L3" s="55" t="s">
        <v>10</v>
      </c>
    </row>
    <row r="4" spans="1:14" ht="15.75" customHeight="1">
      <c r="A4" s="82" t="s">
        <v>33</v>
      </c>
      <c r="B4" s="56" t="s">
        <v>34</v>
      </c>
      <c r="C4" s="57">
        <v>193807</v>
      </c>
      <c r="D4" s="57">
        <v>135823</v>
      </c>
      <c r="E4" s="57">
        <v>99943</v>
      </c>
      <c r="F4" s="57">
        <v>135158</v>
      </c>
      <c r="G4" s="57">
        <v>55559</v>
      </c>
      <c r="H4" s="57">
        <v>91003</v>
      </c>
      <c r="I4" s="57">
        <v>9032</v>
      </c>
      <c r="J4" s="57">
        <v>38546</v>
      </c>
      <c r="K4" s="57">
        <v>13090</v>
      </c>
      <c r="L4" s="57">
        <v>771961</v>
      </c>
      <c r="M4" s="58"/>
      <c r="N4" s="59"/>
    </row>
    <row r="5" spans="1:14" ht="49.5" customHeight="1">
      <c r="A5" s="96">
        <v>1</v>
      </c>
      <c r="B5" s="61" t="s">
        <v>41</v>
      </c>
      <c r="C5" s="62">
        <v>83067</v>
      </c>
      <c r="D5" s="62">
        <v>59151</v>
      </c>
      <c r="E5" s="62">
        <v>56321</v>
      </c>
      <c r="F5" s="62">
        <v>60397</v>
      </c>
      <c r="G5" s="62">
        <v>30313</v>
      </c>
      <c r="H5" s="62">
        <v>48105</v>
      </c>
      <c r="I5" s="62">
        <v>1247</v>
      </c>
      <c r="J5" s="62">
        <v>21730</v>
      </c>
      <c r="K5" s="62">
        <v>7651</v>
      </c>
      <c r="L5" s="62">
        <f t="shared" ref="L5:L18" si="0">SUM(C5:K5)</f>
        <v>367982</v>
      </c>
      <c r="M5" s="58"/>
      <c r="N5" s="59"/>
    </row>
    <row r="6" spans="1:14" ht="15.75" customHeight="1">
      <c r="A6" s="96">
        <v>2</v>
      </c>
      <c r="B6" s="63" t="s">
        <v>13</v>
      </c>
      <c r="C6" s="62">
        <v>29896</v>
      </c>
      <c r="D6" s="62">
        <v>18684</v>
      </c>
      <c r="E6" s="62">
        <v>3029</v>
      </c>
      <c r="F6" s="62">
        <v>24976</v>
      </c>
      <c r="G6" s="62">
        <v>5813</v>
      </c>
      <c r="H6" s="62">
        <v>9651</v>
      </c>
      <c r="I6" s="62">
        <v>2878</v>
      </c>
      <c r="J6" s="62">
        <v>7286</v>
      </c>
      <c r="K6" s="62">
        <v>0</v>
      </c>
      <c r="L6" s="62">
        <f t="shared" si="0"/>
        <v>102213</v>
      </c>
      <c r="M6" s="58"/>
      <c r="N6" s="59"/>
    </row>
    <row r="7" spans="1:14" ht="47.25" customHeight="1">
      <c r="A7" s="60" t="s">
        <v>60</v>
      </c>
      <c r="B7" s="85" t="s">
        <v>61</v>
      </c>
      <c r="C7" s="62">
        <v>0</v>
      </c>
      <c r="D7" s="62">
        <v>0</v>
      </c>
      <c r="E7" s="62">
        <v>0</v>
      </c>
      <c r="F7" s="62">
        <v>0</v>
      </c>
      <c r="G7" s="62">
        <v>0</v>
      </c>
      <c r="H7" s="62">
        <v>0</v>
      </c>
      <c r="I7" s="62">
        <v>0</v>
      </c>
      <c r="J7" s="62">
        <v>0</v>
      </c>
      <c r="K7" s="62">
        <v>0</v>
      </c>
      <c r="L7" s="62">
        <f t="shared" si="0"/>
        <v>0</v>
      </c>
      <c r="M7" s="58"/>
      <c r="N7" s="59"/>
    </row>
    <row r="8" spans="1:14" ht="15.75" customHeight="1">
      <c r="A8" s="96">
        <v>3</v>
      </c>
      <c r="B8" s="63" t="s">
        <v>42</v>
      </c>
      <c r="C8" s="62">
        <v>699</v>
      </c>
      <c r="D8" s="62">
        <v>0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f t="shared" si="0"/>
        <v>699</v>
      </c>
      <c r="M8" s="58"/>
      <c r="N8" s="59"/>
    </row>
    <row r="9" spans="1:14" ht="15.75" customHeight="1">
      <c r="A9" s="96">
        <v>4</v>
      </c>
      <c r="B9" s="63" t="s">
        <v>14</v>
      </c>
      <c r="C9" s="62">
        <v>333</v>
      </c>
      <c r="D9" s="62">
        <v>0</v>
      </c>
      <c r="E9" s="62">
        <v>0</v>
      </c>
      <c r="F9" s="62">
        <v>0</v>
      </c>
      <c r="G9" s="62">
        <v>0</v>
      </c>
      <c r="H9" s="62">
        <v>0</v>
      </c>
      <c r="I9" s="62">
        <v>0</v>
      </c>
      <c r="J9" s="62">
        <v>179</v>
      </c>
      <c r="K9" s="62">
        <v>0</v>
      </c>
      <c r="L9" s="62">
        <f t="shared" si="0"/>
        <v>512</v>
      </c>
      <c r="M9" s="58"/>
      <c r="N9" s="59"/>
    </row>
    <row r="10" spans="1:14" ht="15.75" customHeight="1">
      <c r="A10" s="96">
        <v>5</v>
      </c>
      <c r="B10" s="63" t="s">
        <v>43</v>
      </c>
      <c r="C10" s="62">
        <v>68289</v>
      </c>
      <c r="D10" s="62">
        <v>52002</v>
      </c>
      <c r="E10" s="62">
        <v>35859</v>
      </c>
      <c r="F10" s="62">
        <v>41961</v>
      </c>
      <c r="G10" s="62">
        <v>19433</v>
      </c>
      <c r="H10" s="62">
        <v>28975</v>
      </c>
      <c r="I10" s="62">
        <v>3769</v>
      </c>
      <c r="J10" s="62">
        <v>6926</v>
      </c>
      <c r="K10" s="62">
        <v>3718</v>
      </c>
      <c r="L10" s="62">
        <f t="shared" si="0"/>
        <v>260932</v>
      </c>
      <c r="M10" s="58"/>
      <c r="N10" s="59"/>
    </row>
    <row r="11" spans="1:14" ht="15.75" customHeight="1">
      <c r="A11" s="60" t="s">
        <v>44</v>
      </c>
      <c r="B11" s="63" t="s">
        <v>45</v>
      </c>
      <c r="C11" s="62">
        <v>1685</v>
      </c>
      <c r="D11" s="62">
        <v>5112</v>
      </c>
      <c r="E11" s="62">
        <v>398</v>
      </c>
      <c r="F11" s="62">
        <v>0</v>
      </c>
      <c r="G11" s="62">
        <v>1488</v>
      </c>
      <c r="H11" s="62">
        <v>3691</v>
      </c>
      <c r="I11" s="62">
        <v>476</v>
      </c>
      <c r="J11" s="62">
        <v>12</v>
      </c>
      <c r="K11" s="62">
        <v>281</v>
      </c>
      <c r="L11" s="62">
        <f t="shared" si="0"/>
        <v>13143</v>
      </c>
      <c r="M11" s="58"/>
      <c r="N11" s="59"/>
    </row>
    <row r="12" spans="1:14" ht="15.75" customHeight="1">
      <c r="A12" s="60" t="s">
        <v>46</v>
      </c>
      <c r="B12" s="63" t="s">
        <v>47</v>
      </c>
      <c r="C12" s="62">
        <v>27492</v>
      </c>
      <c r="D12" s="62">
        <v>15433</v>
      </c>
      <c r="E12" s="62">
        <v>14774</v>
      </c>
      <c r="F12" s="62">
        <v>20557</v>
      </c>
      <c r="G12" s="62">
        <v>6390</v>
      </c>
      <c r="H12" s="62">
        <v>6415</v>
      </c>
      <c r="I12" s="62">
        <v>1476</v>
      </c>
      <c r="J12" s="62">
        <v>5353</v>
      </c>
      <c r="K12" s="62">
        <v>2074</v>
      </c>
      <c r="L12" s="64">
        <f t="shared" si="0"/>
        <v>99964</v>
      </c>
      <c r="M12" s="58"/>
      <c r="N12" s="59"/>
    </row>
    <row r="13" spans="1:14" ht="15.75" customHeight="1">
      <c r="A13" s="60" t="s">
        <v>48</v>
      </c>
      <c r="B13" s="63" t="s">
        <v>49</v>
      </c>
      <c r="C13" s="62">
        <v>39112</v>
      </c>
      <c r="D13" s="62">
        <v>31457</v>
      </c>
      <c r="E13" s="62">
        <v>20687</v>
      </c>
      <c r="F13" s="62">
        <v>21404</v>
      </c>
      <c r="G13" s="62">
        <v>11555</v>
      </c>
      <c r="H13" s="62">
        <v>18869</v>
      </c>
      <c r="I13" s="62">
        <v>1817</v>
      </c>
      <c r="J13" s="62">
        <v>1561</v>
      </c>
      <c r="K13" s="62">
        <v>1363</v>
      </c>
      <c r="L13" s="62">
        <f t="shared" si="0"/>
        <v>147825</v>
      </c>
      <c r="M13" s="58"/>
      <c r="N13" s="59"/>
    </row>
    <row r="14" spans="1:14" ht="15.75" customHeight="1">
      <c r="A14" s="96">
        <v>6</v>
      </c>
      <c r="B14" s="63" t="s">
        <v>15</v>
      </c>
      <c r="C14" s="62">
        <v>3387</v>
      </c>
      <c r="D14" s="62">
        <v>0</v>
      </c>
      <c r="E14" s="62">
        <v>4734</v>
      </c>
      <c r="F14" s="62">
        <v>7048</v>
      </c>
      <c r="G14" s="62">
        <v>0</v>
      </c>
      <c r="H14" s="62">
        <v>0</v>
      </c>
      <c r="I14" s="62">
        <v>901</v>
      </c>
      <c r="J14" s="62">
        <v>1503</v>
      </c>
      <c r="K14" s="62">
        <v>1721</v>
      </c>
      <c r="L14" s="62">
        <f t="shared" si="0"/>
        <v>19294</v>
      </c>
      <c r="M14" s="58"/>
      <c r="N14" s="59"/>
    </row>
    <row r="15" spans="1:14" ht="15.75" customHeight="1">
      <c r="A15" s="96">
        <v>7</v>
      </c>
      <c r="B15" s="61" t="s">
        <v>16</v>
      </c>
      <c r="C15" s="62">
        <v>8136</v>
      </c>
      <c r="D15" s="62">
        <v>5986</v>
      </c>
      <c r="E15" s="62">
        <v>0</v>
      </c>
      <c r="F15" s="62">
        <v>776</v>
      </c>
      <c r="G15" s="62">
        <v>0</v>
      </c>
      <c r="H15" s="62">
        <v>4272</v>
      </c>
      <c r="I15" s="62">
        <v>237</v>
      </c>
      <c r="J15" s="62">
        <v>922</v>
      </c>
      <c r="K15" s="62">
        <v>0</v>
      </c>
      <c r="L15" s="62">
        <f t="shared" si="0"/>
        <v>20329</v>
      </c>
      <c r="M15" s="59"/>
    </row>
    <row r="16" spans="1:14" ht="15.75" customHeight="1">
      <c r="A16" s="83" t="s">
        <v>35</v>
      </c>
      <c r="B16" s="56" t="s">
        <v>36</v>
      </c>
      <c r="C16" s="57">
        <v>209428</v>
      </c>
      <c r="D16" s="57">
        <v>151637</v>
      </c>
      <c r="E16" s="57">
        <v>104509</v>
      </c>
      <c r="F16" s="57">
        <v>147843</v>
      </c>
      <c r="G16" s="57">
        <v>59453</v>
      </c>
      <c r="H16" s="57">
        <v>96369</v>
      </c>
      <c r="I16" s="57">
        <v>11000</v>
      </c>
      <c r="J16" s="57">
        <v>40933</v>
      </c>
      <c r="K16" s="57">
        <v>14643</v>
      </c>
      <c r="L16" s="57">
        <v>835815</v>
      </c>
      <c r="M16" s="59"/>
    </row>
    <row r="17" spans="1:12" ht="15.75" customHeight="1">
      <c r="A17" s="60" t="s">
        <v>1</v>
      </c>
      <c r="B17" s="61" t="s">
        <v>37</v>
      </c>
      <c r="C17" s="62">
        <v>193807</v>
      </c>
      <c r="D17" s="62">
        <v>135823</v>
      </c>
      <c r="E17" s="62">
        <v>99943</v>
      </c>
      <c r="F17" s="62">
        <v>135158</v>
      </c>
      <c r="G17" s="62">
        <v>55559</v>
      </c>
      <c r="H17" s="62">
        <v>91003</v>
      </c>
      <c r="I17" s="62">
        <v>9032</v>
      </c>
      <c r="J17" s="62">
        <v>38546</v>
      </c>
      <c r="K17" s="62">
        <v>13090</v>
      </c>
      <c r="L17" s="62">
        <f t="shared" si="0"/>
        <v>771961</v>
      </c>
    </row>
    <row r="18" spans="1:12" ht="33.75" customHeight="1">
      <c r="A18" s="86">
        <v>1.1000000000000001</v>
      </c>
      <c r="B18" s="87" t="s">
        <v>62</v>
      </c>
      <c r="C18" s="62">
        <v>122432</v>
      </c>
      <c r="D18" s="62">
        <v>22981</v>
      </c>
      <c r="E18" s="62">
        <v>76052</v>
      </c>
      <c r="F18" s="62">
        <v>73448</v>
      </c>
      <c r="G18" s="62">
        <v>37216</v>
      </c>
      <c r="H18" s="62">
        <v>38519</v>
      </c>
      <c r="I18" s="62">
        <v>0</v>
      </c>
      <c r="J18" s="62">
        <v>820</v>
      </c>
      <c r="K18" s="62">
        <v>1735</v>
      </c>
      <c r="L18" s="62">
        <f t="shared" si="0"/>
        <v>373203</v>
      </c>
    </row>
    <row r="19" spans="1:12" ht="15.75" customHeight="1">
      <c r="A19" s="60" t="s">
        <v>2</v>
      </c>
      <c r="B19" s="61" t="s">
        <v>30</v>
      </c>
      <c r="C19" s="62">
        <v>13296</v>
      </c>
      <c r="D19" s="62">
        <v>7585</v>
      </c>
      <c r="E19" s="62">
        <v>4112</v>
      </c>
      <c r="F19" s="62">
        <v>12278</v>
      </c>
      <c r="G19" s="62">
        <v>3882</v>
      </c>
      <c r="H19" s="62">
        <v>2371</v>
      </c>
      <c r="I19" s="62">
        <v>1502</v>
      </c>
      <c r="J19" s="62">
        <v>2253</v>
      </c>
      <c r="K19" s="62">
        <v>1553</v>
      </c>
      <c r="L19" s="62">
        <f>SUM(C19:K19)</f>
        <v>48832</v>
      </c>
    </row>
    <row r="20" spans="1:12" ht="15.75" customHeight="1">
      <c r="A20" s="60" t="s">
        <v>3</v>
      </c>
      <c r="B20" s="61" t="s">
        <v>31</v>
      </c>
      <c r="C20" s="62">
        <v>2325</v>
      </c>
      <c r="D20" s="62">
        <v>8229</v>
      </c>
      <c r="E20" s="62">
        <v>454</v>
      </c>
      <c r="F20" s="62">
        <v>407</v>
      </c>
      <c r="G20" s="62">
        <v>12</v>
      </c>
      <c r="H20" s="62">
        <v>2995</v>
      </c>
      <c r="I20" s="62">
        <v>466</v>
      </c>
      <c r="J20" s="62">
        <v>134</v>
      </c>
      <c r="K20" s="62">
        <v>0</v>
      </c>
      <c r="L20" s="62">
        <f>SUM(C20:K20)</f>
        <v>15022</v>
      </c>
    </row>
    <row r="21" spans="1:12" ht="16.7" customHeight="1"/>
    <row r="22" spans="1:12" ht="16.7" customHeight="1"/>
    <row r="23" spans="1:12" ht="16.7" customHeight="1"/>
    <row r="24" spans="1:12" ht="16.7" customHeight="1"/>
    <row r="25" spans="1:12" ht="16.7" customHeight="1"/>
    <row r="26" spans="1:12" ht="16.7" customHeight="1"/>
    <row r="27" spans="1:12" ht="16.7" customHeight="1"/>
    <row r="28" spans="1:12" ht="16.7" customHeight="1"/>
    <row r="29" spans="1:12" ht="16.7" customHeight="1"/>
    <row r="30" spans="1:12" ht="16.7" customHeight="1"/>
    <row r="31" spans="1:12" ht="16.7" customHeight="1"/>
    <row r="32" spans="1:12" ht="16.7" customHeight="1"/>
    <row r="33" ht="16.7" customHeight="1"/>
    <row r="34" ht="16.7" customHeight="1"/>
    <row r="35" ht="16.7" customHeight="1"/>
    <row r="36" ht="16.7" customHeight="1"/>
    <row r="37" ht="16.7" customHeight="1"/>
    <row r="38" ht="16.7" customHeight="1"/>
    <row r="39" ht="16.7" customHeight="1"/>
    <row r="40" ht="16.7" customHeight="1"/>
    <row r="41" ht="16.7" customHeight="1"/>
    <row r="42" ht="16.7" customHeight="1"/>
    <row r="43" ht="16.7" customHeight="1"/>
    <row r="44" ht="16.7" customHeight="1"/>
    <row r="45" ht="16.7" customHeight="1"/>
    <row r="46" ht="16.7" customHeight="1"/>
    <row r="47" ht="16.7" customHeight="1"/>
    <row r="48" ht="16.7" customHeight="1"/>
    <row r="49" ht="16.7" customHeight="1"/>
    <row r="50" ht="16.7" customHeight="1"/>
    <row r="51" ht="16.7" customHeight="1"/>
    <row r="52" ht="16.7" customHeight="1"/>
    <row r="53" ht="16.7" customHeight="1"/>
    <row r="54" ht="16.7" customHeight="1"/>
    <row r="55" ht="16.7" customHeight="1"/>
    <row r="56" ht="16.7" customHeight="1"/>
    <row r="57" ht="16.7" customHeight="1"/>
    <row r="58" ht="16.7" customHeight="1"/>
    <row r="59" ht="16.7" customHeight="1"/>
    <row r="60" ht="16.7" customHeight="1"/>
    <row r="61" ht="16.7" customHeight="1"/>
    <row r="62" ht="16.7" customHeight="1"/>
    <row r="63" ht="16.7" customHeight="1"/>
    <row r="64" ht="16.7" customHeight="1"/>
    <row r="65" ht="16.7" customHeight="1"/>
    <row r="66" ht="16.7" customHeight="1"/>
    <row r="67" ht="16.7" customHeight="1"/>
    <row r="68" ht="16.7" customHeight="1"/>
    <row r="69" ht="16.7" customHeight="1"/>
    <row r="70" ht="16.7" customHeight="1"/>
    <row r="71" ht="16.7" customHeight="1"/>
    <row r="72" ht="16.7" customHeight="1"/>
    <row r="73" ht="16.7" customHeight="1"/>
    <row r="74" ht="16.7" customHeight="1"/>
    <row r="75" ht="16.7" customHeight="1"/>
    <row r="76" ht="16.7" customHeight="1"/>
    <row r="77" ht="16.7" customHeight="1"/>
    <row r="78" ht="16.7" customHeight="1"/>
    <row r="79" ht="16.7" customHeight="1"/>
    <row r="80" ht="16.7" customHeight="1"/>
    <row r="81" ht="16.7" customHeight="1"/>
    <row r="82" ht="16.7" customHeight="1"/>
    <row r="83" ht="16.7" customHeight="1"/>
    <row r="84" ht="16.7" customHeight="1"/>
    <row r="85" ht="16.7" customHeight="1"/>
    <row r="86" ht="16.7" customHeight="1"/>
    <row r="87" ht="16.7" customHeight="1"/>
    <row r="88" ht="16.7" customHeight="1"/>
    <row r="89" ht="16.7" customHeight="1"/>
    <row r="90" ht="16.7" customHeight="1"/>
    <row r="91" ht="16.7" customHeight="1"/>
    <row r="92" ht="16.7" customHeight="1"/>
    <row r="93" ht="16.7" customHeight="1"/>
    <row r="94" ht="16.7" customHeight="1"/>
    <row r="95" ht="16.7" customHeight="1"/>
    <row r="96" ht="16.7" customHeight="1"/>
    <row r="97" ht="16.7" customHeight="1"/>
    <row r="98" ht="16.7" customHeight="1"/>
    <row r="99" ht="16.7" customHeight="1"/>
    <row r="100" ht="16.7" customHeight="1"/>
    <row r="101" ht="16.7" customHeight="1"/>
    <row r="102" ht="16.7" customHeight="1"/>
    <row r="103" ht="16.7" customHeight="1"/>
    <row r="104" ht="16.7" customHeight="1"/>
    <row r="105" ht="16.7" customHeight="1"/>
    <row r="106" ht="16.7" customHeight="1"/>
    <row r="107" ht="16.7" customHeight="1"/>
    <row r="108" ht="16.7" customHeight="1"/>
    <row r="109" ht="16.7" customHeight="1"/>
    <row r="110" ht="16.7" customHeight="1"/>
    <row r="111" ht="16.7" customHeight="1"/>
    <row r="112" ht="16.7" customHeight="1"/>
    <row r="113" ht="16.7" customHeight="1"/>
    <row r="114" ht="16.7" customHeight="1"/>
    <row r="115" ht="16.7" customHeight="1"/>
    <row r="116" ht="16.7" customHeight="1"/>
    <row r="117" ht="16.7" customHeight="1"/>
    <row r="118" ht="16.7" customHeight="1"/>
    <row r="119" ht="16.7" customHeight="1"/>
    <row r="120" ht="16.7" customHeight="1"/>
    <row r="121" ht="16.7" customHeight="1"/>
    <row r="122" ht="16.7" customHeight="1"/>
    <row r="123" ht="16.7" customHeight="1"/>
    <row r="124" ht="16.7" customHeight="1"/>
    <row r="125" ht="16.7" customHeight="1"/>
    <row r="126" ht="16.7" customHeight="1"/>
    <row r="127" ht="16.7" customHeight="1"/>
    <row r="128" ht="16.7" customHeight="1"/>
    <row r="129" ht="16.7" customHeight="1"/>
    <row r="130" ht="16.7" customHeight="1"/>
    <row r="131" ht="16.7" customHeight="1"/>
    <row r="132" ht="16.7" customHeight="1"/>
    <row r="133" ht="16.7" customHeight="1"/>
    <row r="134" ht="16.7" customHeight="1"/>
    <row r="135" ht="16.7" customHeight="1"/>
    <row r="136" ht="16.7" customHeight="1"/>
    <row r="137" ht="16.7" customHeight="1"/>
    <row r="138" ht="16.7" customHeight="1"/>
    <row r="139" ht="16.7" customHeight="1"/>
    <row r="140" ht="16.7" customHeight="1"/>
    <row r="141" ht="16.7" customHeight="1"/>
    <row r="142" ht="16.7" customHeight="1"/>
    <row r="143" ht="16.7" customHeight="1"/>
  </sheetData>
  <mergeCells count="2">
    <mergeCell ref="A1:L1"/>
    <mergeCell ref="I2:L2"/>
  </mergeCells>
  <phoneticPr fontId="3" type="noConversion"/>
  <printOptions horizontalCentered="1"/>
  <pageMargins left="0.31496062992125984" right="0.19685039370078741" top="0.98425196850393704" bottom="0.39370078740157483" header="0.51181102362204722" footer="0.51181102362204722"/>
  <pageSetup paperSize="9" scale="89" orientation="landscape" r:id="rId1"/>
  <headerFooter alignWithMargins="0">
    <oddHeader>&amp;R&amp;"Times New Roman,Regular"&amp;A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L581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.6640625" style="50" customWidth="1"/>
    <col min="2" max="2" width="36.109375" style="51" customWidth="1"/>
    <col min="3" max="3" width="9" style="51" customWidth="1"/>
    <col min="4" max="4" width="9.88671875" style="51" customWidth="1"/>
    <col min="5" max="9" width="9" style="51" customWidth="1"/>
    <col min="10" max="10" width="9.21875" style="51" customWidth="1"/>
    <col min="11" max="12" width="11" style="51" customWidth="1"/>
    <col min="13" max="16384" width="9" style="49"/>
  </cols>
  <sheetData>
    <row r="1" spans="1:12" ht="15.75" customHeight="1">
      <c r="A1" s="103" t="s">
        <v>77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</row>
    <row r="2" spans="1:12" ht="15.75">
      <c r="I2" s="117" t="s">
        <v>57</v>
      </c>
      <c r="J2" s="117"/>
      <c r="K2" s="117"/>
      <c r="L2" s="117"/>
    </row>
    <row r="3" spans="1:12" ht="68.25" customHeight="1">
      <c r="A3" s="54" t="s">
        <v>4</v>
      </c>
      <c r="B3" s="66" t="s">
        <v>55</v>
      </c>
      <c r="C3" s="67" t="s">
        <v>5</v>
      </c>
      <c r="D3" s="67" t="s">
        <v>6</v>
      </c>
      <c r="E3" s="67" t="s">
        <v>7</v>
      </c>
      <c r="F3" s="67" t="s">
        <v>8</v>
      </c>
      <c r="G3" s="68" t="s">
        <v>68</v>
      </c>
      <c r="H3" s="69" t="s">
        <v>9</v>
      </c>
      <c r="I3" s="65" t="s">
        <v>39</v>
      </c>
      <c r="J3" s="65" t="s">
        <v>32</v>
      </c>
      <c r="K3" s="65" t="s">
        <v>59</v>
      </c>
      <c r="L3" s="70" t="s">
        <v>10</v>
      </c>
    </row>
    <row r="4" spans="1:12" ht="15.75">
      <c r="A4" s="82" t="s">
        <v>33</v>
      </c>
      <c r="B4" s="56" t="s">
        <v>34</v>
      </c>
      <c r="C4" s="80">
        <f>C5+C6+C8+C9+C10+C14+C15</f>
        <v>100.00000000000001</v>
      </c>
      <c r="D4" s="80">
        <f t="shared" ref="D4:L4" si="0">D5+D6+D8+D9+D10+D14+D15</f>
        <v>100</v>
      </c>
      <c r="E4" s="80">
        <f t="shared" si="0"/>
        <v>100</v>
      </c>
      <c r="F4" s="80">
        <f t="shared" si="0"/>
        <v>99.999999999999986</v>
      </c>
      <c r="G4" s="80">
        <f t="shared" si="0"/>
        <v>100</v>
      </c>
      <c r="H4" s="80">
        <f t="shared" si="0"/>
        <v>100</v>
      </c>
      <c r="I4" s="80">
        <f t="shared" si="0"/>
        <v>100.00000000000001</v>
      </c>
      <c r="J4" s="80">
        <f t="shared" si="0"/>
        <v>100</v>
      </c>
      <c r="K4" s="80">
        <f t="shared" si="0"/>
        <v>100</v>
      </c>
      <c r="L4" s="80">
        <f t="shared" si="0"/>
        <v>100</v>
      </c>
    </row>
    <row r="5" spans="1:12" ht="48.75" customHeight="1">
      <c r="A5" s="95" t="s">
        <v>1</v>
      </c>
      <c r="B5" s="61" t="s">
        <v>41</v>
      </c>
      <c r="C5" s="81">
        <v>42.85</v>
      </c>
      <c r="D5" s="81">
        <v>43.54</v>
      </c>
      <c r="E5" s="81">
        <v>56.35</v>
      </c>
      <c r="F5" s="81">
        <v>44.690000000000005</v>
      </c>
      <c r="G5" s="81">
        <v>54.559999999999995</v>
      </c>
      <c r="H5" s="81">
        <v>52.86</v>
      </c>
      <c r="I5" s="81">
        <v>13.81</v>
      </c>
      <c r="J5" s="81">
        <v>56.379999999999995</v>
      </c>
      <c r="K5" s="81">
        <v>58.45</v>
      </c>
      <c r="L5" s="81">
        <v>47.67</v>
      </c>
    </row>
    <row r="6" spans="1:12" ht="15.75" customHeight="1">
      <c r="A6" s="95" t="s">
        <v>2</v>
      </c>
      <c r="B6" s="63" t="s">
        <v>13</v>
      </c>
      <c r="C6" s="81">
        <v>15.43</v>
      </c>
      <c r="D6" s="81">
        <v>13.76</v>
      </c>
      <c r="E6" s="81">
        <v>3.0300000000000002</v>
      </c>
      <c r="F6" s="81">
        <v>18.48</v>
      </c>
      <c r="G6" s="81">
        <v>10.459999999999999</v>
      </c>
      <c r="H6" s="81">
        <v>10.61</v>
      </c>
      <c r="I6" s="81">
        <v>31.86</v>
      </c>
      <c r="J6" s="81">
        <v>18.899999999999999</v>
      </c>
      <c r="K6" s="81">
        <v>0</v>
      </c>
      <c r="L6" s="81">
        <v>13.239999999999998</v>
      </c>
    </row>
    <row r="7" spans="1:12" ht="47.25" customHeight="1">
      <c r="A7" s="60" t="s">
        <v>69</v>
      </c>
      <c r="B7" s="85" t="s">
        <v>61</v>
      </c>
      <c r="C7" s="81">
        <v>0</v>
      </c>
      <c r="D7" s="81">
        <v>0</v>
      </c>
      <c r="E7" s="81">
        <v>0</v>
      </c>
      <c r="F7" s="81">
        <v>0</v>
      </c>
      <c r="G7" s="81">
        <v>0</v>
      </c>
      <c r="H7" s="81">
        <v>0</v>
      </c>
      <c r="I7" s="81">
        <v>0</v>
      </c>
      <c r="J7" s="81">
        <v>0</v>
      </c>
      <c r="K7" s="81">
        <v>0</v>
      </c>
      <c r="L7" s="81">
        <v>0</v>
      </c>
    </row>
    <row r="8" spans="1:12" ht="15.75" customHeight="1">
      <c r="A8" s="95" t="s">
        <v>3</v>
      </c>
      <c r="B8" s="63" t="s">
        <v>42</v>
      </c>
      <c r="C8" s="81">
        <v>0.36</v>
      </c>
      <c r="D8" s="81">
        <v>0</v>
      </c>
      <c r="E8" s="81">
        <v>0</v>
      </c>
      <c r="F8" s="81">
        <v>0</v>
      </c>
      <c r="G8" s="81">
        <v>0</v>
      </c>
      <c r="H8" s="81">
        <v>0</v>
      </c>
      <c r="I8" s="81">
        <v>0</v>
      </c>
      <c r="J8" s="81">
        <v>0</v>
      </c>
      <c r="K8" s="81">
        <v>0</v>
      </c>
      <c r="L8" s="81">
        <v>0.09</v>
      </c>
    </row>
    <row r="9" spans="1:12" ht="15.75" customHeight="1">
      <c r="A9" s="95" t="s">
        <v>70</v>
      </c>
      <c r="B9" s="63" t="s">
        <v>14</v>
      </c>
      <c r="C9" s="81">
        <v>0.16999999999999998</v>
      </c>
      <c r="D9" s="81">
        <v>0</v>
      </c>
      <c r="E9" s="81">
        <v>0</v>
      </c>
      <c r="F9" s="81">
        <v>0</v>
      </c>
      <c r="G9" s="81">
        <v>0</v>
      </c>
      <c r="H9" s="81">
        <v>0</v>
      </c>
      <c r="I9" s="81">
        <v>0</v>
      </c>
      <c r="J9" s="81">
        <v>0.45999999999999996</v>
      </c>
      <c r="K9" s="81">
        <v>0</v>
      </c>
      <c r="L9" s="81">
        <v>6.9999999999999993E-2</v>
      </c>
    </row>
    <row r="10" spans="1:12" ht="15.75" customHeight="1">
      <c r="A10" s="95" t="s">
        <v>71</v>
      </c>
      <c r="B10" s="63" t="s">
        <v>43</v>
      </c>
      <c r="C10" s="81">
        <v>35.24</v>
      </c>
      <c r="D10" s="81">
        <v>38.29</v>
      </c>
      <c r="E10" s="81">
        <v>35.880000000000003</v>
      </c>
      <c r="F10" s="81">
        <v>31.05</v>
      </c>
      <c r="G10" s="81">
        <v>34.979999999999997</v>
      </c>
      <c r="H10" s="81">
        <v>31.840000000000003</v>
      </c>
      <c r="I10" s="81">
        <v>41.730000000000004</v>
      </c>
      <c r="J10" s="81">
        <v>17.97</v>
      </c>
      <c r="K10" s="81">
        <v>28.4</v>
      </c>
      <c r="L10" s="81">
        <v>33.800000000000004</v>
      </c>
    </row>
    <row r="11" spans="1:12" ht="15.75" customHeight="1">
      <c r="A11" s="60" t="s">
        <v>44</v>
      </c>
      <c r="B11" s="63" t="s">
        <v>45</v>
      </c>
      <c r="C11" s="81">
        <v>0.86999999999999988</v>
      </c>
      <c r="D11" s="81">
        <v>3.7600000000000002</v>
      </c>
      <c r="E11" s="81">
        <v>0.4</v>
      </c>
      <c r="F11" s="81">
        <v>0</v>
      </c>
      <c r="G11" s="81">
        <v>2.68</v>
      </c>
      <c r="H11" s="81">
        <v>4.0599999999999996</v>
      </c>
      <c r="I11" s="81">
        <v>5.27</v>
      </c>
      <c r="J11" s="81">
        <v>0.03</v>
      </c>
      <c r="K11" s="81">
        <v>2.15</v>
      </c>
      <c r="L11" s="81">
        <v>1.7000000000000002</v>
      </c>
    </row>
    <row r="12" spans="1:12" ht="15.75" customHeight="1">
      <c r="A12" s="60" t="s">
        <v>46</v>
      </c>
      <c r="B12" s="63" t="s">
        <v>47</v>
      </c>
      <c r="C12" s="81">
        <v>14.19</v>
      </c>
      <c r="D12" s="81">
        <v>11.370000000000001</v>
      </c>
      <c r="E12" s="81">
        <v>14.78</v>
      </c>
      <c r="F12" s="81">
        <v>15.21</v>
      </c>
      <c r="G12" s="81">
        <v>11.5</v>
      </c>
      <c r="H12" s="81">
        <v>7.0499999999999989</v>
      </c>
      <c r="I12" s="81">
        <v>16.34</v>
      </c>
      <c r="J12" s="81">
        <v>13.889999999999999</v>
      </c>
      <c r="K12" s="81">
        <v>15.840000000000002</v>
      </c>
      <c r="L12" s="81">
        <v>12.950000000000001</v>
      </c>
    </row>
    <row r="13" spans="1:12" ht="15.75" customHeight="1">
      <c r="A13" s="60" t="s">
        <v>48</v>
      </c>
      <c r="B13" s="63" t="s">
        <v>49</v>
      </c>
      <c r="C13" s="81">
        <v>20.18</v>
      </c>
      <c r="D13" s="81">
        <v>23.16</v>
      </c>
      <c r="E13" s="81">
        <v>20.7</v>
      </c>
      <c r="F13" s="81">
        <v>15.840000000000002</v>
      </c>
      <c r="G13" s="81">
        <v>20.8</v>
      </c>
      <c r="H13" s="81">
        <v>20.73</v>
      </c>
      <c r="I13" s="81">
        <v>20.119999999999997</v>
      </c>
      <c r="J13" s="81">
        <v>4.05</v>
      </c>
      <c r="K13" s="81">
        <v>10.41</v>
      </c>
      <c r="L13" s="81">
        <v>19.149999999999999</v>
      </c>
    </row>
    <row r="14" spans="1:12" ht="15.75" customHeight="1">
      <c r="A14" s="95" t="s">
        <v>72</v>
      </c>
      <c r="B14" s="63" t="s">
        <v>15</v>
      </c>
      <c r="C14" s="81">
        <v>1.7500000000000002</v>
      </c>
      <c r="D14" s="81">
        <v>0</v>
      </c>
      <c r="E14" s="81">
        <v>4.74</v>
      </c>
      <c r="F14" s="81">
        <v>5.21</v>
      </c>
      <c r="G14" s="81">
        <v>0</v>
      </c>
      <c r="H14" s="81">
        <v>0</v>
      </c>
      <c r="I14" s="81">
        <v>9.98</v>
      </c>
      <c r="J14" s="81">
        <v>3.9</v>
      </c>
      <c r="K14" s="81">
        <v>13.15</v>
      </c>
      <c r="L14" s="81">
        <v>2.5</v>
      </c>
    </row>
    <row r="15" spans="1:12" ht="15.75" customHeight="1">
      <c r="A15" s="95" t="s">
        <v>73</v>
      </c>
      <c r="B15" s="61" t="s">
        <v>16</v>
      </c>
      <c r="C15" s="81">
        <v>4.2</v>
      </c>
      <c r="D15" s="81">
        <v>4.41</v>
      </c>
      <c r="E15" s="81">
        <v>0</v>
      </c>
      <c r="F15" s="81">
        <v>0.57000000000000006</v>
      </c>
      <c r="G15" s="81">
        <v>0</v>
      </c>
      <c r="H15" s="81">
        <v>4.6899999999999995</v>
      </c>
      <c r="I15" s="81">
        <v>2.62</v>
      </c>
      <c r="J15" s="81">
        <v>2.39</v>
      </c>
      <c r="K15" s="81">
        <v>0</v>
      </c>
      <c r="L15" s="81">
        <v>2.63</v>
      </c>
    </row>
    <row r="16" spans="1:12" ht="15.75" customHeight="1">
      <c r="A16" s="83" t="s">
        <v>35</v>
      </c>
      <c r="B16" s="56" t="s">
        <v>36</v>
      </c>
      <c r="C16" s="80">
        <f>SUM(C17:C19)</f>
        <v>100</v>
      </c>
      <c r="D16" s="80">
        <f t="shared" ref="D16:L16" si="1">SUM(D17:D19)</f>
        <v>100</v>
      </c>
      <c r="E16" s="80">
        <f t="shared" si="1"/>
        <v>100.00000000000003</v>
      </c>
      <c r="F16" s="80">
        <f t="shared" si="1"/>
        <v>100</v>
      </c>
      <c r="G16" s="80">
        <f t="shared" si="1"/>
        <v>100</v>
      </c>
      <c r="H16" s="80">
        <f t="shared" si="1"/>
        <v>100</v>
      </c>
      <c r="I16" s="80">
        <f t="shared" si="1"/>
        <v>100</v>
      </c>
      <c r="J16" s="80">
        <f t="shared" si="1"/>
        <v>100</v>
      </c>
      <c r="K16" s="80">
        <f t="shared" si="1"/>
        <v>100</v>
      </c>
      <c r="L16" s="80">
        <f t="shared" si="1"/>
        <v>100</v>
      </c>
    </row>
    <row r="17" spans="1:12" ht="15.75" customHeight="1">
      <c r="A17" s="60" t="s">
        <v>1</v>
      </c>
      <c r="B17" s="61" t="s">
        <v>37</v>
      </c>
      <c r="C17" s="81">
        <v>92.54</v>
      </c>
      <c r="D17" s="81">
        <v>89.570000000000007</v>
      </c>
      <c r="E17" s="81">
        <v>95.640000000000015</v>
      </c>
      <c r="F17" s="81">
        <v>91.42</v>
      </c>
      <c r="G17" s="81">
        <v>93.45</v>
      </c>
      <c r="H17" s="81">
        <v>94.43</v>
      </c>
      <c r="I17" s="81">
        <v>82.11</v>
      </c>
      <c r="J17" s="81">
        <v>94.17</v>
      </c>
      <c r="K17" s="81">
        <v>89.39</v>
      </c>
      <c r="L17" s="81">
        <v>92.36</v>
      </c>
    </row>
    <row r="18" spans="1:12" ht="15.75" customHeight="1">
      <c r="A18" s="60" t="s">
        <v>2</v>
      </c>
      <c r="B18" s="61" t="s">
        <v>30</v>
      </c>
      <c r="C18" s="81">
        <v>6.35</v>
      </c>
      <c r="D18" s="81">
        <v>5</v>
      </c>
      <c r="E18" s="81">
        <v>3.93</v>
      </c>
      <c r="F18" s="81">
        <v>8.3000000000000007</v>
      </c>
      <c r="G18" s="81">
        <v>6.5299999999999994</v>
      </c>
      <c r="H18" s="81">
        <v>2.46</v>
      </c>
      <c r="I18" s="81">
        <v>13.65</v>
      </c>
      <c r="J18" s="81">
        <v>5.5</v>
      </c>
      <c r="K18" s="81">
        <v>10.61</v>
      </c>
      <c r="L18" s="81">
        <v>5.84</v>
      </c>
    </row>
    <row r="19" spans="1:12" ht="15.75" customHeight="1">
      <c r="A19" s="60" t="s">
        <v>3</v>
      </c>
      <c r="B19" s="61" t="s">
        <v>31</v>
      </c>
      <c r="C19" s="81">
        <v>1.1100000000000001</v>
      </c>
      <c r="D19" s="81">
        <v>5.43</v>
      </c>
      <c r="E19" s="81">
        <v>0.43</v>
      </c>
      <c r="F19" s="81">
        <v>0.27999999999999997</v>
      </c>
      <c r="G19" s="81">
        <v>0.02</v>
      </c>
      <c r="H19" s="81">
        <v>3.11</v>
      </c>
      <c r="I19" s="81">
        <v>4.24</v>
      </c>
      <c r="J19" s="81">
        <v>0.33</v>
      </c>
      <c r="K19" s="81">
        <v>0</v>
      </c>
      <c r="L19" s="81">
        <v>1.7999999999999998</v>
      </c>
    </row>
    <row r="20" spans="1:12" ht="21" customHeight="1"/>
    <row r="21" spans="1:12" ht="21" customHeight="1"/>
    <row r="22" spans="1:12" ht="21" customHeight="1"/>
    <row r="23" spans="1:12" ht="21" customHeight="1"/>
    <row r="24" spans="1:12" ht="21" customHeight="1"/>
    <row r="25" spans="1:12" ht="21" customHeight="1"/>
    <row r="26" spans="1:12" ht="21" customHeight="1"/>
    <row r="27" spans="1:12" ht="21" customHeight="1"/>
    <row r="28" spans="1:12" ht="21" customHeight="1"/>
    <row r="29" spans="1:12" ht="21" customHeight="1"/>
    <row r="30" spans="1:12" ht="21" customHeight="1"/>
    <row r="31" spans="1:12" ht="21" customHeight="1"/>
    <row r="32" spans="1:12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  <row r="209" ht="21" customHeight="1"/>
    <row r="210" ht="21" customHeight="1"/>
    <row r="211" ht="21" customHeight="1"/>
    <row r="212" ht="21" customHeight="1"/>
    <row r="213" ht="21" customHeight="1"/>
    <row r="214" ht="21" customHeight="1"/>
    <row r="215" ht="21" customHeight="1"/>
    <row r="216" ht="21" customHeight="1"/>
    <row r="217" ht="21" customHeight="1"/>
    <row r="218" ht="21" customHeight="1"/>
    <row r="219" ht="21" customHeight="1"/>
    <row r="220" ht="21" customHeight="1"/>
    <row r="221" ht="21" customHeight="1"/>
    <row r="222" ht="21" customHeight="1"/>
    <row r="223" ht="21" customHeight="1"/>
    <row r="224" ht="21" customHeight="1"/>
    <row r="225" ht="21" customHeight="1"/>
    <row r="226" ht="21" customHeight="1"/>
    <row r="227" ht="21" customHeight="1"/>
    <row r="228" ht="21" customHeight="1"/>
    <row r="229" ht="21" customHeight="1"/>
    <row r="230" ht="21" customHeight="1"/>
    <row r="231" ht="21" customHeight="1"/>
    <row r="232" ht="21" customHeight="1"/>
    <row r="233" ht="21" customHeight="1"/>
    <row r="234" ht="21" customHeight="1"/>
    <row r="235" ht="21" customHeight="1"/>
    <row r="236" ht="21" customHeight="1"/>
    <row r="237" ht="21" customHeight="1"/>
    <row r="238" ht="21" customHeight="1"/>
    <row r="239" ht="21" customHeight="1"/>
    <row r="240" ht="21" customHeight="1"/>
    <row r="241" ht="21" customHeight="1"/>
    <row r="242" ht="21" customHeight="1"/>
    <row r="243" ht="21" customHeight="1"/>
    <row r="244" ht="21" customHeight="1"/>
    <row r="245" ht="21" customHeight="1"/>
    <row r="246" ht="21" customHeight="1"/>
    <row r="247" ht="21" customHeight="1"/>
    <row r="248" ht="21" customHeight="1"/>
    <row r="249" ht="21" customHeight="1"/>
    <row r="250" ht="21" customHeight="1"/>
    <row r="251" ht="21" customHeight="1"/>
    <row r="252" ht="21" customHeight="1"/>
    <row r="253" ht="21" customHeight="1"/>
    <row r="254" ht="21" customHeight="1"/>
    <row r="255" ht="21" customHeight="1"/>
    <row r="256" ht="21" customHeight="1"/>
    <row r="257" ht="21" customHeight="1"/>
    <row r="258" ht="21" customHeight="1"/>
    <row r="259" ht="21" customHeight="1"/>
    <row r="260" ht="21" customHeight="1"/>
    <row r="261" ht="21" customHeight="1"/>
    <row r="262" ht="21" customHeight="1"/>
    <row r="263" ht="21" customHeight="1"/>
    <row r="264" ht="21" customHeight="1"/>
    <row r="265" ht="21" customHeight="1"/>
    <row r="266" ht="21" customHeight="1"/>
    <row r="267" ht="21" customHeight="1"/>
    <row r="268" ht="21" customHeight="1"/>
    <row r="269" ht="21" customHeight="1"/>
    <row r="270" ht="21" customHeight="1"/>
    <row r="271" ht="21" customHeight="1"/>
    <row r="272" ht="21" customHeight="1"/>
    <row r="273" ht="21" customHeight="1"/>
    <row r="274" ht="21" customHeight="1"/>
    <row r="275" ht="21" customHeight="1"/>
    <row r="276" ht="21" customHeight="1"/>
    <row r="277" ht="21" customHeight="1"/>
    <row r="278" ht="21" customHeight="1"/>
    <row r="279" ht="21" customHeight="1"/>
    <row r="280" ht="21" customHeight="1"/>
    <row r="281" ht="21" customHeight="1"/>
    <row r="282" ht="21" customHeight="1"/>
    <row r="283" ht="21" customHeight="1"/>
    <row r="284" ht="21" customHeight="1"/>
    <row r="285" ht="21" customHeight="1"/>
    <row r="286" ht="21" customHeight="1"/>
    <row r="287" ht="21" customHeight="1"/>
    <row r="288" ht="21" customHeight="1"/>
    <row r="289" ht="21" customHeight="1"/>
    <row r="290" ht="21" customHeight="1"/>
    <row r="291" ht="21" customHeight="1"/>
    <row r="292" ht="21" customHeight="1"/>
    <row r="293" ht="21" customHeight="1"/>
    <row r="294" ht="21" customHeight="1"/>
    <row r="295" ht="21" customHeight="1"/>
    <row r="296" ht="21" customHeight="1"/>
    <row r="297" ht="21" customHeight="1"/>
    <row r="298" ht="21" customHeight="1"/>
    <row r="299" ht="21" customHeight="1"/>
    <row r="300" ht="21" customHeight="1"/>
    <row r="301" ht="21" customHeight="1"/>
    <row r="302" ht="21" customHeight="1"/>
    <row r="303" ht="21" customHeight="1"/>
    <row r="304" ht="21" customHeight="1"/>
    <row r="305" ht="21" customHeight="1"/>
    <row r="306" ht="21" customHeight="1"/>
    <row r="307" ht="21" customHeight="1"/>
    <row r="308" ht="21" customHeight="1"/>
    <row r="309" ht="21" customHeight="1"/>
    <row r="310" ht="21" customHeight="1"/>
    <row r="311" ht="21" customHeight="1"/>
    <row r="312" ht="21" customHeight="1"/>
    <row r="313" ht="21" customHeight="1"/>
    <row r="314" ht="21" customHeight="1"/>
    <row r="315" ht="21" customHeight="1"/>
    <row r="316" ht="21" customHeight="1"/>
    <row r="317" ht="21" customHeight="1"/>
    <row r="318" ht="21" customHeight="1"/>
    <row r="319" ht="21" customHeight="1"/>
    <row r="320" ht="21" customHeight="1"/>
    <row r="321" ht="21" customHeight="1"/>
    <row r="322" ht="21" customHeight="1"/>
    <row r="323" ht="21" customHeight="1"/>
    <row r="324" ht="21" customHeight="1"/>
    <row r="325" ht="21" customHeight="1"/>
    <row r="326" ht="21" customHeight="1"/>
    <row r="327" ht="21" customHeight="1"/>
    <row r="328" ht="21" customHeight="1"/>
    <row r="329" ht="21" customHeight="1"/>
    <row r="330" ht="21" customHeight="1"/>
    <row r="331" ht="21" customHeight="1"/>
    <row r="332" ht="21" customHeight="1"/>
    <row r="333" ht="21" customHeight="1"/>
    <row r="334" ht="21" customHeight="1"/>
    <row r="335" ht="21" customHeight="1"/>
    <row r="336" ht="21" customHeight="1"/>
    <row r="337" ht="21" customHeight="1"/>
    <row r="338" ht="21" customHeight="1"/>
    <row r="339" ht="21" customHeight="1"/>
    <row r="340" ht="21" customHeight="1"/>
    <row r="341" ht="21" customHeight="1"/>
    <row r="342" ht="21" customHeight="1"/>
    <row r="343" ht="21" customHeight="1"/>
    <row r="344" ht="21" customHeight="1"/>
    <row r="345" ht="21" customHeight="1"/>
    <row r="346" ht="21" customHeight="1"/>
    <row r="347" ht="21" customHeight="1"/>
    <row r="348" ht="21" customHeight="1"/>
    <row r="349" ht="21" customHeight="1"/>
    <row r="350" ht="21" customHeight="1"/>
    <row r="351" ht="21" customHeight="1"/>
    <row r="352" ht="21" customHeight="1"/>
    <row r="353" ht="21" customHeight="1"/>
    <row r="354" ht="21" customHeight="1"/>
    <row r="355" ht="21" customHeight="1"/>
    <row r="356" ht="21" customHeight="1"/>
    <row r="357" ht="21" customHeight="1"/>
    <row r="358" ht="21" customHeight="1"/>
    <row r="359" ht="21" customHeight="1"/>
    <row r="360" ht="21" customHeight="1"/>
    <row r="361" ht="21" customHeight="1"/>
    <row r="362" ht="21" customHeight="1"/>
    <row r="363" ht="21" customHeight="1"/>
    <row r="364" ht="21" customHeight="1"/>
    <row r="365" ht="21" customHeight="1"/>
    <row r="366" ht="21" customHeight="1"/>
    <row r="367" ht="21" customHeight="1"/>
    <row r="368" ht="21" customHeight="1"/>
    <row r="369" ht="21" customHeight="1"/>
    <row r="370" ht="21" customHeight="1"/>
    <row r="371" ht="21" customHeight="1"/>
    <row r="372" ht="21" customHeight="1"/>
    <row r="373" ht="21" customHeight="1"/>
    <row r="374" ht="21" customHeight="1"/>
    <row r="375" ht="21" customHeight="1"/>
    <row r="376" ht="21" customHeight="1"/>
    <row r="377" ht="21" customHeight="1"/>
    <row r="378" ht="21" customHeight="1"/>
    <row r="379" ht="21" customHeight="1"/>
    <row r="380" ht="21" customHeight="1"/>
    <row r="381" ht="21" customHeight="1"/>
    <row r="382" ht="21" customHeight="1"/>
    <row r="383" ht="21" customHeight="1"/>
    <row r="384" ht="21" customHeight="1"/>
    <row r="385" ht="21" customHeight="1"/>
    <row r="386" ht="21" customHeight="1"/>
    <row r="387" ht="21" customHeight="1"/>
    <row r="388" ht="21" customHeight="1"/>
    <row r="389" ht="21" customHeight="1"/>
    <row r="390" ht="21" customHeight="1"/>
    <row r="391" ht="21" customHeight="1"/>
    <row r="392" ht="21" customHeight="1"/>
    <row r="393" ht="21" customHeight="1"/>
    <row r="394" ht="21" customHeight="1"/>
    <row r="395" ht="21" customHeight="1"/>
    <row r="396" ht="21" customHeight="1"/>
    <row r="397" ht="21" customHeight="1"/>
    <row r="398" ht="21" customHeight="1"/>
    <row r="399" ht="21" customHeight="1"/>
    <row r="400" ht="21" customHeight="1"/>
    <row r="401" ht="21" customHeight="1"/>
    <row r="402" ht="21" customHeight="1"/>
    <row r="403" ht="21" customHeight="1"/>
    <row r="404" ht="21" customHeight="1"/>
    <row r="405" ht="21" customHeight="1"/>
    <row r="406" ht="21" customHeight="1"/>
    <row r="407" ht="21" customHeight="1"/>
    <row r="408" ht="21" customHeight="1"/>
    <row r="409" ht="21" customHeight="1"/>
    <row r="410" ht="21" customHeight="1"/>
    <row r="411" ht="21" customHeight="1"/>
    <row r="412" ht="21" customHeight="1"/>
    <row r="413" ht="21" customHeight="1"/>
    <row r="414" ht="21" customHeight="1"/>
    <row r="415" ht="21" customHeight="1"/>
    <row r="416" ht="21" customHeight="1"/>
    <row r="417" ht="21" customHeight="1"/>
    <row r="418" ht="21" customHeight="1"/>
    <row r="419" ht="21" customHeight="1"/>
    <row r="420" ht="21" customHeight="1"/>
    <row r="421" ht="21" customHeight="1"/>
    <row r="422" ht="21" customHeight="1"/>
    <row r="423" ht="21" customHeight="1"/>
    <row r="424" ht="21" customHeight="1"/>
    <row r="425" ht="21" customHeight="1"/>
    <row r="426" ht="21" customHeight="1"/>
    <row r="427" ht="21" customHeight="1"/>
    <row r="428" ht="21" customHeight="1"/>
    <row r="429" ht="21" customHeight="1"/>
    <row r="430" ht="21" customHeight="1"/>
    <row r="431" ht="21" customHeight="1"/>
    <row r="432" ht="21" customHeight="1"/>
    <row r="433" ht="21" customHeight="1"/>
    <row r="434" ht="21" customHeight="1"/>
    <row r="435" ht="21" customHeight="1"/>
    <row r="436" ht="21" customHeight="1"/>
    <row r="437" ht="21" customHeight="1"/>
    <row r="438" ht="21" customHeight="1"/>
    <row r="439" ht="21" customHeight="1"/>
    <row r="440" ht="21" customHeight="1"/>
    <row r="441" ht="21" customHeight="1"/>
    <row r="442" ht="21" customHeight="1"/>
    <row r="443" ht="21" customHeight="1"/>
    <row r="444" ht="21" customHeight="1"/>
    <row r="445" ht="21" customHeight="1"/>
    <row r="446" ht="21" customHeight="1"/>
    <row r="447" ht="21" customHeight="1"/>
    <row r="448" ht="21" customHeight="1"/>
    <row r="449" ht="21" customHeight="1"/>
    <row r="450" ht="21" customHeight="1"/>
    <row r="451" ht="21" customHeight="1"/>
    <row r="452" ht="21" customHeight="1"/>
    <row r="453" ht="21" customHeight="1"/>
    <row r="454" ht="21" customHeight="1"/>
    <row r="455" ht="21" customHeight="1"/>
    <row r="456" ht="21" customHeight="1"/>
    <row r="457" ht="21" customHeight="1"/>
    <row r="458" ht="21" customHeight="1"/>
    <row r="459" ht="21" customHeight="1"/>
    <row r="460" ht="21" customHeight="1"/>
    <row r="461" ht="21" customHeight="1"/>
    <row r="462" ht="21" customHeight="1"/>
    <row r="463" ht="21" customHeight="1"/>
    <row r="464" ht="21" customHeight="1"/>
    <row r="465" ht="21" customHeight="1"/>
    <row r="466" ht="21" customHeight="1"/>
    <row r="467" ht="21" customHeight="1"/>
    <row r="468" ht="21" customHeight="1"/>
    <row r="469" ht="21" customHeight="1"/>
    <row r="470" ht="21" customHeight="1"/>
    <row r="471" ht="21" customHeight="1"/>
    <row r="472" ht="21" customHeight="1"/>
    <row r="473" ht="21" customHeight="1"/>
    <row r="474" ht="21" customHeight="1"/>
    <row r="475" ht="21" customHeight="1"/>
    <row r="476" ht="21" customHeight="1"/>
    <row r="477" ht="21" customHeight="1"/>
    <row r="478" ht="21" customHeight="1"/>
    <row r="479" ht="21" customHeight="1"/>
    <row r="480" ht="21" customHeight="1"/>
    <row r="481" ht="21" customHeight="1"/>
    <row r="482" ht="21" customHeight="1"/>
    <row r="483" ht="21" customHeight="1"/>
    <row r="484" ht="21" customHeight="1"/>
    <row r="485" ht="21" customHeight="1"/>
    <row r="486" ht="21" customHeight="1"/>
    <row r="487" ht="21" customHeight="1"/>
    <row r="488" ht="21" customHeight="1"/>
    <row r="489" ht="21" customHeight="1"/>
    <row r="490" ht="21" customHeight="1"/>
    <row r="491" ht="21" customHeight="1"/>
    <row r="492" ht="21" customHeight="1"/>
    <row r="493" ht="21" customHeight="1"/>
    <row r="494" ht="21" customHeight="1"/>
    <row r="495" ht="21" customHeight="1"/>
    <row r="496" ht="21" customHeight="1"/>
    <row r="497" ht="21" customHeight="1"/>
    <row r="498" ht="21" customHeight="1"/>
    <row r="499" ht="21" customHeight="1"/>
    <row r="500" ht="21" customHeight="1"/>
    <row r="501" ht="21" customHeight="1"/>
    <row r="502" ht="21" customHeight="1"/>
    <row r="503" ht="21" customHeight="1"/>
    <row r="504" ht="21" customHeight="1"/>
    <row r="505" ht="21" customHeight="1"/>
    <row r="506" ht="21" customHeight="1"/>
    <row r="507" ht="21" customHeight="1"/>
    <row r="508" ht="21" customHeight="1"/>
    <row r="509" ht="21" customHeight="1"/>
    <row r="510" ht="21" customHeight="1"/>
    <row r="511" ht="21" customHeight="1"/>
    <row r="512" ht="21" customHeight="1"/>
    <row r="513" ht="21" customHeight="1"/>
    <row r="514" ht="21" customHeight="1"/>
    <row r="515" ht="21" customHeight="1"/>
    <row r="516" ht="21" customHeight="1"/>
    <row r="517" ht="21" customHeight="1"/>
    <row r="518" ht="21" customHeight="1"/>
    <row r="519" ht="21" customHeight="1"/>
    <row r="520" ht="21" customHeight="1"/>
    <row r="521" ht="21" customHeight="1"/>
    <row r="522" ht="21" customHeight="1"/>
    <row r="523" ht="21" customHeight="1"/>
    <row r="524" ht="21" customHeight="1"/>
    <row r="525" ht="21" customHeight="1"/>
    <row r="526" ht="21" customHeight="1"/>
    <row r="527" ht="21" customHeight="1"/>
    <row r="528" ht="21" customHeight="1"/>
    <row r="529" ht="21" customHeight="1"/>
    <row r="530" ht="21" customHeight="1"/>
    <row r="531" ht="21" customHeight="1"/>
    <row r="532" ht="21" customHeight="1"/>
    <row r="533" ht="21" customHeight="1"/>
    <row r="534" ht="21" customHeight="1"/>
    <row r="535" ht="21" customHeight="1"/>
    <row r="536" ht="21" customHeight="1"/>
    <row r="537" ht="21" customHeight="1"/>
    <row r="538" ht="21" customHeight="1"/>
    <row r="539" ht="21" customHeight="1"/>
    <row r="540" ht="21" customHeight="1"/>
    <row r="541" ht="21" customHeight="1"/>
    <row r="542" ht="21" customHeight="1"/>
    <row r="543" ht="21" customHeight="1"/>
    <row r="544" ht="21" customHeight="1"/>
    <row r="545" ht="21" customHeight="1"/>
    <row r="546" ht="21" customHeight="1"/>
    <row r="547" ht="21" customHeight="1"/>
    <row r="548" ht="21" customHeight="1"/>
    <row r="549" ht="21" customHeight="1"/>
    <row r="550" ht="21" customHeight="1"/>
    <row r="551" ht="21" customHeight="1"/>
    <row r="552" ht="21" customHeight="1"/>
    <row r="553" ht="21" customHeight="1"/>
    <row r="554" ht="21" customHeight="1"/>
    <row r="555" ht="21" customHeight="1"/>
    <row r="556" ht="21" customHeight="1"/>
    <row r="557" ht="21" customHeight="1"/>
    <row r="558" ht="21" customHeight="1"/>
    <row r="559" ht="21" customHeight="1"/>
    <row r="560" ht="21" customHeight="1"/>
    <row r="561" ht="21" customHeight="1"/>
    <row r="562" ht="21" customHeight="1"/>
    <row r="563" ht="21" customHeight="1"/>
    <row r="564" ht="21" customHeight="1"/>
    <row r="565" ht="21" customHeight="1"/>
    <row r="566" ht="21" customHeight="1"/>
    <row r="567" ht="21" customHeight="1"/>
    <row r="568" ht="21" customHeight="1"/>
    <row r="569" ht="21" customHeight="1"/>
    <row r="570" ht="21" customHeight="1"/>
    <row r="571" ht="21" customHeight="1"/>
    <row r="572" ht="21" customHeight="1"/>
    <row r="573" ht="21" customHeight="1"/>
    <row r="574" ht="21" customHeight="1"/>
    <row r="575" ht="21" customHeight="1"/>
    <row r="576" ht="21" customHeight="1"/>
    <row r="577" ht="21" customHeight="1"/>
    <row r="578" ht="21" customHeight="1"/>
    <row r="579" ht="21" customHeight="1"/>
    <row r="580" ht="21" customHeight="1"/>
    <row r="581" ht="21" customHeight="1"/>
  </sheetData>
  <mergeCells count="2">
    <mergeCell ref="A1:L1"/>
    <mergeCell ref="I2:L2"/>
  </mergeCells>
  <phoneticPr fontId="3" type="noConversion"/>
  <printOptions horizontalCentered="1"/>
  <pageMargins left="0.19685039370078741" right="0.19685039370078741" top="0.98425196850393704" bottom="0.39370078740157483" header="0.51181102362204722" footer="0.51181102362204722"/>
  <pageSetup paperSize="9" scale="88" fitToHeight="4" orientation="landscape" r:id="rId1"/>
  <headerFooter alignWithMargins="0">
    <oddHeader>&amp;R&amp;"Times New Roman,Regular"&amp;A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>
    <pageSetUpPr fitToPage="1"/>
  </sheetPr>
  <dimension ref="A1:Q18"/>
  <sheetViews>
    <sheetView showGridLines="0" zoomScaleNormal="75" workbookViewId="0">
      <selection sqref="A1:N1"/>
    </sheetView>
  </sheetViews>
  <sheetFormatPr defaultColWidth="9" defaultRowHeight="15.75"/>
  <cols>
    <col min="1" max="1" width="31.77734375" style="2" customWidth="1"/>
    <col min="2" max="3" width="7.88671875" style="2" customWidth="1"/>
    <col min="4" max="4" width="7.88671875" style="9" customWidth="1"/>
    <col min="5" max="8" width="7.88671875" style="2" customWidth="1"/>
    <col min="9" max="16384" width="9" style="2"/>
  </cols>
  <sheetData>
    <row r="1" spans="1:14" ht="33" customHeight="1">
      <c r="A1" s="119" t="s">
        <v>74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</row>
    <row r="2" spans="1:14">
      <c r="A2" s="10"/>
      <c r="N2" s="10" t="s">
        <v>23</v>
      </c>
    </row>
    <row r="3" spans="1:14" ht="15.75" customHeight="1">
      <c r="A3" s="41" t="s">
        <v>53</v>
      </c>
      <c r="B3" s="6">
        <v>2014</v>
      </c>
      <c r="C3" s="100">
        <v>2015</v>
      </c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2"/>
    </row>
    <row r="4" spans="1:14" s="8" customFormat="1" ht="15.75" customHeight="1">
      <c r="A4" s="47" t="s">
        <v>56</v>
      </c>
      <c r="B4" s="5">
        <v>12</v>
      </c>
      <c r="C4" s="12">
        <v>1</v>
      </c>
      <c r="D4" s="5">
        <v>2</v>
      </c>
      <c r="E4" s="12">
        <v>3</v>
      </c>
      <c r="F4" s="12">
        <v>4</v>
      </c>
      <c r="G4" s="5">
        <v>5</v>
      </c>
      <c r="H4" s="12">
        <v>6</v>
      </c>
      <c r="I4" s="12">
        <v>7</v>
      </c>
      <c r="J4" s="5">
        <v>8</v>
      </c>
      <c r="K4" s="12">
        <v>9</v>
      </c>
      <c r="L4" s="12">
        <v>10</v>
      </c>
      <c r="M4" s="5">
        <v>11</v>
      </c>
      <c r="N4" s="12">
        <v>12</v>
      </c>
    </row>
    <row r="5" spans="1:14" ht="15.75" customHeight="1">
      <c r="A5" s="20" t="s">
        <v>5</v>
      </c>
      <c r="B5" s="48">
        <v>3064.04</v>
      </c>
      <c r="C5" s="48">
        <v>3148.65</v>
      </c>
      <c r="D5" s="48">
        <v>3185.22</v>
      </c>
      <c r="E5" s="48">
        <v>3211.82</v>
      </c>
      <c r="F5" s="48">
        <v>3219.7</v>
      </c>
      <c r="G5" s="48">
        <v>3186.63</v>
      </c>
      <c r="H5" s="48">
        <v>3136.89</v>
      </c>
      <c r="I5" s="48">
        <v>3217.91</v>
      </c>
      <c r="J5" s="48">
        <v>3127.78</v>
      </c>
      <c r="K5" s="48">
        <v>3120.81</v>
      </c>
      <c r="L5" s="48">
        <v>3257.54</v>
      </c>
      <c r="M5" s="48">
        <v>3256.07</v>
      </c>
      <c r="N5" s="48">
        <v>3243.04</v>
      </c>
    </row>
    <row r="6" spans="1:14" ht="15.75" customHeight="1">
      <c r="A6" s="20" t="s">
        <v>6</v>
      </c>
      <c r="B6" s="48">
        <v>3632.35</v>
      </c>
      <c r="C6" s="48">
        <v>3665.42</v>
      </c>
      <c r="D6" s="48">
        <v>3634.96</v>
      </c>
      <c r="E6" s="48">
        <v>3778.59</v>
      </c>
      <c r="F6" s="48">
        <v>3725.49</v>
      </c>
      <c r="G6" s="48">
        <v>3720.86</v>
      </c>
      <c r="H6" s="48">
        <v>3710.24</v>
      </c>
      <c r="I6" s="48">
        <v>3770.6</v>
      </c>
      <c r="J6" s="48">
        <v>3743.29</v>
      </c>
      <c r="K6" s="48">
        <v>3762.34</v>
      </c>
      <c r="L6" s="48">
        <v>3891.85</v>
      </c>
      <c r="M6" s="48">
        <v>3873.16</v>
      </c>
      <c r="N6" s="48">
        <v>3899</v>
      </c>
    </row>
    <row r="7" spans="1:14" ht="15.75" customHeight="1">
      <c r="A7" s="20" t="s">
        <v>7</v>
      </c>
      <c r="B7" s="48">
        <v>3101.58</v>
      </c>
      <c r="C7" s="48">
        <v>3187.2</v>
      </c>
      <c r="D7" s="48">
        <v>3245.39</v>
      </c>
      <c r="E7" s="48">
        <v>3270.68</v>
      </c>
      <c r="F7" s="48">
        <v>3262.24</v>
      </c>
      <c r="G7" s="48">
        <v>3274.01</v>
      </c>
      <c r="H7" s="48">
        <v>3244.79</v>
      </c>
      <c r="I7" s="48">
        <v>3303.77</v>
      </c>
      <c r="J7" s="48">
        <v>3226.72</v>
      </c>
      <c r="K7" s="48">
        <v>3213.3</v>
      </c>
      <c r="L7" s="48">
        <v>3324.01</v>
      </c>
      <c r="M7" s="48">
        <v>3323.99</v>
      </c>
      <c r="N7" s="48">
        <v>3319.42</v>
      </c>
    </row>
    <row r="8" spans="1:14" ht="15.75" customHeight="1">
      <c r="A8" s="20" t="s">
        <v>8</v>
      </c>
      <c r="B8" s="48">
        <v>3260.13</v>
      </c>
      <c r="C8" s="48">
        <v>3319.08</v>
      </c>
      <c r="D8" s="48">
        <v>3374.21</v>
      </c>
      <c r="E8" s="48">
        <v>3402.89</v>
      </c>
      <c r="F8" s="48">
        <v>3445.77</v>
      </c>
      <c r="G8" s="48">
        <v>3418.79</v>
      </c>
      <c r="H8" s="48">
        <v>3376.93</v>
      </c>
      <c r="I8" s="48">
        <v>3404.11</v>
      </c>
      <c r="J8" s="48">
        <v>3291.45</v>
      </c>
      <c r="K8" s="48">
        <v>3268.91</v>
      </c>
      <c r="L8" s="48">
        <v>3411.11</v>
      </c>
      <c r="M8" s="48">
        <v>3423.46</v>
      </c>
      <c r="N8" s="48">
        <v>3429.96</v>
      </c>
    </row>
    <row r="9" spans="1:14" ht="15.75" customHeight="1">
      <c r="A9" s="20" t="s">
        <v>68</v>
      </c>
      <c r="B9" s="48">
        <v>2437.9</v>
      </c>
      <c r="C9" s="48">
        <v>2499.3200000000002</v>
      </c>
      <c r="D9" s="48">
        <v>2535.37</v>
      </c>
      <c r="E9" s="48">
        <v>2574.38</v>
      </c>
      <c r="F9" s="48">
        <v>2582.6</v>
      </c>
      <c r="G9" s="48">
        <v>2569.33</v>
      </c>
      <c r="H9" s="48">
        <v>2526.84</v>
      </c>
      <c r="I9" s="48">
        <v>2583.38</v>
      </c>
      <c r="J9" s="48">
        <v>2524.38</v>
      </c>
      <c r="K9" s="48">
        <v>2490.1999999999998</v>
      </c>
      <c r="L9" s="48">
        <v>2609.9899999999998</v>
      </c>
      <c r="M9" s="48">
        <v>2607.6</v>
      </c>
      <c r="N9" s="48">
        <v>2605.7800000000002</v>
      </c>
    </row>
    <row r="10" spans="1:14" ht="15.75" customHeight="1">
      <c r="A10" s="20" t="s">
        <v>9</v>
      </c>
      <c r="B10" s="48">
        <v>2951.32</v>
      </c>
      <c r="C10" s="48">
        <v>3014.6</v>
      </c>
      <c r="D10" s="48">
        <v>2977.45</v>
      </c>
      <c r="E10" s="48">
        <v>3071.57</v>
      </c>
      <c r="F10" s="48">
        <v>3012.73</v>
      </c>
      <c r="G10" s="48">
        <v>3021.72</v>
      </c>
      <c r="H10" s="48">
        <v>3023.08</v>
      </c>
      <c r="I10" s="48">
        <v>3061.56</v>
      </c>
      <c r="J10" s="48">
        <v>3035.34</v>
      </c>
      <c r="K10" s="48">
        <v>3049.18</v>
      </c>
      <c r="L10" s="48">
        <v>3108.23</v>
      </c>
      <c r="M10" s="48">
        <v>3087.05</v>
      </c>
      <c r="N10" s="48">
        <v>3112.59</v>
      </c>
    </row>
    <row r="11" spans="1:14" ht="15.75" customHeight="1">
      <c r="A11" s="20" t="s">
        <v>38</v>
      </c>
      <c r="B11" s="48">
        <v>1228.8800000000001</v>
      </c>
      <c r="C11" s="48">
        <v>1242.1500000000001</v>
      </c>
      <c r="D11" s="48">
        <v>1234.55</v>
      </c>
      <c r="E11" s="48">
        <v>1271.67</v>
      </c>
      <c r="F11" s="48">
        <v>1275.49</v>
      </c>
      <c r="G11" s="48">
        <v>1204.3900000000001</v>
      </c>
      <c r="H11" s="48">
        <v>1189.3399999999999</v>
      </c>
      <c r="I11" s="48">
        <v>1196.69</v>
      </c>
      <c r="J11" s="48">
        <v>1142.1600000000001</v>
      </c>
      <c r="K11" s="48">
        <v>1151.54</v>
      </c>
      <c r="L11" s="48">
        <v>1174.2</v>
      </c>
      <c r="M11" s="48">
        <v>1131.8800000000001</v>
      </c>
      <c r="N11" s="48">
        <v>1149.94</v>
      </c>
    </row>
    <row r="12" spans="1:14" ht="15.75" customHeight="1">
      <c r="A12" s="20" t="s">
        <v>32</v>
      </c>
      <c r="B12" s="48">
        <v>2400.92</v>
      </c>
      <c r="C12" s="48">
        <v>2457.71</v>
      </c>
      <c r="D12" s="48">
        <v>2447.66</v>
      </c>
      <c r="E12" s="48">
        <v>2479.5300000000002</v>
      </c>
      <c r="F12" s="48">
        <v>2477.2600000000002</v>
      </c>
      <c r="G12" s="48">
        <v>2428.0100000000002</v>
      </c>
      <c r="H12" s="48">
        <v>2415.98</v>
      </c>
      <c r="I12" s="48">
        <v>2439.7800000000002</v>
      </c>
      <c r="J12" s="48">
        <v>2401.81</v>
      </c>
      <c r="K12" s="48">
        <v>2421.29</v>
      </c>
      <c r="L12" s="48">
        <v>2463.13</v>
      </c>
      <c r="M12" s="48">
        <v>2437.21</v>
      </c>
      <c r="N12" s="48">
        <v>2446.67</v>
      </c>
    </row>
    <row r="13" spans="1:14" ht="30.75" customHeight="1">
      <c r="A13" s="20" t="s">
        <v>50</v>
      </c>
      <c r="B13" s="48">
        <v>1536.85</v>
      </c>
      <c r="C13" s="48">
        <v>1581.6</v>
      </c>
      <c r="D13" s="48">
        <v>1716.61</v>
      </c>
      <c r="E13" s="48">
        <v>1732.67</v>
      </c>
      <c r="F13" s="48">
        <v>1754.22</v>
      </c>
      <c r="G13" s="48">
        <v>1787.15</v>
      </c>
      <c r="H13" s="48">
        <v>1788.58</v>
      </c>
      <c r="I13" s="48">
        <v>1810.83</v>
      </c>
      <c r="J13" s="48">
        <v>1803.94</v>
      </c>
      <c r="K13" s="48">
        <v>1819.86</v>
      </c>
      <c r="L13" s="48">
        <v>1873.46</v>
      </c>
      <c r="M13" s="48">
        <v>1919.16</v>
      </c>
      <c r="N13" s="48">
        <v>1942.08</v>
      </c>
    </row>
    <row r="14" spans="1:14">
      <c r="A14" s="21" t="s">
        <v>17</v>
      </c>
      <c r="B14" s="48">
        <v>2985.94</v>
      </c>
      <c r="C14" s="48">
        <v>3049.05</v>
      </c>
      <c r="D14" s="48">
        <v>3067.17</v>
      </c>
      <c r="E14" s="48">
        <v>3119.93</v>
      </c>
      <c r="F14" s="48">
        <v>3112.33</v>
      </c>
      <c r="G14" s="48">
        <v>3092.07</v>
      </c>
      <c r="H14" s="48">
        <v>3060.91</v>
      </c>
      <c r="I14" s="48">
        <v>3112.15</v>
      </c>
      <c r="J14" s="48">
        <v>3043.18</v>
      </c>
      <c r="K14" s="48">
        <v>3038.76</v>
      </c>
      <c r="L14" s="48">
        <v>3149.04</v>
      </c>
      <c r="M14" s="48">
        <v>3140.05</v>
      </c>
      <c r="N14" s="48">
        <v>3145.65</v>
      </c>
    </row>
    <row r="16" spans="1:14" ht="18" customHeight="1">
      <c r="A16" s="88" t="s">
        <v>64</v>
      </c>
    </row>
    <row r="17" spans="1:17" ht="34.5" customHeight="1">
      <c r="A17" s="118" t="s">
        <v>66</v>
      </c>
      <c r="B17" s="118"/>
      <c r="C17" s="118"/>
      <c r="D17" s="118"/>
      <c r="E17" s="118"/>
      <c r="F17" s="118"/>
      <c r="G17" s="118"/>
      <c r="H17" s="118"/>
      <c r="I17" s="118"/>
      <c r="J17" s="118"/>
      <c r="K17" s="118"/>
      <c r="L17" s="118"/>
      <c r="M17" s="118"/>
      <c r="N17" s="118"/>
      <c r="O17" s="93"/>
      <c r="P17" s="93"/>
      <c r="Q17" s="93"/>
    </row>
    <row r="18" spans="1:17" ht="34.5" customHeight="1">
      <c r="A18" s="120" t="s">
        <v>65</v>
      </c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94"/>
      <c r="P18" s="94"/>
      <c r="Q18" s="94"/>
    </row>
  </sheetData>
  <mergeCells count="4">
    <mergeCell ref="C3:N3"/>
    <mergeCell ref="A17:N17"/>
    <mergeCell ref="A1:N1"/>
    <mergeCell ref="A18:N18"/>
  </mergeCells>
  <phoneticPr fontId="0" type="noConversion"/>
  <printOptions horizontalCentered="1" verticalCentered="1"/>
  <pageMargins left="0.86614173228346458" right="0.27559055118110237" top="0.39370078740157483" bottom="0.74803149606299213" header="0.19685039370078741" footer="0.51181102362204722"/>
  <pageSetup paperSize="9" scale="80" orientation="landscape" r:id="rId1"/>
  <headerFooter alignWithMargins="0">
    <oddHeader>&amp;R&amp;"Times New Roman,Regular"&amp;A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10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16" baseType="lpstr">
      <vt:lpstr>Таблица №1-П</vt:lpstr>
      <vt:lpstr>Таблица №1.1-П</vt:lpstr>
      <vt:lpstr>Таблица №2-П</vt:lpstr>
      <vt:lpstr>Таблица №2.1-П</vt:lpstr>
      <vt:lpstr>Таблица № 3-П</vt:lpstr>
      <vt:lpstr>Таблица №3.1-П</vt:lpstr>
      <vt:lpstr>Таблица №4-П</vt:lpstr>
      <vt:lpstr>Таблица №4.1-П</vt:lpstr>
      <vt:lpstr>Таблица №5-П</vt:lpstr>
      <vt:lpstr>Таблица №6-П</vt:lpstr>
      <vt:lpstr>Графика №1-П</vt:lpstr>
      <vt:lpstr>Графика №2-П</vt:lpstr>
      <vt:lpstr>Графика №3-П</vt:lpstr>
      <vt:lpstr>'Таблица № 3-П'!Print_Area</vt:lpstr>
      <vt:lpstr>'Таблица №3.1-П'!Print_Area</vt:lpstr>
      <vt:lpstr>'Таблица №6-П'!Print_Area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dashev_k</cp:lastModifiedBy>
  <cp:lastPrinted>2016-02-11T11:53:25Z</cp:lastPrinted>
  <dcterms:created xsi:type="dcterms:W3CDTF">2001-08-22T09:40:37Z</dcterms:created>
  <dcterms:modified xsi:type="dcterms:W3CDTF">2016-04-27T08:20:58Z</dcterms:modified>
</cp:coreProperties>
</file>