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30" windowWidth="21540" windowHeight="514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1.1-Д'!$A$1:$N$15</definedName>
    <definedName name="_xlnm.Print_Area" localSheetId="0">'Таблица № 1-Д'!$A$1:$N$15</definedName>
    <definedName name="_xlnm.Print_Area" localSheetId="3">'Таблица № 2-Д'!$A$1:$N$15</definedName>
    <definedName name="_xlnm.Print_Area" localSheetId="7">'Таблица № 4-Д'!$A$1:$L$20</definedName>
    <definedName name="_xlnm.Print_Area" localSheetId="10">'Таблица №6-Д'!$A$1:$L$13</definedName>
  </definedNames>
  <calcPr calcId="124519"/>
</workbook>
</file>

<file path=xl/calcChain.xml><?xml version="1.0" encoding="utf-8"?>
<calcChain xmlns="http://schemas.openxmlformats.org/spreadsheetml/2006/main">
  <c r="G3" i="39"/>
  <c r="F3" i="36"/>
  <c r="G3" i="35"/>
  <c r="A9" i="20"/>
  <c r="G3" i="19"/>
  <c r="G3" i="11"/>
  <c r="A11" i="18"/>
  <c r="A11" i="10"/>
  <c r="A10" i="28"/>
  <c r="A10" i="7"/>
  <c r="F3" i="41"/>
  <c r="A10" i="5"/>
  <c r="D33" i="35"/>
  <c r="C30"/>
  <c r="C31"/>
  <c r="C32"/>
</calcChain>
</file>

<file path=xl/sharedStrings.xml><?xml version="1.0" encoding="utf-8"?>
<sst xmlns="http://schemas.openxmlformats.org/spreadsheetml/2006/main" count="263" uniqueCount="109">
  <si>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</si>
  <si>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</si>
  <si>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</si>
  <si>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</si>
  <si>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</si>
  <si>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</si>
  <si>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</si>
  <si>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</si>
  <si>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</si>
  <si>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</si>
  <si>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</si>
  <si>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</si>
  <si>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</si>
  <si>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</si>
  <si>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</si>
  <si>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</si>
  <si>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</si>
  <si>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</si>
  <si>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</si>
  <si>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</si>
  <si>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</si>
  <si>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</si>
  <si>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</si>
  <si>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</si>
  <si>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</si>
  <si>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</si>
  <si>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</si>
  <si>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</si>
  <si>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</si>
  <si>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</si>
  <si>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</si>
  <si>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</si>
  <si>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</si>
  <si>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</si>
  <si>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</si>
  <si>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</si>
  <si>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</si>
  <si>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</si>
  <si>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</si>
  <si>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</si>
  <si>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</si>
  <si>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</si>
  <si>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</si>
  <si>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</si>
  <si>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</si>
  <si>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</si>
  <si>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</si>
  <si>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</si>
  <si>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</si>
  <si>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</si>
  <si>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</si>
  <si>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</si>
  <si>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</si>
  <si>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</si>
  <si>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</si>
  <si>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</si>
  <si>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</si>
  <si>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</si>
  <si>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</si>
  <si>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</si>
  <si>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</si>
  <si>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</si>
  <si>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</si>
  <si>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</si>
  <si>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</si>
  <si>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</si>
  <si>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</si>
  <si>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</si>
  <si>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</si>
  <si>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</si>
  <si>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</si>
  <si>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</si>
  <si>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</si>
  <si>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</si>
  <si>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</si>
  <si>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</si>
  <si>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</si>
  <si>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</si>
  <si>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</si>
  <si>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</si>
  <si>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</si>
  <si>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</si>
  <si>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</si>
  <si>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</si>
  <si>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</si>
  <si>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</si>
  <si>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</si>
  <si>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</si>
  <si>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</si>
  <si>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</si>
  <si>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 xml:space="preserve">   ценни книжа, търгувани на чуждестранни регулирани пазари</t>
  </si>
  <si>
    <t>Инвестиции общо
от тях:</t>
  </si>
  <si>
    <t>1</t>
  </si>
  <si>
    <t xml:space="preserve"> * Едно лице може да се осигурява в ДПФ по повече от един договор.</t>
  </si>
  <si>
    <t>"ЕН ЕН ДПФ"</t>
  </si>
  <si>
    <t>Брой на осигурените лица* по видове договори в ДПФ към 31.12.2015 г.</t>
  </si>
  <si>
    <t>Динамика на нетните активи в ДПФ през 2015 г. (по месеци)</t>
  </si>
  <si>
    <t>Инвестиционен портфейл и балансови активи на ДПФ към 31.12.2015 г.</t>
  </si>
  <si>
    <t>Структура на инвестиционния портфейл и балансовите активи на ДПФ към 31.12.2015 г.</t>
  </si>
  <si>
    <t>Брой на пенсионерите в ДПФ към 31.12.2015 г.</t>
  </si>
  <si>
    <t xml:space="preserve">Начислени и изплатени суми на осигурени лица и пенсионери за периода 01.01.2015 г. - 31.12.2015 г.  </t>
  </si>
  <si>
    <t>Брой на осигурените лица по договор от работодател към 31.12.2015 г. (брой лица)</t>
  </si>
  <si>
    <t>Натрупани средства по партидите на лицата с работодателски договори към 31.12.2015 г. (хил. лв.)</t>
  </si>
  <si>
    <t>Постъпления от осигурителни вноски по работодателски договори за 2015 г. (хил. лв.)</t>
  </si>
  <si>
    <t>Структура на осигурителните вноски в ДПФ за 2015 г.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</si>
  <si>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</si>
  <si>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* Забележка: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</si>
  <si>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</si>
  <si>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на натрупаните средства на едно осигурено лице в ДПФ 
(към края на съответния месец) </t>
  </si>
</sst>
</file>

<file path=xl/styles.xml><?xml version="1.0" encoding="utf-8"?>
<styleSheet xmlns="http://schemas.openxmlformats.org/spreadsheetml/2006/main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_-* #,##0.0000\ _л_в_-;\-* #,##0.0000\ _л_в_-;_-* &quot;-&quot;??\ _л_в_-;_-@_-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74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 vertical="center"/>
    </xf>
    <xf numFmtId="2" fontId="5" fillId="0" borderId="2" xfId="5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2" fontId="1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173" fontId="4" fillId="0" borderId="0" xfId="1" applyNumberFormat="1" applyFont="1" applyBorder="1" applyAlignment="1">
      <alignment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vertical="center" wrapText="1"/>
    </xf>
    <xf numFmtId="3" fontId="15" fillId="0" borderId="2" xfId="3" applyNumberFormat="1" applyFont="1" applyFill="1" applyBorder="1" applyAlignment="1">
      <alignment horizontal="right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wrapText="1"/>
    </xf>
    <xf numFmtId="3" fontId="4" fillId="0" borderId="0" xfId="3" applyNumberFormat="1" applyFont="1"/>
    <xf numFmtId="2" fontId="4" fillId="0" borderId="0" xfId="3" applyNumberFormat="1" applyFont="1"/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3" fillId="0" borderId="0" xfId="3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7" fillId="0" borderId="3" xfId="1" applyFont="1" applyFill="1" applyBorder="1" applyAlignment="1">
      <alignment horizontal="center" wrapText="1"/>
    </xf>
    <xf numFmtId="168" fontId="4" fillId="0" borderId="10" xfId="1" applyNumberFormat="1" applyFont="1" applyBorder="1" applyAlignment="1">
      <alignment horizontal="center" vertical="center" wrapText="1"/>
    </xf>
    <xf numFmtId="167" fontId="2" fillId="0" borderId="2" xfId="1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23" fillId="3" borderId="0" xfId="3" applyFont="1" applyFill="1" applyAlignment="1">
      <alignment horizontal="left" vertical="center" wrapText="1"/>
    </xf>
    <xf numFmtId="0" fontId="23" fillId="3" borderId="0" xfId="3" applyFont="1" applyFill="1" applyAlignment="1">
      <alignment horizontal="center" vertical="center" wrapText="1"/>
    </xf>
    <xf numFmtId="0" fontId="7" fillId="3" borderId="0" xfId="3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left" vertical="center" wrapText="1"/>
    </xf>
    <xf numFmtId="10" fontId="23" fillId="3" borderId="0" xfId="6" applyNumberFormat="1" applyFont="1" applyFill="1" applyAlignment="1">
      <alignment horizontal="center" vertical="center" wrapText="1"/>
    </xf>
    <xf numFmtId="10" fontId="23" fillId="3" borderId="0" xfId="3" applyNumberFormat="1" applyFont="1" applyFill="1" applyAlignment="1">
      <alignment horizontal="center" vertical="center" wrapText="1"/>
    </xf>
    <xf numFmtId="0" fontId="7" fillId="3" borderId="0" xfId="3" applyFont="1" applyFill="1" applyAlignment="1">
      <alignment horizontal="lef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0" fillId="0" borderId="12" xfId="0" applyBorder="1"/>
    <xf numFmtId="0" fontId="4" fillId="0" borderId="1" xfId="0" applyFont="1" applyBorder="1" applyAlignment="1">
      <alignment horizontal="right" vertical="center" wrapText="1"/>
    </xf>
    <xf numFmtId="0" fontId="0" fillId="0" borderId="14" xfId="0" applyBorder="1"/>
    <xf numFmtId="0" fontId="0" fillId="0" borderId="9" xfId="0" applyBorder="1"/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167" fontId="2" fillId="0" borderId="0" xfId="1" applyFont="1" applyBorder="1" applyAlignment="1">
      <alignment horizontal="left" wrapText="1"/>
    </xf>
    <xf numFmtId="167" fontId="4" fillId="0" borderId="0" xfId="1" applyFont="1" applyBorder="1" applyAlignment="1">
      <alignment horizontal="left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11" fontId="2" fillId="0" borderId="0" xfId="1" applyNumberFormat="1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33" r="0.75000000000000033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523862375138725"/>
          <c:y val="0.38662316476345876"/>
          <c:w val="0.4306326304106548"/>
          <c:h val="0.2495921696574227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148254636871836"/>
                  <c:y val="-3.233338899521737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1060210148537255E-3"/>
                  <c:y val="-0.1122825225965841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5823619716791801"/>
                  <c:y val="-0.1330752334587866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2433254389261298E-2"/>
                  <c:y val="-0.1321036338646902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6906120641690062E-2"/>
                  <c:y val="-7.9080294408549745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934770639796569"/>
                  <c:y val="3.2280467388558498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207101470806715"/>
                  <c:y val="6.8343887682881396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4.9250963496377663E-2"/>
                  <c:y val="0.1121948337208256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0690396497330185"/>
                  <c:y val="3.715405068656794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25.02</c:v>
                </c:pt>
                <c:pt idx="1">
                  <c:v>8.52</c:v>
                </c:pt>
                <c:pt idx="2">
                  <c:v>12.37</c:v>
                </c:pt>
                <c:pt idx="3">
                  <c:v>36.21</c:v>
                </c:pt>
                <c:pt idx="4">
                  <c:v>6.41</c:v>
                </c:pt>
                <c:pt idx="5">
                  <c:v>8.81</c:v>
                </c:pt>
                <c:pt idx="6">
                  <c:v>0.72</c:v>
                </c:pt>
                <c:pt idx="7">
                  <c:v>1.87</c:v>
                </c:pt>
                <c:pt idx="8">
                  <c:v>7.0000000000000007E-2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31.12.2015 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7513873474"/>
          <c:y val="2.1207177814029411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6526082130965628"/>
          <c:y val="0.41054921152800433"/>
          <c:w val="0.49463559008509062"/>
          <c:h val="0.28765633496465493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explosion val="36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37"/>
          </c:dPt>
          <c:dPt>
            <c:idx val="3"/>
            <c:explosion val="5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636665006219404"/>
                  <c:y val="4.7184150920783993E-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0072214891007666"/>
                  <c:y val="-9.485521487628076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2440944881890061E-3"/>
                  <c:y val="-0.1507378624980197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4370606004993003"/>
                  <c:y val="-0.1184186886916459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5254820394953551E-2"/>
                  <c:y val="-0.1584599641194934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3751346564476341"/>
                  <c:y val="-1.235608191716655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8.8860845779405326E-2"/>
                  <c:y val="7.0015285609690309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868652794649292E-3"/>
                  <c:y val="0.14940625896477466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2410713089276726"/>
                  <c:y val="8.5784725522686581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15.56</c:v>
                </c:pt>
                <c:pt idx="1">
                  <c:v>8.23</c:v>
                </c:pt>
                <c:pt idx="2">
                  <c:v>7.95</c:v>
                </c:pt>
                <c:pt idx="3">
                  <c:v>45.49</c:v>
                </c:pt>
                <c:pt idx="4">
                  <c:v>12.78</c:v>
                </c:pt>
                <c:pt idx="5">
                  <c:v>8.31</c:v>
                </c:pt>
                <c:pt idx="6">
                  <c:v>0.35</c:v>
                </c:pt>
                <c:pt idx="7">
                  <c:v>1.23</c:v>
                </c:pt>
                <c:pt idx="8">
                  <c:v>0.1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31.12.2015 г.</a:t>
            </a:r>
          </a:p>
        </c:rich>
      </c:tx>
      <c:layout>
        <c:manualLayout>
          <c:xMode val="edge"/>
          <c:yMode val="edge"/>
          <c:x val="0.30403309203722856"/>
          <c:y val="2.0338983050847442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8748707342295787"/>
          <c:y val="0.4067796610169494"/>
          <c:w val="0.4250258531540849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507992085270601E-2"/>
                  <c:y val="-1.9105832109969098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4768353025158329E-2"/>
                  <c:y val="7.711730948885628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6.5924158652867465E-2"/>
                  <c:y val="2.781137950976470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.11424244151487269"/>
                  <c:y val="0.1141634414342275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6.4605471368819334E-2"/>
                  <c:y val="-5.3731393745273394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7549745268397761E-2"/>
                  <c:y val="-9.284790248676544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1106200142769129"/>
                  <c:y val="-8.3091418657413665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4.1-Д'!$B$5:$B$6,'Таблица № 4.1-Д'!$B$8:$B$10,'Таблица № 4.1-Д'!$B$14:$B$15)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4.1-Д'!$L$8:$L$10,'Таблица № 4.1-Д'!$L$14:$L$15)</c:f>
              <c:numCache>
                <c:formatCode>_-* #,##0.00\ _л_в_-;\-* #,##0.00\ _л_в_-;_-* "-"\ _л_в_-;_-@_-</c:formatCode>
                <c:ptCount val="7"/>
                <c:pt idx="0">
                  <c:v>38.549999999999997</c:v>
                </c:pt>
                <c:pt idx="1">
                  <c:v>14.92</c:v>
                </c:pt>
                <c:pt idx="2">
                  <c:v>0.06</c:v>
                </c:pt>
                <c:pt idx="3">
                  <c:v>0.03</c:v>
                </c:pt>
                <c:pt idx="4">
                  <c:v>38.25</c:v>
                </c:pt>
                <c:pt idx="5">
                  <c:v>2.95</c:v>
                </c:pt>
                <c:pt idx="6">
                  <c:v>5.24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31.12.2015 г.</a:t>
            </a:r>
          </a:p>
        </c:rich>
      </c:tx>
      <c:layout>
        <c:manualLayout>
          <c:xMode val="edge"/>
          <c:yMode val="edge"/>
          <c:x val="0.30196483971044508"/>
          <c:y val="2.0338983050847442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5646328852119937"/>
          <c:y val="0.38644067796610193"/>
          <c:w val="0.48707342295760098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9951550782108798E-2"/>
                  <c:y val="-0.13344970861693148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555632459075979E-2"/>
                  <c:y val="6.17995462431602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978467919017906E-2"/>
                  <c:y val="9.4841941367498614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0.75470000000000004</c:v>
                </c:pt>
                <c:pt idx="1">
                  <c:v>4.7000000000000002E-3</c:v>
                </c:pt>
                <c:pt idx="2">
                  <c:v>0.24060000000000001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4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0.12375</cdr:x>
      <cdr:y>0.0235</cdr:y>
    </cdr:from>
    <cdr:to>
      <cdr:x>0.9035</cdr:x>
      <cdr:y>0.113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31.12.201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5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0.49975</cdr:x>
      <cdr:y>0.4985</cdr:y>
    </cdr:from>
    <cdr:to>
      <cdr:x>0.51175</cdr:x>
      <cdr:y>0.53125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24"/>
  <sheetViews>
    <sheetView showGridLines="0" tabSelected="1" workbookViewId="0">
      <selection sqref="A1:N1"/>
    </sheetView>
  </sheetViews>
  <sheetFormatPr defaultColWidth="10.28515625" defaultRowHeight="15.75"/>
  <cols>
    <col min="1" max="1" width="43.140625" style="2" customWidth="1"/>
    <col min="2" max="13" width="10.7109375" style="2" customWidth="1"/>
    <col min="14" max="14" width="10.5703125" style="2" customWidth="1"/>
    <col min="15" max="16384" width="10.28515625" style="2"/>
  </cols>
  <sheetData>
    <row r="1" spans="1:15" ht="15.75" customHeight="1">
      <c r="A1" s="243" t="s">
        <v>56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</row>
    <row r="2" spans="1:15" ht="13.5" customHeight="1">
      <c r="A2" s="1"/>
      <c r="B2" s="3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5" s="1" customFormat="1" ht="21" customHeight="1">
      <c r="A3" s="238" t="s">
        <v>12</v>
      </c>
      <c r="B3" s="4">
        <v>2014</v>
      </c>
      <c r="C3" s="240">
        <v>2015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2"/>
      <c r="O3" s="161"/>
    </row>
    <row r="4" spans="1:15" s="1" customFormat="1" ht="21" customHeight="1">
      <c r="A4" s="239"/>
      <c r="B4" s="4">
        <v>12</v>
      </c>
      <c r="C4" s="159">
        <v>1</v>
      </c>
      <c r="D4" s="159">
        <v>2</v>
      </c>
      <c r="E4" s="160">
        <v>3</v>
      </c>
      <c r="F4" s="159">
        <v>4</v>
      </c>
      <c r="G4" s="159">
        <v>5</v>
      </c>
      <c r="H4" s="160">
        <v>6</v>
      </c>
      <c r="I4" s="159">
        <v>7</v>
      </c>
      <c r="J4" s="159">
        <v>8</v>
      </c>
      <c r="K4" s="160">
        <v>9</v>
      </c>
      <c r="L4" s="159">
        <v>10</v>
      </c>
      <c r="M4" s="159">
        <v>11</v>
      </c>
      <c r="N4" s="160">
        <v>12</v>
      </c>
    </row>
    <row r="5" spans="1:15" s="8" customFormat="1" ht="21" customHeight="1">
      <c r="A5" s="7" t="s">
        <v>0</v>
      </c>
      <c r="B5" s="177">
        <v>151693</v>
      </c>
      <c r="C5" s="177">
        <v>151400</v>
      </c>
      <c r="D5" s="177">
        <v>151176</v>
      </c>
      <c r="E5" s="177">
        <v>150966</v>
      </c>
      <c r="F5" s="177">
        <v>150840</v>
      </c>
      <c r="G5" s="177">
        <v>150713</v>
      </c>
      <c r="H5" s="177">
        <v>150268</v>
      </c>
      <c r="I5" s="177">
        <v>150128</v>
      </c>
      <c r="J5" s="177">
        <v>149995</v>
      </c>
      <c r="K5" s="177">
        <v>149830</v>
      </c>
      <c r="L5" s="177">
        <v>149713</v>
      </c>
      <c r="M5" s="177">
        <v>149665</v>
      </c>
      <c r="N5" s="177">
        <v>149554</v>
      </c>
    </row>
    <row r="6" spans="1:15" s="8" customFormat="1" ht="21" customHeight="1">
      <c r="A6" s="7" t="s">
        <v>1</v>
      </c>
      <c r="B6" s="177">
        <v>52005</v>
      </c>
      <c r="C6" s="177">
        <v>51933</v>
      </c>
      <c r="D6" s="177">
        <v>51858</v>
      </c>
      <c r="E6" s="177">
        <v>51891</v>
      </c>
      <c r="F6" s="177">
        <v>51839</v>
      </c>
      <c r="G6" s="177">
        <v>51849</v>
      </c>
      <c r="H6" s="177">
        <v>51762</v>
      </c>
      <c r="I6" s="177">
        <v>51796</v>
      </c>
      <c r="J6" s="177">
        <v>51951</v>
      </c>
      <c r="K6" s="177">
        <v>51971</v>
      </c>
      <c r="L6" s="177">
        <v>51961</v>
      </c>
      <c r="M6" s="177">
        <v>51905</v>
      </c>
      <c r="N6" s="177">
        <v>50933</v>
      </c>
    </row>
    <row r="7" spans="1:15" s="8" customFormat="1" ht="21" customHeight="1">
      <c r="A7" s="7" t="s">
        <v>13</v>
      </c>
      <c r="B7" s="177">
        <v>68199</v>
      </c>
      <c r="C7" s="177">
        <v>68548</v>
      </c>
      <c r="D7" s="177">
        <v>69033</v>
      </c>
      <c r="E7" s="177">
        <v>69363</v>
      </c>
      <c r="F7" s="177">
        <v>69780</v>
      </c>
      <c r="G7" s="177">
        <v>70232</v>
      </c>
      <c r="H7" s="177">
        <v>70713</v>
      </c>
      <c r="I7" s="177">
        <v>71372</v>
      </c>
      <c r="J7" s="177">
        <v>71829</v>
      </c>
      <c r="K7" s="177">
        <v>72158</v>
      </c>
      <c r="L7" s="177">
        <v>72588</v>
      </c>
      <c r="M7" s="177">
        <v>72958</v>
      </c>
      <c r="N7" s="177">
        <v>73910</v>
      </c>
    </row>
    <row r="8" spans="1:15" s="8" customFormat="1" ht="21" customHeight="1">
      <c r="A8" s="7" t="s">
        <v>2</v>
      </c>
      <c r="B8" s="177">
        <v>215579</v>
      </c>
      <c r="C8" s="177">
        <v>215285</v>
      </c>
      <c r="D8" s="177">
        <v>215230</v>
      </c>
      <c r="E8" s="177">
        <v>215350</v>
      </c>
      <c r="F8" s="177">
        <v>215618</v>
      </c>
      <c r="G8" s="177">
        <v>215693</v>
      </c>
      <c r="H8" s="177">
        <v>215904</v>
      </c>
      <c r="I8" s="177">
        <v>216020</v>
      </c>
      <c r="J8" s="177">
        <v>216080</v>
      </c>
      <c r="K8" s="177">
        <v>216201</v>
      </c>
      <c r="L8" s="177">
        <v>216196</v>
      </c>
      <c r="M8" s="177">
        <v>216323</v>
      </c>
      <c r="N8" s="177">
        <v>216460</v>
      </c>
    </row>
    <row r="9" spans="1:15" s="8" customFormat="1" ht="21" customHeight="1">
      <c r="A9" s="228" t="s">
        <v>94</v>
      </c>
      <c r="B9" s="177">
        <v>37279</v>
      </c>
      <c r="C9" s="177">
        <v>37325</v>
      </c>
      <c r="D9" s="177">
        <v>37479</v>
      </c>
      <c r="E9" s="177">
        <v>37613</v>
      </c>
      <c r="F9" s="177">
        <v>37723</v>
      </c>
      <c r="G9" s="177">
        <v>37733</v>
      </c>
      <c r="H9" s="177">
        <v>37822</v>
      </c>
      <c r="I9" s="177">
        <v>37901</v>
      </c>
      <c r="J9" s="177">
        <v>37961</v>
      </c>
      <c r="K9" s="177">
        <v>38030</v>
      </c>
      <c r="L9" s="177">
        <v>38079</v>
      </c>
      <c r="M9" s="177">
        <v>38159</v>
      </c>
      <c r="N9" s="177">
        <v>38296</v>
      </c>
    </row>
    <row r="10" spans="1:15" s="8" customFormat="1" ht="21" customHeight="1">
      <c r="A10" s="7" t="s">
        <v>10</v>
      </c>
      <c r="B10" s="177">
        <v>52775</v>
      </c>
      <c r="C10" s="177">
        <v>52681</v>
      </c>
      <c r="D10" s="177">
        <v>52595</v>
      </c>
      <c r="E10" s="177">
        <v>52611</v>
      </c>
      <c r="F10" s="177">
        <v>52613</v>
      </c>
      <c r="G10" s="177">
        <v>52550</v>
      </c>
      <c r="H10" s="177">
        <v>52452</v>
      </c>
      <c r="I10" s="177">
        <v>52450</v>
      </c>
      <c r="J10" s="177">
        <v>52475</v>
      </c>
      <c r="K10" s="177">
        <v>52490</v>
      </c>
      <c r="L10" s="177">
        <v>52502</v>
      </c>
      <c r="M10" s="177">
        <v>52526</v>
      </c>
      <c r="N10" s="177">
        <v>52669</v>
      </c>
    </row>
    <row r="11" spans="1:15" s="8" customFormat="1" ht="21" customHeight="1">
      <c r="A11" s="7" t="s">
        <v>57</v>
      </c>
      <c r="B11" s="177">
        <v>4430</v>
      </c>
      <c r="C11" s="178">
        <v>4423</v>
      </c>
      <c r="D11" s="178">
        <v>4403</v>
      </c>
      <c r="E11" s="178">
        <v>4402</v>
      </c>
      <c r="F11" s="178">
        <v>4386</v>
      </c>
      <c r="G11" s="178">
        <v>4367</v>
      </c>
      <c r="H11" s="178">
        <v>4361</v>
      </c>
      <c r="I11" s="178">
        <v>4350</v>
      </c>
      <c r="J11" s="178">
        <v>4335</v>
      </c>
      <c r="K11" s="178">
        <v>4329</v>
      </c>
      <c r="L11" s="178">
        <v>4319</v>
      </c>
      <c r="M11" s="178">
        <v>4309</v>
      </c>
      <c r="N11" s="178">
        <v>4295</v>
      </c>
    </row>
    <row r="12" spans="1:15" s="8" customFormat="1" ht="21" customHeight="1">
      <c r="A12" s="7" t="s">
        <v>34</v>
      </c>
      <c r="B12" s="177">
        <v>11223</v>
      </c>
      <c r="C12" s="177">
        <v>11284</v>
      </c>
      <c r="D12" s="177">
        <v>11266</v>
      </c>
      <c r="E12" s="177">
        <v>11297</v>
      </c>
      <c r="F12" s="177">
        <v>11299</v>
      </c>
      <c r="G12" s="177">
        <v>11319</v>
      </c>
      <c r="H12" s="177">
        <v>11294</v>
      </c>
      <c r="I12" s="177">
        <v>11270</v>
      </c>
      <c r="J12" s="177">
        <v>11251</v>
      </c>
      <c r="K12" s="177">
        <v>11270</v>
      </c>
      <c r="L12" s="177">
        <v>11245</v>
      </c>
      <c r="M12" s="177">
        <v>11215</v>
      </c>
      <c r="N12" s="177">
        <v>11167</v>
      </c>
    </row>
    <row r="13" spans="1:15" s="8" customFormat="1" ht="31.5">
      <c r="A13" s="7" t="s">
        <v>84</v>
      </c>
      <c r="B13" s="179">
        <v>359</v>
      </c>
      <c r="C13" s="179">
        <v>368</v>
      </c>
      <c r="D13" s="179">
        <v>391</v>
      </c>
      <c r="E13" s="179">
        <v>394</v>
      </c>
      <c r="F13" s="179">
        <v>391</v>
      </c>
      <c r="G13" s="179">
        <v>402</v>
      </c>
      <c r="H13" s="179">
        <v>402</v>
      </c>
      <c r="I13" s="179">
        <v>403</v>
      </c>
      <c r="J13" s="179">
        <v>404</v>
      </c>
      <c r="K13" s="179">
        <v>402</v>
      </c>
      <c r="L13" s="179">
        <v>399</v>
      </c>
      <c r="M13" s="179">
        <v>401</v>
      </c>
      <c r="N13" s="179">
        <v>399</v>
      </c>
    </row>
    <row r="14" spans="1:15" s="8" customFormat="1" ht="21" customHeight="1">
      <c r="A14" s="9" t="s">
        <v>7</v>
      </c>
      <c r="B14" s="177">
        <v>593542</v>
      </c>
      <c r="C14" s="177">
        <v>593247</v>
      </c>
      <c r="D14" s="177">
        <v>593431</v>
      </c>
      <c r="E14" s="177">
        <v>593887</v>
      </c>
      <c r="F14" s="177">
        <v>594489</v>
      </c>
      <c r="G14" s="177">
        <v>594858</v>
      </c>
      <c r="H14" s="177">
        <v>594978</v>
      </c>
      <c r="I14" s="177">
        <v>595690</v>
      </c>
      <c r="J14" s="177">
        <v>596281</v>
      </c>
      <c r="K14" s="177">
        <v>596681</v>
      </c>
      <c r="L14" s="177">
        <v>597002</v>
      </c>
      <c r="M14" s="177">
        <v>597461</v>
      </c>
      <c r="N14" s="177">
        <v>597683</v>
      </c>
    </row>
    <row r="15" spans="1:15" s="8" customFormat="1" ht="12.75" customHeight="1">
      <c r="A15" s="75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</row>
    <row r="16" spans="1:15">
      <c r="A16" s="44"/>
      <c r="K16" s="197"/>
    </row>
    <row r="17" spans="2:11">
      <c r="B17" s="18"/>
      <c r="K17" s="197"/>
    </row>
    <row r="18" spans="2:11">
      <c r="K18" s="197"/>
    </row>
    <row r="19" spans="2:11">
      <c r="K19" s="197"/>
    </row>
    <row r="20" spans="2:11">
      <c r="K20" s="197"/>
    </row>
    <row r="21" spans="2:11">
      <c r="K21" s="197"/>
    </row>
    <row r="22" spans="2:11">
      <c r="K22" s="197"/>
    </row>
    <row r="23" spans="2:11">
      <c r="K23" s="197"/>
    </row>
    <row r="24" spans="2:11">
      <c r="K24" s="197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22"/>
  <sheetViews>
    <sheetView showGridLines="0" workbookViewId="0">
      <selection sqref="A1:N1"/>
    </sheetView>
  </sheetViews>
  <sheetFormatPr defaultRowHeight="14.25" customHeight="1"/>
  <cols>
    <col min="1" max="1" width="43.42578125" style="13" customWidth="1"/>
    <col min="2" max="2" width="10.7109375" style="13" customWidth="1"/>
    <col min="3" max="14" width="10.7109375" style="12" customWidth="1"/>
    <col min="15" max="16384" width="9.140625" style="13"/>
  </cols>
  <sheetData>
    <row r="1" spans="1:14" ht="33.75" customHeight="1">
      <c r="A1" s="245" t="s">
        <v>108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14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27" t="s">
        <v>49</v>
      </c>
    </row>
    <row r="3" spans="1:14" s="16" customFormat="1" ht="21" customHeight="1">
      <c r="A3" s="254" t="s">
        <v>12</v>
      </c>
      <c r="B3" s="4">
        <v>2014</v>
      </c>
      <c r="C3" s="240">
        <v>2015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2"/>
    </row>
    <row r="4" spans="1:14" s="16" customFormat="1" ht="21" customHeight="1">
      <c r="A4" s="254"/>
      <c r="B4" s="4">
        <v>12</v>
      </c>
      <c r="C4" s="159">
        <v>1</v>
      </c>
      <c r="D4" s="159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159">
        <v>8</v>
      </c>
      <c r="K4" s="160">
        <v>9</v>
      </c>
      <c r="L4" s="159">
        <v>10</v>
      </c>
      <c r="M4" s="159">
        <v>11</v>
      </c>
      <c r="N4" s="6">
        <v>12</v>
      </c>
    </row>
    <row r="5" spans="1:14" ht="21" customHeight="1">
      <c r="A5" s="7" t="s">
        <v>0</v>
      </c>
      <c r="B5" s="168">
        <v>845.51</v>
      </c>
      <c r="C5" s="120">
        <v>860.61</v>
      </c>
      <c r="D5" s="120">
        <v>871.53</v>
      </c>
      <c r="E5" s="120">
        <v>873.73</v>
      </c>
      <c r="F5" s="120">
        <v>872.48</v>
      </c>
      <c r="G5" s="120">
        <v>866.32</v>
      </c>
      <c r="H5" s="120">
        <v>846.45</v>
      </c>
      <c r="I5" s="120">
        <v>862.21</v>
      </c>
      <c r="J5" s="120">
        <v>842.04</v>
      </c>
      <c r="K5" s="120">
        <v>836.63</v>
      </c>
      <c r="L5" s="120">
        <v>866.42</v>
      </c>
      <c r="M5" s="120">
        <v>873.78</v>
      </c>
      <c r="N5" s="120">
        <v>870.88</v>
      </c>
    </row>
    <row r="6" spans="1:14" ht="21" customHeight="1">
      <c r="A6" s="7" t="s">
        <v>1</v>
      </c>
      <c r="B6" s="168">
        <v>1234.57</v>
      </c>
      <c r="C6" s="120">
        <v>1228.47</v>
      </c>
      <c r="D6" s="120">
        <v>1228.78</v>
      </c>
      <c r="E6" s="120">
        <v>1281.51</v>
      </c>
      <c r="F6" s="120">
        <v>1254.1300000000001</v>
      </c>
      <c r="G6" s="120">
        <v>1265.5</v>
      </c>
      <c r="H6" s="120">
        <v>1267.8399999999999</v>
      </c>
      <c r="I6" s="120">
        <v>1280.6400000000001</v>
      </c>
      <c r="J6" s="120">
        <v>1271.5999999999999</v>
      </c>
      <c r="K6" s="120">
        <v>1274.77</v>
      </c>
      <c r="L6" s="120">
        <v>1304.3399999999999</v>
      </c>
      <c r="M6" s="120">
        <v>1311.01</v>
      </c>
      <c r="N6" s="120">
        <v>1352.09</v>
      </c>
    </row>
    <row r="7" spans="1:14" ht="21" customHeight="1">
      <c r="A7" s="7" t="s">
        <v>13</v>
      </c>
      <c r="B7" s="168">
        <v>764.66</v>
      </c>
      <c r="C7" s="120">
        <v>782.33</v>
      </c>
      <c r="D7" s="120">
        <v>803.46</v>
      </c>
      <c r="E7" s="120">
        <v>831.25</v>
      </c>
      <c r="F7" s="120">
        <v>835.47</v>
      </c>
      <c r="G7" s="120">
        <v>835.94</v>
      </c>
      <c r="H7" s="120">
        <v>841.91</v>
      </c>
      <c r="I7" s="120">
        <v>862.54</v>
      </c>
      <c r="J7" s="120">
        <v>860.93</v>
      </c>
      <c r="K7" s="120">
        <v>857.08</v>
      </c>
      <c r="L7" s="120">
        <v>880.15</v>
      </c>
      <c r="M7" s="120">
        <v>897.32</v>
      </c>
      <c r="N7" s="120">
        <v>900.34</v>
      </c>
    </row>
    <row r="8" spans="1:14" ht="21" customHeight="1">
      <c r="A8" s="7" t="s">
        <v>2</v>
      </c>
      <c r="B8" s="168">
        <v>1569.94</v>
      </c>
      <c r="C8" s="120">
        <v>1596.84</v>
      </c>
      <c r="D8" s="120">
        <v>1636.24</v>
      </c>
      <c r="E8" s="120">
        <v>1659.01</v>
      </c>
      <c r="F8" s="120">
        <v>1685.43</v>
      </c>
      <c r="G8" s="120">
        <v>1684.76</v>
      </c>
      <c r="H8" s="120">
        <v>1668.76</v>
      </c>
      <c r="I8" s="120">
        <v>1691.53</v>
      </c>
      <c r="J8" s="120">
        <v>1656.55</v>
      </c>
      <c r="K8" s="120">
        <v>1646.48</v>
      </c>
      <c r="L8" s="120">
        <v>1718.03</v>
      </c>
      <c r="M8" s="120">
        <v>1743.51</v>
      </c>
      <c r="N8" s="120">
        <v>1758.99</v>
      </c>
    </row>
    <row r="9" spans="1:14" ht="21" customHeight="1">
      <c r="A9" s="7" t="str">
        <f>'Таблица № 1-Д'!A9</f>
        <v>"ЕН ЕН ДПФ"</v>
      </c>
      <c r="B9" s="168">
        <v>2606.11</v>
      </c>
      <c r="C9" s="120">
        <v>2656.53</v>
      </c>
      <c r="D9" s="120">
        <v>2709.41</v>
      </c>
      <c r="E9" s="120">
        <v>2742.64</v>
      </c>
      <c r="F9" s="120">
        <v>2744.93</v>
      </c>
      <c r="G9" s="120">
        <v>2729.47</v>
      </c>
      <c r="H9" s="120">
        <v>2675.06</v>
      </c>
      <c r="I9" s="120">
        <v>2723.81</v>
      </c>
      <c r="J9" s="120">
        <v>2680.2</v>
      </c>
      <c r="K9" s="120">
        <v>2639.42</v>
      </c>
      <c r="L9" s="120">
        <v>2740.72</v>
      </c>
      <c r="M9" s="120">
        <v>2783.77</v>
      </c>
      <c r="N9" s="120">
        <v>2794.18</v>
      </c>
    </row>
    <row r="10" spans="1:14" ht="21" customHeight="1">
      <c r="A10" s="7" t="s">
        <v>10</v>
      </c>
      <c r="B10" s="168">
        <v>1231.81</v>
      </c>
      <c r="C10" s="120">
        <v>1242.46</v>
      </c>
      <c r="D10" s="120">
        <v>1233.98</v>
      </c>
      <c r="E10" s="120">
        <v>1270.93</v>
      </c>
      <c r="F10" s="120">
        <v>1251.71</v>
      </c>
      <c r="G10" s="120">
        <v>1263.77</v>
      </c>
      <c r="H10" s="120">
        <v>1262.51</v>
      </c>
      <c r="I10" s="120">
        <v>1273.27</v>
      </c>
      <c r="J10" s="120">
        <v>1265.3800000000001</v>
      </c>
      <c r="K10" s="120">
        <v>1271.48</v>
      </c>
      <c r="L10" s="120">
        <v>1294.03</v>
      </c>
      <c r="M10" s="120">
        <v>1303.68</v>
      </c>
      <c r="N10" s="120">
        <v>1320.7</v>
      </c>
    </row>
    <row r="11" spans="1:14" ht="21" customHeight="1">
      <c r="A11" s="7" t="s">
        <v>57</v>
      </c>
      <c r="B11" s="168">
        <v>680.81</v>
      </c>
      <c r="C11" s="120">
        <v>667.19</v>
      </c>
      <c r="D11" s="120">
        <v>665.46</v>
      </c>
      <c r="E11" s="120">
        <v>687.87</v>
      </c>
      <c r="F11" s="120">
        <v>686.27</v>
      </c>
      <c r="G11" s="120">
        <v>682.62</v>
      </c>
      <c r="H11" s="120">
        <v>680.35</v>
      </c>
      <c r="I11" s="120">
        <v>679.77</v>
      </c>
      <c r="J11" s="120">
        <v>663.44</v>
      </c>
      <c r="K11" s="120">
        <v>662.28</v>
      </c>
      <c r="L11" s="120">
        <v>663.81</v>
      </c>
      <c r="M11" s="120">
        <v>677.65</v>
      </c>
      <c r="N11" s="120">
        <v>681.26</v>
      </c>
    </row>
    <row r="12" spans="1:14" ht="21" customHeight="1">
      <c r="A12" s="7" t="s">
        <v>34</v>
      </c>
      <c r="B12" s="168">
        <v>777.78</v>
      </c>
      <c r="C12" s="120">
        <v>800.96</v>
      </c>
      <c r="D12" s="120">
        <v>827.18</v>
      </c>
      <c r="E12" s="120">
        <v>857.48</v>
      </c>
      <c r="F12" s="120">
        <v>868.93</v>
      </c>
      <c r="G12" s="120">
        <v>877.99</v>
      </c>
      <c r="H12" s="120">
        <v>893.84</v>
      </c>
      <c r="I12" s="120">
        <v>909.94</v>
      </c>
      <c r="J12" s="120">
        <v>906.05</v>
      </c>
      <c r="K12" s="120">
        <v>915.08</v>
      </c>
      <c r="L12" s="120">
        <v>922.1</v>
      </c>
      <c r="M12" s="120">
        <v>925.99</v>
      </c>
      <c r="N12" s="120">
        <v>924.87</v>
      </c>
    </row>
    <row r="13" spans="1:14" ht="31.5">
      <c r="A13" s="7" t="s">
        <v>84</v>
      </c>
      <c r="B13" s="169">
        <v>1793.87</v>
      </c>
      <c r="C13" s="155">
        <v>1809.78</v>
      </c>
      <c r="D13" s="155">
        <v>2033.25</v>
      </c>
      <c r="E13" s="155">
        <v>2063.4499999999998</v>
      </c>
      <c r="F13" s="155">
        <v>2066.5</v>
      </c>
      <c r="G13" s="155">
        <v>2077.11</v>
      </c>
      <c r="H13" s="155">
        <v>2072.14</v>
      </c>
      <c r="I13" s="155">
        <v>2126.5500000000002</v>
      </c>
      <c r="J13" s="155">
        <v>2071.7800000000002</v>
      </c>
      <c r="K13" s="155">
        <v>2039.8</v>
      </c>
      <c r="L13" s="155">
        <v>2075.19</v>
      </c>
      <c r="M13" s="155">
        <v>2017.46</v>
      </c>
      <c r="N13" s="155">
        <v>2065.16</v>
      </c>
    </row>
    <row r="14" spans="1:14" ht="21" customHeight="1">
      <c r="A14" s="9" t="s">
        <v>16</v>
      </c>
      <c r="B14" s="168">
        <v>1276.42</v>
      </c>
      <c r="C14" s="21">
        <v>1295.8499999999999</v>
      </c>
      <c r="D14" s="21">
        <v>1318.77</v>
      </c>
      <c r="E14" s="21">
        <v>1341.81</v>
      </c>
      <c r="F14" s="21">
        <v>1347.99</v>
      </c>
      <c r="G14" s="21">
        <v>1347.28</v>
      </c>
      <c r="H14" s="21">
        <v>1334.4</v>
      </c>
      <c r="I14" s="21">
        <v>1354.44</v>
      </c>
      <c r="J14" s="21">
        <v>1331.93</v>
      </c>
      <c r="K14" s="21">
        <v>1324.89</v>
      </c>
      <c r="L14" s="21">
        <v>1372.15</v>
      </c>
      <c r="M14" s="21">
        <v>1389.66</v>
      </c>
      <c r="N14" s="21">
        <v>1400.49</v>
      </c>
    </row>
    <row r="15" spans="1:14" ht="14.25" customHeight="1">
      <c r="C15" s="227"/>
      <c r="D15" s="227"/>
      <c r="E15" s="227"/>
      <c r="F15" s="227"/>
      <c r="G15" s="227"/>
      <c r="H15" s="227"/>
      <c r="I15" s="227"/>
      <c r="K15" s="227"/>
      <c r="L15" s="227"/>
      <c r="M15" s="227"/>
      <c r="N15" s="227"/>
    </row>
    <row r="16" spans="1:14" ht="14.25" customHeight="1">
      <c r="A16" s="229" t="s">
        <v>73</v>
      </c>
    </row>
    <row r="17" spans="1:14" ht="47.25" customHeight="1">
      <c r="A17" s="268" t="s">
        <v>105</v>
      </c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</row>
    <row r="21" spans="1:14" ht="14.25" customHeight="1">
      <c r="B21" s="12"/>
      <c r="N21" s="13"/>
    </row>
    <row r="22" spans="1:14" ht="14.25" customHeight="1">
      <c r="B22" s="12"/>
      <c r="N22" s="13"/>
    </row>
  </sheetData>
  <mergeCells count="4">
    <mergeCell ref="A3:A4"/>
    <mergeCell ref="C3:N3"/>
    <mergeCell ref="A1:N1"/>
    <mergeCell ref="A17:N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8"/>
  <sheetViews>
    <sheetView showGridLines="0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3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9" t="s">
        <v>99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26">
      <c r="I2" s="271" t="s">
        <v>37</v>
      </c>
      <c r="J2" s="271"/>
      <c r="K2" s="271"/>
      <c r="L2" s="272"/>
    </row>
    <row r="3" spans="1:26" ht="54" customHeight="1">
      <c r="A3" s="61"/>
      <c r="B3" s="62" t="s">
        <v>6</v>
      </c>
      <c r="C3" s="125" t="s">
        <v>0</v>
      </c>
      <c r="D3" s="125" t="s">
        <v>1</v>
      </c>
      <c r="E3" s="125" t="s">
        <v>19</v>
      </c>
      <c r="F3" s="125" t="s">
        <v>2</v>
      </c>
      <c r="G3" s="125" t="str">
        <f>'Таблица № 1-Д'!A9</f>
        <v>"ЕН ЕН ДПФ"</v>
      </c>
      <c r="H3" s="125" t="s">
        <v>10</v>
      </c>
      <c r="I3" s="126" t="s">
        <v>57</v>
      </c>
      <c r="J3" s="126" t="s">
        <v>34</v>
      </c>
      <c r="K3" s="128" t="s">
        <v>85</v>
      </c>
      <c r="L3" s="55" t="s">
        <v>7</v>
      </c>
    </row>
    <row r="4" spans="1:26">
      <c r="A4" s="63"/>
      <c r="B4" s="63" t="s">
        <v>20</v>
      </c>
      <c r="C4" s="203">
        <v>956</v>
      </c>
      <c r="D4" s="203">
        <v>27</v>
      </c>
      <c r="E4" s="203">
        <v>16</v>
      </c>
      <c r="F4" s="203">
        <v>146</v>
      </c>
      <c r="G4" s="203">
        <v>5</v>
      </c>
      <c r="H4" s="203">
        <v>118</v>
      </c>
      <c r="I4" s="178">
        <v>0</v>
      </c>
      <c r="J4" s="178">
        <v>0</v>
      </c>
      <c r="K4" s="178">
        <v>0</v>
      </c>
      <c r="L4" s="64">
        <v>1268</v>
      </c>
      <c r="M4" s="65"/>
    </row>
    <row r="5" spans="1:26" s="32" customFormat="1">
      <c r="A5" s="81">
        <v>1</v>
      </c>
      <c r="B5" s="81" t="s">
        <v>21</v>
      </c>
      <c r="C5" s="203">
        <v>650</v>
      </c>
      <c r="D5" s="203">
        <v>27</v>
      </c>
      <c r="E5" s="203">
        <v>15</v>
      </c>
      <c r="F5" s="203">
        <v>143</v>
      </c>
      <c r="G5" s="203">
        <v>5</v>
      </c>
      <c r="H5" s="203">
        <v>117</v>
      </c>
      <c r="I5" s="178">
        <v>0</v>
      </c>
      <c r="J5" s="178">
        <v>0</v>
      </c>
      <c r="K5" s="178">
        <v>0</v>
      </c>
      <c r="L5" s="64">
        <v>957</v>
      </c>
      <c r="M5" s="108"/>
    </row>
    <row r="6" spans="1:26">
      <c r="A6" s="63" t="s">
        <v>22</v>
      </c>
      <c r="B6" s="63" t="s">
        <v>23</v>
      </c>
      <c r="C6" s="203">
        <v>561</v>
      </c>
      <c r="D6" s="203">
        <v>1</v>
      </c>
      <c r="E6" s="178">
        <v>1</v>
      </c>
      <c r="F6" s="178">
        <v>3</v>
      </c>
      <c r="G6" s="178">
        <v>0</v>
      </c>
      <c r="H6" s="203">
        <v>14</v>
      </c>
      <c r="I6" s="178">
        <v>0</v>
      </c>
      <c r="J6" s="178">
        <v>0</v>
      </c>
      <c r="K6" s="178">
        <v>0</v>
      </c>
      <c r="L6" s="64">
        <v>580</v>
      </c>
      <c r="M6" s="109"/>
    </row>
    <row r="7" spans="1:26">
      <c r="A7" s="63" t="s">
        <v>24</v>
      </c>
      <c r="B7" s="63" t="s">
        <v>25</v>
      </c>
      <c r="C7" s="203">
        <v>89</v>
      </c>
      <c r="D7" s="203">
        <v>26</v>
      </c>
      <c r="E7" s="203">
        <v>14</v>
      </c>
      <c r="F7" s="203">
        <v>140</v>
      </c>
      <c r="G7" s="203">
        <v>5</v>
      </c>
      <c r="H7" s="203">
        <v>103</v>
      </c>
      <c r="I7" s="178">
        <v>0</v>
      </c>
      <c r="J7" s="178">
        <v>0</v>
      </c>
      <c r="K7" s="178">
        <v>0</v>
      </c>
      <c r="L7" s="64">
        <v>377</v>
      </c>
      <c r="M7" s="109"/>
    </row>
    <row r="8" spans="1:26" s="32" customFormat="1">
      <c r="A8" s="81">
        <v>2</v>
      </c>
      <c r="B8" s="81" t="s">
        <v>26</v>
      </c>
      <c r="C8" s="203">
        <v>5</v>
      </c>
      <c r="D8" s="203">
        <v>0</v>
      </c>
      <c r="E8" s="178">
        <v>0</v>
      </c>
      <c r="F8" s="178">
        <v>0</v>
      </c>
      <c r="G8" s="178">
        <v>0</v>
      </c>
      <c r="H8" s="178">
        <v>1</v>
      </c>
      <c r="I8" s="178">
        <v>0</v>
      </c>
      <c r="J8" s="178">
        <v>0</v>
      </c>
      <c r="K8" s="178">
        <v>0</v>
      </c>
      <c r="L8" s="64">
        <v>6</v>
      </c>
      <c r="M8" s="108"/>
    </row>
    <row r="9" spans="1:26">
      <c r="A9" s="63" t="s">
        <v>27</v>
      </c>
      <c r="B9" s="63" t="s">
        <v>23</v>
      </c>
      <c r="C9" s="203">
        <v>4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64">
        <v>4</v>
      </c>
      <c r="M9" s="109"/>
    </row>
    <row r="10" spans="1:26">
      <c r="A10" s="63" t="s">
        <v>28</v>
      </c>
      <c r="B10" s="63" t="s">
        <v>25</v>
      </c>
      <c r="C10" s="203">
        <v>1</v>
      </c>
      <c r="D10" s="203">
        <v>0</v>
      </c>
      <c r="E10" s="178">
        <v>0</v>
      </c>
      <c r="F10" s="178">
        <v>0</v>
      </c>
      <c r="G10" s="178">
        <v>0</v>
      </c>
      <c r="H10" s="178">
        <v>1</v>
      </c>
      <c r="I10" s="178">
        <v>0</v>
      </c>
      <c r="J10" s="178">
        <v>0</v>
      </c>
      <c r="K10" s="178">
        <v>0</v>
      </c>
      <c r="L10" s="64">
        <v>2</v>
      </c>
      <c r="M10" s="109"/>
    </row>
    <row r="11" spans="1:26" s="32" customFormat="1">
      <c r="A11" s="81">
        <v>3</v>
      </c>
      <c r="B11" s="81" t="s">
        <v>29</v>
      </c>
      <c r="C11" s="203">
        <v>301</v>
      </c>
      <c r="D11" s="178">
        <v>0</v>
      </c>
      <c r="E11" s="203">
        <v>1</v>
      </c>
      <c r="F11" s="178">
        <v>3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64">
        <v>305</v>
      </c>
      <c r="M11" s="108"/>
    </row>
    <row r="12" spans="1:26">
      <c r="A12" s="63" t="s">
        <v>30</v>
      </c>
      <c r="B12" s="63" t="s">
        <v>23</v>
      </c>
      <c r="C12" s="203">
        <v>297</v>
      </c>
      <c r="D12" s="178">
        <v>0</v>
      </c>
      <c r="E12" s="203">
        <v>1</v>
      </c>
      <c r="F12" s="178">
        <v>0</v>
      </c>
      <c r="G12" s="178">
        <v>0</v>
      </c>
      <c r="H12" s="178">
        <v>0</v>
      </c>
      <c r="I12" s="178">
        <v>0</v>
      </c>
      <c r="J12" s="178">
        <v>0</v>
      </c>
      <c r="K12" s="178">
        <v>0</v>
      </c>
      <c r="L12" s="64">
        <v>298</v>
      </c>
      <c r="M12" s="91"/>
    </row>
    <row r="13" spans="1:26">
      <c r="A13" s="63" t="s">
        <v>31</v>
      </c>
      <c r="B13" s="63" t="s">
        <v>25</v>
      </c>
      <c r="C13" s="203">
        <v>4</v>
      </c>
      <c r="D13" s="178">
        <v>0</v>
      </c>
      <c r="E13" s="178">
        <v>0</v>
      </c>
      <c r="F13" s="178">
        <v>3</v>
      </c>
      <c r="G13" s="178">
        <v>0</v>
      </c>
      <c r="H13" s="178">
        <v>0</v>
      </c>
      <c r="I13" s="178">
        <v>0</v>
      </c>
      <c r="J13" s="178">
        <v>0</v>
      </c>
      <c r="K13" s="178">
        <v>0</v>
      </c>
      <c r="L13" s="64">
        <v>7</v>
      </c>
      <c r="M13" s="91"/>
    </row>
    <row r="14" spans="1:26">
      <c r="C14" s="166"/>
      <c r="D14" s="166"/>
      <c r="E14" s="166"/>
      <c r="F14" s="166"/>
      <c r="G14" s="166"/>
      <c r="H14" s="166"/>
      <c r="I14" s="163"/>
      <c r="J14" s="166"/>
      <c r="K14" s="166"/>
    </row>
    <row r="15" spans="1:26">
      <c r="C15" s="165"/>
      <c r="D15" s="204"/>
      <c r="E15" s="204"/>
      <c r="F15" s="204"/>
      <c r="G15" s="204"/>
      <c r="H15" s="204"/>
      <c r="I15" s="204"/>
      <c r="J15" s="204"/>
      <c r="K15" s="204"/>
      <c r="L15" s="204"/>
      <c r="N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</row>
    <row r="16" spans="1:26">
      <c r="C16" s="165"/>
      <c r="D16" s="204"/>
      <c r="E16" s="204"/>
      <c r="F16" s="204"/>
      <c r="G16" s="204"/>
      <c r="H16" s="204"/>
      <c r="I16" s="204"/>
      <c r="J16" s="204"/>
      <c r="K16" s="204"/>
      <c r="L16" s="204"/>
      <c r="N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</row>
    <row r="17" spans="1:26">
      <c r="C17" s="165"/>
      <c r="D17" s="204"/>
      <c r="E17" s="204"/>
      <c r="F17" s="204"/>
      <c r="G17" s="204"/>
      <c r="H17" s="204"/>
      <c r="I17" s="204"/>
      <c r="J17" s="204"/>
      <c r="K17" s="204"/>
      <c r="L17" s="204"/>
      <c r="N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</row>
    <row r="18" spans="1:26">
      <c r="C18" s="165"/>
      <c r="D18" s="204"/>
      <c r="E18" s="204"/>
      <c r="F18" s="204"/>
      <c r="G18" s="204"/>
      <c r="H18" s="204"/>
      <c r="I18" s="204"/>
      <c r="J18" s="204"/>
      <c r="K18" s="204"/>
      <c r="L18" s="204"/>
      <c r="N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</row>
    <row r="19" spans="1:26">
      <c r="C19" s="165"/>
      <c r="D19" s="165"/>
      <c r="E19" s="165"/>
      <c r="F19" s="165"/>
      <c r="G19" s="165"/>
      <c r="H19" s="165"/>
      <c r="I19" s="165"/>
      <c r="N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</row>
    <row r="20" spans="1:26">
      <c r="C20" s="165"/>
      <c r="D20" s="165"/>
      <c r="E20" s="165"/>
      <c r="F20" s="165"/>
      <c r="G20" s="165"/>
      <c r="H20" s="165"/>
      <c r="I20" s="165"/>
      <c r="N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</row>
    <row r="27" spans="1:26">
      <c r="A27" s="224"/>
      <c r="B27" s="231"/>
      <c r="C27" s="232"/>
      <c r="D27" s="232"/>
      <c r="E27" s="232"/>
      <c r="F27" s="232"/>
      <c r="G27" s="233"/>
    </row>
    <row r="28" spans="1:26">
      <c r="A28" s="224"/>
      <c r="B28" s="237"/>
      <c r="C28" s="233"/>
      <c r="D28" s="233"/>
      <c r="E28" s="233"/>
      <c r="F28" s="233"/>
      <c r="G28" s="233"/>
    </row>
    <row r="29" spans="1:26">
      <c r="A29" s="224"/>
      <c r="B29" s="231"/>
      <c r="C29" s="232"/>
      <c r="D29" s="232"/>
      <c r="E29" s="232"/>
      <c r="F29" s="233"/>
      <c r="G29" s="232"/>
      <c r="H29" s="224"/>
    </row>
    <row r="30" spans="1:26" s="68" customFormat="1">
      <c r="A30" s="224"/>
      <c r="B30" s="234" t="s">
        <v>83</v>
      </c>
      <c r="C30" s="235">
        <f>L5/L$4</f>
        <v>0.75473186119873814</v>
      </c>
      <c r="D30" s="236">
        <v>0.75470000000000004</v>
      </c>
      <c r="E30" s="232"/>
      <c r="F30" s="233"/>
      <c r="G30" s="232"/>
      <c r="H30" s="224"/>
      <c r="I30" s="59"/>
    </row>
    <row r="31" spans="1:26" s="68" customFormat="1">
      <c r="A31" s="224"/>
      <c r="B31" s="234" t="s">
        <v>82</v>
      </c>
      <c r="C31" s="235">
        <f>L8/L$4</f>
        <v>4.7318611987381704E-3</v>
      </c>
      <c r="D31" s="236">
        <v>4.7000000000000002E-3</v>
      </c>
      <c r="E31" s="232"/>
      <c r="F31" s="233"/>
      <c r="G31" s="232"/>
      <c r="H31" s="224"/>
      <c r="I31" s="59"/>
    </row>
    <row r="32" spans="1:26" s="68" customFormat="1">
      <c r="A32" s="224"/>
      <c r="B32" s="234" t="s">
        <v>81</v>
      </c>
      <c r="C32" s="235">
        <f>L11/L$4</f>
        <v>0.24053627760252366</v>
      </c>
      <c r="D32" s="236">
        <v>0.24060000000000001</v>
      </c>
      <c r="E32" s="232"/>
      <c r="F32" s="233"/>
      <c r="G32" s="232"/>
      <c r="H32" s="224"/>
      <c r="I32" s="59"/>
    </row>
    <row r="33" spans="1:8">
      <c r="A33" s="224"/>
      <c r="B33" s="231"/>
      <c r="C33" s="236"/>
      <c r="D33" s="236">
        <f>SUM(D30:D32)</f>
        <v>1</v>
      </c>
      <c r="E33" s="232"/>
      <c r="F33" s="233"/>
      <c r="G33" s="232"/>
      <c r="H33" s="224"/>
    </row>
    <row r="34" spans="1:8">
      <c r="A34" s="224"/>
      <c r="B34" s="231"/>
      <c r="C34" s="232"/>
      <c r="D34" s="232"/>
      <c r="E34" s="232"/>
      <c r="F34" s="233"/>
      <c r="G34" s="232"/>
      <c r="H34" s="224"/>
    </row>
    <row r="35" spans="1:8">
      <c r="A35" s="230"/>
      <c r="B35" s="237"/>
      <c r="C35" s="233"/>
      <c r="D35" s="233"/>
      <c r="E35" s="233"/>
      <c r="F35" s="233"/>
      <c r="G35" s="232"/>
      <c r="H35" s="224"/>
    </row>
    <row r="36" spans="1:8">
      <c r="A36" s="230"/>
      <c r="B36" s="237"/>
      <c r="C36" s="233"/>
      <c r="D36" s="233"/>
      <c r="E36" s="233"/>
      <c r="F36" s="233"/>
      <c r="G36" s="232"/>
      <c r="H36" s="224"/>
    </row>
    <row r="37" spans="1:8">
      <c r="B37" s="237"/>
      <c r="C37" s="233"/>
      <c r="D37" s="233"/>
      <c r="E37" s="233"/>
      <c r="F37" s="233"/>
      <c r="G37" s="233"/>
    </row>
    <row r="38" spans="1:8">
      <c r="B38" s="237"/>
      <c r="C38" s="233"/>
      <c r="D38" s="233"/>
      <c r="E38" s="233"/>
      <c r="F38" s="233"/>
      <c r="G38" s="233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1"/>
  <sheetViews>
    <sheetView showGridLines="0" workbookViewId="0">
      <selection sqref="A1:K1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73" t="s">
        <v>100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2">
      <c r="I2" s="249" t="s">
        <v>48</v>
      </c>
      <c r="J2" s="249"/>
      <c r="K2" s="249"/>
    </row>
    <row r="3" spans="1:12" ht="57.75" customHeight="1">
      <c r="A3" s="62" t="s">
        <v>6</v>
      </c>
      <c r="B3" s="125" t="s">
        <v>0</v>
      </c>
      <c r="C3" s="125" t="s">
        <v>1</v>
      </c>
      <c r="D3" s="125" t="s">
        <v>19</v>
      </c>
      <c r="E3" s="125" t="s">
        <v>2</v>
      </c>
      <c r="F3" s="125" t="str">
        <f>'Таблица № 1-Д'!A9</f>
        <v>"ЕН ЕН ДПФ"</v>
      </c>
      <c r="G3" s="125" t="s">
        <v>10</v>
      </c>
      <c r="H3" s="126" t="s">
        <v>57</v>
      </c>
      <c r="I3" s="126" t="s">
        <v>34</v>
      </c>
      <c r="J3" s="128" t="s">
        <v>85</v>
      </c>
      <c r="K3" s="55" t="s">
        <v>7</v>
      </c>
    </row>
    <row r="4" spans="1:12">
      <c r="A4" s="66" t="s">
        <v>32</v>
      </c>
      <c r="B4" s="214">
        <v>351</v>
      </c>
      <c r="C4" s="214">
        <v>92</v>
      </c>
      <c r="D4" s="214">
        <v>42</v>
      </c>
      <c r="E4" s="214">
        <v>541</v>
      </c>
      <c r="F4" s="214">
        <v>15</v>
      </c>
      <c r="G4" s="214">
        <v>113</v>
      </c>
      <c r="H4" s="178">
        <v>0</v>
      </c>
      <c r="I4" s="178">
        <v>0</v>
      </c>
      <c r="J4" s="178">
        <v>0</v>
      </c>
      <c r="K4" s="222">
        <v>1154</v>
      </c>
      <c r="L4" s="65"/>
    </row>
    <row r="5" spans="1:12" ht="47.25">
      <c r="A5" s="66" t="s">
        <v>77</v>
      </c>
      <c r="B5" s="214">
        <v>6153</v>
      </c>
      <c r="C5" s="214">
        <v>3630</v>
      </c>
      <c r="D5" s="214">
        <v>3159</v>
      </c>
      <c r="E5" s="214">
        <v>17515</v>
      </c>
      <c r="F5" s="214">
        <v>1846</v>
      </c>
      <c r="G5" s="214">
        <v>3157</v>
      </c>
      <c r="H5" s="170">
        <v>146</v>
      </c>
      <c r="I5" s="214">
        <v>564</v>
      </c>
      <c r="J5" s="193">
        <v>0</v>
      </c>
      <c r="K5" s="222">
        <v>36170</v>
      </c>
      <c r="L5" s="65"/>
    </row>
    <row r="6" spans="1:12">
      <c r="A6" s="66" t="s">
        <v>78</v>
      </c>
      <c r="B6" s="214">
        <v>1797</v>
      </c>
      <c r="C6" s="214">
        <v>763</v>
      </c>
      <c r="D6" s="214">
        <v>4541</v>
      </c>
      <c r="E6" s="214">
        <v>5259</v>
      </c>
      <c r="F6" s="178">
        <v>1343</v>
      </c>
      <c r="G6" s="214">
        <v>931</v>
      </c>
      <c r="H6" s="214">
        <v>20</v>
      </c>
      <c r="I6" s="214">
        <v>9</v>
      </c>
      <c r="J6" s="178">
        <v>34</v>
      </c>
      <c r="K6" s="222">
        <v>14697</v>
      </c>
      <c r="L6" s="65"/>
    </row>
    <row r="7" spans="1:12" ht="47.25">
      <c r="A7" s="66" t="s">
        <v>79</v>
      </c>
      <c r="B7" s="214">
        <v>360</v>
      </c>
      <c r="C7" s="193">
        <v>199</v>
      </c>
      <c r="D7" s="214">
        <v>163</v>
      </c>
      <c r="E7" s="214">
        <v>956</v>
      </c>
      <c r="F7" s="214">
        <v>98</v>
      </c>
      <c r="G7" s="214">
        <v>160</v>
      </c>
      <c r="H7" s="214">
        <v>9</v>
      </c>
      <c r="I7" s="214">
        <v>36</v>
      </c>
      <c r="J7" s="193">
        <v>35</v>
      </c>
      <c r="K7" s="222">
        <v>2016</v>
      </c>
      <c r="L7" s="65"/>
    </row>
    <row r="8" spans="1:12" ht="47.25">
      <c r="A8" s="66" t="s">
        <v>80</v>
      </c>
      <c r="B8" s="193">
        <v>0</v>
      </c>
      <c r="C8" s="193">
        <v>0</v>
      </c>
      <c r="D8" s="193">
        <v>17</v>
      </c>
      <c r="E8" s="193">
        <v>0</v>
      </c>
      <c r="F8" s="193">
        <v>0</v>
      </c>
      <c r="G8" s="193">
        <v>2</v>
      </c>
      <c r="H8" s="193">
        <v>0</v>
      </c>
      <c r="I8" s="193">
        <v>0</v>
      </c>
      <c r="J8" s="193">
        <v>0</v>
      </c>
      <c r="K8" s="223">
        <v>19</v>
      </c>
      <c r="L8" s="65"/>
    </row>
    <row r="9" spans="1:12">
      <c r="A9" s="67" t="s">
        <v>7</v>
      </c>
      <c r="B9" s="222">
        <v>8661</v>
      </c>
      <c r="C9" s="222">
        <v>4684</v>
      </c>
      <c r="D9" s="222">
        <v>7922</v>
      </c>
      <c r="E9" s="222">
        <v>24271</v>
      </c>
      <c r="F9" s="222">
        <v>3302</v>
      </c>
      <c r="G9" s="222">
        <v>4363</v>
      </c>
      <c r="H9" s="222">
        <v>175</v>
      </c>
      <c r="I9" s="222">
        <v>609</v>
      </c>
      <c r="J9" s="222">
        <v>69</v>
      </c>
      <c r="K9" s="222">
        <v>54056</v>
      </c>
      <c r="L9" s="65"/>
    </row>
    <row r="10" spans="1:12" ht="9.75" customHeight="1"/>
    <row r="11" spans="1:12">
      <c r="B11" s="82"/>
      <c r="C11" s="82"/>
      <c r="D11" s="82"/>
      <c r="E11" s="82"/>
      <c r="F11" s="82"/>
      <c r="G11" s="82"/>
      <c r="H11" s="82"/>
      <c r="I11" s="82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sqref="A1:L1"/>
    </sheetView>
  </sheetViews>
  <sheetFormatPr defaultRowHeight="15.75"/>
  <cols>
    <col min="1" max="1" width="3.5703125" style="43" customWidth="1"/>
    <col min="2" max="2" width="55.570312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2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44" t="s">
        <v>41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7"/>
      <c r="K2" s="87"/>
      <c r="L2" s="15"/>
    </row>
    <row r="3" spans="1:15" s="40" customFormat="1" ht="47.25">
      <c r="A3" s="52" t="s">
        <v>9</v>
      </c>
      <c r="B3" s="226" t="s">
        <v>6</v>
      </c>
      <c r="C3" s="127" t="s">
        <v>0</v>
      </c>
      <c r="D3" s="127" t="s">
        <v>1</v>
      </c>
      <c r="E3" s="127" t="s">
        <v>19</v>
      </c>
      <c r="F3" s="127" t="s">
        <v>2</v>
      </c>
      <c r="G3" s="127" t="str">
        <f>'Таблица № 1-Д'!A9</f>
        <v>"ЕН ЕН ДПФ"</v>
      </c>
      <c r="H3" s="127" t="s">
        <v>10</v>
      </c>
      <c r="I3" s="128" t="s">
        <v>57</v>
      </c>
      <c r="J3" s="128" t="s">
        <v>34</v>
      </c>
      <c r="K3" s="128" t="s">
        <v>85</v>
      </c>
      <c r="L3" s="55" t="s">
        <v>7</v>
      </c>
      <c r="N3" s="41"/>
      <c r="O3" s="41"/>
    </row>
    <row r="4" spans="1:15" s="40" customFormat="1" ht="31.5">
      <c r="A4" s="130">
        <v>1</v>
      </c>
      <c r="B4" s="80" t="s">
        <v>101</v>
      </c>
      <c r="C4" s="205">
        <v>135693</v>
      </c>
      <c r="D4" s="205">
        <v>41791</v>
      </c>
      <c r="E4" s="205">
        <v>19650</v>
      </c>
      <c r="F4" s="205">
        <v>149537</v>
      </c>
      <c r="G4" s="205">
        <v>26484</v>
      </c>
      <c r="H4" s="205">
        <v>45524</v>
      </c>
      <c r="I4" s="206">
        <v>3232</v>
      </c>
      <c r="J4" s="206">
        <v>11058</v>
      </c>
      <c r="K4" s="206">
        <v>213</v>
      </c>
      <c r="L4" s="156">
        <v>433182</v>
      </c>
      <c r="N4" s="41"/>
      <c r="O4" s="41"/>
    </row>
    <row r="5" spans="1:15" ht="32.25" customHeight="1">
      <c r="A5" s="130">
        <v>2</v>
      </c>
      <c r="B5" s="80" t="s">
        <v>102</v>
      </c>
      <c r="C5" s="205">
        <v>105485.118</v>
      </c>
      <c r="D5" s="205">
        <v>33897.678</v>
      </c>
      <c r="E5" s="205">
        <v>21922.644</v>
      </c>
      <c r="F5" s="205">
        <v>235008.68100000001</v>
      </c>
      <c r="G5" s="205">
        <v>46661.279000000002</v>
      </c>
      <c r="H5" s="205">
        <v>57914.264999999999</v>
      </c>
      <c r="I5" s="205">
        <v>1592.2560000000001</v>
      </c>
      <c r="J5" s="205">
        <v>10204.927</v>
      </c>
      <c r="K5" s="205">
        <v>342.899</v>
      </c>
      <c r="L5" s="156">
        <v>513029.74700000003</v>
      </c>
      <c r="M5" s="42"/>
    </row>
    <row r="6" spans="1:15" s="93" customFormat="1" ht="31.5">
      <c r="A6" s="130">
        <v>3</v>
      </c>
      <c r="B6" s="80" t="s">
        <v>103</v>
      </c>
      <c r="C6" s="205">
        <v>5669.268</v>
      </c>
      <c r="D6" s="205">
        <v>4639.4610000000002</v>
      </c>
      <c r="E6" s="205">
        <v>450.565</v>
      </c>
      <c r="F6" s="205">
        <v>12210.152</v>
      </c>
      <c r="G6" s="205">
        <v>3750.607</v>
      </c>
      <c r="H6" s="205">
        <v>3850.6489999999999</v>
      </c>
      <c r="I6" s="205">
        <v>6.0960000000000001</v>
      </c>
      <c r="J6" s="205">
        <v>2084.9470000000001</v>
      </c>
      <c r="K6" s="205">
        <v>17.452000000000002</v>
      </c>
      <c r="L6" s="156">
        <v>32679.197000000004</v>
      </c>
      <c r="M6" s="104"/>
      <c r="N6" s="94"/>
      <c r="O6" s="94"/>
    </row>
    <row r="7" spans="1:15">
      <c r="A7" s="42"/>
      <c r="B7" s="38"/>
      <c r="C7" s="88"/>
      <c r="D7" s="88"/>
      <c r="E7" s="88"/>
      <c r="F7" s="88"/>
      <c r="G7" s="88"/>
      <c r="H7" s="88"/>
      <c r="I7" s="88"/>
      <c r="J7" s="88"/>
      <c r="K7" s="88"/>
      <c r="L7" s="88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2"/>
      <c r="M8" s="70"/>
      <c r="N8" s="70"/>
    </row>
    <row r="9" spans="1:15">
      <c r="C9" s="43"/>
      <c r="D9" s="43"/>
      <c r="E9" s="43"/>
      <c r="F9" s="43"/>
      <c r="G9" s="43"/>
      <c r="H9" s="43"/>
      <c r="I9" s="43"/>
      <c r="J9" s="43"/>
      <c r="K9" s="43"/>
      <c r="L9" s="137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7"/>
    </row>
    <row r="11" spans="1:15">
      <c r="L11" s="70"/>
    </row>
    <row r="12" spans="1:15">
      <c r="L12" s="70"/>
    </row>
    <row r="13" spans="1:15">
      <c r="C13" s="45"/>
      <c r="D13" s="45"/>
      <c r="E13" s="45"/>
      <c r="F13" s="45"/>
      <c r="G13" s="45"/>
      <c r="H13" s="45"/>
      <c r="I13" s="45"/>
      <c r="J13" s="45"/>
      <c r="K13" s="45"/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sqref="A1:C1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3" customFormat="1" ht="15.75" customHeight="1">
      <c r="A1" s="244" t="s">
        <v>104</v>
      </c>
      <c r="B1" s="244"/>
      <c r="C1" s="244"/>
      <c r="D1" s="47"/>
      <c r="E1" s="47"/>
      <c r="F1" s="47"/>
      <c r="G1" s="47"/>
      <c r="H1" s="47"/>
      <c r="I1" s="47"/>
      <c r="J1" s="47"/>
      <c r="K1" s="47"/>
      <c r="M1" s="94"/>
      <c r="N1" s="94"/>
    </row>
    <row r="2" spans="1:14" s="93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4"/>
      <c r="N2" s="94"/>
    </row>
    <row r="3" spans="1:14" s="93" customFormat="1" ht="14.25" customHeight="1">
      <c r="A3" s="48"/>
      <c r="B3" s="48"/>
      <c r="C3" s="95" t="s">
        <v>42</v>
      </c>
      <c r="D3" s="49"/>
      <c r="E3" s="49"/>
      <c r="F3" s="49"/>
      <c r="G3" s="49"/>
      <c r="H3" s="49"/>
      <c r="I3" s="50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79" t="s">
        <v>43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58</v>
      </c>
      <c r="B5" s="111" t="s">
        <v>61</v>
      </c>
      <c r="C5" s="212">
        <v>99.999999999999986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6">
        <v>1</v>
      </c>
      <c r="B6" s="102" t="s">
        <v>44</v>
      </c>
      <c r="C6" s="213">
        <v>73.08</v>
      </c>
      <c r="D6" s="138"/>
      <c r="E6" s="103"/>
      <c r="F6" s="103"/>
    </row>
    <row r="7" spans="1:14" s="93" customFormat="1" ht="15.75">
      <c r="A7" s="56">
        <v>2</v>
      </c>
      <c r="B7" s="102" t="s">
        <v>45</v>
      </c>
      <c r="C7" s="213">
        <v>26.65</v>
      </c>
      <c r="D7" s="138"/>
      <c r="E7" s="94"/>
      <c r="F7" s="94"/>
    </row>
    <row r="8" spans="1:14" s="93" customFormat="1" ht="15.75">
      <c r="A8" s="56">
        <v>3</v>
      </c>
      <c r="B8" s="105" t="s">
        <v>46</v>
      </c>
      <c r="C8" s="213">
        <v>0.27</v>
      </c>
      <c r="D8" s="138"/>
      <c r="E8" s="94"/>
      <c r="F8" s="94"/>
    </row>
    <row r="9" spans="1:14" s="86" customFormat="1" ht="15" customHeight="1">
      <c r="A9" s="115" t="s">
        <v>40</v>
      </c>
      <c r="B9" s="116" t="s">
        <v>62</v>
      </c>
      <c r="C9" s="212">
        <v>100</v>
      </c>
      <c r="D9" s="138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59</v>
      </c>
      <c r="C10" s="213">
        <v>46.72</v>
      </c>
      <c r="D10" s="138"/>
      <c r="E10" s="89"/>
      <c r="F10" s="89"/>
      <c r="G10" s="89"/>
      <c r="H10" s="89"/>
      <c r="I10" s="89"/>
      <c r="J10" s="89"/>
      <c r="K10" s="89"/>
      <c r="L10" s="70"/>
      <c r="M10" s="70"/>
    </row>
    <row r="11" spans="1:14" ht="15.75">
      <c r="A11" s="118">
        <v>2</v>
      </c>
      <c r="B11" s="119" t="s">
        <v>60</v>
      </c>
      <c r="C11" s="213">
        <v>53.28</v>
      </c>
      <c r="D11" s="138"/>
      <c r="E11" s="88"/>
      <c r="F11" s="88"/>
      <c r="G11" s="88"/>
      <c r="H11" s="88"/>
      <c r="I11" s="88"/>
      <c r="J11" s="88"/>
      <c r="K11" s="70"/>
    </row>
    <row r="12" spans="1:14" ht="14.25" customHeight="1">
      <c r="C12" s="90"/>
      <c r="K12" s="70"/>
    </row>
    <row r="13" spans="1:14" ht="14.25" customHeight="1">
      <c r="C13" s="90"/>
      <c r="K13" s="70"/>
    </row>
    <row r="14" spans="1:14" ht="14.25" customHeight="1">
      <c r="C14" s="90"/>
      <c r="K14" s="70"/>
    </row>
    <row r="15" spans="1:14" ht="14.25" customHeight="1">
      <c r="K15" s="70"/>
    </row>
    <row r="16" spans="1:14" ht="14.25" customHeight="1">
      <c r="B16" s="37"/>
      <c r="I16" s="70"/>
      <c r="K16" s="38"/>
      <c r="L16" s="38"/>
      <c r="M16" s="37"/>
      <c r="N16" s="37"/>
    </row>
    <row r="17" spans="2:14" ht="14.25" customHeight="1">
      <c r="B17" s="37"/>
      <c r="I17" s="70"/>
      <c r="K17" s="38"/>
      <c r="L17" s="38"/>
      <c r="M17" s="37"/>
      <c r="N17" s="37"/>
    </row>
    <row r="18" spans="2:14" ht="14.25" customHeight="1">
      <c r="B18" s="37"/>
      <c r="I18" s="70"/>
      <c r="K18" s="38"/>
      <c r="L18" s="38"/>
      <c r="M18" s="37"/>
      <c r="N18" s="37"/>
    </row>
    <row r="19" spans="2:14" ht="14.25" customHeight="1">
      <c r="B19" s="37"/>
      <c r="I19" s="70"/>
      <c r="K19" s="38"/>
      <c r="L19" s="38"/>
      <c r="M19" s="37"/>
      <c r="N19" s="37"/>
    </row>
    <row r="20" spans="2:14" ht="14.25" customHeight="1">
      <c r="B20" s="37"/>
      <c r="I20" s="70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O28"/>
  <sheetViews>
    <sheetView showGridLines="0" workbookViewId="0">
      <selection sqref="A1:N2"/>
    </sheetView>
  </sheetViews>
  <sheetFormatPr defaultColWidth="10.28515625" defaultRowHeight="15.75"/>
  <cols>
    <col min="1" max="1" width="42.42578125" style="2" customWidth="1"/>
    <col min="2" max="13" width="10.7109375" style="2" customWidth="1"/>
    <col min="14" max="14" width="10.7109375" style="1" customWidth="1"/>
    <col min="15" max="16384" width="10.28515625" style="2"/>
  </cols>
  <sheetData>
    <row r="1" spans="1:15" ht="12" customHeight="1">
      <c r="A1" s="243" t="s">
        <v>50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</row>
    <row r="2" spans="1:15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5">
      <c r="N3" s="11" t="s">
        <v>42</v>
      </c>
    </row>
    <row r="4" spans="1:15" s="1" customFormat="1" ht="21" customHeight="1">
      <c r="A4" s="238" t="s">
        <v>12</v>
      </c>
      <c r="B4" s="4">
        <v>2014</v>
      </c>
      <c r="C4" s="240">
        <v>2015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  <c r="O4" s="161"/>
    </row>
    <row r="5" spans="1:15" ht="21" customHeight="1">
      <c r="A5" s="239"/>
      <c r="B5" s="4">
        <v>12</v>
      </c>
      <c r="C5" s="159">
        <v>1</v>
      </c>
      <c r="D5" s="159">
        <v>2</v>
      </c>
      <c r="E5" s="159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5" ht="21" customHeight="1">
      <c r="A6" s="7" t="s">
        <v>0</v>
      </c>
      <c r="B6" s="181">
        <v>25.56</v>
      </c>
      <c r="C6" s="181">
        <v>25.52</v>
      </c>
      <c r="D6" s="181">
        <v>25.47</v>
      </c>
      <c r="E6" s="181">
        <v>25.42</v>
      </c>
      <c r="F6" s="181">
        <v>25.37</v>
      </c>
      <c r="G6" s="181">
        <v>25.34</v>
      </c>
      <c r="H6" s="181">
        <v>25.26</v>
      </c>
      <c r="I6" s="181">
        <v>25.2</v>
      </c>
      <c r="J6" s="181">
        <v>25.16</v>
      </c>
      <c r="K6" s="181">
        <v>25.11</v>
      </c>
      <c r="L6" s="181">
        <v>25.08</v>
      </c>
      <c r="M6" s="181">
        <v>25.05</v>
      </c>
      <c r="N6" s="181">
        <v>25.02</v>
      </c>
    </row>
    <row r="7" spans="1:15" ht="21" customHeight="1">
      <c r="A7" s="7" t="s">
        <v>1</v>
      </c>
      <c r="B7" s="181">
        <v>8.76</v>
      </c>
      <c r="C7" s="181">
        <v>8.75</v>
      </c>
      <c r="D7" s="181">
        <v>8.74</v>
      </c>
      <c r="E7" s="181">
        <v>8.74</v>
      </c>
      <c r="F7" s="181">
        <v>8.7200000000000006</v>
      </c>
      <c r="G7" s="181">
        <v>8.7200000000000006</v>
      </c>
      <c r="H7" s="181">
        <v>8.6999999999999993</v>
      </c>
      <c r="I7" s="181">
        <v>8.6999999999999993</v>
      </c>
      <c r="J7" s="181">
        <v>8.7100000000000009</v>
      </c>
      <c r="K7" s="181">
        <v>8.7100000000000009</v>
      </c>
      <c r="L7" s="181">
        <v>8.6999999999999993</v>
      </c>
      <c r="M7" s="181">
        <v>8.69</v>
      </c>
      <c r="N7" s="181">
        <v>8.52</v>
      </c>
    </row>
    <row r="8" spans="1:15" ht="21" customHeight="1">
      <c r="A8" s="7" t="s">
        <v>13</v>
      </c>
      <c r="B8" s="181">
        <v>11.49</v>
      </c>
      <c r="C8" s="181">
        <v>11.55</v>
      </c>
      <c r="D8" s="181">
        <v>11.63</v>
      </c>
      <c r="E8" s="181">
        <v>11.68</v>
      </c>
      <c r="F8" s="181">
        <v>11.74</v>
      </c>
      <c r="G8" s="181">
        <v>11.81</v>
      </c>
      <c r="H8" s="181">
        <v>11.88</v>
      </c>
      <c r="I8" s="181">
        <v>11.98</v>
      </c>
      <c r="J8" s="181">
        <v>12.05</v>
      </c>
      <c r="K8" s="181">
        <v>12.09</v>
      </c>
      <c r="L8" s="181">
        <v>12.16</v>
      </c>
      <c r="M8" s="181">
        <v>12.21</v>
      </c>
      <c r="N8" s="181">
        <v>12.37</v>
      </c>
    </row>
    <row r="9" spans="1:15" ht="21" customHeight="1">
      <c r="A9" s="7" t="s">
        <v>2</v>
      </c>
      <c r="B9" s="181">
        <v>36.32</v>
      </c>
      <c r="C9" s="181">
        <v>36.299999999999997</v>
      </c>
      <c r="D9" s="181">
        <v>36.270000000000003</v>
      </c>
      <c r="E9" s="181">
        <v>36.26</v>
      </c>
      <c r="F9" s="181">
        <v>36.26</v>
      </c>
      <c r="G9" s="181">
        <v>36.26</v>
      </c>
      <c r="H9" s="181">
        <v>36.28</v>
      </c>
      <c r="I9" s="181">
        <v>36.270000000000003</v>
      </c>
      <c r="J9" s="181">
        <v>36.22</v>
      </c>
      <c r="K9" s="181">
        <v>36.229999999999997</v>
      </c>
      <c r="L9" s="181">
        <v>36.22</v>
      </c>
      <c r="M9" s="181">
        <v>36.200000000000003</v>
      </c>
      <c r="N9" s="181">
        <v>36.21</v>
      </c>
    </row>
    <row r="10" spans="1:15" ht="21" customHeight="1">
      <c r="A10" s="7" t="str">
        <f>'Таблица № 1-Д'!A9</f>
        <v>"ЕН ЕН ДПФ"</v>
      </c>
      <c r="B10" s="181">
        <v>6.28</v>
      </c>
      <c r="C10" s="181">
        <v>6.29</v>
      </c>
      <c r="D10" s="181">
        <v>6.32</v>
      </c>
      <c r="E10" s="181">
        <v>6.33</v>
      </c>
      <c r="F10" s="181">
        <v>6.35</v>
      </c>
      <c r="G10" s="181">
        <v>6.34</v>
      </c>
      <c r="H10" s="181">
        <v>6.36</v>
      </c>
      <c r="I10" s="181">
        <v>6.36</v>
      </c>
      <c r="J10" s="181">
        <v>6.37</v>
      </c>
      <c r="K10" s="181">
        <v>6.37</v>
      </c>
      <c r="L10" s="181">
        <v>6.38</v>
      </c>
      <c r="M10" s="181">
        <v>6.39</v>
      </c>
      <c r="N10" s="181">
        <v>6.41</v>
      </c>
    </row>
    <row r="11" spans="1:15" ht="21" customHeight="1">
      <c r="A11" s="7" t="s">
        <v>10</v>
      </c>
      <c r="B11" s="181">
        <v>8.89</v>
      </c>
      <c r="C11" s="181">
        <v>8.8800000000000008</v>
      </c>
      <c r="D11" s="181">
        <v>8.86</v>
      </c>
      <c r="E11" s="181">
        <v>8.86</v>
      </c>
      <c r="F11" s="181">
        <v>8.85</v>
      </c>
      <c r="G11" s="181">
        <v>8.83</v>
      </c>
      <c r="H11" s="181">
        <v>8.82</v>
      </c>
      <c r="I11" s="181">
        <v>8.8000000000000007</v>
      </c>
      <c r="J11" s="181">
        <v>8.8000000000000007</v>
      </c>
      <c r="K11" s="181">
        <v>8.8000000000000007</v>
      </c>
      <c r="L11" s="181">
        <v>8.7899999999999991</v>
      </c>
      <c r="M11" s="181">
        <v>8.7899999999999991</v>
      </c>
      <c r="N11" s="181">
        <v>8.81</v>
      </c>
    </row>
    <row r="12" spans="1:15" ht="21" customHeight="1">
      <c r="A12" s="7" t="s">
        <v>57</v>
      </c>
      <c r="B12" s="181">
        <v>0.75</v>
      </c>
      <c r="C12" s="181">
        <v>0.75</v>
      </c>
      <c r="D12" s="181">
        <v>0.74</v>
      </c>
      <c r="E12" s="181">
        <v>0.74</v>
      </c>
      <c r="F12" s="181">
        <v>0.74</v>
      </c>
      <c r="G12" s="181">
        <v>0.73</v>
      </c>
      <c r="H12" s="181">
        <v>0.73</v>
      </c>
      <c r="I12" s="181">
        <v>0.73</v>
      </c>
      <c r="J12" s="181">
        <v>0.73</v>
      </c>
      <c r="K12" s="181">
        <v>0.73</v>
      </c>
      <c r="L12" s="181">
        <v>0.72</v>
      </c>
      <c r="M12" s="181">
        <v>0.72</v>
      </c>
      <c r="N12" s="181">
        <v>0.72</v>
      </c>
    </row>
    <row r="13" spans="1:15" ht="21" customHeight="1">
      <c r="A13" s="7" t="s">
        <v>34</v>
      </c>
      <c r="B13" s="181">
        <v>1.89</v>
      </c>
      <c r="C13" s="181">
        <v>1.9</v>
      </c>
      <c r="D13" s="181">
        <v>1.9</v>
      </c>
      <c r="E13" s="181">
        <v>1.9</v>
      </c>
      <c r="F13" s="181">
        <v>1.9</v>
      </c>
      <c r="G13" s="181">
        <v>1.9</v>
      </c>
      <c r="H13" s="181">
        <v>1.9</v>
      </c>
      <c r="I13" s="181">
        <v>1.89</v>
      </c>
      <c r="J13" s="181">
        <v>1.89</v>
      </c>
      <c r="K13" s="181">
        <v>1.89</v>
      </c>
      <c r="L13" s="181">
        <v>1.88</v>
      </c>
      <c r="M13" s="181">
        <v>1.88</v>
      </c>
      <c r="N13" s="181">
        <v>1.87</v>
      </c>
    </row>
    <row r="14" spans="1:15" ht="31.5">
      <c r="A14" s="7" t="s">
        <v>84</v>
      </c>
      <c r="B14" s="182">
        <v>0.06</v>
      </c>
      <c r="C14" s="182">
        <v>0.06</v>
      </c>
      <c r="D14" s="182">
        <v>7.0000000000000007E-2</v>
      </c>
      <c r="E14" s="182">
        <v>7.0000000000000007E-2</v>
      </c>
      <c r="F14" s="182">
        <v>7.0000000000000007E-2</v>
      </c>
      <c r="G14" s="182">
        <v>7.0000000000000007E-2</v>
      </c>
      <c r="H14" s="182">
        <v>7.0000000000000007E-2</v>
      </c>
      <c r="I14" s="182">
        <v>7.0000000000000007E-2</v>
      </c>
      <c r="J14" s="182">
        <v>7.0000000000000007E-2</v>
      </c>
      <c r="K14" s="182">
        <v>7.0000000000000007E-2</v>
      </c>
      <c r="L14" s="182">
        <v>7.0000000000000007E-2</v>
      </c>
      <c r="M14" s="182">
        <v>7.0000000000000007E-2</v>
      </c>
      <c r="N14" s="182">
        <v>7.0000000000000007E-2</v>
      </c>
    </row>
    <row r="15" spans="1:15" ht="21" customHeight="1">
      <c r="A15" s="9" t="s">
        <v>7</v>
      </c>
      <c r="B15" s="180">
        <v>100</v>
      </c>
      <c r="C15" s="180">
        <v>100</v>
      </c>
      <c r="D15" s="180">
        <v>100</v>
      </c>
      <c r="E15" s="180">
        <v>99.999999999999986</v>
      </c>
      <c r="F15" s="180">
        <v>99.999999999999986</v>
      </c>
      <c r="G15" s="180">
        <v>100</v>
      </c>
      <c r="H15" s="180">
        <v>100.00000000000001</v>
      </c>
      <c r="I15" s="181">
        <v>100</v>
      </c>
      <c r="J15" s="181">
        <v>100</v>
      </c>
      <c r="K15" s="181">
        <v>99.999999999999986</v>
      </c>
      <c r="L15" s="181">
        <v>99.999999999999972</v>
      </c>
      <c r="M15" s="181">
        <v>100</v>
      </c>
      <c r="N15" s="181">
        <v>100</v>
      </c>
    </row>
    <row r="17" spans="2:14"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2:14">
      <c r="B18" s="18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2:14"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2:14"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2:14"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2:14"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2:14"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2:14"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2:14"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2:14">
      <c r="N26" s="2"/>
    </row>
    <row r="27" spans="2:14">
      <c r="N27" s="2"/>
    </row>
    <row r="28" spans="2:14">
      <c r="N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workbookViewId="0">
      <selection sqref="A1:K1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44" t="s">
        <v>95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</row>
    <row r="2" spans="1:19">
      <c r="A2" s="48"/>
      <c r="B2" s="48"/>
      <c r="C2" s="48"/>
      <c r="D2" s="48"/>
      <c r="E2" s="48"/>
      <c r="F2" s="48"/>
      <c r="G2" s="49"/>
      <c r="H2" s="51"/>
      <c r="I2" s="87"/>
      <c r="J2" s="87"/>
      <c r="K2" s="15"/>
    </row>
    <row r="3" spans="1:19" s="40" customFormat="1" ht="54.75" customHeight="1">
      <c r="A3" s="62" t="s">
        <v>71</v>
      </c>
      <c r="B3" s="127" t="s">
        <v>0</v>
      </c>
      <c r="C3" s="127" t="s">
        <v>1</v>
      </c>
      <c r="D3" s="127" t="s">
        <v>19</v>
      </c>
      <c r="E3" s="127" t="s">
        <v>2</v>
      </c>
      <c r="F3" s="127" t="str">
        <f>'Таблица № 1-Д'!A9</f>
        <v>"ЕН ЕН ДПФ"</v>
      </c>
      <c r="G3" s="127" t="s">
        <v>10</v>
      </c>
      <c r="H3" s="128" t="s">
        <v>57</v>
      </c>
      <c r="I3" s="128" t="s">
        <v>34</v>
      </c>
      <c r="J3" s="128" t="s">
        <v>85</v>
      </c>
      <c r="K3" s="144" t="s">
        <v>7</v>
      </c>
      <c r="M3" s="41"/>
      <c r="N3" s="41"/>
    </row>
    <row r="4" spans="1:19" s="40" customFormat="1">
      <c r="A4" s="67" t="s">
        <v>72</v>
      </c>
      <c r="B4" s="210">
        <v>149554</v>
      </c>
      <c r="C4" s="210">
        <v>50933</v>
      </c>
      <c r="D4" s="210">
        <v>73910</v>
      </c>
      <c r="E4" s="210">
        <v>216460</v>
      </c>
      <c r="F4" s="210">
        <v>38296</v>
      </c>
      <c r="G4" s="210">
        <v>52669</v>
      </c>
      <c r="H4" s="211">
        <v>4295</v>
      </c>
      <c r="I4" s="211">
        <v>11167</v>
      </c>
      <c r="J4" s="211">
        <v>399</v>
      </c>
      <c r="K4" s="145">
        <v>597683</v>
      </c>
      <c r="M4" s="41"/>
      <c r="N4" s="41"/>
    </row>
    <row r="5" spans="1:19" s="40" customFormat="1" ht="15.75" customHeight="1">
      <c r="A5" s="146" t="s">
        <v>74</v>
      </c>
      <c r="B5" s="207">
        <v>53958</v>
      </c>
      <c r="C5" s="207">
        <v>33313</v>
      </c>
      <c r="D5" s="207">
        <v>58186</v>
      </c>
      <c r="E5" s="207">
        <v>98940</v>
      </c>
      <c r="F5" s="207">
        <v>14829</v>
      </c>
      <c r="G5" s="207">
        <v>15913</v>
      </c>
      <c r="H5" s="207">
        <v>1554</v>
      </c>
      <c r="I5" s="207">
        <v>175</v>
      </c>
      <c r="J5" s="207">
        <v>227</v>
      </c>
      <c r="K5" s="145">
        <v>277095</v>
      </c>
      <c r="M5" s="41"/>
      <c r="N5" s="41"/>
    </row>
    <row r="6" spans="1:19" s="40" customFormat="1" ht="15.75" customHeight="1">
      <c r="A6" s="146" t="s">
        <v>75</v>
      </c>
      <c r="B6" s="208">
        <v>135693</v>
      </c>
      <c r="C6" s="208">
        <v>41791</v>
      </c>
      <c r="D6" s="208">
        <v>19650</v>
      </c>
      <c r="E6" s="208">
        <v>149537</v>
      </c>
      <c r="F6" s="208">
        <v>26484</v>
      </c>
      <c r="G6" s="208">
        <v>45524</v>
      </c>
      <c r="H6" s="202">
        <v>3232</v>
      </c>
      <c r="I6" s="202">
        <v>11058</v>
      </c>
      <c r="J6" s="202">
        <v>213</v>
      </c>
      <c r="K6" s="145">
        <v>433182</v>
      </c>
      <c r="M6" s="41"/>
      <c r="N6" s="41"/>
    </row>
    <row r="7" spans="1:19" s="40" customFormat="1" ht="15.75" customHeight="1">
      <c r="A7" s="146" t="s">
        <v>76</v>
      </c>
      <c r="B7" s="207">
        <v>78</v>
      </c>
      <c r="C7" s="207">
        <v>38</v>
      </c>
      <c r="D7" s="207">
        <v>2</v>
      </c>
      <c r="E7" s="207">
        <v>448</v>
      </c>
      <c r="F7" s="207">
        <v>594</v>
      </c>
      <c r="G7" s="207">
        <v>22</v>
      </c>
      <c r="H7" s="207">
        <v>7</v>
      </c>
      <c r="I7" s="207">
        <v>2</v>
      </c>
      <c r="J7" s="193">
        <v>0</v>
      </c>
      <c r="K7" s="145">
        <v>1191</v>
      </c>
      <c r="M7" s="41"/>
      <c r="N7" s="41"/>
    </row>
    <row r="8" spans="1:19">
      <c r="B8" s="147"/>
      <c r="C8" s="147"/>
      <c r="D8" s="147"/>
      <c r="E8" s="147"/>
      <c r="F8" s="147"/>
      <c r="G8" s="147"/>
      <c r="H8" s="147"/>
      <c r="I8" s="147"/>
      <c r="J8" s="147"/>
      <c r="K8" s="148"/>
    </row>
    <row r="9" spans="1:19">
      <c r="A9" s="44" t="s">
        <v>73</v>
      </c>
      <c r="B9" s="149"/>
      <c r="C9" s="149"/>
      <c r="D9" s="149"/>
      <c r="E9" s="149"/>
      <c r="F9" s="149"/>
      <c r="G9" s="149"/>
      <c r="H9" s="149"/>
      <c r="I9" s="149"/>
      <c r="J9" s="149"/>
      <c r="K9" s="70"/>
    </row>
    <row r="10" spans="1:19">
      <c r="A10" s="225" t="s">
        <v>93</v>
      </c>
      <c r="K10" s="150"/>
    </row>
    <row r="11" spans="1:19">
      <c r="K11" s="70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62"/>
      <c r="C14" s="162"/>
      <c r="D14" s="162"/>
      <c r="E14" s="162"/>
      <c r="F14" s="162"/>
      <c r="G14" s="162"/>
      <c r="H14" s="162"/>
      <c r="I14" s="162"/>
      <c r="J14" s="162"/>
      <c r="S14" s="162"/>
    </row>
    <row r="15" spans="1:19">
      <c r="B15" s="162"/>
      <c r="C15" s="162"/>
      <c r="D15" s="162"/>
      <c r="E15" s="162"/>
      <c r="F15" s="162"/>
      <c r="G15" s="162"/>
      <c r="H15" s="162"/>
      <c r="I15" s="162"/>
      <c r="J15" s="162"/>
      <c r="S15" s="162"/>
    </row>
    <row r="16" spans="1:19">
      <c r="B16" s="162"/>
      <c r="C16" s="162"/>
      <c r="D16" s="162"/>
      <c r="E16" s="162"/>
      <c r="F16" s="162"/>
      <c r="G16" s="162"/>
      <c r="H16" s="162"/>
      <c r="I16" s="162"/>
      <c r="J16" s="162"/>
      <c r="S16" s="162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47"/>
  <sheetViews>
    <sheetView showGridLines="0" workbookViewId="0">
      <selection sqref="A1:N1"/>
    </sheetView>
  </sheetViews>
  <sheetFormatPr defaultRowHeight="13.5" customHeight="1"/>
  <cols>
    <col min="1" max="1" width="41" style="13" customWidth="1"/>
    <col min="2" max="2" width="11.140625" style="13" customWidth="1"/>
    <col min="3" max="3" width="11.42578125" style="13" customWidth="1"/>
    <col min="4" max="14" width="11.140625" style="13" customWidth="1"/>
    <col min="15" max="16384" width="9.140625" style="13"/>
  </cols>
  <sheetData>
    <row r="1" spans="1:14" ht="21" customHeight="1">
      <c r="A1" s="245" t="s">
        <v>96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4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3.5" customHeight="1">
      <c r="A3" s="14"/>
      <c r="B3" s="14"/>
      <c r="C3" s="15"/>
      <c r="D3" s="249" t="s">
        <v>48</v>
      </c>
      <c r="E3" s="249"/>
      <c r="F3" s="249"/>
      <c r="G3" s="249"/>
      <c r="H3" s="249"/>
      <c r="I3" s="249"/>
      <c r="J3" s="249"/>
      <c r="K3" s="249"/>
      <c r="L3" s="249"/>
      <c r="M3" s="249"/>
      <c r="N3" s="249"/>
    </row>
    <row r="4" spans="1:14" s="16" customFormat="1" ht="21" customHeight="1">
      <c r="A4" s="238" t="s">
        <v>86</v>
      </c>
      <c r="B4" s="4">
        <v>2014</v>
      </c>
      <c r="C4" s="240">
        <v>2015</v>
      </c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1"/>
    </row>
    <row r="5" spans="1:14" s="16" customFormat="1" ht="21" customHeight="1">
      <c r="A5" s="248"/>
      <c r="B5" s="4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4" ht="21" customHeight="1">
      <c r="A6" s="7" t="s">
        <v>0</v>
      </c>
      <c r="B6" s="183">
        <v>128258</v>
      </c>
      <c r="C6" s="183">
        <v>130297</v>
      </c>
      <c r="D6" s="183">
        <v>131754</v>
      </c>
      <c r="E6" s="183">
        <v>131904</v>
      </c>
      <c r="F6" s="183">
        <v>131605</v>
      </c>
      <c r="G6" s="183">
        <v>130566</v>
      </c>
      <c r="H6" s="183">
        <v>127195</v>
      </c>
      <c r="I6" s="183">
        <v>129442</v>
      </c>
      <c r="J6" s="183">
        <v>126302</v>
      </c>
      <c r="K6" s="183">
        <v>125352</v>
      </c>
      <c r="L6" s="183">
        <v>129714</v>
      </c>
      <c r="M6" s="183">
        <v>130775</v>
      </c>
      <c r="N6" s="183">
        <v>130244</v>
      </c>
    </row>
    <row r="7" spans="1:14" ht="21" customHeight="1">
      <c r="A7" s="7" t="s">
        <v>1</v>
      </c>
      <c r="B7" s="183">
        <v>64204</v>
      </c>
      <c r="C7" s="183">
        <v>63798</v>
      </c>
      <c r="D7" s="183">
        <v>63722</v>
      </c>
      <c r="E7" s="183">
        <v>66499</v>
      </c>
      <c r="F7" s="183">
        <v>65013</v>
      </c>
      <c r="G7" s="183">
        <v>65615</v>
      </c>
      <c r="H7" s="183">
        <v>65626</v>
      </c>
      <c r="I7" s="183">
        <v>66332</v>
      </c>
      <c r="J7" s="183">
        <v>66061</v>
      </c>
      <c r="K7" s="183">
        <v>66251</v>
      </c>
      <c r="L7" s="183">
        <v>67775</v>
      </c>
      <c r="M7" s="183">
        <v>68048</v>
      </c>
      <c r="N7" s="183">
        <v>68866</v>
      </c>
    </row>
    <row r="8" spans="1:14" ht="21" customHeight="1">
      <c r="A8" s="7" t="s">
        <v>13</v>
      </c>
      <c r="B8" s="183">
        <v>52149</v>
      </c>
      <c r="C8" s="183">
        <v>53627</v>
      </c>
      <c r="D8" s="183">
        <v>55465</v>
      </c>
      <c r="E8" s="183">
        <v>57658</v>
      </c>
      <c r="F8" s="183">
        <v>58299</v>
      </c>
      <c r="G8" s="183">
        <v>58710</v>
      </c>
      <c r="H8" s="183">
        <v>59534</v>
      </c>
      <c r="I8" s="183">
        <v>61561</v>
      </c>
      <c r="J8" s="183">
        <v>61840</v>
      </c>
      <c r="K8" s="183">
        <v>61845</v>
      </c>
      <c r="L8" s="183">
        <v>63888</v>
      </c>
      <c r="M8" s="183">
        <v>65467</v>
      </c>
      <c r="N8" s="183">
        <v>66544</v>
      </c>
    </row>
    <row r="9" spans="1:14" ht="21" customHeight="1">
      <c r="A9" s="7" t="s">
        <v>2</v>
      </c>
      <c r="B9" s="183">
        <v>338446</v>
      </c>
      <c r="C9" s="183">
        <v>343776</v>
      </c>
      <c r="D9" s="183">
        <v>352169</v>
      </c>
      <c r="E9" s="183">
        <v>357268</v>
      </c>
      <c r="F9" s="183">
        <v>363410</v>
      </c>
      <c r="G9" s="183">
        <v>363392</v>
      </c>
      <c r="H9" s="183">
        <v>360291</v>
      </c>
      <c r="I9" s="183">
        <v>365404</v>
      </c>
      <c r="J9" s="183">
        <v>357948</v>
      </c>
      <c r="K9" s="183">
        <v>355970</v>
      </c>
      <c r="L9" s="183">
        <v>371432</v>
      </c>
      <c r="M9" s="183">
        <v>377162</v>
      </c>
      <c r="N9" s="183">
        <v>380752</v>
      </c>
    </row>
    <row r="10" spans="1:14" ht="21" customHeight="1">
      <c r="A10" s="7" t="str">
        <f>'Таблица № 1-Д'!A9</f>
        <v>"ЕН ЕН ДПФ"</v>
      </c>
      <c r="B10" s="183">
        <v>97153</v>
      </c>
      <c r="C10" s="183">
        <v>99155</v>
      </c>
      <c r="D10" s="183">
        <v>101546</v>
      </c>
      <c r="E10" s="183">
        <v>103159</v>
      </c>
      <c r="F10" s="183">
        <v>103547</v>
      </c>
      <c r="G10" s="183">
        <v>102991</v>
      </c>
      <c r="H10" s="183">
        <v>101176</v>
      </c>
      <c r="I10" s="183">
        <v>103235</v>
      </c>
      <c r="J10" s="183">
        <v>101743</v>
      </c>
      <c r="K10" s="183">
        <v>100377</v>
      </c>
      <c r="L10" s="183">
        <v>104364</v>
      </c>
      <c r="M10" s="183">
        <v>106226</v>
      </c>
      <c r="N10" s="183">
        <v>107006</v>
      </c>
    </row>
    <row r="11" spans="1:14" ht="21" customHeight="1">
      <c r="A11" s="7" t="s">
        <v>10</v>
      </c>
      <c r="B11" s="183">
        <v>65009</v>
      </c>
      <c r="C11" s="183">
        <v>65454</v>
      </c>
      <c r="D11" s="183">
        <v>64901</v>
      </c>
      <c r="E11" s="183">
        <v>66865</v>
      </c>
      <c r="F11" s="183">
        <v>65856</v>
      </c>
      <c r="G11" s="183">
        <v>66411</v>
      </c>
      <c r="H11" s="183">
        <v>66221</v>
      </c>
      <c r="I11" s="183">
        <v>66783</v>
      </c>
      <c r="J11" s="183">
        <v>66401</v>
      </c>
      <c r="K11" s="183">
        <v>66740</v>
      </c>
      <c r="L11" s="183">
        <v>67939</v>
      </c>
      <c r="M11" s="183">
        <v>68477</v>
      </c>
      <c r="N11" s="183">
        <v>69560</v>
      </c>
    </row>
    <row r="12" spans="1:14" ht="21" customHeight="1">
      <c r="A12" s="7" t="s">
        <v>57</v>
      </c>
      <c r="B12" s="183">
        <v>3016</v>
      </c>
      <c r="C12" s="183">
        <v>2951</v>
      </c>
      <c r="D12" s="178">
        <v>2930</v>
      </c>
      <c r="E12" s="178">
        <v>3028</v>
      </c>
      <c r="F12" s="178">
        <v>3010</v>
      </c>
      <c r="G12" s="178">
        <v>2981</v>
      </c>
      <c r="H12" s="178">
        <v>2967</v>
      </c>
      <c r="I12" s="178">
        <v>2957</v>
      </c>
      <c r="J12" s="178">
        <v>2876</v>
      </c>
      <c r="K12" s="178">
        <v>2867</v>
      </c>
      <c r="L12" s="178">
        <v>2867</v>
      </c>
      <c r="M12" s="178">
        <v>2920</v>
      </c>
      <c r="N12" s="178">
        <v>2926</v>
      </c>
    </row>
    <row r="13" spans="1:14" ht="21" customHeight="1">
      <c r="A13" s="7" t="s">
        <v>34</v>
      </c>
      <c r="B13" s="183">
        <v>8729</v>
      </c>
      <c r="C13" s="177">
        <v>9038</v>
      </c>
      <c r="D13" s="183">
        <v>9319</v>
      </c>
      <c r="E13" s="183">
        <v>9687</v>
      </c>
      <c r="F13" s="183">
        <v>9818</v>
      </c>
      <c r="G13" s="183">
        <v>9938</v>
      </c>
      <c r="H13" s="183">
        <v>10095</v>
      </c>
      <c r="I13" s="183">
        <v>10255</v>
      </c>
      <c r="J13" s="183">
        <v>10194</v>
      </c>
      <c r="K13" s="183">
        <v>10313</v>
      </c>
      <c r="L13" s="183">
        <v>10369</v>
      </c>
      <c r="M13" s="183">
        <v>10385</v>
      </c>
      <c r="N13" s="183">
        <v>10328</v>
      </c>
    </row>
    <row r="14" spans="1:14" ht="31.5">
      <c r="A14" s="7" t="s">
        <v>84</v>
      </c>
      <c r="B14" s="184">
        <v>644</v>
      </c>
      <c r="C14" s="179">
        <v>666</v>
      </c>
      <c r="D14" s="179">
        <v>795</v>
      </c>
      <c r="E14" s="179">
        <v>813</v>
      </c>
      <c r="F14" s="179">
        <v>808</v>
      </c>
      <c r="G14" s="179">
        <v>835</v>
      </c>
      <c r="H14" s="179">
        <v>833</v>
      </c>
      <c r="I14" s="179">
        <v>857</v>
      </c>
      <c r="J14" s="179">
        <v>837</v>
      </c>
      <c r="K14" s="179">
        <v>820</v>
      </c>
      <c r="L14" s="179">
        <v>828</v>
      </c>
      <c r="M14" s="179">
        <v>809</v>
      </c>
      <c r="N14" s="179">
        <v>824</v>
      </c>
    </row>
    <row r="15" spans="1:14" ht="21" customHeight="1">
      <c r="A15" s="9" t="s">
        <v>7</v>
      </c>
      <c r="B15" s="185">
        <v>757608</v>
      </c>
      <c r="C15" s="185">
        <v>768762</v>
      </c>
      <c r="D15" s="185">
        <v>782601</v>
      </c>
      <c r="E15" s="185">
        <v>796881</v>
      </c>
      <c r="F15" s="185">
        <v>801366</v>
      </c>
      <c r="G15" s="185">
        <v>801439</v>
      </c>
      <c r="H15" s="185">
        <v>793938</v>
      </c>
      <c r="I15" s="177">
        <v>806826</v>
      </c>
      <c r="J15" s="177">
        <v>794202</v>
      </c>
      <c r="K15" s="177">
        <v>790535</v>
      </c>
      <c r="L15" s="177">
        <v>819176</v>
      </c>
      <c r="M15" s="177">
        <v>830269</v>
      </c>
      <c r="N15" s="177">
        <v>837050</v>
      </c>
    </row>
    <row r="16" spans="1:14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247"/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N46" s="19"/>
    </row>
    <row r="47" spans="1:14" ht="13.5" customHeight="1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</sheetData>
  <mergeCells count="5">
    <mergeCell ref="A1:N1"/>
    <mergeCell ref="A17:N17"/>
    <mergeCell ref="A4:A5"/>
    <mergeCell ref="D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W548"/>
  <sheetViews>
    <sheetView showGridLines="0" workbookViewId="0">
      <selection sqref="A1:N1"/>
    </sheetView>
  </sheetViews>
  <sheetFormatPr defaultRowHeight="13.5" customHeight="1"/>
  <cols>
    <col min="1" max="1" width="42.42578125" style="13" customWidth="1"/>
    <col min="2" max="14" width="10.7109375" style="13" customWidth="1"/>
    <col min="15" max="15" width="14.85546875" style="13" customWidth="1"/>
    <col min="16" max="16384" width="9.140625" style="13"/>
  </cols>
  <sheetData>
    <row r="1" spans="1:23" ht="15.75" customHeight="1">
      <c r="A1" s="246" t="s">
        <v>51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10"/>
      <c r="P1" s="10"/>
      <c r="Q1" s="10"/>
      <c r="R1" s="10"/>
      <c r="S1" s="10"/>
      <c r="T1" s="10"/>
      <c r="U1" s="20"/>
      <c r="V1" s="20"/>
      <c r="W1" s="20"/>
    </row>
    <row r="2" spans="1:23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/>
      <c r="P2" s="10"/>
      <c r="Q2" s="10"/>
      <c r="R2" s="10"/>
      <c r="S2" s="10"/>
      <c r="T2" s="10"/>
      <c r="U2" s="20"/>
      <c r="V2" s="20"/>
      <c r="W2" s="20"/>
    </row>
    <row r="3" spans="1:23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1" t="s">
        <v>42</v>
      </c>
    </row>
    <row r="4" spans="1:23" s="16" customFormat="1" ht="21" customHeight="1">
      <c r="A4" s="238" t="s">
        <v>12</v>
      </c>
      <c r="B4" s="4">
        <v>2014</v>
      </c>
      <c r="C4" s="240">
        <v>2015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2"/>
    </row>
    <row r="5" spans="1:23" s="16" customFormat="1" ht="21" customHeight="1">
      <c r="A5" s="239"/>
      <c r="B5" s="17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23" ht="21" customHeight="1">
      <c r="A6" s="7" t="s">
        <v>0</v>
      </c>
      <c r="B6" s="120">
        <v>16.93</v>
      </c>
      <c r="C6" s="120">
        <v>16.95</v>
      </c>
      <c r="D6" s="120">
        <v>16.84</v>
      </c>
      <c r="E6" s="120">
        <v>16.55</v>
      </c>
      <c r="F6" s="120">
        <v>16.420000000000002</v>
      </c>
      <c r="G6" s="120">
        <v>16.29</v>
      </c>
      <c r="H6" s="120">
        <v>16.02</v>
      </c>
      <c r="I6" s="120">
        <v>16.04</v>
      </c>
      <c r="J6" s="120">
        <v>15.9</v>
      </c>
      <c r="K6" s="120">
        <v>15.86</v>
      </c>
      <c r="L6" s="120">
        <v>15.83</v>
      </c>
      <c r="M6" s="120">
        <v>15.75</v>
      </c>
      <c r="N6" s="120">
        <v>15.56</v>
      </c>
      <c r="O6" s="209"/>
    </row>
    <row r="7" spans="1:23" ht="21" customHeight="1">
      <c r="A7" s="7" t="s">
        <v>1</v>
      </c>
      <c r="B7" s="120">
        <v>8.4700000000000006</v>
      </c>
      <c r="C7" s="120">
        <v>8.3000000000000007</v>
      </c>
      <c r="D7" s="120">
        <v>8.14</v>
      </c>
      <c r="E7" s="120">
        <v>8.34</v>
      </c>
      <c r="F7" s="21">
        <v>8.11</v>
      </c>
      <c r="G7" s="21">
        <v>8.19</v>
      </c>
      <c r="H7" s="120">
        <v>8.27</v>
      </c>
      <c r="I7" s="120">
        <v>8.2200000000000006</v>
      </c>
      <c r="J7" s="120">
        <v>8.32</v>
      </c>
      <c r="K7" s="120">
        <v>8.3800000000000008</v>
      </c>
      <c r="L7" s="120">
        <v>8.27</v>
      </c>
      <c r="M7" s="120">
        <v>8.1999999999999993</v>
      </c>
      <c r="N7" s="120">
        <v>8.23</v>
      </c>
      <c r="O7" s="209"/>
    </row>
    <row r="8" spans="1:23" ht="21" customHeight="1">
      <c r="A8" s="7" t="s">
        <v>13</v>
      </c>
      <c r="B8" s="120">
        <v>6.88</v>
      </c>
      <c r="C8" s="120">
        <v>6.98</v>
      </c>
      <c r="D8" s="120">
        <v>7.09</v>
      </c>
      <c r="E8" s="120">
        <v>7.24</v>
      </c>
      <c r="F8" s="21">
        <v>7.27</v>
      </c>
      <c r="G8" s="21">
        <v>7.33</v>
      </c>
      <c r="H8" s="120">
        <v>7.5</v>
      </c>
      <c r="I8" s="120">
        <v>7.63</v>
      </c>
      <c r="J8" s="120">
        <v>7.79</v>
      </c>
      <c r="K8" s="120">
        <v>7.82</v>
      </c>
      <c r="L8" s="120">
        <v>7.8</v>
      </c>
      <c r="M8" s="120">
        <v>7.89</v>
      </c>
      <c r="N8" s="120">
        <v>7.95</v>
      </c>
      <c r="O8" s="209"/>
    </row>
    <row r="9" spans="1:23" ht="21" customHeight="1">
      <c r="A9" s="7" t="s">
        <v>2</v>
      </c>
      <c r="B9" s="120">
        <v>44.68</v>
      </c>
      <c r="C9" s="120">
        <v>44.71</v>
      </c>
      <c r="D9" s="120">
        <v>45</v>
      </c>
      <c r="E9" s="120">
        <v>44.83</v>
      </c>
      <c r="F9" s="21">
        <v>45.35</v>
      </c>
      <c r="G9" s="21">
        <v>45.34</v>
      </c>
      <c r="H9" s="120">
        <v>45.39</v>
      </c>
      <c r="I9" s="120">
        <v>45.28</v>
      </c>
      <c r="J9" s="120">
        <v>45.07</v>
      </c>
      <c r="K9" s="120">
        <v>45.04</v>
      </c>
      <c r="L9" s="120">
        <v>45.35</v>
      </c>
      <c r="M9" s="120">
        <v>45.42</v>
      </c>
      <c r="N9" s="120">
        <v>45.49</v>
      </c>
      <c r="O9" s="209"/>
    </row>
    <row r="10" spans="1:23" ht="21" customHeight="1">
      <c r="A10" s="7" t="str">
        <f>'Таблица № 1-Д'!A9</f>
        <v>"ЕН ЕН ДПФ"</v>
      </c>
      <c r="B10" s="120">
        <v>12.82</v>
      </c>
      <c r="C10" s="120">
        <v>12.9</v>
      </c>
      <c r="D10" s="120">
        <v>12.98</v>
      </c>
      <c r="E10" s="120">
        <v>12.95</v>
      </c>
      <c r="F10" s="21">
        <v>12.92</v>
      </c>
      <c r="G10" s="21">
        <v>12.85</v>
      </c>
      <c r="H10" s="120">
        <v>12.74</v>
      </c>
      <c r="I10" s="120">
        <v>12.8</v>
      </c>
      <c r="J10" s="120">
        <v>12.81</v>
      </c>
      <c r="K10" s="120">
        <v>12.7</v>
      </c>
      <c r="L10" s="120">
        <v>12.74</v>
      </c>
      <c r="M10" s="120">
        <v>12.79</v>
      </c>
      <c r="N10" s="120">
        <v>12.78</v>
      </c>
      <c r="O10" s="209"/>
    </row>
    <row r="11" spans="1:23" ht="21" customHeight="1">
      <c r="A11" s="7" t="s">
        <v>10</v>
      </c>
      <c r="B11" s="120">
        <v>8.58</v>
      </c>
      <c r="C11" s="120">
        <v>8.51</v>
      </c>
      <c r="D11" s="120">
        <v>8.2899999999999991</v>
      </c>
      <c r="E11" s="120">
        <v>8.39</v>
      </c>
      <c r="F11" s="21">
        <v>8.2200000000000006</v>
      </c>
      <c r="G11" s="21">
        <v>8.2899999999999991</v>
      </c>
      <c r="H11" s="120">
        <v>8.34</v>
      </c>
      <c r="I11" s="120">
        <v>8.2799999999999994</v>
      </c>
      <c r="J11" s="120">
        <v>8.36</v>
      </c>
      <c r="K11" s="120">
        <v>8.44</v>
      </c>
      <c r="L11" s="120">
        <v>8.2899999999999991</v>
      </c>
      <c r="M11" s="120">
        <v>8.25</v>
      </c>
      <c r="N11" s="120">
        <v>8.31</v>
      </c>
      <c r="O11" s="209"/>
    </row>
    <row r="12" spans="1:23" ht="21" customHeight="1">
      <c r="A12" s="7" t="s">
        <v>57</v>
      </c>
      <c r="B12" s="120">
        <v>0.4</v>
      </c>
      <c r="C12" s="120">
        <v>0.38</v>
      </c>
      <c r="D12" s="120">
        <v>0.37</v>
      </c>
      <c r="E12" s="120">
        <v>0.38</v>
      </c>
      <c r="F12" s="21">
        <v>0.38</v>
      </c>
      <c r="G12" s="21">
        <v>0.37</v>
      </c>
      <c r="H12" s="120">
        <v>0.37</v>
      </c>
      <c r="I12" s="120">
        <v>0.37</v>
      </c>
      <c r="J12" s="120">
        <v>0.36</v>
      </c>
      <c r="K12" s="120">
        <v>0.36</v>
      </c>
      <c r="L12" s="120">
        <v>0.35</v>
      </c>
      <c r="M12" s="120">
        <v>0.35</v>
      </c>
      <c r="N12" s="120">
        <v>0.35</v>
      </c>
      <c r="O12" s="209"/>
    </row>
    <row r="13" spans="1:23" ht="21" customHeight="1">
      <c r="A13" s="7" t="s">
        <v>34</v>
      </c>
      <c r="B13" s="120">
        <v>1.1499999999999999</v>
      </c>
      <c r="C13" s="120">
        <v>1.18</v>
      </c>
      <c r="D13" s="120">
        <v>1.19</v>
      </c>
      <c r="E13" s="120">
        <v>1.22</v>
      </c>
      <c r="F13" s="21">
        <v>1.23</v>
      </c>
      <c r="G13" s="21">
        <v>1.24</v>
      </c>
      <c r="H13" s="120">
        <v>1.27</v>
      </c>
      <c r="I13" s="120">
        <v>1.27</v>
      </c>
      <c r="J13" s="120">
        <v>1.28</v>
      </c>
      <c r="K13" s="120">
        <v>1.3</v>
      </c>
      <c r="L13" s="120">
        <v>1.27</v>
      </c>
      <c r="M13" s="120">
        <v>1.25</v>
      </c>
      <c r="N13" s="120">
        <v>1.23</v>
      </c>
      <c r="O13" s="209"/>
    </row>
    <row r="14" spans="1:23" ht="31.5">
      <c r="A14" s="7" t="s">
        <v>84</v>
      </c>
      <c r="B14" s="155">
        <v>0.09</v>
      </c>
      <c r="C14" s="155">
        <v>0.09</v>
      </c>
      <c r="D14" s="155">
        <v>0.1</v>
      </c>
      <c r="E14" s="155">
        <v>0.1</v>
      </c>
      <c r="F14" s="186">
        <v>0.1</v>
      </c>
      <c r="G14" s="186">
        <v>0.1</v>
      </c>
      <c r="H14" s="155">
        <v>0.1</v>
      </c>
      <c r="I14" s="155">
        <v>0.11</v>
      </c>
      <c r="J14" s="155">
        <v>0.11</v>
      </c>
      <c r="K14" s="155">
        <v>0.1</v>
      </c>
      <c r="L14" s="155">
        <v>0.1</v>
      </c>
      <c r="M14" s="155">
        <v>0.1</v>
      </c>
      <c r="N14" s="155">
        <v>0.1</v>
      </c>
      <c r="O14" s="209"/>
    </row>
    <row r="15" spans="1:23" ht="21" customHeight="1">
      <c r="A15" s="9" t="s">
        <v>7</v>
      </c>
      <c r="B15" s="21">
        <v>100.00000000000001</v>
      </c>
      <c r="C15" s="21">
        <v>100.00000000000001</v>
      </c>
      <c r="D15" s="21">
        <v>100</v>
      </c>
      <c r="E15" s="21">
        <v>100</v>
      </c>
      <c r="F15" s="21">
        <v>100</v>
      </c>
      <c r="G15" s="21">
        <v>99.999999999999986</v>
      </c>
      <c r="H15" s="21">
        <v>100</v>
      </c>
      <c r="I15" s="120">
        <v>100</v>
      </c>
      <c r="J15" s="120">
        <v>100</v>
      </c>
      <c r="K15" s="120">
        <v>99.999999999999986</v>
      </c>
      <c r="L15" s="120">
        <v>99.999999999999986</v>
      </c>
      <c r="M15" s="120">
        <v>100</v>
      </c>
      <c r="N15" s="120">
        <v>100</v>
      </c>
    </row>
    <row r="16" spans="1:23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1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ht="13.5" customHeight="1">
      <c r="N47" s="19"/>
    </row>
    <row r="48" spans="1:14" ht="13.5" customHeight="1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  <row r="548" spans="1:14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Q40"/>
  <sheetViews>
    <sheetView showGridLines="0" workbookViewId="0">
      <selection sqref="A1:O1"/>
    </sheetView>
  </sheetViews>
  <sheetFormatPr defaultColWidth="10.28515625" defaultRowHeight="15" customHeight="1"/>
  <cols>
    <col min="1" max="1" width="45" style="24" customWidth="1"/>
    <col min="2" max="2" width="10.28515625" style="24" customWidth="1"/>
    <col min="3" max="14" width="9.7109375" style="26" customWidth="1"/>
    <col min="15" max="15" width="12" style="24" customWidth="1"/>
    <col min="16" max="16384" width="10.28515625" style="24"/>
  </cols>
  <sheetData>
    <row r="1" spans="1:15" ht="15.75" customHeight="1">
      <c r="A1" s="253" t="s">
        <v>35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5" ht="9.75" customHeight="1">
      <c r="A2" s="22"/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14.25" customHeight="1">
      <c r="O3" s="167" t="s">
        <v>48</v>
      </c>
    </row>
    <row r="4" spans="1:15" ht="21" customHeight="1">
      <c r="A4" s="254" t="s">
        <v>18</v>
      </c>
      <c r="B4" s="196">
        <v>2014</v>
      </c>
      <c r="C4" s="252">
        <v>2015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15" ht="21" customHeight="1">
      <c r="A5" s="254"/>
      <c r="B5" s="255" t="s">
        <v>33</v>
      </c>
      <c r="C5" s="257" t="s">
        <v>14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9"/>
      <c r="O5" s="255" t="s">
        <v>33</v>
      </c>
    </row>
    <row r="6" spans="1:15" ht="21" customHeight="1">
      <c r="A6" s="254"/>
      <c r="B6" s="256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160">
        <v>7</v>
      </c>
      <c r="J6" s="160">
        <v>8</v>
      </c>
      <c r="K6" s="160">
        <v>9</v>
      </c>
      <c r="L6" s="159">
        <v>10</v>
      </c>
      <c r="M6" s="159">
        <v>11</v>
      </c>
      <c r="N6" s="160">
        <v>12</v>
      </c>
      <c r="O6" s="256"/>
    </row>
    <row r="7" spans="1:15" ht="21" customHeight="1">
      <c r="A7" s="7" t="s">
        <v>0</v>
      </c>
      <c r="B7" s="124">
        <v>9727</v>
      </c>
      <c r="C7" s="124">
        <v>728</v>
      </c>
      <c r="D7" s="124">
        <v>705</v>
      </c>
      <c r="E7" s="124">
        <v>750</v>
      </c>
      <c r="F7" s="124">
        <v>734</v>
      </c>
      <c r="G7" s="124">
        <v>724</v>
      </c>
      <c r="H7" s="124">
        <v>716</v>
      </c>
      <c r="I7" s="124">
        <v>731</v>
      </c>
      <c r="J7" s="124">
        <v>791</v>
      </c>
      <c r="K7" s="124">
        <v>696</v>
      </c>
      <c r="L7" s="124">
        <v>723</v>
      </c>
      <c r="M7" s="124">
        <v>756</v>
      </c>
      <c r="N7" s="124">
        <v>978</v>
      </c>
      <c r="O7" s="28">
        <v>9032</v>
      </c>
    </row>
    <row r="8" spans="1:15" ht="21" customHeight="1">
      <c r="A8" s="7" t="s">
        <v>1</v>
      </c>
      <c r="B8" s="124">
        <v>5163</v>
      </c>
      <c r="C8" s="124">
        <v>399</v>
      </c>
      <c r="D8" s="124">
        <v>405</v>
      </c>
      <c r="E8" s="124">
        <v>413</v>
      </c>
      <c r="F8" s="124">
        <v>418</v>
      </c>
      <c r="G8" s="124">
        <v>533</v>
      </c>
      <c r="H8" s="124">
        <v>504</v>
      </c>
      <c r="I8" s="124">
        <v>467</v>
      </c>
      <c r="J8" s="124">
        <v>436</v>
      </c>
      <c r="K8" s="124">
        <v>430</v>
      </c>
      <c r="L8" s="124">
        <v>440</v>
      </c>
      <c r="M8" s="124">
        <v>449</v>
      </c>
      <c r="N8" s="124">
        <v>870</v>
      </c>
      <c r="O8" s="28">
        <v>5764</v>
      </c>
    </row>
    <row r="9" spans="1:15" ht="21" customHeight="1">
      <c r="A9" s="7" t="s">
        <v>13</v>
      </c>
      <c r="B9" s="124">
        <v>12059</v>
      </c>
      <c r="C9" s="124">
        <v>1326</v>
      </c>
      <c r="D9" s="124">
        <v>1540</v>
      </c>
      <c r="E9" s="124">
        <v>2436</v>
      </c>
      <c r="F9" s="124">
        <v>1697</v>
      </c>
      <c r="G9" s="124">
        <v>1576</v>
      </c>
      <c r="H9" s="124">
        <v>2633</v>
      </c>
      <c r="I9" s="124">
        <v>2259</v>
      </c>
      <c r="J9" s="124">
        <v>2383</v>
      </c>
      <c r="K9" s="124">
        <v>1398</v>
      </c>
      <c r="L9" s="124">
        <v>1199</v>
      </c>
      <c r="M9" s="124">
        <v>1908</v>
      </c>
      <c r="N9" s="124">
        <v>2193</v>
      </c>
      <c r="O9" s="28">
        <v>22548</v>
      </c>
    </row>
    <row r="10" spans="1:15" ht="21" customHeight="1">
      <c r="A10" s="7" t="s">
        <v>2</v>
      </c>
      <c r="B10" s="124">
        <v>42154</v>
      </c>
      <c r="C10" s="124">
        <v>4934</v>
      </c>
      <c r="D10" s="124">
        <v>4866</v>
      </c>
      <c r="E10" s="124">
        <v>6271</v>
      </c>
      <c r="F10" s="124">
        <v>5242</v>
      </c>
      <c r="G10" s="124">
        <v>5646</v>
      </c>
      <c r="H10" s="124">
        <v>6831</v>
      </c>
      <c r="I10" s="124">
        <v>6277</v>
      </c>
      <c r="J10" s="124">
        <v>4895</v>
      </c>
      <c r="K10" s="124">
        <v>4083</v>
      </c>
      <c r="L10" s="124">
        <v>4205</v>
      </c>
      <c r="M10" s="124">
        <v>4665</v>
      </c>
      <c r="N10" s="124">
        <v>7180</v>
      </c>
      <c r="O10" s="28">
        <v>65095</v>
      </c>
    </row>
    <row r="11" spans="1:15" ht="21" customHeight="1">
      <c r="A11" s="7" t="str">
        <f>'Таблица № 1-Д'!A9</f>
        <v>"ЕН ЕН ДПФ"</v>
      </c>
      <c r="B11" s="124">
        <v>11215</v>
      </c>
      <c r="C11" s="124">
        <v>685</v>
      </c>
      <c r="D11" s="124">
        <v>829</v>
      </c>
      <c r="E11" s="124">
        <v>836</v>
      </c>
      <c r="F11" s="124">
        <v>883</v>
      </c>
      <c r="G11" s="124">
        <v>817</v>
      </c>
      <c r="H11" s="124">
        <v>991</v>
      </c>
      <c r="I11" s="124">
        <v>969</v>
      </c>
      <c r="J11" s="124">
        <v>732</v>
      </c>
      <c r="K11" s="124">
        <v>876</v>
      </c>
      <c r="L11" s="124">
        <v>826</v>
      </c>
      <c r="M11" s="124">
        <v>1419</v>
      </c>
      <c r="N11" s="124">
        <v>1609</v>
      </c>
      <c r="O11" s="28">
        <v>11472</v>
      </c>
    </row>
    <row r="12" spans="1:15" ht="21" customHeight="1">
      <c r="A12" s="7" t="s">
        <v>10</v>
      </c>
      <c r="B12" s="124">
        <v>6184</v>
      </c>
      <c r="C12" s="124">
        <v>322</v>
      </c>
      <c r="D12" s="124">
        <v>511</v>
      </c>
      <c r="E12" s="124">
        <v>512</v>
      </c>
      <c r="F12" s="124">
        <v>507</v>
      </c>
      <c r="G12" s="124">
        <v>509</v>
      </c>
      <c r="H12" s="124">
        <v>524</v>
      </c>
      <c r="I12" s="124">
        <v>560</v>
      </c>
      <c r="J12" s="124">
        <v>523</v>
      </c>
      <c r="K12" s="124">
        <v>539</v>
      </c>
      <c r="L12" s="124">
        <v>533</v>
      </c>
      <c r="M12" s="124">
        <v>516</v>
      </c>
      <c r="N12" s="124">
        <v>795</v>
      </c>
      <c r="O12" s="28">
        <v>6351</v>
      </c>
    </row>
    <row r="13" spans="1:15" ht="21" customHeight="1">
      <c r="A13" s="7" t="s">
        <v>57</v>
      </c>
      <c r="B13" s="124">
        <v>228</v>
      </c>
      <c r="C13" s="124">
        <v>4</v>
      </c>
      <c r="D13" s="178">
        <v>3</v>
      </c>
      <c r="E13" s="178">
        <v>2</v>
      </c>
      <c r="F13" s="124">
        <v>3</v>
      </c>
      <c r="G13" s="124">
        <v>5</v>
      </c>
      <c r="H13" s="124">
        <v>2</v>
      </c>
      <c r="I13" s="178">
        <v>7</v>
      </c>
      <c r="J13" s="178">
        <v>1</v>
      </c>
      <c r="K13" s="178">
        <v>3</v>
      </c>
      <c r="L13" s="178">
        <v>2</v>
      </c>
      <c r="M13" s="178">
        <v>62</v>
      </c>
      <c r="N13" s="178">
        <v>3</v>
      </c>
      <c r="O13" s="28">
        <v>97</v>
      </c>
    </row>
    <row r="14" spans="1:15" ht="21" customHeight="1">
      <c r="A14" s="7" t="s">
        <v>34</v>
      </c>
      <c r="B14" s="187">
        <v>464</v>
      </c>
      <c r="C14" s="177">
        <v>276</v>
      </c>
      <c r="D14" s="124">
        <v>333</v>
      </c>
      <c r="E14" s="177">
        <v>339</v>
      </c>
      <c r="F14" s="124">
        <v>225</v>
      </c>
      <c r="G14" s="124">
        <v>258</v>
      </c>
      <c r="H14" s="124">
        <v>332</v>
      </c>
      <c r="I14" s="177">
        <v>175</v>
      </c>
      <c r="J14" s="177">
        <v>38</v>
      </c>
      <c r="K14" s="177">
        <v>88</v>
      </c>
      <c r="L14" s="177">
        <v>19</v>
      </c>
      <c r="M14" s="177">
        <v>15</v>
      </c>
      <c r="N14" s="177">
        <v>16</v>
      </c>
      <c r="O14" s="28">
        <v>2114</v>
      </c>
    </row>
    <row r="15" spans="1:15" ht="31.5">
      <c r="A15" s="7" t="s">
        <v>84</v>
      </c>
      <c r="B15" s="184">
        <v>189</v>
      </c>
      <c r="C15" s="184">
        <v>19</v>
      </c>
      <c r="D15" s="179">
        <v>46</v>
      </c>
      <c r="E15" s="170">
        <v>20</v>
      </c>
      <c r="F15" s="170">
        <v>6</v>
      </c>
      <c r="G15" s="170">
        <v>12</v>
      </c>
      <c r="H15" s="170">
        <v>8</v>
      </c>
      <c r="I15" s="170">
        <v>24</v>
      </c>
      <c r="J15" s="170">
        <v>6</v>
      </c>
      <c r="K15" s="170">
        <v>7</v>
      </c>
      <c r="L15" s="170">
        <v>5</v>
      </c>
      <c r="M15" s="170">
        <v>8</v>
      </c>
      <c r="N15" s="170">
        <v>9</v>
      </c>
      <c r="O15" s="158">
        <v>170</v>
      </c>
    </row>
    <row r="16" spans="1:15" ht="21" customHeight="1">
      <c r="A16" s="9" t="s">
        <v>7</v>
      </c>
      <c r="B16" s="28">
        <v>87383</v>
      </c>
      <c r="C16" s="28">
        <v>8693</v>
      </c>
      <c r="D16" s="28">
        <v>9238</v>
      </c>
      <c r="E16" s="28">
        <v>11579</v>
      </c>
      <c r="F16" s="28">
        <v>9715</v>
      </c>
      <c r="G16" s="28">
        <v>10080</v>
      </c>
      <c r="H16" s="28">
        <v>12541</v>
      </c>
      <c r="I16" s="124">
        <v>11469</v>
      </c>
      <c r="J16" s="124">
        <v>9805</v>
      </c>
      <c r="K16" s="124">
        <v>8120</v>
      </c>
      <c r="L16" s="124">
        <v>7952</v>
      </c>
      <c r="M16" s="124">
        <v>9798</v>
      </c>
      <c r="N16" s="124">
        <v>13653</v>
      </c>
      <c r="O16" s="28">
        <v>122643</v>
      </c>
    </row>
    <row r="17" spans="2:17" ht="9.75" customHeight="1">
      <c r="H17" s="30"/>
      <c r="I17" s="30"/>
      <c r="J17" s="30"/>
      <c r="K17" s="30"/>
      <c r="L17" s="30"/>
      <c r="M17" s="30"/>
      <c r="N17" s="30"/>
      <c r="O17" s="29"/>
    </row>
    <row r="18" spans="2:17" ht="15" customHeight="1">
      <c r="B18" s="220"/>
      <c r="C18" s="139"/>
      <c r="D18" s="140"/>
      <c r="E18" s="140"/>
      <c r="F18" s="140"/>
      <c r="G18" s="140"/>
      <c r="H18" s="141"/>
      <c r="I18" s="141"/>
      <c r="J18" s="141"/>
      <c r="K18" s="141"/>
      <c r="L18" s="141"/>
      <c r="M18" s="141"/>
      <c r="N18" s="141"/>
      <c r="O18" s="220"/>
      <c r="P18" s="220"/>
      <c r="Q18" s="221"/>
    </row>
    <row r="19" spans="2:17" ht="15" customHeight="1">
      <c r="B19" s="220"/>
      <c r="C19" s="139"/>
      <c r="D19" s="140"/>
      <c r="E19" s="140"/>
      <c r="F19" s="140"/>
      <c r="G19" s="140"/>
      <c r="H19" s="141"/>
      <c r="I19" s="141"/>
      <c r="J19" s="141"/>
      <c r="K19" s="141"/>
      <c r="L19" s="141"/>
      <c r="M19" s="141"/>
      <c r="N19" s="141"/>
      <c r="O19" s="220"/>
      <c r="P19" s="220"/>
      <c r="Q19" s="221"/>
    </row>
    <row r="20" spans="2:17" ht="15" customHeight="1">
      <c r="B20" s="220"/>
      <c r="C20" s="139"/>
      <c r="D20" s="140"/>
      <c r="E20" s="140"/>
      <c r="F20" s="140"/>
      <c r="G20" s="140"/>
      <c r="H20" s="141"/>
      <c r="I20" s="141"/>
      <c r="J20" s="141"/>
      <c r="K20" s="141"/>
      <c r="L20" s="141"/>
      <c r="M20" s="141"/>
      <c r="N20" s="141"/>
      <c r="O20" s="220"/>
      <c r="P20" s="220"/>
      <c r="Q20" s="221"/>
    </row>
    <row r="21" spans="2:17" ht="15" customHeight="1">
      <c r="B21" s="220"/>
      <c r="C21" s="139"/>
      <c r="D21" s="140"/>
      <c r="E21" s="140"/>
      <c r="F21" s="140"/>
      <c r="G21" s="140"/>
      <c r="H21" s="141"/>
      <c r="I21" s="141"/>
      <c r="J21" s="141"/>
      <c r="K21" s="141"/>
      <c r="L21" s="141"/>
      <c r="M21" s="141"/>
      <c r="N21" s="141"/>
      <c r="O21" s="220"/>
      <c r="P21" s="220"/>
      <c r="Q21" s="221"/>
    </row>
    <row r="22" spans="2:17" ht="15" customHeight="1">
      <c r="B22" s="220"/>
      <c r="C22" s="139"/>
      <c r="D22" s="140"/>
      <c r="E22" s="140"/>
      <c r="F22" s="140"/>
      <c r="G22" s="140"/>
      <c r="H22" s="141"/>
      <c r="I22" s="141"/>
      <c r="J22" s="141"/>
      <c r="K22" s="141"/>
      <c r="L22" s="141"/>
      <c r="M22" s="141"/>
      <c r="N22" s="141"/>
      <c r="O22" s="220"/>
      <c r="P22" s="220"/>
      <c r="Q22" s="221"/>
    </row>
    <row r="23" spans="2:17" ht="15" customHeight="1">
      <c r="C23" s="139"/>
      <c r="D23" s="140"/>
      <c r="E23" s="140"/>
      <c r="F23" s="140"/>
      <c r="G23" s="140"/>
      <c r="H23" s="141"/>
      <c r="I23" s="141"/>
      <c r="J23" s="141"/>
      <c r="K23" s="141"/>
      <c r="L23" s="141"/>
      <c r="M23" s="141"/>
      <c r="N23" s="141"/>
    </row>
    <row r="24" spans="2:17" ht="15" customHeight="1">
      <c r="C24" s="139"/>
      <c r="D24" s="140"/>
      <c r="E24" s="140"/>
      <c r="F24" s="140"/>
      <c r="G24" s="140"/>
      <c r="H24" s="141"/>
      <c r="I24" s="141"/>
      <c r="J24" s="141"/>
      <c r="K24" s="141"/>
      <c r="L24" s="141"/>
      <c r="M24" s="141"/>
      <c r="N24" s="141"/>
    </row>
    <row r="25" spans="2:17" ht="15" customHeight="1">
      <c r="C25" s="69"/>
      <c r="D25" s="70"/>
      <c r="E25" s="70"/>
      <c r="F25" s="70"/>
      <c r="G25" s="70"/>
      <c r="M25" s="141"/>
    </row>
    <row r="26" spans="2:17" ht="15" customHeight="1">
      <c r="C26" s="69"/>
      <c r="D26" s="70"/>
      <c r="E26" s="70"/>
      <c r="F26" s="70"/>
      <c r="G26" s="70"/>
      <c r="M26" s="141"/>
    </row>
    <row r="27" spans="2:17" ht="15" customHeight="1">
      <c r="C27" s="69"/>
      <c r="D27" s="70"/>
      <c r="E27" s="70"/>
      <c r="F27" s="70"/>
      <c r="G27" s="70"/>
    </row>
    <row r="28" spans="2:17" ht="15" customHeight="1">
      <c r="C28" s="69"/>
      <c r="D28" s="70"/>
      <c r="E28" s="70"/>
      <c r="F28" s="70"/>
      <c r="G28" s="70"/>
    </row>
    <row r="29" spans="2:17" ht="15" customHeight="1">
      <c r="C29" s="69"/>
      <c r="D29" s="70"/>
      <c r="E29" s="70"/>
      <c r="F29" s="70"/>
      <c r="G29" s="70"/>
    </row>
    <row r="30" spans="2:17" ht="15" customHeight="1">
      <c r="C30" s="69"/>
      <c r="D30" s="70"/>
      <c r="E30" s="70"/>
      <c r="F30" s="70"/>
      <c r="G30" s="70"/>
    </row>
    <row r="31" spans="2:17" ht="15" customHeight="1">
      <c r="C31" s="69"/>
      <c r="D31" s="70"/>
      <c r="E31" s="70"/>
      <c r="F31" s="70"/>
      <c r="G31" s="70"/>
    </row>
    <row r="32" spans="2:17" ht="15" customHeight="1">
      <c r="C32" s="69"/>
      <c r="D32" s="70"/>
      <c r="E32" s="70"/>
      <c r="F32" s="70"/>
      <c r="G32" s="70"/>
    </row>
    <row r="33" spans="3:7" ht="15" customHeight="1">
      <c r="C33" s="69"/>
      <c r="D33" s="70"/>
      <c r="E33" s="70"/>
      <c r="F33" s="70"/>
      <c r="G33" s="70"/>
    </row>
    <row r="34" spans="3:7" ht="15" customHeight="1">
      <c r="C34" s="69"/>
      <c r="D34" s="70"/>
      <c r="E34" s="70"/>
      <c r="F34" s="70"/>
      <c r="G34" s="70"/>
    </row>
    <row r="35" spans="3:7" ht="15" customHeight="1">
      <c r="C35" s="69"/>
      <c r="D35" s="70"/>
      <c r="E35" s="70"/>
      <c r="F35" s="70"/>
      <c r="G35" s="70"/>
    </row>
    <row r="36" spans="3:7" ht="15" customHeight="1">
      <c r="C36" s="69"/>
      <c r="D36" s="70"/>
      <c r="E36" s="70"/>
      <c r="F36" s="70"/>
      <c r="G36" s="70"/>
    </row>
    <row r="37" spans="3:7" ht="15" customHeight="1">
      <c r="C37" s="69"/>
      <c r="D37" s="70"/>
      <c r="E37" s="70"/>
      <c r="F37" s="70"/>
      <c r="G37" s="70"/>
    </row>
    <row r="38" spans="3:7" ht="15" customHeight="1">
      <c r="C38" s="69"/>
      <c r="D38" s="70"/>
      <c r="E38" s="70"/>
      <c r="F38" s="70"/>
      <c r="G38" s="70"/>
    </row>
    <row r="39" spans="3:7" ht="15" customHeight="1">
      <c r="C39" s="69"/>
      <c r="D39" s="70"/>
      <c r="E39" s="70"/>
      <c r="F39" s="70"/>
      <c r="G39" s="70"/>
    </row>
    <row r="40" spans="3:7" ht="15" customHeight="1">
      <c r="C40" s="69"/>
      <c r="D40" s="70"/>
      <c r="E40" s="70"/>
      <c r="F40" s="70"/>
      <c r="G40" s="70"/>
    </row>
  </sheetData>
  <mergeCells count="6">
    <mergeCell ref="C4:O4"/>
    <mergeCell ref="A1:O1"/>
    <mergeCell ref="A4:A6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36"/>
  <sheetViews>
    <sheetView showGridLines="0" workbookViewId="0">
      <selection activeCell="O20" sqref="O20"/>
    </sheetView>
  </sheetViews>
  <sheetFormatPr defaultColWidth="10.28515625" defaultRowHeight="15.75" customHeight="1"/>
  <cols>
    <col min="1" max="1" width="43.140625" style="36" customWidth="1"/>
    <col min="2" max="2" width="11.28515625" style="24" customWidth="1"/>
    <col min="3" max="14" width="9.7109375" style="26" customWidth="1"/>
    <col min="15" max="15" width="12.140625" style="24" customWidth="1"/>
    <col min="16" max="19" width="10.28515625" style="24" customWidth="1"/>
    <col min="20" max="20" width="13.85546875" style="24" bestFit="1" customWidth="1"/>
    <col min="21" max="16384" width="10.28515625" style="24"/>
  </cols>
  <sheetData>
    <row r="1" spans="1:15" ht="15.75" customHeight="1">
      <c r="A1" s="253" t="s">
        <v>36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5" ht="9.75" customHeight="1">
      <c r="A2" s="22"/>
      <c r="B2" s="2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13.5" customHeight="1">
      <c r="A3" s="31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7" t="s">
        <v>49</v>
      </c>
    </row>
    <row r="4" spans="1:15" ht="21" customHeight="1">
      <c r="A4" s="264" t="s">
        <v>17</v>
      </c>
      <c r="B4" s="196">
        <v>2014</v>
      </c>
      <c r="C4" s="252">
        <v>2015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15" ht="21" customHeight="1">
      <c r="A5" s="264"/>
      <c r="B5" s="255" t="s">
        <v>33</v>
      </c>
      <c r="C5" s="257" t="s">
        <v>14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5" t="s">
        <v>33</v>
      </c>
    </row>
    <row r="6" spans="1:15" ht="21" customHeight="1">
      <c r="A6" s="264"/>
      <c r="B6" s="256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59">
        <v>10</v>
      </c>
      <c r="M6" s="159">
        <v>11</v>
      </c>
      <c r="N6" s="160">
        <v>12</v>
      </c>
      <c r="O6" s="256"/>
    </row>
    <row r="7" spans="1:15" ht="21" customHeight="1">
      <c r="A7" s="7" t="s">
        <v>0</v>
      </c>
      <c r="B7" s="188">
        <v>45.68</v>
      </c>
      <c r="C7" s="188">
        <v>44.55</v>
      </c>
      <c r="D7" s="188">
        <v>44.25</v>
      </c>
      <c r="E7" s="188">
        <v>45.36</v>
      </c>
      <c r="F7" s="171">
        <v>43.96</v>
      </c>
      <c r="G7" s="171">
        <v>44.55</v>
      </c>
      <c r="H7" s="171">
        <v>43.27</v>
      </c>
      <c r="I7" s="171">
        <v>44.57</v>
      </c>
      <c r="J7" s="171">
        <v>48.26</v>
      </c>
      <c r="K7" s="171">
        <v>43.57</v>
      </c>
      <c r="L7" s="171">
        <v>43.72</v>
      </c>
      <c r="M7" s="171">
        <v>46.22</v>
      </c>
      <c r="N7" s="171">
        <v>59.05</v>
      </c>
      <c r="O7" s="35">
        <v>45.94</v>
      </c>
    </row>
    <row r="8" spans="1:15" ht="21" customHeight="1">
      <c r="A8" s="7" t="s">
        <v>1</v>
      </c>
      <c r="B8" s="188">
        <v>30.06</v>
      </c>
      <c r="C8" s="188">
        <v>24.65</v>
      </c>
      <c r="D8" s="188">
        <v>24.97</v>
      </c>
      <c r="E8" s="188">
        <v>24.68</v>
      </c>
      <c r="F8" s="171">
        <v>25.59</v>
      </c>
      <c r="G8" s="171">
        <v>29.61</v>
      </c>
      <c r="H8" s="171">
        <v>28.15</v>
      </c>
      <c r="I8" s="171">
        <v>27.43</v>
      </c>
      <c r="J8" s="171">
        <v>25.61</v>
      </c>
      <c r="K8" s="171">
        <v>25.11</v>
      </c>
      <c r="L8" s="171">
        <v>25.99</v>
      </c>
      <c r="M8" s="171">
        <v>27.81</v>
      </c>
      <c r="N8" s="171">
        <v>53.04</v>
      </c>
      <c r="O8" s="35">
        <v>28.55</v>
      </c>
    </row>
    <row r="9" spans="1:15" ht="21" customHeight="1">
      <c r="A9" s="7" t="s">
        <v>13</v>
      </c>
      <c r="B9" s="188">
        <v>35.39</v>
      </c>
      <c r="C9" s="188">
        <v>44.92</v>
      </c>
      <c r="D9" s="188">
        <v>50.46</v>
      </c>
      <c r="E9" s="188">
        <v>71.33</v>
      </c>
      <c r="F9" s="171">
        <v>48.28</v>
      </c>
      <c r="G9" s="171">
        <v>50.61</v>
      </c>
      <c r="H9" s="171">
        <v>83.53</v>
      </c>
      <c r="I9" s="171">
        <v>73.84</v>
      </c>
      <c r="J9" s="171">
        <v>73.930000000000007</v>
      </c>
      <c r="K9" s="171">
        <v>44.97</v>
      </c>
      <c r="L9" s="171">
        <v>33.01</v>
      </c>
      <c r="M9" s="171">
        <v>58.31</v>
      </c>
      <c r="N9" s="171">
        <v>65.680000000000007</v>
      </c>
      <c r="O9" s="35">
        <v>58.24</v>
      </c>
    </row>
    <row r="10" spans="1:15" ht="21" customHeight="1">
      <c r="A10" s="7" t="s">
        <v>2</v>
      </c>
      <c r="B10" s="188">
        <v>136.16999999999999</v>
      </c>
      <c r="C10" s="188">
        <v>196.74</v>
      </c>
      <c r="D10" s="188">
        <v>185.27</v>
      </c>
      <c r="E10" s="188">
        <v>232.37</v>
      </c>
      <c r="F10" s="171">
        <v>196.5</v>
      </c>
      <c r="G10" s="171">
        <v>214.62</v>
      </c>
      <c r="H10" s="171">
        <v>255.99</v>
      </c>
      <c r="I10" s="171">
        <v>232.62</v>
      </c>
      <c r="J10" s="171">
        <v>200.22</v>
      </c>
      <c r="K10" s="171">
        <v>152.6</v>
      </c>
      <c r="L10" s="171">
        <v>157.15</v>
      </c>
      <c r="M10" s="171">
        <v>180.11</v>
      </c>
      <c r="N10" s="171">
        <v>267.02999999999997</v>
      </c>
      <c r="O10" s="35">
        <v>205.94</v>
      </c>
    </row>
    <row r="11" spans="1:15" ht="21" customHeight="1">
      <c r="A11" s="7" t="str">
        <f>'Таблица № 1-Д'!A9</f>
        <v>"ЕН ЕН ДПФ"</v>
      </c>
      <c r="B11" s="188">
        <v>130.9</v>
      </c>
      <c r="C11" s="188">
        <v>110.49</v>
      </c>
      <c r="D11" s="188">
        <v>101.73</v>
      </c>
      <c r="E11" s="188">
        <v>122.16</v>
      </c>
      <c r="F11" s="171">
        <v>114.9</v>
      </c>
      <c r="G11" s="171">
        <v>112.19</v>
      </c>
      <c r="H11" s="171">
        <v>130.72999999999999</v>
      </c>
      <c r="I11" s="171">
        <v>117.92</v>
      </c>
      <c r="J11" s="171">
        <v>117.77</v>
      </c>
      <c r="K11" s="171">
        <v>122.09</v>
      </c>
      <c r="L11" s="171">
        <v>103.33</v>
      </c>
      <c r="M11" s="171">
        <v>186.37</v>
      </c>
      <c r="N11" s="171">
        <v>192.63</v>
      </c>
      <c r="O11" s="35">
        <v>127.69</v>
      </c>
    </row>
    <row r="12" spans="1:15" ht="21" customHeight="1">
      <c r="A12" s="7" t="s">
        <v>10</v>
      </c>
      <c r="B12" s="188">
        <v>51.64</v>
      </c>
      <c r="C12" s="188">
        <v>45.83</v>
      </c>
      <c r="D12" s="188">
        <v>51.23</v>
      </c>
      <c r="E12" s="188">
        <v>50.36</v>
      </c>
      <c r="F12" s="171">
        <v>51.13</v>
      </c>
      <c r="G12" s="171">
        <v>51.32</v>
      </c>
      <c r="H12" s="171">
        <v>52.53</v>
      </c>
      <c r="I12" s="171">
        <v>55.64</v>
      </c>
      <c r="J12" s="171">
        <v>53.57</v>
      </c>
      <c r="K12" s="171">
        <v>55.33</v>
      </c>
      <c r="L12" s="171">
        <v>54.48</v>
      </c>
      <c r="M12" s="171">
        <v>53.12</v>
      </c>
      <c r="N12" s="171">
        <v>80.349999999999994</v>
      </c>
      <c r="O12" s="35">
        <v>54.57</v>
      </c>
    </row>
    <row r="13" spans="1:15" ht="21" customHeight="1">
      <c r="A13" s="7" t="s">
        <v>57</v>
      </c>
      <c r="B13" s="188">
        <v>258.92</v>
      </c>
      <c r="C13" s="188">
        <v>76.930000000000007</v>
      </c>
      <c r="D13" s="188">
        <v>49.14</v>
      </c>
      <c r="E13" s="188">
        <v>48.2</v>
      </c>
      <c r="F13" s="171">
        <v>46.39</v>
      </c>
      <c r="G13" s="171">
        <v>67.36</v>
      </c>
      <c r="H13" s="171">
        <v>46.36</v>
      </c>
      <c r="I13" s="171">
        <v>70.19</v>
      </c>
      <c r="J13" s="171">
        <v>43.52</v>
      </c>
      <c r="K13" s="171">
        <v>45.04</v>
      </c>
      <c r="L13" s="171">
        <v>47.11</v>
      </c>
      <c r="M13" s="171">
        <v>1377.63</v>
      </c>
      <c r="N13" s="171">
        <v>76.260000000000005</v>
      </c>
      <c r="O13" s="35">
        <v>166.18</v>
      </c>
    </row>
    <row r="14" spans="1:15" ht="21" customHeight="1">
      <c r="A14" s="7" t="s">
        <v>34</v>
      </c>
      <c r="B14" s="189">
        <v>32.57</v>
      </c>
      <c r="C14" s="189">
        <v>136.74</v>
      </c>
      <c r="D14" s="189">
        <v>161.61000000000001</v>
      </c>
      <c r="E14" s="188">
        <v>142.16999999999999</v>
      </c>
      <c r="F14" s="171">
        <v>105.25</v>
      </c>
      <c r="G14" s="171">
        <v>113.61</v>
      </c>
      <c r="H14" s="171">
        <v>230.54</v>
      </c>
      <c r="I14" s="189">
        <v>74.38</v>
      </c>
      <c r="J14" s="189">
        <v>54.21</v>
      </c>
      <c r="K14" s="171">
        <v>52.06</v>
      </c>
      <c r="L14" s="189">
        <v>33.74</v>
      </c>
      <c r="M14" s="189">
        <v>30.42</v>
      </c>
      <c r="N14" s="171">
        <v>35.94</v>
      </c>
      <c r="O14" s="35">
        <v>97.56</v>
      </c>
    </row>
    <row r="15" spans="1:15" ht="31.5">
      <c r="A15" s="7" t="s">
        <v>84</v>
      </c>
      <c r="B15" s="190">
        <v>133.31</v>
      </c>
      <c r="C15" s="191">
        <v>335.52</v>
      </c>
      <c r="D15" s="191">
        <v>352.52</v>
      </c>
      <c r="E15" s="190">
        <v>147.37</v>
      </c>
      <c r="F15" s="172">
        <v>54.66</v>
      </c>
      <c r="G15" s="172">
        <v>93.35</v>
      </c>
      <c r="H15" s="172">
        <v>57.74</v>
      </c>
      <c r="I15" s="172">
        <v>231.36</v>
      </c>
      <c r="J15" s="172">
        <v>50.45</v>
      </c>
      <c r="K15" s="172">
        <v>52.34</v>
      </c>
      <c r="L15" s="172">
        <v>52.8</v>
      </c>
      <c r="M15" s="172">
        <v>84.44</v>
      </c>
      <c r="N15" s="172">
        <v>93.17</v>
      </c>
      <c r="O15" s="154">
        <v>133.81</v>
      </c>
    </row>
    <row r="16" spans="1:15" ht="21" customHeight="1">
      <c r="A16" s="9" t="s">
        <v>16</v>
      </c>
      <c r="B16" s="35">
        <v>94.96</v>
      </c>
      <c r="C16" s="35">
        <v>112.93</v>
      </c>
      <c r="D16" s="35">
        <v>113.46</v>
      </c>
      <c r="E16" s="35">
        <v>98.22</v>
      </c>
      <c r="F16" s="35">
        <v>76.3</v>
      </c>
      <c r="G16" s="35">
        <v>86.36</v>
      </c>
      <c r="H16" s="35">
        <v>103.2</v>
      </c>
      <c r="I16" s="171">
        <v>103.11</v>
      </c>
      <c r="J16" s="171">
        <v>74.17</v>
      </c>
      <c r="K16" s="171">
        <v>65.900000000000006</v>
      </c>
      <c r="L16" s="171">
        <v>61.26</v>
      </c>
      <c r="M16" s="171">
        <v>227.16</v>
      </c>
      <c r="N16" s="171">
        <v>102.57</v>
      </c>
      <c r="O16" s="171">
        <v>102.05</v>
      </c>
    </row>
    <row r="18" spans="1:15" ht="17.25" customHeight="1">
      <c r="A18" s="262" t="s">
        <v>106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</row>
    <row r="19" spans="1:15" ht="15.75" customHeight="1">
      <c r="A19" s="260" t="s">
        <v>107</v>
      </c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</row>
    <row r="20" spans="1:15" ht="15.75" customHeight="1">
      <c r="A20" s="73"/>
      <c r="B20" s="16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5" ht="15.75" customHeight="1">
      <c r="A21" s="73"/>
      <c r="B21" s="74"/>
      <c r="C21" s="143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5" ht="15.75" customHeight="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5" ht="15.75" customHeight="1">
      <c r="A27" s="75"/>
      <c r="B27" s="29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5" ht="15.75" customHeight="1">
      <c r="A28" s="71"/>
      <c r="B28" s="76"/>
      <c r="C28" s="72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2"/>
    </row>
    <row r="29" spans="1:15" ht="15.75" customHeight="1">
      <c r="A29" s="71"/>
      <c r="B29" s="76"/>
      <c r="C29" s="72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2"/>
    </row>
    <row r="30" spans="1:15" ht="15.75" customHeight="1">
      <c r="A30" s="71"/>
      <c r="B30" s="76"/>
      <c r="C30" s="72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2"/>
    </row>
    <row r="31" spans="1:15" ht="15.75" customHeight="1">
      <c r="A31" s="71"/>
      <c r="B31" s="76"/>
      <c r="C31" s="72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2"/>
    </row>
    <row r="32" spans="1:15" ht="15.75" customHeight="1">
      <c r="A32" s="71"/>
      <c r="B32" s="76"/>
      <c r="C32" s="7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2"/>
    </row>
    <row r="33" spans="1:14" ht="15.75" customHeight="1">
      <c r="A33" s="71"/>
      <c r="B33" s="76"/>
      <c r="C33" s="72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2"/>
    </row>
    <row r="34" spans="1:14" ht="15.75" customHeight="1">
      <c r="A34" s="71"/>
      <c r="B34" s="76"/>
      <c r="C34" s="72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2"/>
    </row>
    <row r="35" spans="1:14" ht="15.75" customHeight="1">
      <c r="A35" s="71"/>
      <c r="B35" s="76"/>
      <c r="C35" s="72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2"/>
    </row>
    <row r="36" spans="1:14" ht="15.75" customHeight="1">
      <c r="A36" s="71"/>
      <c r="B36" s="76"/>
      <c r="C36" s="72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2"/>
    </row>
  </sheetData>
  <mergeCells count="8">
    <mergeCell ref="A19:O19"/>
    <mergeCell ref="A18:O18"/>
    <mergeCell ref="A1:O1"/>
    <mergeCell ref="A4:A6"/>
    <mergeCell ref="O5:O6"/>
    <mergeCell ref="C4:O4"/>
    <mergeCell ref="C5:N5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9"/>
  <sheetViews>
    <sheetView showGridLines="0" workbookViewId="0">
      <selection sqref="A1:L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2.57031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44" t="s">
        <v>97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49" t="s">
        <v>48</v>
      </c>
      <c r="K2" s="249"/>
      <c r="L2" s="249"/>
    </row>
    <row r="3" spans="1:15" s="40" customFormat="1" ht="54.7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  <c r="N3" s="41"/>
      <c r="O3" s="41"/>
    </row>
    <row r="4" spans="1:15" s="86" customFormat="1">
      <c r="A4" s="83" t="s">
        <v>47</v>
      </c>
      <c r="B4" s="84" t="s">
        <v>53</v>
      </c>
      <c r="C4" s="192">
        <v>123228</v>
      </c>
      <c r="D4" s="192">
        <v>56159</v>
      </c>
      <c r="E4" s="192">
        <v>62530</v>
      </c>
      <c r="F4" s="192">
        <v>353105</v>
      </c>
      <c r="G4" s="192">
        <v>100322</v>
      </c>
      <c r="H4" s="192">
        <v>65109</v>
      </c>
      <c r="I4" s="192">
        <v>2685</v>
      </c>
      <c r="J4" s="192">
        <v>10117</v>
      </c>
      <c r="K4" s="215">
        <v>788</v>
      </c>
      <c r="L4" s="192">
        <v>774043</v>
      </c>
      <c r="M4" s="121"/>
      <c r="N4" s="85"/>
      <c r="O4" s="85"/>
    </row>
    <row r="5" spans="1:15" s="40" customFormat="1" ht="45.75" customHeight="1">
      <c r="A5" s="130">
        <v>1</v>
      </c>
      <c r="B5" s="129" t="s">
        <v>63</v>
      </c>
      <c r="C5" s="193">
        <v>44549</v>
      </c>
      <c r="D5" s="193">
        <v>6509</v>
      </c>
      <c r="E5" s="193">
        <v>35156</v>
      </c>
      <c r="F5" s="193">
        <v>127800</v>
      </c>
      <c r="G5" s="193">
        <v>54821</v>
      </c>
      <c r="H5" s="193">
        <v>24159</v>
      </c>
      <c r="I5" s="193">
        <v>0</v>
      </c>
      <c r="J5" s="193">
        <v>5109</v>
      </c>
      <c r="K5" s="184">
        <v>327</v>
      </c>
      <c r="L5" s="193">
        <v>298430</v>
      </c>
      <c r="M5" s="122"/>
      <c r="N5" s="41"/>
      <c r="O5" s="41"/>
    </row>
    <row r="6" spans="1:15">
      <c r="A6" s="57">
        <v>2</v>
      </c>
      <c r="B6" s="80" t="s">
        <v>15</v>
      </c>
      <c r="C6" s="178">
        <v>20071</v>
      </c>
      <c r="D6" s="178">
        <v>10310</v>
      </c>
      <c r="E6" s="178">
        <v>1601</v>
      </c>
      <c r="F6" s="178">
        <v>63194</v>
      </c>
      <c r="G6" s="178">
        <v>11016</v>
      </c>
      <c r="H6" s="178">
        <v>7058</v>
      </c>
      <c r="I6" s="178">
        <v>903</v>
      </c>
      <c r="J6" s="178">
        <v>1347</v>
      </c>
      <c r="K6" s="216">
        <v>0</v>
      </c>
      <c r="L6" s="193">
        <v>115500</v>
      </c>
      <c r="M6" s="123"/>
    </row>
    <row r="7" spans="1:15" ht="47.25">
      <c r="A7" s="174" t="s">
        <v>88</v>
      </c>
      <c r="B7" s="175" t="s">
        <v>89</v>
      </c>
      <c r="C7" s="193">
        <v>0</v>
      </c>
      <c r="D7" s="193">
        <v>0</v>
      </c>
      <c r="E7" s="193">
        <v>0</v>
      </c>
      <c r="F7" s="193">
        <v>0</v>
      </c>
      <c r="G7" s="193">
        <v>0</v>
      </c>
      <c r="H7" s="193">
        <v>0</v>
      </c>
      <c r="I7" s="193">
        <v>0</v>
      </c>
      <c r="J7" s="193">
        <v>0</v>
      </c>
      <c r="K7" s="193">
        <v>0</v>
      </c>
      <c r="L7" s="193">
        <v>0</v>
      </c>
      <c r="M7" s="123"/>
    </row>
    <row r="8" spans="1:15">
      <c r="A8" s="57">
        <v>3</v>
      </c>
      <c r="B8" s="80" t="s">
        <v>5</v>
      </c>
      <c r="C8" s="178">
        <v>454</v>
      </c>
      <c r="D8" s="178">
        <v>0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93">
        <v>0</v>
      </c>
      <c r="L8" s="193">
        <v>454</v>
      </c>
      <c r="M8" s="123"/>
    </row>
    <row r="9" spans="1:15">
      <c r="A9" s="56">
        <v>4</v>
      </c>
      <c r="B9" s="80" t="s">
        <v>4</v>
      </c>
      <c r="C9" s="178">
        <v>166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89</v>
      </c>
      <c r="K9" s="193">
        <v>0</v>
      </c>
      <c r="L9" s="193">
        <v>255</v>
      </c>
      <c r="M9" s="123"/>
    </row>
    <row r="10" spans="1:15">
      <c r="A10" s="56">
        <v>5</v>
      </c>
      <c r="B10" s="80" t="s">
        <v>64</v>
      </c>
      <c r="C10" s="178">
        <v>47671</v>
      </c>
      <c r="D10" s="178">
        <v>35914</v>
      </c>
      <c r="E10" s="178">
        <v>22928</v>
      </c>
      <c r="F10" s="178">
        <v>122080</v>
      </c>
      <c r="G10" s="178">
        <v>34485</v>
      </c>
      <c r="H10" s="178">
        <v>28262</v>
      </c>
      <c r="I10" s="178">
        <v>1584</v>
      </c>
      <c r="J10" s="178">
        <v>2684</v>
      </c>
      <c r="K10" s="217">
        <v>366</v>
      </c>
      <c r="L10" s="193">
        <v>295974</v>
      </c>
      <c r="M10" s="123"/>
    </row>
    <row r="11" spans="1:15">
      <c r="A11" s="56" t="s">
        <v>66</v>
      </c>
      <c r="B11" s="80" t="s">
        <v>65</v>
      </c>
      <c r="C11" s="178">
        <v>1552</v>
      </c>
      <c r="D11" s="178">
        <v>5485</v>
      </c>
      <c r="E11" s="178">
        <v>371</v>
      </c>
      <c r="F11" s="178">
        <v>769</v>
      </c>
      <c r="G11" s="178">
        <v>2711</v>
      </c>
      <c r="H11" s="178">
        <v>4006</v>
      </c>
      <c r="I11" s="178">
        <v>228</v>
      </c>
      <c r="J11" s="178">
        <v>0</v>
      </c>
      <c r="K11" s="193">
        <v>36</v>
      </c>
      <c r="L11" s="193">
        <v>15158</v>
      </c>
      <c r="M11" s="123"/>
    </row>
    <row r="12" spans="1:15">
      <c r="A12" s="56" t="s">
        <v>67</v>
      </c>
      <c r="B12" s="80" t="s">
        <v>70</v>
      </c>
      <c r="C12" s="178">
        <v>19056</v>
      </c>
      <c r="D12" s="178">
        <v>7385</v>
      </c>
      <c r="E12" s="178">
        <v>9057</v>
      </c>
      <c r="F12" s="178">
        <v>70229</v>
      </c>
      <c r="G12" s="178">
        <v>19316</v>
      </c>
      <c r="H12" s="178">
        <v>4577</v>
      </c>
      <c r="I12" s="178">
        <v>650</v>
      </c>
      <c r="J12" s="178">
        <v>1694</v>
      </c>
      <c r="K12" s="193">
        <v>153</v>
      </c>
      <c r="L12" s="193">
        <v>132117</v>
      </c>
      <c r="M12" s="123"/>
    </row>
    <row r="13" spans="1:15" ht="15.75" customHeight="1">
      <c r="A13" s="56" t="s">
        <v>68</v>
      </c>
      <c r="B13" s="80" t="s">
        <v>69</v>
      </c>
      <c r="C13" s="178">
        <v>27063</v>
      </c>
      <c r="D13" s="178">
        <v>23044</v>
      </c>
      <c r="E13" s="178">
        <v>13500</v>
      </c>
      <c r="F13" s="178">
        <v>51082</v>
      </c>
      <c r="G13" s="178">
        <v>12458</v>
      </c>
      <c r="H13" s="178">
        <v>19679</v>
      </c>
      <c r="I13" s="178">
        <v>706</v>
      </c>
      <c r="J13" s="178">
        <v>990</v>
      </c>
      <c r="K13" s="193">
        <v>177</v>
      </c>
      <c r="L13" s="193">
        <v>148699</v>
      </c>
      <c r="M13" s="123"/>
    </row>
    <row r="14" spans="1:15">
      <c r="A14" s="56">
        <v>6</v>
      </c>
      <c r="B14" s="80" t="s">
        <v>8</v>
      </c>
      <c r="C14" s="178">
        <v>3075</v>
      </c>
      <c r="D14" s="178">
        <v>0</v>
      </c>
      <c r="E14" s="178">
        <v>2845</v>
      </c>
      <c r="F14" s="178">
        <v>16097</v>
      </c>
      <c r="G14" s="178">
        <v>0</v>
      </c>
      <c r="H14" s="178">
        <v>558</v>
      </c>
      <c r="I14" s="178">
        <v>0</v>
      </c>
      <c r="J14" s="178">
        <v>200</v>
      </c>
      <c r="K14" s="217">
        <v>95</v>
      </c>
      <c r="L14" s="193">
        <v>22870</v>
      </c>
      <c r="M14" s="123"/>
    </row>
    <row r="15" spans="1:15">
      <c r="A15" s="56">
        <v>7</v>
      </c>
      <c r="B15" s="80" t="s">
        <v>11</v>
      </c>
      <c r="C15" s="178">
        <v>7242</v>
      </c>
      <c r="D15" s="178">
        <v>3426</v>
      </c>
      <c r="E15" s="178">
        <v>0</v>
      </c>
      <c r="F15" s="178">
        <v>23934</v>
      </c>
      <c r="G15" s="178">
        <v>0</v>
      </c>
      <c r="H15" s="178">
        <v>5072</v>
      </c>
      <c r="I15" s="178">
        <v>198</v>
      </c>
      <c r="J15" s="178">
        <v>688</v>
      </c>
      <c r="K15" s="193">
        <v>0</v>
      </c>
      <c r="L15" s="193">
        <v>40560</v>
      </c>
      <c r="M15" s="123"/>
    </row>
    <row r="16" spans="1:15" s="86" customFormat="1">
      <c r="A16" s="83" t="s">
        <v>40</v>
      </c>
      <c r="B16" s="84" t="s">
        <v>54</v>
      </c>
      <c r="C16" s="192">
        <v>131374</v>
      </c>
      <c r="D16" s="192">
        <v>69263</v>
      </c>
      <c r="E16" s="192">
        <v>66691</v>
      </c>
      <c r="F16" s="192">
        <v>380972</v>
      </c>
      <c r="G16" s="192">
        <v>107118</v>
      </c>
      <c r="H16" s="192">
        <v>69856</v>
      </c>
      <c r="I16" s="192">
        <v>2930</v>
      </c>
      <c r="J16" s="192">
        <v>10330</v>
      </c>
      <c r="K16" s="192">
        <v>825</v>
      </c>
      <c r="L16" s="194">
        <v>839359</v>
      </c>
      <c r="M16" s="121"/>
      <c r="N16" s="85"/>
      <c r="O16" s="85"/>
    </row>
    <row r="17" spans="1:22" ht="30.75" customHeight="1">
      <c r="A17" s="174" t="s">
        <v>92</v>
      </c>
      <c r="B17" s="195" t="s">
        <v>91</v>
      </c>
      <c r="C17" s="193">
        <v>123228</v>
      </c>
      <c r="D17" s="193">
        <v>56159</v>
      </c>
      <c r="E17" s="193">
        <v>62530</v>
      </c>
      <c r="F17" s="193">
        <v>353105</v>
      </c>
      <c r="G17" s="193">
        <v>100322</v>
      </c>
      <c r="H17" s="193">
        <v>65109</v>
      </c>
      <c r="I17" s="193">
        <v>2685</v>
      </c>
      <c r="J17" s="193">
        <v>10117</v>
      </c>
      <c r="K17" s="193">
        <v>788</v>
      </c>
      <c r="L17" s="193">
        <v>774043</v>
      </c>
      <c r="M17" s="123"/>
    </row>
    <row r="18" spans="1:22" ht="31.5">
      <c r="A18" s="174" t="s">
        <v>87</v>
      </c>
      <c r="B18" s="107" t="s">
        <v>90</v>
      </c>
      <c r="C18" s="193">
        <v>77760</v>
      </c>
      <c r="D18" s="193">
        <v>7650</v>
      </c>
      <c r="E18" s="193">
        <v>47140</v>
      </c>
      <c r="F18" s="193">
        <v>188720</v>
      </c>
      <c r="G18" s="193">
        <v>66979</v>
      </c>
      <c r="H18" s="193">
        <v>23594</v>
      </c>
      <c r="I18" s="193">
        <v>0</v>
      </c>
      <c r="J18" s="193">
        <v>0</v>
      </c>
      <c r="K18" s="193">
        <v>135</v>
      </c>
      <c r="L18" s="193">
        <v>411978</v>
      </c>
      <c r="M18" s="123"/>
    </row>
    <row r="19" spans="1:22">
      <c r="A19" s="106">
        <v>2</v>
      </c>
      <c r="B19" s="58" t="s">
        <v>38</v>
      </c>
      <c r="C19" s="218">
        <v>7285</v>
      </c>
      <c r="D19" s="218">
        <v>11003</v>
      </c>
      <c r="E19" s="218">
        <v>3796</v>
      </c>
      <c r="F19" s="218">
        <v>25768</v>
      </c>
      <c r="G19" s="218">
        <v>6689</v>
      </c>
      <c r="H19" s="218">
        <v>2354</v>
      </c>
      <c r="I19" s="218">
        <v>164</v>
      </c>
      <c r="J19" s="218">
        <v>180</v>
      </c>
      <c r="K19" s="217">
        <v>37</v>
      </c>
      <c r="L19" s="193">
        <v>57276</v>
      </c>
      <c r="M19" s="42"/>
    </row>
    <row r="20" spans="1:22">
      <c r="A20" s="106">
        <v>3</v>
      </c>
      <c r="B20" s="58" t="s">
        <v>39</v>
      </c>
      <c r="C20" s="218">
        <v>861</v>
      </c>
      <c r="D20" s="218">
        <v>2101</v>
      </c>
      <c r="E20" s="218">
        <v>365</v>
      </c>
      <c r="F20" s="218">
        <v>2099</v>
      </c>
      <c r="G20" s="218">
        <v>107</v>
      </c>
      <c r="H20" s="218">
        <v>2393</v>
      </c>
      <c r="I20" s="218">
        <v>81</v>
      </c>
      <c r="J20" s="218">
        <v>33</v>
      </c>
      <c r="K20" s="193">
        <v>0</v>
      </c>
      <c r="L20" s="193">
        <v>8040</v>
      </c>
      <c r="M20" s="42"/>
    </row>
    <row r="21" spans="1:22">
      <c r="C21" s="132"/>
      <c r="D21" s="132"/>
      <c r="E21" s="132"/>
      <c r="F21" s="132"/>
      <c r="G21" s="132"/>
      <c r="H21" s="132"/>
      <c r="I21" s="132"/>
      <c r="J21" s="25"/>
      <c r="K21" s="25"/>
      <c r="L21" s="132"/>
      <c r="N21" s="132"/>
      <c r="O21" s="37"/>
      <c r="P21" s="132"/>
      <c r="R21" s="132"/>
      <c r="T21" s="132"/>
      <c r="V21" s="131"/>
    </row>
    <row r="22" spans="1:22">
      <c r="C22" s="153"/>
      <c r="D22" s="153"/>
      <c r="E22" s="153"/>
      <c r="F22" s="153"/>
      <c r="G22" s="153"/>
      <c r="H22" s="153"/>
      <c r="I22" s="153"/>
      <c r="J22" s="152"/>
      <c r="K22" s="152"/>
      <c r="L22" s="132"/>
      <c r="N22" s="132"/>
      <c r="O22" s="37"/>
      <c r="P22" s="132"/>
      <c r="R22" s="132"/>
      <c r="T22" s="132"/>
      <c r="V22" s="132"/>
    </row>
    <row r="23" spans="1:22">
      <c r="C23" s="133"/>
      <c r="D23" s="133"/>
      <c r="E23" s="133"/>
      <c r="F23" s="133"/>
      <c r="G23" s="133"/>
      <c r="H23" s="133"/>
      <c r="I23" s="133"/>
      <c r="J23" s="25"/>
      <c r="K23" s="176"/>
      <c r="L23" s="133"/>
      <c r="N23" s="133"/>
      <c r="O23" s="37"/>
      <c r="P23" s="133"/>
      <c r="R23" s="133"/>
      <c r="T23" s="132"/>
      <c r="V23" s="132"/>
    </row>
    <row r="24" spans="1:22">
      <c r="C24" s="25"/>
      <c r="D24" s="25"/>
      <c r="E24" s="25"/>
      <c r="F24" s="25"/>
      <c r="G24" s="25"/>
      <c r="H24" s="25"/>
      <c r="I24" s="25"/>
      <c r="J24" s="25"/>
      <c r="K24" s="25"/>
      <c r="L24" s="25"/>
      <c r="P24" s="25"/>
      <c r="R24" s="25"/>
      <c r="V24" s="25"/>
    </row>
    <row r="25" spans="1:22"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7" spans="1:22">
      <c r="L27" s="131"/>
    </row>
    <row r="28" spans="1:22">
      <c r="L28" s="132"/>
    </row>
    <row r="29" spans="1:22">
      <c r="L29" s="133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5"/>
  <sheetViews>
    <sheetView showGridLines="0" workbookViewId="0">
      <selection sqref="A1:L1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3" width="9.140625" style="37"/>
    <col min="14" max="14" width="10.5703125" style="37" bestFit="1" customWidth="1"/>
    <col min="15" max="16384" width="9.140625" style="37"/>
  </cols>
  <sheetData>
    <row r="1" spans="1:15" ht="18" customHeight="1">
      <c r="A1" s="265" t="s">
        <v>98</v>
      </c>
      <c r="B1" s="265"/>
      <c r="C1" s="265"/>
      <c r="D1" s="265"/>
      <c r="E1" s="265"/>
      <c r="F1" s="265"/>
      <c r="G1" s="265"/>
      <c r="H1" s="265"/>
      <c r="I1" s="266"/>
      <c r="J1" s="266"/>
      <c r="K1" s="266"/>
      <c r="L1" s="267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51"/>
      <c r="L2" s="11" t="s">
        <v>42</v>
      </c>
    </row>
    <row r="3" spans="1:15" s="40" customFormat="1" ht="53.2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19</v>
      </c>
      <c r="F3" s="53" t="s">
        <v>2</v>
      </c>
      <c r="G3" s="53" t="str">
        <f>'Таблица № 1-Д'!A9</f>
        <v>"ЕН ЕН ДПФ"</v>
      </c>
      <c r="H3" s="53" t="s">
        <v>10</v>
      </c>
      <c r="I3" s="54" t="s">
        <v>57</v>
      </c>
      <c r="J3" s="54" t="s">
        <v>34</v>
      </c>
      <c r="K3" s="128" t="s">
        <v>85</v>
      </c>
      <c r="L3" s="55" t="s">
        <v>7</v>
      </c>
    </row>
    <row r="4" spans="1:15" s="86" customFormat="1">
      <c r="A4" s="83" t="s">
        <v>47</v>
      </c>
      <c r="B4" s="84" t="s">
        <v>53</v>
      </c>
      <c r="C4" s="198">
        <v>100</v>
      </c>
      <c r="D4" s="198">
        <v>100</v>
      </c>
      <c r="E4" s="198">
        <v>100</v>
      </c>
      <c r="F4" s="198">
        <v>100</v>
      </c>
      <c r="G4" s="198">
        <v>100</v>
      </c>
      <c r="H4" s="198">
        <v>100</v>
      </c>
      <c r="I4" s="198">
        <v>100</v>
      </c>
      <c r="J4" s="198">
        <v>100</v>
      </c>
      <c r="K4" s="198">
        <v>100</v>
      </c>
      <c r="L4" s="198">
        <v>100</v>
      </c>
    </row>
    <row r="5" spans="1:15" s="40" customFormat="1" ht="45.75" customHeight="1">
      <c r="A5" s="130">
        <v>1</v>
      </c>
      <c r="B5" s="129" t="s">
        <v>63</v>
      </c>
      <c r="C5" s="216">
        <v>36.14</v>
      </c>
      <c r="D5" s="216">
        <v>11.59</v>
      </c>
      <c r="E5" s="216">
        <v>56.22</v>
      </c>
      <c r="F5" s="216">
        <v>36.19</v>
      </c>
      <c r="G5" s="216">
        <v>54.65</v>
      </c>
      <c r="H5" s="216">
        <v>37.11</v>
      </c>
      <c r="I5" s="216">
        <v>0</v>
      </c>
      <c r="J5" s="216">
        <v>50.5</v>
      </c>
      <c r="K5" s="216">
        <v>41.5</v>
      </c>
      <c r="L5" s="216">
        <v>38.549999999999997</v>
      </c>
      <c r="M5" s="122"/>
      <c r="N5" s="200"/>
      <c r="O5" s="41"/>
    </row>
    <row r="6" spans="1:15">
      <c r="A6" s="57">
        <v>2</v>
      </c>
      <c r="B6" s="80" t="s">
        <v>15</v>
      </c>
      <c r="C6" s="216">
        <v>16.29</v>
      </c>
      <c r="D6" s="216">
        <v>18.36</v>
      </c>
      <c r="E6" s="216">
        <v>2.56</v>
      </c>
      <c r="F6" s="216">
        <v>17.899999999999999</v>
      </c>
      <c r="G6" s="216">
        <v>10.98</v>
      </c>
      <c r="H6" s="216">
        <v>10.84</v>
      </c>
      <c r="I6" s="216">
        <v>33.630000000000003</v>
      </c>
      <c r="J6" s="216">
        <v>13.31</v>
      </c>
      <c r="K6" s="216">
        <v>0</v>
      </c>
      <c r="L6" s="216">
        <v>14.92</v>
      </c>
      <c r="M6" s="123"/>
      <c r="N6" s="200"/>
      <c r="O6" s="38"/>
    </row>
    <row r="7" spans="1:15" ht="47.25">
      <c r="A7" s="174" t="s">
        <v>88</v>
      </c>
      <c r="B7" s="175" t="s">
        <v>89</v>
      </c>
      <c r="C7" s="216">
        <v>0</v>
      </c>
      <c r="D7" s="216">
        <v>0</v>
      </c>
      <c r="E7" s="216">
        <v>0</v>
      </c>
      <c r="F7" s="216">
        <v>0</v>
      </c>
      <c r="G7" s="216">
        <v>0</v>
      </c>
      <c r="H7" s="216">
        <v>0</v>
      </c>
      <c r="I7" s="216">
        <v>0</v>
      </c>
      <c r="J7" s="216">
        <v>0</v>
      </c>
      <c r="K7" s="216">
        <v>0</v>
      </c>
      <c r="L7" s="216">
        <v>0</v>
      </c>
      <c r="M7" s="123"/>
      <c r="N7" s="200"/>
      <c r="O7" s="38"/>
    </row>
    <row r="8" spans="1:15">
      <c r="A8" s="57">
        <v>3</v>
      </c>
      <c r="B8" s="80" t="s">
        <v>5</v>
      </c>
      <c r="C8" s="216">
        <v>0.37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0.06</v>
      </c>
      <c r="M8" s="123"/>
      <c r="N8" s="200"/>
      <c r="O8" s="38"/>
    </row>
    <row r="9" spans="1:15">
      <c r="A9" s="56">
        <v>4</v>
      </c>
      <c r="B9" s="80" t="s">
        <v>4</v>
      </c>
      <c r="C9" s="216">
        <v>0.13</v>
      </c>
      <c r="D9" s="216">
        <v>0</v>
      </c>
      <c r="E9" s="216">
        <v>0</v>
      </c>
      <c r="F9" s="216">
        <v>0</v>
      </c>
      <c r="G9" s="216">
        <v>0</v>
      </c>
      <c r="H9" s="216">
        <v>0</v>
      </c>
      <c r="I9" s="216">
        <v>0</v>
      </c>
      <c r="J9" s="216">
        <v>0.88</v>
      </c>
      <c r="K9" s="216">
        <v>0</v>
      </c>
      <c r="L9" s="216">
        <v>0.03</v>
      </c>
      <c r="M9" s="123"/>
      <c r="N9" s="200"/>
      <c r="O9" s="38"/>
    </row>
    <row r="10" spans="1:15">
      <c r="A10" s="56">
        <v>5</v>
      </c>
      <c r="B10" s="80" t="s">
        <v>64</v>
      </c>
      <c r="C10" s="216">
        <v>38.69</v>
      </c>
      <c r="D10" s="216">
        <v>63.95</v>
      </c>
      <c r="E10" s="216">
        <v>36.67</v>
      </c>
      <c r="F10" s="216">
        <v>34.57</v>
      </c>
      <c r="G10" s="216">
        <v>34.369999999999997</v>
      </c>
      <c r="H10" s="216">
        <v>43.41</v>
      </c>
      <c r="I10" s="216">
        <v>59</v>
      </c>
      <c r="J10" s="216">
        <v>26.53</v>
      </c>
      <c r="K10" s="216">
        <v>46.440000000000005</v>
      </c>
      <c r="L10" s="216">
        <v>38.25</v>
      </c>
      <c r="M10" s="123"/>
      <c r="N10" s="200"/>
      <c r="O10" s="38"/>
    </row>
    <row r="11" spans="1:15">
      <c r="A11" s="56" t="s">
        <v>66</v>
      </c>
      <c r="B11" s="80" t="s">
        <v>65</v>
      </c>
      <c r="C11" s="216">
        <v>1.26</v>
      </c>
      <c r="D11" s="216">
        <v>9.77</v>
      </c>
      <c r="E11" s="216">
        <v>0.59</v>
      </c>
      <c r="F11" s="216">
        <v>0.22</v>
      </c>
      <c r="G11" s="216">
        <v>2.7</v>
      </c>
      <c r="H11" s="216">
        <v>6.15</v>
      </c>
      <c r="I11" s="216">
        <v>8.49</v>
      </c>
      <c r="J11" s="216">
        <v>0</v>
      </c>
      <c r="K11" s="216">
        <v>4.57</v>
      </c>
      <c r="L11" s="216">
        <v>1.96</v>
      </c>
      <c r="M11" s="123"/>
      <c r="N11" s="200"/>
      <c r="O11" s="38"/>
    </row>
    <row r="12" spans="1:15">
      <c r="A12" s="56" t="s">
        <v>67</v>
      </c>
      <c r="B12" s="80" t="s">
        <v>70</v>
      </c>
      <c r="C12" s="216">
        <v>15.46</v>
      </c>
      <c r="D12" s="216">
        <v>13.15</v>
      </c>
      <c r="E12" s="216">
        <v>14.48</v>
      </c>
      <c r="F12" s="216">
        <v>19.89</v>
      </c>
      <c r="G12" s="216">
        <v>19.25</v>
      </c>
      <c r="H12" s="216">
        <v>7.03</v>
      </c>
      <c r="I12" s="216">
        <v>24.21</v>
      </c>
      <c r="J12" s="216">
        <v>16.739999999999998</v>
      </c>
      <c r="K12" s="216">
        <v>19.420000000000002</v>
      </c>
      <c r="L12" s="216">
        <v>17.07</v>
      </c>
      <c r="M12" s="123"/>
      <c r="N12" s="200"/>
      <c r="O12" s="38"/>
    </row>
    <row r="13" spans="1:15" ht="15.75" customHeight="1">
      <c r="A13" s="56" t="s">
        <v>68</v>
      </c>
      <c r="B13" s="80" t="s">
        <v>69</v>
      </c>
      <c r="C13" s="216">
        <v>21.96</v>
      </c>
      <c r="D13" s="216">
        <v>41.03</v>
      </c>
      <c r="E13" s="216">
        <v>21.59</v>
      </c>
      <c r="F13" s="216">
        <v>14.47</v>
      </c>
      <c r="G13" s="216">
        <v>12.42</v>
      </c>
      <c r="H13" s="216">
        <v>30.22</v>
      </c>
      <c r="I13" s="216">
        <v>26.29</v>
      </c>
      <c r="J13" s="216">
        <v>9.7899999999999991</v>
      </c>
      <c r="K13" s="216">
        <v>22.46</v>
      </c>
      <c r="L13" s="216">
        <v>19.21</v>
      </c>
      <c r="M13" s="123"/>
      <c r="N13" s="200"/>
      <c r="O13" s="38"/>
    </row>
    <row r="14" spans="1:15">
      <c r="A14" s="56">
        <v>6</v>
      </c>
      <c r="B14" s="80" t="s">
        <v>8</v>
      </c>
      <c r="C14" s="216">
        <v>2.5</v>
      </c>
      <c r="D14" s="216">
        <v>0</v>
      </c>
      <c r="E14" s="216">
        <v>4.55</v>
      </c>
      <c r="F14" s="216">
        <v>4.5599999999999996</v>
      </c>
      <c r="G14" s="216">
        <v>0</v>
      </c>
      <c r="H14" s="216">
        <v>0.86</v>
      </c>
      <c r="I14" s="216">
        <v>0</v>
      </c>
      <c r="J14" s="216">
        <v>1.98</v>
      </c>
      <c r="K14" s="216">
        <v>12.06</v>
      </c>
      <c r="L14" s="216">
        <v>2.95</v>
      </c>
      <c r="M14" s="123"/>
      <c r="N14" s="200"/>
      <c r="O14" s="38"/>
    </row>
    <row r="15" spans="1:15">
      <c r="A15" s="56">
        <v>7</v>
      </c>
      <c r="B15" s="80" t="s">
        <v>11</v>
      </c>
      <c r="C15" s="216">
        <v>5.88</v>
      </c>
      <c r="D15" s="216">
        <v>6.1</v>
      </c>
      <c r="E15" s="216">
        <v>0</v>
      </c>
      <c r="F15" s="216">
        <v>6.78</v>
      </c>
      <c r="G15" s="216">
        <v>0</v>
      </c>
      <c r="H15" s="216">
        <v>7.79</v>
      </c>
      <c r="I15" s="216">
        <v>7.37</v>
      </c>
      <c r="J15" s="216">
        <v>6.8</v>
      </c>
      <c r="K15" s="216">
        <v>0</v>
      </c>
      <c r="L15" s="216">
        <v>5.24</v>
      </c>
      <c r="M15" s="123"/>
      <c r="N15" s="200"/>
      <c r="O15" s="38"/>
    </row>
    <row r="16" spans="1:15" s="86" customFormat="1">
      <c r="A16" s="83" t="s">
        <v>40</v>
      </c>
      <c r="B16" s="84" t="s">
        <v>54</v>
      </c>
      <c r="C16" s="199">
        <v>100</v>
      </c>
      <c r="D16" s="199">
        <v>100</v>
      </c>
      <c r="E16" s="199">
        <v>100</v>
      </c>
      <c r="F16" s="199">
        <v>100</v>
      </c>
      <c r="G16" s="199">
        <v>99.999999999999986</v>
      </c>
      <c r="H16" s="199">
        <v>100.00000000000001</v>
      </c>
      <c r="I16" s="199">
        <v>100</v>
      </c>
      <c r="J16" s="199">
        <v>99.999999999999986</v>
      </c>
      <c r="K16" s="199">
        <v>100</v>
      </c>
      <c r="L16" s="199">
        <v>99.999999999999986</v>
      </c>
      <c r="M16" s="121"/>
      <c r="N16" s="85"/>
      <c r="O16" s="85"/>
    </row>
    <row r="17" spans="1:15">
      <c r="A17" s="106">
        <v>1</v>
      </c>
      <c r="B17" s="107" t="s">
        <v>52</v>
      </c>
      <c r="C17" s="219">
        <v>93.8</v>
      </c>
      <c r="D17" s="219">
        <v>81.08</v>
      </c>
      <c r="E17" s="219">
        <v>93.76</v>
      </c>
      <c r="F17" s="219">
        <v>92.69</v>
      </c>
      <c r="G17" s="219">
        <v>93.66</v>
      </c>
      <c r="H17" s="219">
        <v>93.2</v>
      </c>
      <c r="I17" s="219">
        <v>91.64</v>
      </c>
      <c r="J17" s="219">
        <v>97.94</v>
      </c>
      <c r="K17" s="219">
        <v>95.52</v>
      </c>
      <c r="L17" s="219">
        <v>92.22</v>
      </c>
      <c r="M17" s="123"/>
      <c r="N17" s="201"/>
      <c r="O17" s="38"/>
    </row>
    <row r="18" spans="1:15">
      <c r="A18" s="106">
        <v>2</v>
      </c>
      <c r="B18" s="58" t="s">
        <v>38</v>
      </c>
      <c r="C18" s="219">
        <v>5.55</v>
      </c>
      <c r="D18" s="219">
        <v>15.89</v>
      </c>
      <c r="E18" s="219">
        <v>5.69</v>
      </c>
      <c r="F18" s="219">
        <v>6.76</v>
      </c>
      <c r="G18" s="219">
        <v>6.24</v>
      </c>
      <c r="H18" s="219">
        <v>3.37</v>
      </c>
      <c r="I18" s="219">
        <v>5.6</v>
      </c>
      <c r="J18" s="219">
        <v>1.74</v>
      </c>
      <c r="K18" s="219">
        <v>4.4800000000000004</v>
      </c>
      <c r="L18" s="219">
        <v>6.82</v>
      </c>
      <c r="M18" s="42"/>
      <c r="N18" s="201"/>
      <c r="O18" s="38"/>
    </row>
    <row r="19" spans="1:15">
      <c r="A19" s="106">
        <v>3</v>
      </c>
      <c r="B19" s="58" t="s">
        <v>39</v>
      </c>
      <c r="C19" s="219">
        <v>0.65</v>
      </c>
      <c r="D19" s="219">
        <v>3.03</v>
      </c>
      <c r="E19" s="219">
        <v>0.55000000000000004</v>
      </c>
      <c r="F19" s="219">
        <v>0.55000000000000004</v>
      </c>
      <c r="G19" s="219">
        <v>0.1</v>
      </c>
      <c r="H19" s="219">
        <v>3.43</v>
      </c>
      <c r="I19" s="219">
        <v>2.76</v>
      </c>
      <c r="J19" s="219">
        <v>0.32</v>
      </c>
      <c r="K19" s="219">
        <v>0</v>
      </c>
      <c r="L19" s="219">
        <v>0.96</v>
      </c>
      <c r="M19" s="42"/>
      <c r="N19" s="201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4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</row>
    <row r="22" spans="1:15">
      <c r="A22" s="136" t="s">
        <v>55</v>
      </c>
      <c r="B22" s="136"/>
      <c r="C22" s="134"/>
      <c r="D22" s="134"/>
      <c r="E22" s="134"/>
      <c r="F22" s="134"/>
      <c r="G22" s="134"/>
      <c r="H22" s="134"/>
      <c r="I22" s="134"/>
      <c r="J22" s="134"/>
      <c r="K22" s="134"/>
      <c r="L22" s="134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23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4-Д'!Print_Area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2016-04-27T08:54:55Z</cp:lastPrinted>
  <dcterms:created xsi:type="dcterms:W3CDTF">2003-05-13T14:11:28Z</dcterms:created>
  <dcterms:modified xsi:type="dcterms:W3CDTF">2016-04-27T08:55:02Z</dcterms:modified>
</cp:coreProperties>
</file>