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Indicators'!$A$1:$AF$11</definedName>
    <definedName name="_xlnm.Print_Area" localSheetId="1">'Payments'!$A$1:$AF$30</definedName>
    <definedName name="_xlnm.Print_Area" localSheetId="0">'Premiums'!$A$1:$AF$30</definedName>
  </definedNames>
  <calcPr fullCalcOnLoad="1"/>
</workbook>
</file>

<file path=xl/sharedStrings.xml><?xml version="1.0" encoding="utf-8"?>
<sst xmlns="http://schemas.openxmlformats.org/spreadsheetml/2006/main" count="217" uniqueCount="103">
  <si>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</si>
  <si>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</si>
  <si>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</si>
  <si>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</si>
  <si>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</si>
  <si>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</si>
  <si>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</si>
  <si>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</si>
  <si>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</si>
  <si>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</si>
  <si>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</si>
  <si>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</si>
  <si>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</si>
  <si>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</si>
  <si>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</si>
  <si>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</si>
  <si>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</si>
  <si>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</si>
  <si>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</si>
  <si>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</si>
  <si>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</si>
  <si>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</si>
  <si>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</si>
  <si>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</si>
  <si>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</si>
  <si>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</si>
  <si>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</si>
  <si>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</si>
  <si>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</si>
  <si>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</si>
  <si>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</si>
  <si>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</si>
  <si>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</si>
  <si>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</si>
  <si>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</si>
  <si>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</si>
  <si>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</si>
  <si>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</si>
  <si>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</si>
  <si>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</si>
  <si>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</si>
  <si>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</si>
  <si>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</si>
  <si>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</si>
  <si>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</si>
  <si>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</si>
  <si>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</si>
  <si>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</si>
  <si>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</si>
  <si>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</si>
  <si>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</si>
  <si>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</si>
  <si>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</si>
  <si>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</si>
  <si>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</si>
  <si>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</si>
  <si>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</si>
  <si>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</si>
  <si>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</si>
  <si>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</si>
  <si>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</si>
  <si>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</si>
  <si>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</si>
  <si>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</si>
  <si>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</si>
  <si>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</si>
  <si>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</si>
  <si>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</si>
  <si>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</si>
  <si>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ЗК "Лев Инс" АД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</si>
  <si>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</si>
  <si>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</si>
  <si>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</si>
  <si>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</si>
  <si>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НЕМАТЕРИАЛНИ АКТИВИ</t>
  </si>
  <si>
    <t>ИНВЕСТИЦИИ</t>
  </si>
  <si>
    <t>в хил. лв.</t>
  </si>
  <si>
    <t>ДРУГИ ЩЕТИ НА ИМУЩЕСТВО</t>
  </si>
  <si>
    <t>ЗАД “Енергия”</t>
  </si>
  <si>
    <t>ЗК "Уника" АД</t>
  </si>
  <si>
    <t>ЗАД "ОЗК - Застраховане" АД</t>
  </si>
  <si>
    <t xml:space="preserve"> ЗАД “Армеец” </t>
  </si>
  <si>
    <t>"Фи Хелт Застраховане" АД</t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</si>
  <si>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</si>
  <si>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</si>
  <si>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</si>
  <si>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</si>
  <si>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</si>
  <si>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</si>
  <si>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</si>
  <si>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</si>
  <si>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t>ЗАД "Здравноосигурителен институт" АД</t>
  </si>
  <si>
    <t>ЗАД "Европейска Здравноосигурителна каса" АД</t>
  </si>
  <si>
    <t>ЗЗД "Планета" ЕАД</t>
  </si>
  <si>
    <t>"ОЗОК Инс'' АД</t>
  </si>
  <si>
    <t>ЗАД "Асет Иншурънс" АД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</si>
  <si>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</si>
  <si>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</si>
  <si>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t>ЗАД "България" АД</t>
  </si>
  <si>
    <t>ЗД "Нова инс" ЕАД</t>
  </si>
  <si>
    <r>
      <t>ФИНАНСОВИ ПОКАЗАТЕЛИ НА ДРУЖЕСТВАТА ПО ОБЩО ЗАСТРАХОВАНЕ КЪМ 31.01.2016 ГОДИНА</t>
    </r>
    <r>
      <rPr>
        <b/>
        <vertAlign val="superscript"/>
        <sz val="10"/>
        <rFont val="Times New Roman"/>
        <family val="1"/>
      </rPr>
      <t>1</t>
    </r>
  </si>
  <si>
    <r>
      <t>ИЗПЛАТЕНИ ОБЕЗЩЕТЕНИЯ ПО ОБЩО ЗАСТРАХОВАНЕ КЪМ 31.01.2016 ГОДИНА</t>
    </r>
    <r>
      <rPr>
        <b/>
        <vertAlign val="superscript"/>
        <sz val="10"/>
        <rFont val="Times New Roman"/>
        <family val="1"/>
      </rPr>
      <t>1</t>
    </r>
  </si>
  <si>
    <r>
      <t>БРУТЕН ПРЕМИЕН ПРИХОД ПО ОБЩО ЗАСТРАХОВАНЕ КЪМ 31.01.2016 ГОДИНА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</si>
</sst>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58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10" fillId="0" borderId="0" xfId="61" applyNumberFormat="1" applyFont="1" applyFill="1" applyProtection="1">
      <alignment horizontal="center" vertical="center" wrapText="1"/>
      <protection/>
    </xf>
    <xf numFmtId="3" fontId="10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0" fillId="0" borderId="0" xfId="61" applyNumberFormat="1" applyFont="1" applyBorder="1" applyProtection="1">
      <alignment horizontal="center" vertical="center" wrapText="1"/>
      <protection/>
    </xf>
    <xf numFmtId="0" fontId="10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0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0" fontId="10" fillId="0" borderId="0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6" fillId="0" borderId="12" xfId="62" applyFont="1" applyFill="1" applyBorder="1" applyAlignment="1" applyProtection="1">
      <alignment horizontal="left" wrapText="1"/>
      <protection/>
    </xf>
    <xf numFmtId="0" fontId="16" fillId="0" borderId="12" xfId="0" applyFont="1" applyBorder="1" applyAlignment="1">
      <alignment wrapText="1"/>
    </xf>
    <xf numFmtId="0" fontId="16" fillId="0" borderId="12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3" fontId="16" fillId="0" borderId="12" xfId="0" applyNumberFormat="1" applyFont="1" applyBorder="1" applyAlignment="1">
      <alignment/>
    </xf>
    <xf numFmtId="0" fontId="20" fillId="0" borderId="12" xfId="61" applyNumberFormat="1" applyFont="1" applyFill="1" applyBorder="1" applyAlignment="1" applyProtection="1">
      <alignment horizontal="center" vertical="center" wrapText="1"/>
      <protection/>
    </xf>
    <xf numFmtId="0" fontId="20" fillId="0" borderId="12" xfId="61" applyNumberFormat="1" applyFont="1" applyFill="1" applyBorder="1" applyAlignment="1" applyProtection="1">
      <alignment horizontal="left" vertical="center" wrapText="1"/>
      <protection/>
    </xf>
    <xf numFmtId="3" fontId="16" fillId="0" borderId="12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17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0" fontId="16" fillId="0" borderId="12" xfId="0" applyFont="1" applyFill="1" applyBorder="1" applyAlignment="1">
      <alignment horizontal="center"/>
    </xf>
    <xf numFmtId="3" fontId="17" fillId="0" borderId="12" xfId="0" applyNumberFormat="1" applyFont="1" applyFill="1" applyBorder="1" applyAlignment="1" quotePrefix="1">
      <alignment horizontal="right" wrapText="1"/>
    </xf>
    <xf numFmtId="1" fontId="4" fillId="0" borderId="0" xfId="65" applyNumberFormat="1" applyFont="1" applyFill="1" applyAlignment="1">
      <alignment/>
    </xf>
    <xf numFmtId="0" fontId="16" fillId="0" borderId="12" xfId="0" applyFont="1" applyFill="1" applyBorder="1" applyAlignment="1">
      <alignment wrapText="1"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177" fontId="17" fillId="0" borderId="12" xfId="65" applyNumberFormat="1" applyFont="1" applyFill="1" applyBorder="1" applyAlignment="1" quotePrefix="1">
      <alignment horizontal="right" wrapText="1"/>
    </xf>
    <xf numFmtId="3" fontId="6" fillId="33" borderId="12" xfId="61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 quotePrefix="1">
      <alignment horizontal="center" vertical="center" wrapText="1"/>
    </xf>
    <xf numFmtId="0" fontId="19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0" fontId="4" fillId="0" borderId="0" xfId="65" applyNumberFormat="1" applyFont="1" applyAlignment="1">
      <alignment/>
    </xf>
    <xf numFmtId="0" fontId="12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9" fontId="3" fillId="0" borderId="12" xfId="65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10" fontId="3" fillId="0" borderId="0" xfId="65" applyNumberFormat="1" applyFont="1" applyAlignment="1">
      <alignment/>
    </xf>
    <xf numFmtId="0" fontId="3" fillId="0" borderId="0" xfId="0" applyFont="1" applyAlignment="1">
      <alignment/>
    </xf>
    <xf numFmtId="10" fontId="2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0" fontId="3" fillId="0" borderId="0" xfId="65" applyNumberFormat="1" applyFont="1" applyFill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33" borderId="12" xfId="0" applyFont="1" applyFill="1" applyBorder="1" applyAlignment="1">
      <alignment horizontal="center"/>
    </xf>
    <xf numFmtId="10" fontId="17" fillId="0" borderId="13" xfId="0" applyNumberFormat="1" applyFont="1" applyFill="1" applyBorder="1" applyAlignment="1">
      <alignment horizontal="center" wrapText="1"/>
    </xf>
    <xf numFmtId="10" fontId="17" fillId="0" borderId="15" xfId="0" applyNumberFormat="1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O22" sqref="O22"/>
      <selection pane="topRight" activeCell="O22" sqref="O22"/>
      <selection pane="bottomLeft" activeCell="O22" sqref="O22"/>
      <selection pane="bottomRight" activeCell="A1" sqref="A1:AG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9" width="13.00390625" style="0" customWidth="1"/>
    <col min="10" max="10" width="15.28125" style="0" customWidth="1"/>
    <col min="11" max="11" width="14.421875" style="0" customWidth="1"/>
    <col min="12" max="22" width="15.421875" style="0" customWidth="1"/>
    <col min="23" max="30" width="14.57421875" style="0" customWidth="1"/>
    <col min="31" max="31" width="15.140625" style="0" customWidth="1"/>
    <col min="32" max="32" width="14.7109375" style="0" customWidth="1"/>
    <col min="33" max="33" width="12.8515625" style="0" customWidth="1"/>
    <col min="34" max="34" width="15.8515625" style="0" customWidth="1"/>
    <col min="35" max="35" width="16.57421875" style="0" customWidth="1"/>
    <col min="36" max="68" width="10.7109375" style="0" customWidth="1"/>
  </cols>
  <sheetData>
    <row r="1" spans="1:73" ht="22.5" customHeight="1">
      <c r="A1" s="71" t="s">
        <v>102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2:73" ht="22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50" t="s">
        <v>73</v>
      </c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s="20" customFormat="1" ht="88.5" customHeight="1">
      <c r="A3" s="52" t="s">
        <v>18</v>
      </c>
      <c r="B3" s="51" t="s">
        <v>20</v>
      </c>
      <c r="C3" s="46" t="s">
        <v>81</v>
      </c>
      <c r="D3" s="46" t="s">
        <v>64</v>
      </c>
      <c r="E3" s="47" t="s">
        <v>69</v>
      </c>
      <c r="F3" s="48" t="s">
        <v>67</v>
      </c>
      <c r="G3" s="47" t="s">
        <v>63</v>
      </c>
      <c r="H3" s="49" t="s">
        <v>65</v>
      </c>
      <c r="I3" s="47" t="s">
        <v>68</v>
      </c>
      <c r="J3" s="47" t="s">
        <v>80</v>
      </c>
      <c r="K3" s="47" t="s">
        <v>79</v>
      </c>
      <c r="L3" s="47" t="s">
        <v>70</v>
      </c>
      <c r="M3" s="47" t="s">
        <v>78</v>
      </c>
      <c r="N3" s="46" t="s">
        <v>71</v>
      </c>
      <c r="O3" s="47" t="s">
        <v>98</v>
      </c>
      <c r="P3" s="47" t="s">
        <v>90</v>
      </c>
      <c r="Q3" s="47" t="s">
        <v>86</v>
      </c>
      <c r="R3" s="47" t="s">
        <v>72</v>
      </c>
      <c r="S3" s="47" t="s">
        <v>66</v>
      </c>
      <c r="T3" s="47" t="s">
        <v>99</v>
      </c>
      <c r="U3" s="47" t="s">
        <v>89</v>
      </c>
      <c r="V3" s="47" t="s">
        <v>82</v>
      </c>
      <c r="W3" s="46" t="s">
        <v>84</v>
      </c>
      <c r="X3" s="47" t="s">
        <v>87</v>
      </c>
      <c r="Y3" s="47" t="s">
        <v>88</v>
      </c>
      <c r="Z3" s="47" t="s">
        <v>91</v>
      </c>
      <c r="AA3" s="47" t="s">
        <v>92</v>
      </c>
      <c r="AB3" s="47" t="s">
        <v>94</v>
      </c>
      <c r="AC3" s="47" t="s">
        <v>85</v>
      </c>
      <c r="AD3" s="47" t="s">
        <v>95</v>
      </c>
      <c r="AE3" s="47" t="s">
        <v>93</v>
      </c>
      <c r="AF3" s="46" t="s">
        <v>83</v>
      </c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</row>
    <row r="4" spans="1:73" s="11" customFormat="1" ht="18" customHeight="1">
      <c r="A4" s="38" t="s">
        <v>1</v>
      </c>
      <c r="B4" s="26" t="s">
        <v>57</v>
      </c>
      <c r="C4" s="32">
        <v>422238.3512967</v>
      </c>
      <c r="D4" s="32">
        <v>380347.69000000024</v>
      </c>
      <c r="E4" s="32">
        <v>58489.939999999995</v>
      </c>
      <c r="F4" s="32">
        <v>308297.24</v>
      </c>
      <c r="G4" s="32">
        <v>210714.81</v>
      </c>
      <c r="H4" s="32">
        <v>386.28882381545907</v>
      </c>
      <c r="I4" s="32">
        <v>112649.34</v>
      </c>
      <c r="J4" s="32">
        <v>149111.72000000003</v>
      </c>
      <c r="K4" s="32">
        <v>11703.580000000002</v>
      </c>
      <c r="L4" s="32">
        <v>765583.8547</v>
      </c>
      <c r="M4" s="32">
        <v>81392.06</v>
      </c>
      <c r="N4" s="32">
        <v>712.54</v>
      </c>
      <c r="O4" s="32">
        <v>19860.880000000005</v>
      </c>
      <c r="P4" s="32">
        <v>0</v>
      </c>
      <c r="Q4" s="32">
        <v>324</v>
      </c>
      <c r="R4" s="32">
        <v>1584.27</v>
      </c>
      <c r="S4" s="32">
        <v>0</v>
      </c>
      <c r="T4" s="32">
        <v>0</v>
      </c>
      <c r="U4" s="32">
        <v>0</v>
      </c>
      <c r="V4" s="32">
        <v>41074.55203432</v>
      </c>
      <c r="W4" s="32">
        <v>0</v>
      </c>
      <c r="X4" s="32">
        <v>7989.12</v>
      </c>
      <c r="Y4" s="32">
        <v>434</v>
      </c>
      <c r="Z4" s="32">
        <v>0</v>
      </c>
      <c r="AA4" s="32">
        <v>0</v>
      </c>
      <c r="AB4" s="32">
        <v>3164.78</v>
      </c>
      <c r="AC4" s="32">
        <v>16.89</v>
      </c>
      <c r="AD4" s="32">
        <v>14125.41</v>
      </c>
      <c r="AE4" s="32">
        <v>0</v>
      </c>
      <c r="AF4" s="39">
        <f>SUM(C4:AE4)</f>
        <v>2590201.316854836</v>
      </c>
      <c r="AG4" s="42"/>
      <c r="AH4" s="27"/>
      <c r="AI4" s="34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73" s="11" customFormat="1" ht="41.25" customHeight="1">
      <c r="A5" s="23" t="s">
        <v>22</v>
      </c>
      <c r="B5" s="26" t="s">
        <v>62</v>
      </c>
      <c r="C5" s="32">
        <v>22739.9</v>
      </c>
      <c r="D5" s="32">
        <v>42944.159999999996</v>
      </c>
      <c r="E5" s="32">
        <v>47124.729999999996</v>
      </c>
      <c r="F5" s="32">
        <v>22871.51</v>
      </c>
      <c r="G5" s="32">
        <v>3200.4700000000003</v>
      </c>
      <c r="H5" s="32">
        <v>0</v>
      </c>
      <c r="I5" s="32">
        <v>8591.33</v>
      </c>
      <c r="J5" s="32">
        <v>43668.09</v>
      </c>
      <c r="K5" s="32">
        <v>1419.02</v>
      </c>
      <c r="L5" s="32">
        <v>74826.03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616.63</v>
      </c>
      <c r="AE5" s="32">
        <v>0</v>
      </c>
      <c r="AF5" s="39">
        <f aca="true" t="shared" si="0" ref="AF5:AF27">SUM(C5:AE5)</f>
        <v>268001.87</v>
      </c>
      <c r="AG5" s="42"/>
      <c r="AH5" s="27"/>
      <c r="AI5" s="34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s="11" customFormat="1" ht="18" customHeight="1">
      <c r="A6" s="38" t="s">
        <v>2</v>
      </c>
      <c r="B6" s="26" t="s">
        <v>58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379452.2</v>
      </c>
      <c r="J6" s="32">
        <v>17106.6</v>
      </c>
      <c r="K6" s="32">
        <v>0</v>
      </c>
      <c r="L6" s="32">
        <v>729952.7300000001</v>
      </c>
      <c r="M6" s="32">
        <v>0</v>
      </c>
      <c r="N6" s="32">
        <v>0</v>
      </c>
      <c r="O6" s="32">
        <v>449158.63</v>
      </c>
      <c r="P6" s="32">
        <v>3577793.5</v>
      </c>
      <c r="Q6" s="32">
        <v>17664</v>
      </c>
      <c r="R6" s="32">
        <v>0</v>
      </c>
      <c r="S6" s="32">
        <v>0</v>
      </c>
      <c r="T6" s="32">
        <v>0</v>
      </c>
      <c r="U6" s="32">
        <v>17488.40999999977</v>
      </c>
      <c r="V6" s="32">
        <v>125506.05805147995</v>
      </c>
      <c r="W6" s="32">
        <v>1518682.83</v>
      </c>
      <c r="X6" s="32">
        <v>72910.6</v>
      </c>
      <c r="Y6" s="32">
        <v>23871.550000000007</v>
      </c>
      <c r="Z6" s="32">
        <v>42333</v>
      </c>
      <c r="AA6" s="32">
        <v>31476</v>
      </c>
      <c r="AB6" s="32">
        <v>26838</v>
      </c>
      <c r="AC6" s="32">
        <v>26426.530000000002</v>
      </c>
      <c r="AD6" s="32">
        <v>0</v>
      </c>
      <c r="AE6" s="32">
        <v>0</v>
      </c>
      <c r="AF6" s="39">
        <f t="shared" si="0"/>
        <v>7056660.63805148</v>
      </c>
      <c r="AG6" s="42"/>
      <c r="AH6" s="27"/>
      <c r="AI6" s="34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s="11" customFormat="1" ht="27" customHeight="1">
      <c r="A7" s="38" t="s">
        <v>3</v>
      </c>
      <c r="B7" s="26" t="s">
        <v>41</v>
      </c>
      <c r="C7" s="32">
        <v>7660742.478496301</v>
      </c>
      <c r="D7" s="32">
        <v>6917009.310000005</v>
      </c>
      <c r="E7" s="32">
        <v>2888053.069999997</v>
      </c>
      <c r="F7" s="32">
        <v>5414971.08</v>
      </c>
      <c r="G7" s="32">
        <v>4970636.4399999995</v>
      </c>
      <c r="H7" s="32">
        <v>22884.876924866698</v>
      </c>
      <c r="I7" s="32">
        <v>1603129.68</v>
      </c>
      <c r="J7" s="32">
        <v>690689.21</v>
      </c>
      <c r="K7" s="32">
        <v>1768267.14</v>
      </c>
      <c r="L7" s="32">
        <v>4737371.4676</v>
      </c>
      <c r="M7" s="32">
        <v>156143.89</v>
      </c>
      <c r="N7" s="32">
        <v>1571.38</v>
      </c>
      <c r="O7" s="32">
        <v>0</v>
      </c>
      <c r="P7" s="32">
        <v>0</v>
      </c>
      <c r="Q7" s="32">
        <v>4640</v>
      </c>
      <c r="R7" s="32">
        <v>197842.52999999997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75823.70000000003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502123.4399999998</v>
      </c>
      <c r="AE7" s="32">
        <v>0</v>
      </c>
      <c r="AF7" s="39">
        <f t="shared" si="0"/>
        <v>37611899.69302118</v>
      </c>
      <c r="AG7" s="42"/>
      <c r="AH7" s="27"/>
      <c r="AI7" s="34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s="11" customFormat="1" ht="18" customHeight="1">
      <c r="A8" s="38" t="s">
        <v>4</v>
      </c>
      <c r="B8" s="26" t="s">
        <v>42</v>
      </c>
      <c r="C8" s="32">
        <v>0</v>
      </c>
      <c r="D8" s="32">
        <v>10561.47</v>
      </c>
      <c r="E8" s="32">
        <v>0</v>
      </c>
      <c r="F8" s="32">
        <v>8800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6235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9">
        <f t="shared" si="0"/>
        <v>25596.47</v>
      </c>
      <c r="AG8" s="42"/>
      <c r="AH8" s="27"/>
      <c r="AI8" s="34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s="11" customFormat="1" ht="18" customHeight="1">
      <c r="A9" s="38" t="s">
        <v>5</v>
      </c>
      <c r="B9" s="26" t="s">
        <v>43</v>
      </c>
      <c r="C9" s="32">
        <v>61314.9184506</v>
      </c>
      <c r="D9" s="32">
        <v>897466.66</v>
      </c>
      <c r="E9" s="32">
        <v>0</v>
      </c>
      <c r="F9" s="32">
        <v>0</v>
      </c>
      <c r="G9" s="32">
        <v>0</v>
      </c>
      <c r="H9" s="32">
        <v>0</v>
      </c>
      <c r="I9" s="32">
        <v>7505.48</v>
      </c>
      <c r="J9" s="32">
        <v>0</v>
      </c>
      <c r="K9" s="32">
        <v>5040.02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9">
        <f t="shared" si="0"/>
        <v>971327.0784506</v>
      </c>
      <c r="AG9" s="42"/>
      <c r="AH9" s="27"/>
      <c r="AI9" s="34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s="11" customFormat="1" ht="18" customHeight="1">
      <c r="A10" s="38" t="s">
        <v>23</v>
      </c>
      <c r="B10" s="26" t="s">
        <v>44</v>
      </c>
      <c r="C10" s="32">
        <v>6913.85905</v>
      </c>
      <c r="D10" s="32">
        <v>203664.19</v>
      </c>
      <c r="E10" s="32">
        <v>150</v>
      </c>
      <c r="F10" s="32">
        <v>66630.18</v>
      </c>
      <c r="G10" s="32">
        <v>165215.69</v>
      </c>
      <c r="H10" s="32">
        <v>0</v>
      </c>
      <c r="I10" s="32">
        <v>0</v>
      </c>
      <c r="J10" s="32">
        <v>0</v>
      </c>
      <c r="K10" s="32">
        <v>13377.88</v>
      </c>
      <c r="L10" s="32">
        <v>220.17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9">
        <f t="shared" si="0"/>
        <v>456171.96904999996</v>
      </c>
      <c r="AG10" s="42"/>
      <c r="AH10" s="27"/>
      <c r="AI10" s="34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s="11" customFormat="1" ht="18" customHeight="1">
      <c r="A11" s="38" t="s">
        <v>24</v>
      </c>
      <c r="B11" s="26" t="s">
        <v>45</v>
      </c>
      <c r="C11" s="32">
        <v>68526.12094</v>
      </c>
      <c r="D11" s="32">
        <v>1037568.2300000001</v>
      </c>
      <c r="E11" s="32">
        <v>7845.88</v>
      </c>
      <c r="F11" s="32">
        <v>241909.01</v>
      </c>
      <c r="G11" s="32">
        <v>92093.56</v>
      </c>
      <c r="H11" s="32">
        <v>0</v>
      </c>
      <c r="I11" s="32">
        <v>60763.62</v>
      </c>
      <c r="J11" s="32">
        <v>26593.03</v>
      </c>
      <c r="K11" s="32">
        <v>181840.88</v>
      </c>
      <c r="L11" s="32">
        <v>37417.79</v>
      </c>
      <c r="M11" s="32">
        <v>258.78</v>
      </c>
      <c r="N11" s="32">
        <v>9779.15</v>
      </c>
      <c r="O11" s="32">
        <v>0</v>
      </c>
      <c r="P11" s="32">
        <v>0</v>
      </c>
      <c r="Q11" s="32">
        <v>0</v>
      </c>
      <c r="R11" s="32">
        <v>1423.53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3381.7699999999995</v>
      </c>
      <c r="AE11" s="32">
        <v>0</v>
      </c>
      <c r="AF11" s="39">
        <f t="shared" si="0"/>
        <v>1769401.3509400003</v>
      </c>
      <c r="AG11" s="42"/>
      <c r="AH11" s="27"/>
      <c r="AI11" s="34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s="11" customFormat="1" ht="18" customHeight="1">
      <c r="A12" s="38" t="s">
        <v>25</v>
      </c>
      <c r="B12" s="26" t="s">
        <v>46</v>
      </c>
      <c r="C12" s="32">
        <v>878574.7659947999</v>
      </c>
      <c r="D12" s="32">
        <v>3898362.8900000015</v>
      </c>
      <c r="E12" s="32">
        <v>167977.11</v>
      </c>
      <c r="F12" s="32">
        <v>2341333.43</v>
      </c>
      <c r="G12" s="32">
        <v>2406195.23</v>
      </c>
      <c r="H12" s="32">
        <v>863.4772849283117</v>
      </c>
      <c r="I12" s="32">
        <v>407647.037811096</v>
      </c>
      <c r="J12" s="32">
        <v>321553.35</v>
      </c>
      <c r="K12" s="32">
        <v>1143468.25</v>
      </c>
      <c r="L12" s="32">
        <v>861363.08</v>
      </c>
      <c r="M12" s="32">
        <v>1529129.29</v>
      </c>
      <c r="N12" s="32">
        <v>71127.94999999995</v>
      </c>
      <c r="O12" s="32">
        <v>218036.91</v>
      </c>
      <c r="P12" s="32">
        <v>0</v>
      </c>
      <c r="Q12" s="32">
        <v>2211</v>
      </c>
      <c r="R12" s="32">
        <v>279495.75</v>
      </c>
      <c r="S12" s="32">
        <v>0</v>
      </c>
      <c r="T12" s="32">
        <v>570345.23</v>
      </c>
      <c r="U12" s="32">
        <v>0</v>
      </c>
      <c r="V12" s="32">
        <v>0</v>
      </c>
      <c r="W12" s="32">
        <v>0</v>
      </c>
      <c r="X12" s="32">
        <v>13126.85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123080.07</v>
      </c>
      <c r="AE12" s="32">
        <v>0</v>
      </c>
      <c r="AF12" s="39">
        <f t="shared" si="0"/>
        <v>15233891.671090828</v>
      </c>
      <c r="AG12" s="42"/>
      <c r="AH12" s="27"/>
      <c r="AI12" s="34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s="11" customFormat="1" ht="18" customHeight="1">
      <c r="A13" s="38" t="s">
        <v>26</v>
      </c>
      <c r="B13" s="26" t="s">
        <v>77</v>
      </c>
      <c r="C13" s="32">
        <v>72362.2503579</v>
      </c>
      <c r="D13" s="32">
        <v>1784866.5300000005</v>
      </c>
      <c r="E13" s="32">
        <v>139177.84</v>
      </c>
      <c r="F13" s="32">
        <v>132786.2</v>
      </c>
      <c r="G13" s="32">
        <v>427507.68</v>
      </c>
      <c r="H13" s="32">
        <v>1197.8949745033499</v>
      </c>
      <c r="I13" s="32">
        <v>151473.332188904</v>
      </c>
      <c r="J13" s="32">
        <v>47757.31000000001</v>
      </c>
      <c r="K13" s="32">
        <v>835769.2300000001</v>
      </c>
      <c r="L13" s="32">
        <v>830148.87</v>
      </c>
      <c r="M13" s="32">
        <v>10232.15</v>
      </c>
      <c r="N13" s="32">
        <v>283816.2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15531.64</v>
      </c>
      <c r="AE13" s="32">
        <v>0</v>
      </c>
      <c r="AF13" s="39">
        <f t="shared" si="0"/>
        <v>4732627.127521308</v>
      </c>
      <c r="AG13" s="42"/>
      <c r="AH13" s="27"/>
      <c r="AI13" s="34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s="11" customFormat="1" ht="27.75" customHeight="1">
      <c r="A14" s="38" t="s">
        <v>27</v>
      </c>
      <c r="B14" s="26" t="s">
        <v>47</v>
      </c>
      <c r="C14" s="32">
        <v>4071462.246645</v>
      </c>
      <c r="D14" s="32">
        <v>3285045.9799999986</v>
      </c>
      <c r="E14" s="32">
        <v>14123946.739999762</v>
      </c>
      <c r="F14" s="32">
        <v>4701667.43</v>
      </c>
      <c r="G14" s="32">
        <v>1491199.28</v>
      </c>
      <c r="H14" s="32">
        <v>14653013.39</v>
      </c>
      <c r="I14" s="32">
        <v>4401875.08</v>
      </c>
      <c r="J14" s="32">
        <v>4713113.31</v>
      </c>
      <c r="K14" s="32">
        <v>1366516.44</v>
      </c>
      <c r="L14" s="32">
        <v>3009004.89</v>
      </c>
      <c r="M14" s="32">
        <v>126472.59</v>
      </c>
      <c r="N14" s="32">
        <v>668.31</v>
      </c>
      <c r="O14" s="32">
        <v>0</v>
      </c>
      <c r="P14" s="32">
        <v>0</v>
      </c>
      <c r="Q14" s="32">
        <v>0</v>
      </c>
      <c r="R14" s="32">
        <v>327336.74000000005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3374795.569999988</v>
      </c>
      <c r="Y14" s="32">
        <v>0</v>
      </c>
      <c r="Z14" s="32">
        <v>0</v>
      </c>
      <c r="AA14" s="32">
        <v>0</v>
      </c>
      <c r="AB14" s="32">
        <v>0</v>
      </c>
      <c r="AC14" s="32">
        <v>197.5</v>
      </c>
      <c r="AD14" s="32">
        <v>354292.05000000395</v>
      </c>
      <c r="AE14" s="32">
        <v>0</v>
      </c>
      <c r="AF14" s="39">
        <f t="shared" si="0"/>
        <v>60000607.546644755</v>
      </c>
      <c r="AG14" s="42"/>
      <c r="AH14" s="27"/>
      <c r="AI14" s="4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s="11" customFormat="1" ht="18" customHeight="1">
      <c r="A15" s="23" t="s">
        <v>28</v>
      </c>
      <c r="B15" s="26" t="s">
        <v>48</v>
      </c>
      <c r="C15" s="32">
        <v>3991390.65</v>
      </c>
      <c r="D15" s="32">
        <v>3285045.9799999986</v>
      </c>
      <c r="E15" s="32">
        <v>14084826.739999762</v>
      </c>
      <c r="F15" s="32">
        <v>4695899.26</v>
      </c>
      <c r="G15" s="32">
        <v>1470051.77</v>
      </c>
      <c r="H15" s="32">
        <v>14653013.39</v>
      </c>
      <c r="I15" s="32">
        <v>4325755.14</v>
      </c>
      <c r="J15" s="32">
        <v>4644667.31</v>
      </c>
      <c r="K15" s="32">
        <v>1228227.04</v>
      </c>
      <c r="L15" s="32">
        <v>2832631.44</v>
      </c>
      <c r="M15" s="32">
        <v>126472.59</v>
      </c>
      <c r="N15" s="32">
        <v>668.31</v>
      </c>
      <c r="O15" s="32">
        <v>0</v>
      </c>
      <c r="P15" s="32">
        <v>0</v>
      </c>
      <c r="Q15" s="32">
        <v>0</v>
      </c>
      <c r="R15" s="32">
        <v>327336.74000000005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3374795.569999988</v>
      </c>
      <c r="Y15" s="32">
        <v>0</v>
      </c>
      <c r="Z15" s="32">
        <v>0</v>
      </c>
      <c r="AA15" s="32">
        <v>0</v>
      </c>
      <c r="AB15" s="32">
        <v>0</v>
      </c>
      <c r="AC15" s="32">
        <v>197.5</v>
      </c>
      <c r="AD15" s="32">
        <v>349905.11000000394</v>
      </c>
      <c r="AE15" s="32">
        <v>0</v>
      </c>
      <c r="AF15" s="39">
        <f t="shared" si="0"/>
        <v>59390884.53999975</v>
      </c>
      <c r="AG15" s="42"/>
      <c r="AH15" s="27"/>
      <c r="AI15" s="33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s="11" customFormat="1" ht="18" customHeight="1">
      <c r="A16" s="23" t="s">
        <v>29</v>
      </c>
      <c r="B16" s="26" t="s">
        <v>59</v>
      </c>
      <c r="C16" s="32">
        <v>125.17312</v>
      </c>
      <c r="D16" s="32">
        <v>0</v>
      </c>
      <c r="E16" s="32">
        <v>0</v>
      </c>
      <c r="F16" s="32">
        <v>5025.97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9">
        <f t="shared" si="0"/>
        <v>5151.143120000001</v>
      </c>
      <c r="AG16" s="42"/>
      <c r="AH16" s="27"/>
      <c r="AI16" s="34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1" customFormat="1" ht="27.75" customHeight="1">
      <c r="A17" s="23" t="s">
        <v>30</v>
      </c>
      <c r="B17" s="26" t="s">
        <v>60</v>
      </c>
      <c r="C17" s="32">
        <v>17063.4</v>
      </c>
      <c r="D17" s="32">
        <v>0</v>
      </c>
      <c r="E17" s="32">
        <v>39120</v>
      </c>
      <c r="F17" s="32">
        <v>742.2</v>
      </c>
      <c r="G17" s="32">
        <v>0</v>
      </c>
      <c r="H17" s="32">
        <v>0</v>
      </c>
      <c r="I17" s="32">
        <v>76119.94</v>
      </c>
      <c r="J17" s="32">
        <v>68446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9">
        <f t="shared" si="0"/>
        <v>201491.54</v>
      </c>
      <c r="AG17" s="42"/>
      <c r="AH17" s="27"/>
      <c r="AI17" s="34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1" customFormat="1" ht="18" customHeight="1">
      <c r="A18" s="23" t="s">
        <v>31</v>
      </c>
      <c r="B18" s="26" t="s">
        <v>61</v>
      </c>
      <c r="C18" s="32">
        <v>62883.023525000004</v>
      </c>
      <c r="D18" s="32">
        <v>0</v>
      </c>
      <c r="E18" s="32">
        <v>0</v>
      </c>
      <c r="F18" s="32">
        <v>0</v>
      </c>
      <c r="G18" s="32">
        <v>21147.51</v>
      </c>
      <c r="H18" s="32">
        <v>0</v>
      </c>
      <c r="I18" s="32">
        <v>0</v>
      </c>
      <c r="J18" s="32">
        <v>0</v>
      </c>
      <c r="K18" s="32">
        <v>138289.40000000002</v>
      </c>
      <c r="L18" s="32">
        <v>176373.45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4386.94</v>
      </c>
      <c r="AE18" s="32">
        <v>0</v>
      </c>
      <c r="AF18" s="39">
        <f t="shared" si="0"/>
        <v>403080.3235250001</v>
      </c>
      <c r="AG18" s="42"/>
      <c r="AH18" s="27"/>
      <c r="AI18" s="34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s="11" customFormat="1" ht="27.75" customHeight="1">
      <c r="A19" s="38" t="s">
        <v>32</v>
      </c>
      <c r="B19" s="26" t="s">
        <v>49</v>
      </c>
      <c r="C19" s="32">
        <v>1906.9929249</v>
      </c>
      <c r="D19" s="32">
        <v>28688.38</v>
      </c>
      <c r="E19" s="32">
        <v>0</v>
      </c>
      <c r="F19" s="32">
        <v>0</v>
      </c>
      <c r="G19" s="32">
        <v>206914.45</v>
      </c>
      <c r="H19" s="32">
        <v>0</v>
      </c>
      <c r="I19" s="32">
        <v>0</v>
      </c>
      <c r="J19" s="32">
        <v>0</v>
      </c>
      <c r="K19" s="32">
        <v>800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9">
        <f t="shared" si="0"/>
        <v>238309.8229249</v>
      </c>
      <c r="AG19" s="42"/>
      <c r="AH19" s="27"/>
      <c r="AI19" s="34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s="11" customFormat="1" ht="27.75" customHeight="1">
      <c r="A20" s="38" t="s">
        <v>33</v>
      </c>
      <c r="B20" s="26" t="s">
        <v>50</v>
      </c>
      <c r="C20" s="32">
        <v>65</v>
      </c>
      <c r="D20" s="32">
        <v>10032.800000000001</v>
      </c>
      <c r="E20" s="32">
        <v>55</v>
      </c>
      <c r="F20" s="32">
        <v>341.16</v>
      </c>
      <c r="G20" s="32">
        <v>6506.25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9">
        <f t="shared" si="0"/>
        <v>17000.21</v>
      </c>
      <c r="AG20" s="42"/>
      <c r="AH20" s="27"/>
      <c r="AI20" s="34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s="11" customFormat="1" ht="18" customHeight="1">
      <c r="A21" s="38" t="s">
        <v>34</v>
      </c>
      <c r="B21" s="26" t="s">
        <v>51</v>
      </c>
      <c r="C21" s="32">
        <v>201509.804</v>
      </c>
      <c r="D21" s="32">
        <v>1458440.5499999996</v>
      </c>
      <c r="E21" s="32">
        <v>180240.07</v>
      </c>
      <c r="F21" s="32">
        <v>498678.66</v>
      </c>
      <c r="G21" s="32">
        <v>783638.5599999999</v>
      </c>
      <c r="H21" s="32">
        <v>35561.46</v>
      </c>
      <c r="I21" s="32">
        <v>357731.31</v>
      </c>
      <c r="J21" s="32">
        <v>324770.0800000001</v>
      </c>
      <c r="K21" s="32">
        <v>325540.86</v>
      </c>
      <c r="L21" s="32">
        <v>310552.97</v>
      </c>
      <c r="M21" s="32">
        <v>6181</v>
      </c>
      <c r="N21" s="32">
        <v>227491.24</v>
      </c>
      <c r="O21" s="32">
        <v>0</v>
      </c>
      <c r="P21" s="32">
        <v>0</v>
      </c>
      <c r="Q21" s="32">
        <v>0</v>
      </c>
      <c r="R21" s="32">
        <v>11168.28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8614.890000000001</v>
      </c>
      <c r="Y21" s="32">
        <v>0</v>
      </c>
      <c r="Z21" s="32">
        <v>0</v>
      </c>
      <c r="AA21" s="32">
        <v>0</v>
      </c>
      <c r="AB21" s="32">
        <v>0</v>
      </c>
      <c r="AC21" s="32">
        <v>1280</v>
      </c>
      <c r="AD21" s="32">
        <v>10404.38</v>
      </c>
      <c r="AE21" s="32">
        <v>0</v>
      </c>
      <c r="AF21" s="39">
        <f t="shared" si="0"/>
        <v>4741804.114</v>
      </c>
      <c r="AG21" s="42"/>
      <c r="AH21" s="27"/>
      <c r="AI21" s="34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11" customFormat="1" ht="18" customHeight="1">
      <c r="A22" s="38" t="s">
        <v>35</v>
      </c>
      <c r="B22" s="26" t="s">
        <v>52</v>
      </c>
      <c r="C22" s="32">
        <v>0</v>
      </c>
      <c r="D22" s="32">
        <v>0</v>
      </c>
      <c r="E22" s="32">
        <v>0</v>
      </c>
      <c r="F22" s="32">
        <v>9963.46</v>
      </c>
      <c r="G22" s="32">
        <v>0</v>
      </c>
      <c r="H22" s="32">
        <v>786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507632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9">
        <f t="shared" si="0"/>
        <v>518381.46</v>
      </c>
      <c r="AG22" s="42"/>
      <c r="AH22" s="27"/>
      <c r="AI22" s="34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11" customFormat="1" ht="18" customHeight="1">
      <c r="A23" s="38" t="s">
        <v>36</v>
      </c>
      <c r="B23" s="26" t="s">
        <v>53</v>
      </c>
      <c r="C23" s="32">
        <v>1998.9486</v>
      </c>
      <c r="D23" s="32">
        <v>0</v>
      </c>
      <c r="E23" s="32">
        <v>0</v>
      </c>
      <c r="F23" s="32">
        <v>0</v>
      </c>
      <c r="G23" s="32">
        <v>276576.98</v>
      </c>
      <c r="H23" s="32">
        <v>0</v>
      </c>
      <c r="I23" s="32">
        <v>227978.6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725.6500000000001</v>
      </c>
      <c r="AE23" s="32">
        <v>0</v>
      </c>
      <c r="AF23" s="39">
        <f t="shared" si="0"/>
        <v>507280.1786</v>
      </c>
      <c r="AG23" s="42"/>
      <c r="AH23" s="27"/>
      <c r="AI23" s="34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11" customFormat="1" ht="18" customHeight="1">
      <c r="A24" s="38" t="s">
        <v>37</v>
      </c>
      <c r="B24" s="26" t="s">
        <v>54</v>
      </c>
      <c r="C24" s="32">
        <v>16443.97641</v>
      </c>
      <c r="D24" s="32">
        <v>4181.34</v>
      </c>
      <c r="E24" s="32">
        <v>0</v>
      </c>
      <c r="F24" s="32">
        <v>25005.81</v>
      </c>
      <c r="G24" s="32">
        <v>135276.66</v>
      </c>
      <c r="H24" s="32">
        <v>0</v>
      </c>
      <c r="I24" s="32">
        <v>22317.03</v>
      </c>
      <c r="J24" s="32">
        <v>0</v>
      </c>
      <c r="K24" s="32">
        <v>177186.87</v>
      </c>
      <c r="L24" s="32">
        <v>38070.85</v>
      </c>
      <c r="M24" s="32">
        <v>0</v>
      </c>
      <c r="N24" s="32">
        <v>0</v>
      </c>
      <c r="O24" s="32">
        <v>275.7999999999999</v>
      </c>
      <c r="P24" s="32">
        <v>0</v>
      </c>
      <c r="Q24" s="32">
        <v>0</v>
      </c>
      <c r="R24" s="32">
        <v>65958.40999999999</v>
      </c>
      <c r="S24" s="32">
        <v>0</v>
      </c>
      <c r="T24" s="32">
        <v>24100.08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9">
        <f t="shared" si="0"/>
        <v>508816.8264099999</v>
      </c>
      <c r="AG24" s="42"/>
      <c r="AH24" s="27"/>
      <c r="AI24" s="34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11" customFormat="1" ht="18" customHeight="1">
      <c r="A25" s="38" t="s">
        <v>38</v>
      </c>
      <c r="B25" s="24" t="s">
        <v>55</v>
      </c>
      <c r="C25" s="32">
        <v>0</v>
      </c>
      <c r="D25" s="32">
        <v>0</v>
      </c>
      <c r="E25" s="32">
        <v>0</v>
      </c>
      <c r="F25" s="32">
        <v>0</v>
      </c>
      <c r="G25" s="32">
        <v>625.7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9">
        <f t="shared" si="0"/>
        <v>625.7</v>
      </c>
      <c r="AG25" s="42"/>
      <c r="AH25" s="27"/>
      <c r="AI25" s="34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11" customFormat="1" ht="18" customHeight="1">
      <c r="A26" s="38" t="s">
        <v>39</v>
      </c>
      <c r="B26" s="41" t="s">
        <v>56</v>
      </c>
      <c r="C26" s="32">
        <v>305753.72618354997</v>
      </c>
      <c r="D26" s="32">
        <v>75398.22000000002</v>
      </c>
      <c r="E26" s="32">
        <v>42084.04999999999</v>
      </c>
      <c r="F26" s="32">
        <v>194600.16999999998</v>
      </c>
      <c r="G26" s="32">
        <v>249518.53</v>
      </c>
      <c r="H26" s="32">
        <v>36791.64</v>
      </c>
      <c r="I26" s="32">
        <v>143758.88</v>
      </c>
      <c r="J26" s="32">
        <v>21684.91</v>
      </c>
      <c r="K26" s="32">
        <v>5420.7</v>
      </c>
      <c r="L26" s="32">
        <v>189822.99039999998</v>
      </c>
      <c r="M26" s="32">
        <v>0</v>
      </c>
      <c r="N26" s="32">
        <v>1567.81</v>
      </c>
      <c r="O26" s="32">
        <v>20544.350000000006</v>
      </c>
      <c r="P26" s="32">
        <v>0</v>
      </c>
      <c r="Q26" s="32">
        <v>0</v>
      </c>
      <c r="R26" s="32">
        <v>59709.87000000001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1729.92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1967.0199999999995</v>
      </c>
      <c r="AE26" s="32">
        <v>0</v>
      </c>
      <c r="AF26" s="39">
        <f t="shared" si="0"/>
        <v>1350352.78658355</v>
      </c>
      <c r="AG26" s="42"/>
      <c r="AH26" s="27"/>
      <c r="AI26" s="34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65" customFormat="1" ht="18" customHeight="1">
      <c r="A27" s="69" t="s">
        <v>16</v>
      </c>
      <c r="B27" s="70"/>
      <c r="C27" s="32">
        <v>13769813.439349752</v>
      </c>
      <c r="D27" s="32">
        <v>19991634.240000002</v>
      </c>
      <c r="E27" s="32">
        <v>17608019.699999757</v>
      </c>
      <c r="F27" s="32">
        <v>13944983.829999994</v>
      </c>
      <c r="G27" s="32">
        <v>11422619.819999997</v>
      </c>
      <c r="H27" s="32">
        <v>14751485.028008118</v>
      </c>
      <c r="I27" s="32">
        <v>7876281.589999998</v>
      </c>
      <c r="J27" s="32">
        <v>6312379.5200000005</v>
      </c>
      <c r="K27" s="32">
        <v>5834931.850000001</v>
      </c>
      <c r="L27" s="32">
        <v>11515744.662700001</v>
      </c>
      <c r="M27" s="32">
        <v>1909809.76</v>
      </c>
      <c r="N27" s="32">
        <v>596734.58</v>
      </c>
      <c r="O27" s="32">
        <v>707876.5700000001</v>
      </c>
      <c r="P27" s="32">
        <v>3577793.5</v>
      </c>
      <c r="Q27" s="32">
        <v>24839</v>
      </c>
      <c r="R27" s="32">
        <v>944519.3800000001</v>
      </c>
      <c r="S27" s="32">
        <v>507632</v>
      </c>
      <c r="T27" s="32">
        <v>594445.3099999999</v>
      </c>
      <c r="U27" s="32">
        <v>17488.40999999977</v>
      </c>
      <c r="V27" s="32">
        <v>166580.61008579994</v>
      </c>
      <c r="W27" s="32">
        <v>1518682.83</v>
      </c>
      <c r="X27" s="32">
        <v>3554990.6499999873</v>
      </c>
      <c r="Y27" s="32">
        <v>24305.550000000007</v>
      </c>
      <c r="Z27" s="32">
        <v>42333</v>
      </c>
      <c r="AA27" s="32">
        <v>31476</v>
      </c>
      <c r="AB27" s="32">
        <v>30002.78</v>
      </c>
      <c r="AC27" s="32">
        <v>27920.920000000002</v>
      </c>
      <c r="AD27" s="32">
        <v>1025631.4300000035</v>
      </c>
      <c r="AE27" s="32">
        <v>0</v>
      </c>
      <c r="AF27" s="39">
        <f t="shared" si="0"/>
        <v>138330955.9601434</v>
      </c>
      <c r="AG27" s="61"/>
      <c r="AH27" s="62"/>
      <c r="AI27" s="63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</row>
    <row r="28" spans="1:73" s="42" customFormat="1" ht="18" customHeight="1">
      <c r="A28" s="67" t="s">
        <v>21</v>
      </c>
      <c r="B28" s="68"/>
      <c r="C28" s="44">
        <f aca="true" t="shared" si="1" ref="C28:AF28">C27/$AF$27</f>
        <v>0.09954253076453241</v>
      </c>
      <c r="D28" s="44">
        <f t="shared" si="1"/>
        <v>0.14452032158123806</v>
      </c>
      <c r="E28" s="44">
        <f t="shared" si="1"/>
        <v>0.12728907696606295</v>
      </c>
      <c r="F28" s="44">
        <f t="shared" si="1"/>
        <v>0.10080884450778967</v>
      </c>
      <c r="G28" s="44">
        <f t="shared" si="1"/>
        <v>0.08257457443792364</v>
      </c>
      <c r="H28" s="44">
        <f t="shared" si="1"/>
        <v>0.10663907384734904</v>
      </c>
      <c r="I28" s="44">
        <f t="shared" si="1"/>
        <v>0.05693795387540987</v>
      </c>
      <c r="J28" s="44">
        <f t="shared" si="1"/>
        <v>0.04563244341215104</v>
      </c>
      <c r="K28" s="44">
        <f t="shared" si="1"/>
        <v>0.042180955155700584</v>
      </c>
      <c r="L28" s="44">
        <f t="shared" si="1"/>
        <v>0.08324777764145558</v>
      </c>
      <c r="M28" s="44">
        <f t="shared" si="1"/>
        <v>0.013806090955883107</v>
      </c>
      <c r="N28" s="44">
        <f t="shared" si="1"/>
        <v>0.004313818088352792</v>
      </c>
      <c r="O28" s="44">
        <f t="shared" si="1"/>
        <v>0.005117267968595236</v>
      </c>
      <c r="P28" s="44">
        <f t="shared" si="1"/>
        <v>0.025864011964399726</v>
      </c>
      <c r="Q28" s="44">
        <f t="shared" si="1"/>
        <v>0.0001795621220687345</v>
      </c>
      <c r="R28" s="44">
        <f t="shared" si="1"/>
        <v>0.006827968284063184</v>
      </c>
      <c r="S28" s="44">
        <f t="shared" si="1"/>
        <v>0.0036696919823662718</v>
      </c>
      <c r="T28" s="44">
        <f t="shared" si="1"/>
        <v>0.004297268864181598</v>
      </c>
      <c r="U28" s="44">
        <f t="shared" si="1"/>
        <v>0.00012642441367237148</v>
      </c>
      <c r="V28" s="44">
        <f t="shared" si="1"/>
        <v>0.001204217876827194</v>
      </c>
      <c r="W28" s="44">
        <f t="shared" si="1"/>
        <v>0.010978618773064582</v>
      </c>
      <c r="X28" s="44">
        <f t="shared" si="1"/>
        <v>0.02569916925192268</v>
      </c>
      <c r="Y28" s="44">
        <f t="shared" si="1"/>
        <v>0.0001757057907342377</v>
      </c>
      <c r="Z28" s="44">
        <f t="shared" si="1"/>
        <v>0.00030602694607414696</v>
      </c>
      <c r="AA28" s="44">
        <f t="shared" si="1"/>
        <v>0.0002275412598830664</v>
      </c>
      <c r="AB28" s="44">
        <f t="shared" si="1"/>
        <v>0.00021689129372202525</v>
      </c>
      <c r="AC28" s="44">
        <f t="shared" si="1"/>
        <v>0.0002018414447164286</v>
      </c>
      <c r="AD28" s="44">
        <f t="shared" si="1"/>
        <v>0.007414330529859951</v>
      </c>
      <c r="AE28" s="44">
        <f t="shared" si="1"/>
        <v>0</v>
      </c>
      <c r="AF28" s="44">
        <f t="shared" si="1"/>
        <v>1</v>
      </c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</row>
    <row r="29" spans="1:73" ht="16.5" customHeight="1">
      <c r="A29" s="17" t="s">
        <v>96</v>
      </c>
      <c r="B29" s="12"/>
      <c r="C29" s="12"/>
      <c r="D29" s="12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</row>
    <row r="30" spans="1:73" ht="15.75">
      <c r="A30" s="18" t="s">
        <v>40</v>
      </c>
      <c r="B30" s="12"/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</row>
    <row r="31" spans="2:73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</row>
    <row r="32" spans="2:73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3" spans="2:73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2:73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</row>
    <row r="35" spans="2:73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</row>
    <row r="36" spans="2:73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</row>
    <row r="37" spans="2:73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2:73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2:73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2:73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2:73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2:73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2:73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</row>
    <row r="44" spans="2:73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</row>
    <row r="45" spans="2:73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2:73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2:73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</row>
    <row r="48" spans="2:73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</row>
    <row r="49" spans="2:73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</row>
    <row r="50" spans="2:73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</row>
  </sheetData>
  <sheetProtection/>
  <mergeCells count="3">
    <mergeCell ref="A28:B28"/>
    <mergeCell ref="A27:B27"/>
    <mergeCell ref="A1:AG1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28" r:id="rId1"/>
  <headerFooter alignWithMargins="0">
    <oddHeader>&amp;CОБЩО ЗАСТРАХОВАНЕ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30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O22" sqref="O22"/>
      <selection pane="topRight" activeCell="O22" sqref="O22"/>
      <selection pane="bottomLeft" activeCell="O22" sqref="O22"/>
      <selection pane="bottomRight" activeCell="A1" sqref="A1:AE1"/>
    </sheetView>
  </sheetViews>
  <sheetFormatPr defaultColWidth="9.140625" defaultRowHeight="12.75"/>
  <cols>
    <col min="1" max="1" width="6.421875" style="7" customWidth="1"/>
    <col min="2" max="2" width="49.140625" style="7" customWidth="1"/>
    <col min="3" max="5" width="13.140625" style="7" customWidth="1"/>
    <col min="6" max="6" width="14.7109375" style="7" customWidth="1"/>
    <col min="7" max="8" width="12.8515625" style="7" customWidth="1"/>
    <col min="9" max="9" width="14.421875" style="7" customWidth="1"/>
    <col min="10" max="10" width="14.7109375" style="7" customWidth="1"/>
    <col min="11" max="11" width="13.7109375" style="7" customWidth="1"/>
    <col min="12" max="12" width="13.8515625" style="7" customWidth="1"/>
    <col min="13" max="13" width="14.421875" style="7" customWidth="1"/>
    <col min="14" max="14" width="14.28125" style="7" customWidth="1"/>
    <col min="15" max="15" width="12.8515625" style="7" customWidth="1"/>
    <col min="16" max="19" width="13.7109375" style="7" customWidth="1"/>
    <col min="20" max="29" width="13.8515625" style="7" customWidth="1"/>
    <col min="30" max="30" width="15.140625" style="7" customWidth="1"/>
    <col min="31" max="31" width="13.28125" style="7" customWidth="1"/>
    <col min="32" max="32" width="12.7109375" style="7" customWidth="1"/>
    <col min="33" max="65" width="10.7109375" style="7" customWidth="1"/>
    <col min="66" max="16384" width="9.140625" style="7" customWidth="1"/>
  </cols>
  <sheetData>
    <row r="1" spans="1:31" ht="23.25" customHeight="1">
      <c r="A1" s="71" t="s">
        <v>101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2:32" ht="23.25" customHeight="1">
      <c r="B2" s="8"/>
      <c r="C2" s="8"/>
      <c r="D2" s="8"/>
      <c r="E2" s="8"/>
      <c r="F2" s="8"/>
      <c r="G2" s="8"/>
      <c r="I2" s="8"/>
      <c r="L2" s="8"/>
      <c r="N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28"/>
      <c r="AE2" s="28"/>
      <c r="AF2" s="50" t="s">
        <v>73</v>
      </c>
    </row>
    <row r="3" spans="1:32" ht="85.5" customHeight="1">
      <c r="A3" s="51" t="s">
        <v>18</v>
      </c>
      <c r="B3" s="51" t="s">
        <v>20</v>
      </c>
      <c r="C3" s="46" t="s">
        <v>81</v>
      </c>
      <c r="D3" s="46" t="s">
        <v>64</v>
      </c>
      <c r="E3" s="47" t="s">
        <v>69</v>
      </c>
      <c r="F3" s="48" t="s">
        <v>67</v>
      </c>
      <c r="G3" s="47" t="s">
        <v>63</v>
      </c>
      <c r="H3" s="49" t="s">
        <v>65</v>
      </c>
      <c r="I3" s="47" t="s">
        <v>68</v>
      </c>
      <c r="J3" s="47" t="s">
        <v>80</v>
      </c>
      <c r="K3" s="47" t="s">
        <v>79</v>
      </c>
      <c r="L3" s="47" t="s">
        <v>70</v>
      </c>
      <c r="M3" s="47" t="s">
        <v>78</v>
      </c>
      <c r="N3" s="46" t="s">
        <v>71</v>
      </c>
      <c r="O3" s="47" t="s">
        <v>98</v>
      </c>
      <c r="P3" s="47" t="s">
        <v>90</v>
      </c>
      <c r="Q3" s="47" t="s">
        <v>86</v>
      </c>
      <c r="R3" s="47" t="s">
        <v>72</v>
      </c>
      <c r="S3" s="47" t="s">
        <v>66</v>
      </c>
      <c r="T3" s="47" t="s">
        <v>99</v>
      </c>
      <c r="U3" s="47" t="s">
        <v>89</v>
      </c>
      <c r="V3" s="47" t="s">
        <v>82</v>
      </c>
      <c r="W3" s="46" t="s">
        <v>84</v>
      </c>
      <c r="X3" s="47" t="s">
        <v>87</v>
      </c>
      <c r="Y3" s="47" t="s">
        <v>88</v>
      </c>
      <c r="Z3" s="47" t="s">
        <v>91</v>
      </c>
      <c r="AA3" s="47" t="s">
        <v>92</v>
      </c>
      <c r="AB3" s="47" t="s">
        <v>94</v>
      </c>
      <c r="AC3" s="47" t="s">
        <v>85</v>
      </c>
      <c r="AD3" s="47" t="s">
        <v>95</v>
      </c>
      <c r="AE3" s="47" t="s">
        <v>93</v>
      </c>
      <c r="AF3" s="46" t="s">
        <v>83</v>
      </c>
    </row>
    <row r="4" spans="1:33" ht="18" customHeight="1">
      <c r="A4" s="21" t="s">
        <v>1</v>
      </c>
      <c r="B4" s="26" t="s">
        <v>57</v>
      </c>
      <c r="C4" s="29">
        <v>119592.59999999999</v>
      </c>
      <c r="D4" s="29">
        <v>134954.77000000002</v>
      </c>
      <c r="E4" s="29">
        <v>5945</v>
      </c>
      <c r="F4" s="29">
        <v>102652.93944055945</v>
      </c>
      <c r="G4" s="29">
        <v>4120.23</v>
      </c>
      <c r="H4" s="29">
        <v>0</v>
      </c>
      <c r="I4" s="29">
        <v>35269.9</v>
      </c>
      <c r="J4" s="29">
        <v>40988.11</v>
      </c>
      <c r="K4" s="29">
        <v>800</v>
      </c>
      <c r="L4" s="29">
        <v>172229</v>
      </c>
      <c r="M4" s="29">
        <v>65263.42</v>
      </c>
      <c r="N4" s="29">
        <v>2274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450</v>
      </c>
      <c r="W4" s="29">
        <v>0</v>
      </c>
      <c r="X4" s="29">
        <v>600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630</v>
      </c>
      <c r="AE4" s="29">
        <v>0</v>
      </c>
      <c r="AF4" s="35">
        <f>SUM(C4:AE4)</f>
        <v>685769.9694405595</v>
      </c>
      <c r="AG4" s="53"/>
    </row>
    <row r="5" spans="1:33" ht="40.5" customHeight="1">
      <c r="A5" s="22" t="s">
        <v>22</v>
      </c>
      <c r="B5" s="26" t="s">
        <v>62</v>
      </c>
      <c r="C5" s="29">
        <v>0</v>
      </c>
      <c r="D5" s="29">
        <v>18000</v>
      </c>
      <c r="E5" s="29">
        <v>0</v>
      </c>
      <c r="F5" s="29">
        <v>800.0911276223776</v>
      </c>
      <c r="G5" s="29">
        <v>0</v>
      </c>
      <c r="H5" s="29">
        <v>0</v>
      </c>
      <c r="I5" s="29">
        <v>0</v>
      </c>
      <c r="J5" s="29">
        <v>0</v>
      </c>
      <c r="K5" s="29">
        <v>800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35">
        <f aca="true" t="shared" si="0" ref="AF5:AF27">SUM(C5:AE5)</f>
        <v>19600.091127622378</v>
      </c>
      <c r="AG5" s="53"/>
    </row>
    <row r="6" spans="1:33" ht="18" customHeight="1">
      <c r="A6" s="21" t="s">
        <v>2</v>
      </c>
      <c r="B6" s="26" t="s">
        <v>58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173230.06</v>
      </c>
      <c r="J6" s="29">
        <v>599.7</v>
      </c>
      <c r="K6" s="29">
        <v>0</v>
      </c>
      <c r="L6" s="29">
        <v>363854.0900000001</v>
      </c>
      <c r="M6" s="29">
        <v>0</v>
      </c>
      <c r="N6" s="29">
        <v>260</v>
      </c>
      <c r="O6" s="29">
        <v>482753.57</v>
      </c>
      <c r="P6" s="29">
        <v>479536.78</v>
      </c>
      <c r="Q6" s="29">
        <v>43791</v>
      </c>
      <c r="R6" s="29">
        <v>0</v>
      </c>
      <c r="S6" s="29">
        <v>0</v>
      </c>
      <c r="T6" s="29">
        <v>0</v>
      </c>
      <c r="U6" s="29">
        <v>86834.45999999993</v>
      </c>
      <c r="V6" s="29">
        <v>102334.95999999999</v>
      </c>
      <c r="W6" s="29">
        <v>127242.83</v>
      </c>
      <c r="X6" s="29">
        <v>24920.91</v>
      </c>
      <c r="Y6" s="29">
        <v>173241.00000000137</v>
      </c>
      <c r="Z6" s="29">
        <v>141875</v>
      </c>
      <c r="AA6" s="29">
        <v>31307</v>
      </c>
      <c r="AB6" s="29">
        <v>51236.64000000022</v>
      </c>
      <c r="AC6" s="29">
        <v>9962.03</v>
      </c>
      <c r="AD6" s="29">
        <v>0</v>
      </c>
      <c r="AE6" s="29">
        <v>0</v>
      </c>
      <c r="AF6" s="35">
        <f t="shared" si="0"/>
        <v>2292980.030000001</v>
      </c>
      <c r="AG6" s="53"/>
    </row>
    <row r="7" spans="1:33" ht="27" customHeight="1">
      <c r="A7" s="21" t="s">
        <v>3</v>
      </c>
      <c r="B7" s="26" t="s">
        <v>41</v>
      </c>
      <c r="C7" s="29">
        <v>5336200.390000001</v>
      </c>
      <c r="D7" s="29">
        <v>3026862.330000001</v>
      </c>
      <c r="E7" s="29">
        <v>1174163</v>
      </c>
      <c r="F7" s="29">
        <v>2981639.139825175</v>
      </c>
      <c r="G7" s="29">
        <v>2698783.6900000004</v>
      </c>
      <c r="H7" s="29">
        <v>487467.2500000006</v>
      </c>
      <c r="I7" s="29">
        <v>1981868.19</v>
      </c>
      <c r="J7" s="29">
        <v>345961.1</v>
      </c>
      <c r="K7" s="29">
        <v>982678.09</v>
      </c>
      <c r="L7" s="29">
        <v>1895519.42</v>
      </c>
      <c r="M7" s="29">
        <v>18073.65</v>
      </c>
      <c r="N7" s="29">
        <v>200430.35000000012</v>
      </c>
      <c r="O7" s="29">
        <v>0</v>
      </c>
      <c r="P7" s="29">
        <v>0</v>
      </c>
      <c r="Q7" s="29">
        <v>2982</v>
      </c>
      <c r="R7" s="29">
        <v>31278.739999999998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35586.71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52870.89</v>
      </c>
      <c r="AE7" s="29">
        <v>0</v>
      </c>
      <c r="AF7" s="35">
        <f t="shared" si="0"/>
        <v>21252364.93982518</v>
      </c>
      <c r="AG7" s="53"/>
    </row>
    <row r="8" spans="1:33" ht="18" customHeight="1">
      <c r="A8" s="21" t="s">
        <v>4</v>
      </c>
      <c r="B8" s="26" t="s">
        <v>42</v>
      </c>
      <c r="C8" s="29">
        <v>0</v>
      </c>
      <c r="D8" s="29">
        <v>0</v>
      </c>
      <c r="E8" s="29">
        <v>0</v>
      </c>
      <c r="F8" s="29">
        <v>0.5467657342657343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35">
        <f t="shared" si="0"/>
        <v>0.5467657342657343</v>
      </c>
      <c r="AG8" s="53"/>
    </row>
    <row r="9" spans="1:33" ht="18" customHeight="1">
      <c r="A9" s="21" t="s">
        <v>5</v>
      </c>
      <c r="B9" s="26" t="s">
        <v>43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35">
        <f t="shared" si="0"/>
        <v>0</v>
      </c>
      <c r="AG9" s="53"/>
    </row>
    <row r="10" spans="1:33" ht="18" customHeight="1">
      <c r="A10" s="21" t="s">
        <v>23</v>
      </c>
      <c r="B10" s="26" t="s">
        <v>44</v>
      </c>
      <c r="C10" s="29">
        <v>80707.49</v>
      </c>
      <c r="D10" s="29">
        <v>1399</v>
      </c>
      <c r="E10" s="29">
        <v>0</v>
      </c>
      <c r="F10" s="29">
        <v>0</v>
      </c>
      <c r="G10" s="29">
        <v>24829.39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35">
        <f t="shared" si="0"/>
        <v>106935.88</v>
      </c>
      <c r="AG10" s="53"/>
    </row>
    <row r="11" spans="1:33" ht="18" customHeight="1">
      <c r="A11" s="21" t="s">
        <v>24</v>
      </c>
      <c r="B11" s="26" t="s">
        <v>45</v>
      </c>
      <c r="C11" s="29">
        <v>6616.8</v>
      </c>
      <c r="D11" s="29">
        <v>141085.28</v>
      </c>
      <c r="E11" s="29">
        <v>0</v>
      </c>
      <c r="F11" s="29">
        <v>118804.18848776225</v>
      </c>
      <c r="G11" s="29">
        <v>1774.1599999999999</v>
      </c>
      <c r="H11" s="29">
        <v>0</v>
      </c>
      <c r="I11" s="29">
        <v>-2172.27</v>
      </c>
      <c r="J11" s="29">
        <v>0</v>
      </c>
      <c r="K11" s="29">
        <v>274.31</v>
      </c>
      <c r="L11" s="29">
        <v>1498.6399999999999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35">
        <f t="shared" si="0"/>
        <v>267881.1084877622</v>
      </c>
      <c r="AG11" s="53"/>
    </row>
    <row r="12" spans="1:33" ht="18" customHeight="1">
      <c r="A12" s="21" t="s">
        <v>25</v>
      </c>
      <c r="B12" s="26" t="s">
        <v>46</v>
      </c>
      <c r="C12" s="29">
        <v>299489.61000000004</v>
      </c>
      <c r="D12" s="29">
        <v>1520135.83</v>
      </c>
      <c r="E12" s="29">
        <v>32831</v>
      </c>
      <c r="F12" s="29">
        <v>548467.2715996503</v>
      </c>
      <c r="G12" s="29">
        <v>752857.54</v>
      </c>
      <c r="H12" s="29">
        <v>0</v>
      </c>
      <c r="I12" s="29">
        <v>178620.21846632398</v>
      </c>
      <c r="J12" s="29">
        <v>22930.11</v>
      </c>
      <c r="K12" s="29">
        <v>4045821.21</v>
      </c>
      <c r="L12" s="29">
        <v>839076.57</v>
      </c>
      <c r="M12" s="29">
        <v>95833.98</v>
      </c>
      <c r="N12" s="29">
        <v>132570.59</v>
      </c>
      <c r="O12" s="29">
        <v>1909.47</v>
      </c>
      <c r="P12" s="29">
        <v>0</v>
      </c>
      <c r="Q12" s="29">
        <v>0</v>
      </c>
      <c r="R12" s="29">
        <v>34625.509999999995</v>
      </c>
      <c r="S12" s="29">
        <v>0</v>
      </c>
      <c r="T12" s="29">
        <v>4767.85</v>
      </c>
      <c r="U12" s="29">
        <v>0</v>
      </c>
      <c r="V12" s="29">
        <v>0</v>
      </c>
      <c r="W12" s="29">
        <v>0</v>
      </c>
      <c r="X12" s="29">
        <v>1947.81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1979.81</v>
      </c>
      <c r="AE12" s="29">
        <v>0</v>
      </c>
      <c r="AF12" s="35">
        <f t="shared" si="0"/>
        <v>8513864.380065976</v>
      </c>
      <c r="AG12" s="53"/>
    </row>
    <row r="13" spans="1:33" ht="18" customHeight="1">
      <c r="A13" s="21" t="s">
        <v>26</v>
      </c>
      <c r="B13" s="26" t="s">
        <v>77</v>
      </c>
      <c r="C13" s="29">
        <v>26697.6</v>
      </c>
      <c r="D13" s="29">
        <v>274871.79000000004</v>
      </c>
      <c r="E13" s="29">
        <v>11565</v>
      </c>
      <c r="F13" s="29">
        <v>10354.940297202797</v>
      </c>
      <c r="G13" s="29">
        <v>231023.12999999998</v>
      </c>
      <c r="H13" s="29">
        <v>0</v>
      </c>
      <c r="I13" s="29">
        <v>3725.601533676003</v>
      </c>
      <c r="J13" s="29">
        <v>2160</v>
      </c>
      <c r="K13" s="29">
        <v>229335.44000000003</v>
      </c>
      <c r="L13" s="29">
        <v>762250.14</v>
      </c>
      <c r="M13" s="29">
        <v>0</v>
      </c>
      <c r="N13" s="29">
        <v>3424.35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2621.43</v>
      </c>
      <c r="AE13" s="29">
        <v>0</v>
      </c>
      <c r="AF13" s="35">
        <f t="shared" si="0"/>
        <v>1558029.4218308788</v>
      </c>
      <c r="AG13" s="53"/>
    </row>
    <row r="14" spans="1:33" ht="27.75" customHeight="1">
      <c r="A14" s="21" t="s">
        <v>27</v>
      </c>
      <c r="B14" s="26" t="s">
        <v>47</v>
      </c>
      <c r="C14" s="29">
        <v>3569547.83</v>
      </c>
      <c r="D14" s="29">
        <v>1430315.81</v>
      </c>
      <c r="E14" s="29">
        <v>11745148</v>
      </c>
      <c r="F14" s="29">
        <v>1692869.2608216784</v>
      </c>
      <c r="G14" s="29">
        <v>730273.6199999999</v>
      </c>
      <c r="H14" s="29">
        <v>2939001.6500000004</v>
      </c>
      <c r="I14" s="29">
        <v>3782205.4</v>
      </c>
      <c r="J14" s="29">
        <v>3236070.83</v>
      </c>
      <c r="K14" s="29">
        <v>1603855.7200000002</v>
      </c>
      <c r="L14" s="29">
        <v>1030199.03</v>
      </c>
      <c r="M14" s="29">
        <v>863.74</v>
      </c>
      <c r="N14" s="29">
        <v>98883.76000000001</v>
      </c>
      <c r="O14" s="29">
        <v>0</v>
      </c>
      <c r="P14" s="29">
        <v>0</v>
      </c>
      <c r="Q14" s="29">
        <v>0</v>
      </c>
      <c r="R14" s="29">
        <v>16556.669999999995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149060.82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13811.082474600002</v>
      </c>
      <c r="AE14" s="29">
        <v>0</v>
      </c>
      <c r="AF14" s="35">
        <f t="shared" si="0"/>
        <v>32038663.22329628</v>
      </c>
      <c r="AG14" s="53"/>
    </row>
    <row r="15" spans="1:33" s="10" customFormat="1" ht="18" customHeight="1">
      <c r="A15" s="23" t="s">
        <v>28</v>
      </c>
      <c r="B15" s="26" t="s">
        <v>48</v>
      </c>
      <c r="C15" s="29">
        <v>3515366.05</v>
      </c>
      <c r="D15" s="29">
        <v>1332781.02</v>
      </c>
      <c r="E15" s="29">
        <v>11745148</v>
      </c>
      <c r="F15" s="29">
        <v>1689947.0785664336</v>
      </c>
      <c r="G15" s="29">
        <v>726796.7899999999</v>
      </c>
      <c r="H15" s="29">
        <v>2939001.6500000004</v>
      </c>
      <c r="I15" s="29">
        <v>3784257.57</v>
      </c>
      <c r="J15" s="29">
        <v>3228355.75</v>
      </c>
      <c r="K15" s="29">
        <v>1491643.35</v>
      </c>
      <c r="L15" s="29">
        <v>1024079.0800000001</v>
      </c>
      <c r="M15" s="29">
        <v>863.74</v>
      </c>
      <c r="N15" s="29">
        <v>98883.76000000001</v>
      </c>
      <c r="O15" s="29">
        <v>0</v>
      </c>
      <c r="P15" s="29">
        <v>0</v>
      </c>
      <c r="Q15" s="29">
        <v>0</v>
      </c>
      <c r="R15" s="29">
        <v>16556.669999999995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149060.82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13811.082474600002</v>
      </c>
      <c r="AE15" s="29">
        <v>0</v>
      </c>
      <c r="AF15" s="35">
        <f t="shared" si="0"/>
        <v>31756552.411041033</v>
      </c>
      <c r="AG15" s="53"/>
    </row>
    <row r="16" spans="1:33" s="10" customFormat="1" ht="18" customHeight="1">
      <c r="A16" s="23" t="s">
        <v>29</v>
      </c>
      <c r="B16" s="26" t="s">
        <v>59</v>
      </c>
      <c r="C16" s="29">
        <v>52749.18</v>
      </c>
      <c r="D16" s="29">
        <v>97534.79000000001</v>
      </c>
      <c r="E16" s="29">
        <v>0</v>
      </c>
      <c r="F16" s="29">
        <v>2922.182255244755</v>
      </c>
      <c r="G16" s="29">
        <v>90</v>
      </c>
      <c r="H16" s="29">
        <v>0</v>
      </c>
      <c r="I16" s="29">
        <v>-2052.17</v>
      </c>
      <c r="J16" s="29">
        <v>0</v>
      </c>
      <c r="K16" s="29">
        <v>59652.82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35">
        <f t="shared" si="0"/>
        <v>210896.80225524475</v>
      </c>
      <c r="AG16" s="53"/>
    </row>
    <row r="17" spans="1:33" s="10" customFormat="1" ht="27.75" customHeight="1">
      <c r="A17" s="23" t="s">
        <v>30</v>
      </c>
      <c r="B17" s="26" t="s">
        <v>60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7715.08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35">
        <f t="shared" si="0"/>
        <v>7715.08</v>
      </c>
      <c r="AG17" s="53"/>
    </row>
    <row r="18" spans="1:33" s="10" customFormat="1" ht="18" customHeight="1">
      <c r="A18" s="23" t="s">
        <v>31</v>
      </c>
      <c r="B18" s="26" t="s">
        <v>61</v>
      </c>
      <c r="C18" s="29">
        <v>1432.6</v>
      </c>
      <c r="D18" s="29">
        <v>0</v>
      </c>
      <c r="E18" s="29">
        <v>0</v>
      </c>
      <c r="F18" s="29">
        <v>0</v>
      </c>
      <c r="G18" s="29">
        <v>3386.83</v>
      </c>
      <c r="H18" s="29">
        <v>0</v>
      </c>
      <c r="I18" s="29">
        <v>0</v>
      </c>
      <c r="J18" s="29">
        <v>0</v>
      </c>
      <c r="K18" s="29">
        <v>52559.55</v>
      </c>
      <c r="L18" s="29">
        <v>6119.95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35">
        <f t="shared" si="0"/>
        <v>63498.93</v>
      </c>
      <c r="AG18" s="53"/>
    </row>
    <row r="19" spans="1:33" ht="27.75" customHeight="1">
      <c r="A19" s="21" t="s">
        <v>32</v>
      </c>
      <c r="B19" s="26" t="s">
        <v>49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35">
        <f t="shared" si="0"/>
        <v>0</v>
      </c>
      <c r="AG19" s="53"/>
    </row>
    <row r="20" spans="1:33" ht="27.75" customHeight="1">
      <c r="A20" s="21" t="s">
        <v>33</v>
      </c>
      <c r="B20" s="26" t="s">
        <v>50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35">
        <f t="shared" si="0"/>
        <v>0</v>
      </c>
      <c r="AG20" s="53"/>
    </row>
    <row r="21" spans="1:33" ht="18" customHeight="1">
      <c r="A21" s="21" t="s">
        <v>34</v>
      </c>
      <c r="B21" s="26" t="s">
        <v>51</v>
      </c>
      <c r="C21" s="29">
        <v>5320</v>
      </c>
      <c r="D21" s="29">
        <v>169912.08</v>
      </c>
      <c r="E21" s="29">
        <v>19522</v>
      </c>
      <c r="F21" s="29">
        <v>130090.25789335664</v>
      </c>
      <c r="G21" s="29">
        <v>23505.28</v>
      </c>
      <c r="H21" s="29">
        <v>0</v>
      </c>
      <c r="I21" s="29">
        <v>152504.64</v>
      </c>
      <c r="J21" s="29">
        <v>13811.48</v>
      </c>
      <c r="K21" s="29">
        <v>5695.86</v>
      </c>
      <c r="L21" s="29">
        <v>55232.6</v>
      </c>
      <c r="M21" s="29">
        <v>0</v>
      </c>
      <c r="N21" s="29">
        <v>6540.22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50</v>
      </c>
      <c r="AE21" s="29">
        <v>0</v>
      </c>
      <c r="AF21" s="35">
        <f t="shared" si="0"/>
        <v>582184.4178933565</v>
      </c>
      <c r="AG21" s="53"/>
    </row>
    <row r="22" spans="1:33" ht="18" customHeight="1">
      <c r="A22" s="21" t="s">
        <v>35</v>
      </c>
      <c r="B22" s="26" t="s">
        <v>52</v>
      </c>
      <c r="C22" s="29">
        <v>0</v>
      </c>
      <c r="D22" s="29">
        <v>0</v>
      </c>
      <c r="E22" s="29">
        <v>0</v>
      </c>
      <c r="F22" s="29">
        <v>90</v>
      </c>
      <c r="G22" s="29">
        <v>0</v>
      </c>
      <c r="H22" s="29">
        <v>0</v>
      </c>
      <c r="I22" s="29">
        <v>-1280.83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19394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35">
        <f t="shared" si="0"/>
        <v>18203.17</v>
      </c>
      <c r="AG22" s="53"/>
    </row>
    <row r="23" spans="1:33" ht="18" customHeight="1">
      <c r="A23" s="21" t="s">
        <v>36</v>
      </c>
      <c r="B23" s="26" t="s">
        <v>53</v>
      </c>
      <c r="C23" s="29">
        <v>0</v>
      </c>
      <c r="D23" s="29">
        <v>0</v>
      </c>
      <c r="E23" s="29">
        <v>0</v>
      </c>
      <c r="F23" s="29">
        <v>0</v>
      </c>
      <c r="G23" s="29">
        <v>29337.45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35">
        <f t="shared" si="0"/>
        <v>29337.45</v>
      </c>
      <c r="AG23" s="53"/>
    </row>
    <row r="24" spans="1:33" ht="18" customHeight="1">
      <c r="A24" s="21" t="s">
        <v>37</v>
      </c>
      <c r="B24" s="26" t="s">
        <v>54</v>
      </c>
      <c r="C24" s="29">
        <v>0</v>
      </c>
      <c r="D24" s="29">
        <v>0</v>
      </c>
      <c r="E24" s="29">
        <v>0</v>
      </c>
      <c r="F24" s="29">
        <v>2833.8878933566434</v>
      </c>
      <c r="G24" s="29">
        <v>5693.639999999999</v>
      </c>
      <c r="H24" s="29">
        <v>0</v>
      </c>
      <c r="I24" s="29">
        <v>3178.74</v>
      </c>
      <c r="J24" s="29">
        <v>0</v>
      </c>
      <c r="K24" s="29">
        <v>480.9</v>
      </c>
      <c r="L24" s="29">
        <v>15677.150000000001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9324.130000000001</v>
      </c>
      <c r="S24" s="29">
        <v>0</v>
      </c>
      <c r="T24" s="29">
        <v>1873.1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35">
        <f t="shared" si="0"/>
        <v>39061.54789335664</v>
      </c>
      <c r="AG24" s="53"/>
    </row>
    <row r="25" spans="1:33" ht="18" customHeight="1">
      <c r="A25" s="21" t="s">
        <v>38</v>
      </c>
      <c r="B25" s="24" t="s">
        <v>55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35">
        <f t="shared" si="0"/>
        <v>0</v>
      </c>
      <c r="AG25" s="53"/>
    </row>
    <row r="26" spans="1:33" ht="18" customHeight="1">
      <c r="A26" s="21" t="s">
        <v>39</v>
      </c>
      <c r="B26" s="25" t="s">
        <v>56</v>
      </c>
      <c r="C26" s="29">
        <v>69625.09</v>
      </c>
      <c r="D26" s="29">
        <v>28914.620000000003</v>
      </c>
      <c r="E26" s="29">
        <v>9358</v>
      </c>
      <c r="F26" s="29">
        <v>7804.716975524476</v>
      </c>
      <c r="G26" s="29">
        <v>66689.52</v>
      </c>
      <c r="H26" s="29">
        <v>6249.59</v>
      </c>
      <c r="I26" s="29">
        <v>22657.73</v>
      </c>
      <c r="J26" s="29">
        <v>176.02</v>
      </c>
      <c r="K26" s="29">
        <v>0</v>
      </c>
      <c r="L26" s="29">
        <v>163345.74</v>
      </c>
      <c r="M26" s="29">
        <v>0</v>
      </c>
      <c r="N26" s="29">
        <v>654.5699999999999</v>
      </c>
      <c r="O26" s="29">
        <v>5074.25</v>
      </c>
      <c r="P26" s="29">
        <v>0</v>
      </c>
      <c r="Q26" s="29">
        <v>0</v>
      </c>
      <c r="R26" s="29">
        <v>3702.71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35">
        <f t="shared" si="0"/>
        <v>384252.5569755245</v>
      </c>
      <c r="AG26" s="53"/>
    </row>
    <row r="27" spans="1:33" s="60" customFormat="1" ht="18" customHeight="1">
      <c r="A27" s="72" t="s">
        <v>16</v>
      </c>
      <c r="B27" s="72"/>
      <c r="C27" s="35">
        <v>9513797.410000002</v>
      </c>
      <c r="D27" s="35">
        <v>6728451.510000001</v>
      </c>
      <c r="E27" s="35">
        <v>12998532</v>
      </c>
      <c r="F27" s="35">
        <v>5595607.15</v>
      </c>
      <c r="G27" s="35">
        <v>4568887.65</v>
      </c>
      <c r="H27" s="35">
        <v>3432718.49</v>
      </c>
      <c r="I27" s="35">
        <v>6329807.380000001</v>
      </c>
      <c r="J27" s="35">
        <v>3662697.3499999996</v>
      </c>
      <c r="K27" s="35">
        <v>6868941.530000002</v>
      </c>
      <c r="L27" s="35">
        <v>5298882.38</v>
      </c>
      <c r="M27" s="35">
        <v>180034.78999999998</v>
      </c>
      <c r="N27" s="35">
        <v>445037.83999999997</v>
      </c>
      <c r="O27" s="35">
        <v>489737.29</v>
      </c>
      <c r="P27" s="35">
        <v>479536.78</v>
      </c>
      <c r="Q27" s="35">
        <v>46773</v>
      </c>
      <c r="R27" s="35">
        <v>95487.76000000001</v>
      </c>
      <c r="S27" s="35">
        <v>19394</v>
      </c>
      <c r="T27" s="35">
        <v>6640.950000000001</v>
      </c>
      <c r="U27" s="35">
        <v>86834.45999999993</v>
      </c>
      <c r="V27" s="35">
        <v>102784.95999999999</v>
      </c>
      <c r="W27" s="35">
        <v>127242.83</v>
      </c>
      <c r="X27" s="35">
        <v>212116.25</v>
      </c>
      <c r="Y27" s="35">
        <v>173241.00000000137</v>
      </c>
      <c r="Z27" s="35">
        <v>141875</v>
      </c>
      <c r="AA27" s="35">
        <v>31307</v>
      </c>
      <c r="AB27" s="35">
        <v>51236.64000000022</v>
      </c>
      <c r="AC27" s="35">
        <v>9962.03</v>
      </c>
      <c r="AD27" s="35">
        <v>71963.2124746</v>
      </c>
      <c r="AE27" s="35">
        <v>0</v>
      </c>
      <c r="AF27" s="35">
        <f t="shared" si="0"/>
        <v>67769528.64247462</v>
      </c>
      <c r="AG27" s="59"/>
    </row>
    <row r="28" spans="1:60" s="55" customFormat="1" ht="13.5">
      <c r="A28" s="73" t="s">
        <v>21</v>
      </c>
      <c r="B28" s="74"/>
      <c r="C28" s="56">
        <f aca="true" t="shared" si="1" ref="C28:AF28">C27/$AF$27</f>
        <v>0.14038458877574692</v>
      </c>
      <c r="D28" s="56">
        <f t="shared" si="1"/>
        <v>0.09928431914432613</v>
      </c>
      <c r="E28" s="56">
        <f t="shared" si="1"/>
        <v>0.19180496397688027</v>
      </c>
      <c r="F28" s="56">
        <f t="shared" si="1"/>
        <v>0.08256818753337097</v>
      </c>
      <c r="G28" s="56">
        <f t="shared" si="1"/>
        <v>0.0674180231369714</v>
      </c>
      <c r="H28" s="56">
        <f t="shared" si="1"/>
        <v>0.050652831128716755</v>
      </c>
      <c r="I28" s="56">
        <f t="shared" si="1"/>
        <v>0.09340196850701994</v>
      </c>
      <c r="J28" s="56">
        <f t="shared" si="1"/>
        <v>0.05404637487332914</v>
      </c>
      <c r="K28" s="56">
        <f t="shared" si="1"/>
        <v>0.10135737502672973</v>
      </c>
      <c r="L28" s="56">
        <f t="shared" si="1"/>
        <v>0.07818974819722915</v>
      </c>
      <c r="M28" s="56">
        <f t="shared" si="1"/>
        <v>0.0026565743278191105</v>
      </c>
      <c r="N28" s="56">
        <f t="shared" si="1"/>
        <v>0.006566931317286337</v>
      </c>
      <c r="O28" s="56">
        <f t="shared" si="1"/>
        <v>0.007226511675825005</v>
      </c>
      <c r="P28" s="56">
        <f t="shared" si="1"/>
        <v>0.007075994028671019</v>
      </c>
      <c r="Q28" s="56">
        <f t="shared" si="1"/>
        <v>0.0006901774431213171</v>
      </c>
      <c r="R28" s="56">
        <f t="shared" si="1"/>
        <v>0.001409007291518226</v>
      </c>
      <c r="S28" s="56">
        <f t="shared" si="1"/>
        <v>0.00028617581365092734</v>
      </c>
      <c r="T28" s="56">
        <f t="shared" si="1"/>
        <v>9.799315611349521E-05</v>
      </c>
      <c r="U28" s="56">
        <f t="shared" si="1"/>
        <v>0.001281320111551969</v>
      </c>
      <c r="V28" s="56">
        <f t="shared" si="1"/>
        <v>0.00151668400325245</v>
      </c>
      <c r="W28" s="56">
        <f t="shared" si="1"/>
        <v>0.001877581747267022</v>
      </c>
      <c r="X28" s="56">
        <f t="shared" si="1"/>
        <v>0.003129964959901697</v>
      </c>
      <c r="Y28" s="56">
        <f t="shared" si="1"/>
        <v>0.0025563258808240018</v>
      </c>
      <c r="Z28" s="56">
        <f t="shared" si="1"/>
        <v>0.0020934925008623964</v>
      </c>
      <c r="AA28" s="56">
        <f t="shared" si="1"/>
        <v>0.0004619627821991122</v>
      </c>
      <c r="AB28" s="56">
        <f t="shared" si="1"/>
        <v>0.0007560424430617568</v>
      </c>
      <c r="AC28" s="56">
        <f t="shared" si="1"/>
        <v>0.00014699866148628173</v>
      </c>
      <c r="AD28" s="56">
        <f t="shared" si="1"/>
        <v>0.001061881555267259</v>
      </c>
      <c r="AE28" s="56">
        <f t="shared" si="1"/>
        <v>0</v>
      </c>
      <c r="AF28" s="56">
        <f t="shared" si="1"/>
        <v>1</v>
      </c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7"/>
    </row>
    <row r="29" ht="15.75">
      <c r="A29" s="54" t="s">
        <v>97</v>
      </c>
    </row>
    <row r="30" ht="15.75">
      <c r="A30" s="18" t="s">
        <v>40</v>
      </c>
    </row>
  </sheetData>
  <sheetProtection/>
  <mergeCells count="3">
    <mergeCell ref="A27:B27"/>
    <mergeCell ref="A1:AE1"/>
    <mergeCell ref="A28:B28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29" r:id="rId1"/>
  <headerFooter alignWithMargins="0">
    <oddHeader>&amp;CОБЩО ЗАСТРАХОВАНЕ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786"/>
  <sheetViews>
    <sheetView view="pageBreakPreview" zoomScaleNormal="75" zoomScaleSheetLayoutView="100" zoomScalePageLayoutView="0" workbookViewId="0" topLeftCell="A1">
      <pane xSplit="2" ySplit="3" topLeftCell="C4" activePane="bottomRight" state="frozen"/>
      <selection pane="topLeft" activeCell="O22" sqref="O22"/>
      <selection pane="topRight" activeCell="O22" sqref="O22"/>
      <selection pane="bottomLeft" activeCell="O22" sqref="O22"/>
      <selection pane="bottomRight" activeCell="A1" sqref="A1:AE1"/>
    </sheetView>
  </sheetViews>
  <sheetFormatPr defaultColWidth="9.140625" defaultRowHeight="12.75"/>
  <cols>
    <col min="1" max="1" width="4.57421875" style="14" customWidth="1"/>
    <col min="2" max="2" width="56.00390625" style="1" customWidth="1"/>
    <col min="3" max="4" width="12.7109375" style="1" customWidth="1"/>
    <col min="5" max="5" width="14.00390625" style="1" customWidth="1"/>
    <col min="6" max="6" width="13.57421875" style="1" customWidth="1"/>
    <col min="7" max="7" width="13.57421875" style="0" customWidth="1"/>
    <col min="8" max="8" width="12.7109375" style="0" customWidth="1"/>
    <col min="9" max="9" width="13.7109375" style="0" customWidth="1"/>
    <col min="10" max="10" width="14.57421875" style="0" customWidth="1"/>
    <col min="11" max="12" width="14.28125" style="0" customWidth="1"/>
    <col min="13" max="13" width="14.57421875" style="0" customWidth="1"/>
    <col min="14" max="14" width="14.8515625" style="0" customWidth="1"/>
    <col min="15" max="15" width="13.8515625" style="0" customWidth="1"/>
    <col min="16" max="16" width="16.00390625" style="0" customWidth="1"/>
    <col min="17" max="17" width="13.8515625" style="0" customWidth="1"/>
    <col min="18" max="18" width="13.8515625" style="11" customWidth="1"/>
    <col min="19" max="19" width="14.140625" style="0" customWidth="1"/>
    <col min="20" max="20" width="14.421875" style="0" customWidth="1"/>
    <col min="21" max="21" width="16.28125" style="0" customWidth="1"/>
    <col min="22" max="22" width="14.140625" style="0" customWidth="1"/>
    <col min="23" max="23" width="13.8515625" style="0" customWidth="1"/>
    <col min="24" max="24" width="14.421875" style="0" customWidth="1"/>
    <col min="25" max="25" width="14.140625" style="0" customWidth="1"/>
    <col min="26" max="26" width="15.8515625" style="0" customWidth="1"/>
    <col min="27" max="27" width="15.140625" style="0" customWidth="1"/>
    <col min="28" max="28" width="16.140625" style="0" customWidth="1"/>
    <col min="29" max="29" width="13.8515625" style="0" customWidth="1"/>
    <col min="30" max="30" width="14.57421875" style="0" customWidth="1"/>
    <col min="31" max="31" width="14.140625" style="1" customWidth="1"/>
    <col min="32" max="32" width="15.140625" style="2" customWidth="1"/>
    <col min="33" max="33" width="9.140625" style="2" customWidth="1"/>
    <col min="34" max="16384" width="9.140625" style="2" customWidth="1"/>
  </cols>
  <sheetData>
    <row r="1" spans="1:31" ht="22.5" customHeight="1">
      <c r="A1" s="75" t="s">
        <v>100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2" s="3" customFormat="1" ht="22.5" customHeight="1">
      <c r="A2" s="15"/>
      <c r="B2" s="6"/>
      <c r="C2" s="6"/>
      <c r="D2" s="6"/>
      <c r="E2" s="6"/>
      <c r="F2" s="6"/>
      <c r="G2" s="8"/>
      <c r="H2" s="8"/>
      <c r="I2" s="8"/>
      <c r="J2" s="8"/>
      <c r="M2" s="8"/>
      <c r="N2" s="8"/>
      <c r="Q2" s="8"/>
      <c r="R2" s="9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28"/>
      <c r="AF2" s="66" t="s">
        <v>76</v>
      </c>
    </row>
    <row r="3" spans="1:32" s="6" customFormat="1" ht="75" customHeight="1">
      <c r="A3" s="45" t="s">
        <v>18</v>
      </c>
      <c r="B3" s="45" t="s">
        <v>19</v>
      </c>
      <c r="C3" s="46" t="s">
        <v>81</v>
      </c>
      <c r="D3" s="46" t="s">
        <v>64</v>
      </c>
      <c r="E3" s="47" t="s">
        <v>69</v>
      </c>
      <c r="F3" s="48" t="s">
        <v>67</v>
      </c>
      <c r="G3" s="47" t="s">
        <v>63</v>
      </c>
      <c r="H3" s="49" t="s">
        <v>65</v>
      </c>
      <c r="I3" s="47" t="s">
        <v>68</v>
      </c>
      <c r="J3" s="47" t="s">
        <v>80</v>
      </c>
      <c r="K3" s="47" t="s">
        <v>79</v>
      </c>
      <c r="L3" s="47" t="s">
        <v>70</v>
      </c>
      <c r="M3" s="47" t="s">
        <v>78</v>
      </c>
      <c r="N3" s="46" t="s">
        <v>71</v>
      </c>
      <c r="O3" s="47" t="s">
        <v>98</v>
      </c>
      <c r="P3" s="47" t="s">
        <v>90</v>
      </c>
      <c r="Q3" s="47" t="s">
        <v>86</v>
      </c>
      <c r="R3" s="47" t="s">
        <v>72</v>
      </c>
      <c r="S3" s="47" t="s">
        <v>66</v>
      </c>
      <c r="T3" s="47" t="s">
        <v>99</v>
      </c>
      <c r="U3" s="47" t="s">
        <v>89</v>
      </c>
      <c r="V3" s="47" t="s">
        <v>82</v>
      </c>
      <c r="W3" s="46" t="s">
        <v>84</v>
      </c>
      <c r="X3" s="47" t="s">
        <v>87</v>
      </c>
      <c r="Y3" s="47" t="s">
        <v>88</v>
      </c>
      <c r="Z3" s="47" t="s">
        <v>91</v>
      </c>
      <c r="AA3" s="47" t="s">
        <v>92</v>
      </c>
      <c r="AB3" s="47" t="s">
        <v>94</v>
      </c>
      <c r="AC3" s="47" t="s">
        <v>85</v>
      </c>
      <c r="AD3" s="47" t="s">
        <v>95</v>
      </c>
      <c r="AE3" s="47" t="s">
        <v>93</v>
      </c>
      <c r="AF3" s="46" t="s">
        <v>83</v>
      </c>
    </row>
    <row r="4" spans="1:32" s="3" customFormat="1" ht="21.75" customHeight="1">
      <c r="A4" s="30" t="s">
        <v>0</v>
      </c>
      <c r="B4" s="31" t="s">
        <v>74</v>
      </c>
      <c r="C4" s="37">
        <v>2068</v>
      </c>
      <c r="D4" s="37">
        <v>335</v>
      </c>
      <c r="E4" s="37">
        <v>31</v>
      </c>
      <c r="F4" s="37">
        <v>1196</v>
      </c>
      <c r="G4" s="37">
        <v>222</v>
      </c>
      <c r="H4" s="37">
        <v>61</v>
      </c>
      <c r="I4" s="37">
        <v>142</v>
      </c>
      <c r="J4" s="37">
        <v>758</v>
      </c>
      <c r="K4" s="37">
        <v>998.3058799999999</v>
      </c>
      <c r="L4" s="37">
        <v>815</v>
      </c>
      <c r="M4" s="37">
        <v>7</v>
      </c>
      <c r="N4" s="37">
        <v>12</v>
      </c>
      <c r="O4" s="37">
        <v>30</v>
      </c>
      <c r="P4" s="37">
        <v>120</v>
      </c>
      <c r="Q4" s="37">
        <v>0</v>
      </c>
      <c r="R4" s="37">
        <v>265.25219000000004</v>
      </c>
      <c r="S4" s="37">
        <v>0</v>
      </c>
      <c r="T4" s="37">
        <v>148.40494000000004</v>
      </c>
      <c r="U4" s="37">
        <v>89</v>
      </c>
      <c r="V4" s="37">
        <v>52</v>
      </c>
      <c r="W4" s="37">
        <v>38</v>
      </c>
      <c r="X4" s="37">
        <v>24</v>
      </c>
      <c r="Y4" s="37">
        <v>0</v>
      </c>
      <c r="Z4" s="37">
        <v>0</v>
      </c>
      <c r="AA4" s="37">
        <v>1</v>
      </c>
      <c r="AB4" s="37">
        <v>42</v>
      </c>
      <c r="AC4" s="37">
        <v>52</v>
      </c>
      <c r="AD4" s="37">
        <v>466</v>
      </c>
      <c r="AE4" s="37">
        <v>164</v>
      </c>
      <c r="AF4" s="36">
        <f>SUM(C4:AE4)</f>
        <v>8136.96301</v>
      </c>
    </row>
    <row r="5" spans="1:36" ht="21.75" customHeight="1">
      <c r="A5" s="30" t="s">
        <v>6</v>
      </c>
      <c r="B5" s="31" t="s">
        <v>75</v>
      </c>
      <c r="C5" s="37">
        <v>168243</v>
      </c>
      <c r="D5" s="37">
        <v>141212</v>
      </c>
      <c r="E5" s="37">
        <v>98427</v>
      </c>
      <c r="F5" s="37">
        <v>238422</v>
      </c>
      <c r="G5" s="37">
        <v>142868</v>
      </c>
      <c r="H5" s="37">
        <v>32857</v>
      </c>
      <c r="I5" s="37">
        <v>42503</v>
      </c>
      <c r="J5" s="37">
        <v>37830</v>
      </c>
      <c r="K5" s="37">
        <v>70972.73533</v>
      </c>
      <c r="L5" s="37">
        <v>174216</v>
      </c>
      <c r="M5" s="37">
        <v>67583</v>
      </c>
      <c r="N5" s="37">
        <v>2133</v>
      </c>
      <c r="O5" s="37">
        <v>6272</v>
      </c>
      <c r="P5" s="37">
        <v>9743</v>
      </c>
      <c r="Q5" s="37">
        <v>3104</v>
      </c>
      <c r="R5" s="37">
        <v>12840.929320000001</v>
      </c>
      <c r="S5" s="37">
        <v>26410</v>
      </c>
      <c r="T5" s="37">
        <v>7232.32129112</v>
      </c>
      <c r="U5" s="37">
        <v>2699</v>
      </c>
      <c r="V5" s="37">
        <v>4871</v>
      </c>
      <c r="W5" s="37">
        <v>10693</v>
      </c>
      <c r="X5" s="37">
        <v>10600</v>
      </c>
      <c r="Y5" s="37">
        <v>5266.502</v>
      </c>
      <c r="Z5" s="37">
        <v>4149</v>
      </c>
      <c r="AA5" s="37">
        <v>5257</v>
      </c>
      <c r="AB5" s="37">
        <v>3859</v>
      </c>
      <c r="AC5" s="37">
        <v>7537</v>
      </c>
      <c r="AD5" s="37">
        <v>8694</v>
      </c>
      <c r="AE5" s="37">
        <v>4504</v>
      </c>
      <c r="AF5" s="36">
        <f aca="true" t="shared" si="0" ref="AF5:AF10">SUM(C5:AE5)</f>
        <v>1350998.4879411203</v>
      </c>
      <c r="AI5" s="3"/>
      <c r="AJ5" s="3"/>
    </row>
    <row r="6" spans="1:36" s="1" customFormat="1" ht="21.75" customHeight="1">
      <c r="A6" s="30" t="s">
        <v>7</v>
      </c>
      <c r="B6" s="31" t="s">
        <v>10</v>
      </c>
      <c r="C6" s="37">
        <v>98567</v>
      </c>
      <c r="D6" s="37">
        <v>68333</v>
      </c>
      <c r="E6" s="37">
        <v>78597</v>
      </c>
      <c r="F6" s="37">
        <v>43202</v>
      </c>
      <c r="G6" s="37">
        <v>44181</v>
      </c>
      <c r="H6" s="37">
        <v>76986</v>
      </c>
      <c r="I6" s="37">
        <v>49493</v>
      </c>
      <c r="J6" s="37">
        <v>35347</v>
      </c>
      <c r="K6" s="37">
        <v>28352.158209999998</v>
      </c>
      <c r="L6" s="37">
        <v>53283</v>
      </c>
      <c r="M6" s="37">
        <v>27005</v>
      </c>
      <c r="N6" s="37">
        <v>28871</v>
      </c>
      <c r="O6" s="37">
        <v>3782</v>
      </c>
      <c r="P6" s="37">
        <v>4469</v>
      </c>
      <c r="Q6" s="37">
        <v>3030</v>
      </c>
      <c r="R6" s="37">
        <v>2389.2863</v>
      </c>
      <c r="S6" s="37">
        <v>3908</v>
      </c>
      <c r="T6" s="37">
        <v>1807.2284821544995</v>
      </c>
      <c r="U6" s="37">
        <v>2235</v>
      </c>
      <c r="V6" s="37">
        <v>1912</v>
      </c>
      <c r="W6" s="37">
        <v>1653</v>
      </c>
      <c r="X6" s="37">
        <v>9626</v>
      </c>
      <c r="Y6" s="37">
        <v>826.116</v>
      </c>
      <c r="Z6" s="37">
        <v>1454</v>
      </c>
      <c r="AA6" s="37">
        <v>701</v>
      </c>
      <c r="AB6" s="37">
        <v>5209</v>
      </c>
      <c r="AC6" s="37">
        <v>482</v>
      </c>
      <c r="AD6" s="37">
        <v>2262</v>
      </c>
      <c r="AE6" s="37">
        <v>105</v>
      </c>
      <c r="AF6" s="36">
        <f t="shared" si="0"/>
        <v>678067.7889921546</v>
      </c>
      <c r="AI6" s="3"/>
      <c r="AJ6" s="3"/>
    </row>
    <row r="7" spans="1:36" s="1" customFormat="1" ht="21.75" customHeight="1">
      <c r="A7" s="30" t="s">
        <v>8</v>
      </c>
      <c r="B7" s="31" t="s">
        <v>11</v>
      </c>
      <c r="C7" s="37">
        <v>13604</v>
      </c>
      <c r="D7" s="37">
        <v>22333.0917</v>
      </c>
      <c r="E7" s="37">
        <v>4160</v>
      </c>
      <c r="F7" s="37">
        <v>14616</v>
      </c>
      <c r="G7" s="37">
        <v>22858</v>
      </c>
      <c r="H7" s="37">
        <v>28576</v>
      </c>
      <c r="I7" s="37">
        <v>6026</v>
      </c>
      <c r="J7" s="37">
        <v>8267</v>
      </c>
      <c r="K7" s="37">
        <v>2152.65004</v>
      </c>
      <c r="L7" s="37">
        <v>35166</v>
      </c>
      <c r="M7" s="37">
        <v>3227</v>
      </c>
      <c r="N7" s="37">
        <v>387</v>
      </c>
      <c r="O7" s="37">
        <v>111</v>
      </c>
      <c r="P7" s="37">
        <v>1727</v>
      </c>
      <c r="Q7" s="37">
        <v>3449</v>
      </c>
      <c r="R7" s="37">
        <v>3898.90297</v>
      </c>
      <c r="S7" s="37">
        <v>4391</v>
      </c>
      <c r="T7" s="37">
        <v>786.9658344793002</v>
      </c>
      <c r="U7" s="37">
        <v>50</v>
      </c>
      <c r="V7" s="37">
        <v>550</v>
      </c>
      <c r="W7" s="37">
        <v>124</v>
      </c>
      <c r="X7" s="37">
        <v>10511</v>
      </c>
      <c r="Y7" s="37">
        <v>251.515</v>
      </c>
      <c r="Z7" s="37">
        <v>185</v>
      </c>
      <c r="AA7" s="37">
        <v>74</v>
      </c>
      <c r="AB7" s="37">
        <v>564</v>
      </c>
      <c r="AC7" s="37">
        <v>862</v>
      </c>
      <c r="AD7" s="37">
        <v>568</v>
      </c>
      <c r="AE7" s="37">
        <v>105</v>
      </c>
      <c r="AF7" s="36">
        <f t="shared" si="0"/>
        <v>189581.12554447932</v>
      </c>
      <c r="AI7" s="3"/>
      <c r="AJ7" s="3"/>
    </row>
    <row r="8" spans="1:36" s="4" customFormat="1" ht="30" customHeight="1">
      <c r="A8" s="30" t="s">
        <v>9</v>
      </c>
      <c r="B8" s="31" t="s">
        <v>12</v>
      </c>
      <c r="C8" s="37">
        <v>1034</v>
      </c>
      <c r="D8" s="37">
        <v>17395</v>
      </c>
      <c r="E8" s="37">
        <v>19867</v>
      </c>
      <c r="F8" s="37">
        <v>2553</v>
      </c>
      <c r="G8" s="37">
        <v>148</v>
      </c>
      <c r="H8" s="37">
        <v>0</v>
      </c>
      <c r="I8" s="37">
        <v>0</v>
      </c>
      <c r="J8" s="37">
        <v>707</v>
      </c>
      <c r="K8" s="37">
        <v>272.56505</v>
      </c>
      <c r="L8" s="37">
        <v>263</v>
      </c>
      <c r="M8" s="37">
        <v>120</v>
      </c>
      <c r="N8" s="37">
        <v>0</v>
      </c>
      <c r="O8" s="37">
        <v>0</v>
      </c>
      <c r="P8" s="37">
        <v>11</v>
      </c>
      <c r="Q8" s="37">
        <v>0</v>
      </c>
      <c r="R8" s="37">
        <v>263.80809</v>
      </c>
      <c r="S8" s="37">
        <v>62</v>
      </c>
      <c r="T8" s="37">
        <v>555.5051624708797</v>
      </c>
      <c r="U8" s="37">
        <v>0</v>
      </c>
      <c r="V8" s="37">
        <v>0</v>
      </c>
      <c r="W8" s="37">
        <v>0</v>
      </c>
      <c r="X8" s="37">
        <v>73</v>
      </c>
      <c r="Y8" s="37">
        <v>61.237</v>
      </c>
      <c r="Z8" s="37">
        <v>0</v>
      </c>
      <c r="AA8" s="37">
        <v>0</v>
      </c>
      <c r="AB8" s="37">
        <v>20</v>
      </c>
      <c r="AC8" s="37">
        <v>95</v>
      </c>
      <c r="AD8" s="37">
        <v>206</v>
      </c>
      <c r="AE8" s="37">
        <v>55</v>
      </c>
      <c r="AF8" s="36">
        <f t="shared" si="0"/>
        <v>43762.11530247088</v>
      </c>
      <c r="AI8" s="3"/>
      <c r="AJ8" s="3"/>
    </row>
    <row r="9" spans="1:36" ht="31.5" customHeight="1">
      <c r="A9" s="30" t="s">
        <v>13</v>
      </c>
      <c r="B9" s="31" t="s">
        <v>17</v>
      </c>
      <c r="C9" s="37">
        <v>0</v>
      </c>
      <c r="D9" s="37">
        <v>23167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419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6">
        <f t="shared" si="0"/>
        <v>23586</v>
      </c>
      <c r="AI9" s="3"/>
      <c r="AJ9" s="3"/>
    </row>
    <row r="10" spans="1:36" ht="21.75" customHeight="1">
      <c r="A10" s="30" t="s">
        <v>14</v>
      </c>
      <c r="B10" s="31" t="s">
        <v>15</v>
      </c>
      <c r="C10" s="37">
        <v>41819</v>
      </c>
      <c r="D10" s="37">
        <v>38237</v>
      </c>
      <c r="E10" s="37">
        <v>12615</v>
      </c>
      <c r="F10" s="37">
        <v>18302</v>
      </c>
      <c r="G10" s="37">
        <v>31090</v>
      </c>
      <c r="H10" s="37">
        <v>19494</v>
      </c>
      <c r="I10" s="37">
        <v>14480</v>
      </c>
      <c r="J10" s="37">
        <v>21319</v>
      </c>
      <c r="K10" s="37">
        <v>29432.862419999998</v>
      </c>
      <c r="L10" s="37">
        <v>29197</v>
      </c>
      <c r="M10" s="37">
        <v>23578</v>
      </c>
      <c r="N10" s="37">
        <v>5190</v>
      </c>
      <c r="O10" s="37">
        <v>889</v>
      </c>
      <c r="P10" s="37">
        <v>158</v>
      </c>
      <c r="Q10" s="37">
        <v>729</v>
      </c>
      <c r="R10" s="37">
        <v>2326.94088</v>
      </c>
      <c r="S10" s="37">
        <v>2289</v>
      </c>
      <c r="T10" s="37">
        <v>522.878627</v>
      </c>
      <c r="U10" s="37">
        <v>227</v>
      </c>
      <c r="V10" s="37">
        <v>74</v>
      </c>
      <c r="W10" s="37">
        <v>4668</v>
      </c>
      <c r="X10" s="37">
        <v>2519</v>
      </c>
      <c r="Y10" s="37">
        <v>44.917</v>
      </c>
      <c r="Z10" s="37">
        <v>35</v>
      </c>
      <c r="AA10" s="37">
        <v>59</v>
      </c>
      <c r="AB10" s="37">
        <v>510</v>
      </c>
      <c r="AC10" s="37">
        <v>84</v>
      </c>
      <c r="AD10" s="37">
        <v>898</v>
      </c>
      <c r="AE10" s="37">
        <v>2</v>
      </c>
      <c r="AF10" s="36">
        <f t="shared" si="0"/>
        <v>300789.5989270001</v>
      </c>
      <c r="AI10" s="3"/>
      <c r="AJ10" s="3"/>
    </row>
    <row r="11" spans="1:31" ht="15.75">
      <c r="A11" s="17" t="s">
        <v>97</v>
      </c>
      <c r="B11" s="5"/>
      <c r="C11" s="5"/>
      <c r="D11" s="5"/>
      <c r="E11" s="5"/>
      <c r="F11" s="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0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"/>
    </row>
    <row r="12" spans="1:31" ht="12.75">
      <c r="A12" s="16"/>
      <c r="B12" s="5"/>
      <c r="C12" s="5"/>
      <c r="D12" s="5"/>
      <c r="E12" s="5"/>
      <c r="F12" s="5"/>
      <c r="AE12" s="5"/>
    </row>
    <row r="13" spans="1:31" ht="12.75">
      <c r="A13" s="16"/>
      <c r="B13" s="5"/>
      <c r="C13" s="5"/>
      <c r="D13" s="5"/>
      <c r="E13" s="5"/>
      <c r="F13" s="5"/>
      <c r="AE13" s="5"/>
    </row>
    <row r="14" spans="1:31" ht="12.75">
      <c r="A14" s="16"/>
      <c r="B14" s="5"/>
      <c r="C14" s="5"/>
      <c r="D14" s="5"/>
      <c r="E14" s="5"/>
      <c r="F14" s="5"/>
      <c r="AE14" s="5"/>
    </row>
    <row r="15" spans="1:31" ht="12.75">
      <c r="A15" s="16"/>
      <c r="B15" s="5"/>
      <c r="C15" s="5"/>
      <c r="D15" s="5"/>
      <c r="E15" s="5"/>
      <c r="F15" s="5"/>
      <c r="AE15" s="5"/>
    </row>
    <row r="16" spans="1:31" ht="12.75">
      <c r="A16" s="16"/>
      <c r="B16" s="5"/>
      <c r="C16" s="5"/>
      <c r="D16" s="5"/>
      <c r="E16" s="5"/>
      <c r="F16" s="5"/>
      <c r="AE16" s="5"/>
    </row>
    <row r="17" spans="1:31" ht="12.75">
      <c r="A17" s="16"/>
      <c r="B17" s="5"/>
      <c r="C17" s="5"/>
      <c r="D17" s="5"/>
      <c r="E17" s="5"/>
      <c r="F17" s="5"/>
      <c r="AE17" s="5"/>
    </row>
    <row r="18" spans="1:31" ht="12.75">
      <c r="A18" s="16"/>
      <c r="B18" s="5"/>
      <c r="C18" s="5"/>
      <c r="D18" s="5"/>
      <c r="E18" s="5"/>
      <c r="F18" s="5"/>
      <c r="AE18" s="5"/>
    </row>
    <row r="19" spans="1:31" ht="12.75">
      <c r="A19" s="16"/>
      <c r="B19" s="5"/>
      <c r="C19" s="5"/>
      <c r="D19" s="5"/>
      <c r="E19" s="5"/>
      <c r="F19" s="5"/>
      <c r="AE19" s="5"/>
    </row>
    <row r="20" spans="1:31" ht="12.75">
      <c r="A20" s="16"/>
      <c r="B20" s="5"/>
      <c r="C20" s="5"/>
      <c r="D20" s="5"/>
      <c r="E20" s="5"/>
      <c r="F20" s="5"/>
      <c r="AE20" s="5"/>
    </row>
    <row r="21" spans="1:31" ht="12.75">
      <c r="A21" s="16"/>
      <c r="B21" s="5"/>
      <c r="C21" s="5"/>
      <c r="D21" s="5"/>
      <c r="E21" s="5"/>
      <c r="F21" s="5"/>
      <c r="AE21" s="5"/>
    </row>
    <row r="22" spans="1:31" ht="12.75">
      <c r="A22" s="16"/>
      <c r="B22" s="5"/>
      <c r="C22" s="5"/>
      <c r="D22" s="5"/>
      <c r="E22" s="5"/>
      <c r="F22" s="5"/>
      <c r="AE22" s="5"/>
    </row>
    <row r="23" spans="1:31" ht="12.75">
      <c r="A23" s="16"/>
      <c r="B23" s="5"/>
      <c r="C23" s="5"/>
      <c r="D23" s="5"/>
      <c r="E23" s="5"/>
      <c r="F23" s="5"/>
      <c r="AE23" s="5"/>
    </row>
    <row r="24" spans="1:31" ht="12.75">
      <c r="A24" s="16"/>
      <c r="B24" s="5"/>
      <c r="C24" s="5"/>
      <c r="D24" s="5"/>
      <c r="E24" s="5"/>
      <c r="F24" s="5"/>
      <c r="AE24" s="5"/>
    </row>
    <row r="25" spans="1:31" ht="12.75">
      <c r="A25" s="16"/>
      <c r="B25" s="5"/>
      <c r="C25" s="5"/>
      <c r="D25" s="5"/>
      <c r="E25" s="5"/>
      <c r="F25" s="5"/>
      <c r="AE25" s="5"/>
    </row>
    <row r="26" spans="1:31" ht="12.75">
      <c r="A26" s="16"/>
      <c r="B26" s="5"/>
      <c r="C26" s="5"/>
      <c r="D26" s="5"/>
      <c r="E26" s="5"/>
      <c r="F26" s="5"/>
      <c r="AE26" s="5"/>
    </row>
    <row r="27" spans="1:31" ht="12.75">
      <c r="A27" s="16"/>
      <c r="B27" s="5"/>
      <c r="C27" s="5"/>
      <c r="D27" s="5"/>
      <c r="E27" s="5"/>
      <c r="F27" s="5"/>
      <c r="AE27" s="5"/>
    </row>
    <row r="28" spans="1:31" ht="12.75">
      <c r="A28" s="16"/>
      <c r="B28" s="5"/>
      <c r="C28" s="5"/>
      <c r="D28" s="5"/>
      <c r="E28" s="5"/>
      <c r="F28" s="5"/>
      <c r="AE28" s="5"/>
    </row>
    <row r="29" spans="1:31" ht="12.75">
      <c r="A29" s="16"/>
      <c r="B29" s="5"/>
      <c r="C29" s="5"/>
      <c r="D29" s="5"/>
      <c r="E29" s="5"/>
      <c r="F29" s="5"/>
      <c r="AE29" s="5"/>
    </row>
    <row r="30" spans="1:31" ht="12.75">
      <c r="A30" s="16"/>
      <c r="B30" s="5"/>
      <c r="C30" s="5"/>
      <c r="D30" s="5"/>
      <c r="E30" s="5"/>
      <c r="F30" s="5"/>
      <c r="AE30" s="5"/>
    </row>
    <row r="31" spans="1:31" ht="12.75">
      <c r="A31" s="16"/>
      <c r="B31" s="5"/>
      <c r="C31" s="5"/>
      <c r="D31" s="5"/>
      <c r="E31" s="5"/>
      <c r="F31" s="5"/>
      <c r="AE31" s="5"/>
    </row>
    <row r="32" spans="1:31" ht="12.75">
      <c r="A32" s="16"/>
      <c r="B32" s="5"/>
      <c r="C32" s="5"/>
      <c r="D32" s="5"/>
      <c r="E32" s="5"/>
      <c r="F32" s="5"/>
      <c r="AE32" s="5"/>
    </row>
    <row r="33" spans="1:31" ht="12.75">
      <c r="A33" s="16"/>
      <c r="B33" s="5"/>
      <c r="C33" s="5"/>
      <c r="D33" s="5"/>
      <c r="E33" s="5"/>
      <c r="F33" s="5"/>
      <c r="AE33" s="5"/>
    </row>
    <row r="34" spans="1:31" ht="12.75">
      <c r="A34" s="16"/>
      <c r="B34" s="5"/>
      <c r="C34" s="5"/>
      <c r="D34" s="5"/>
      <c r="E34" s="5"/>
      <c r="F34" s="5"/>
      <c r="AE34" s="5"/>
    </row>
    <row r="35" spans="1:31" ht="12.75">
      <c r="A35" s="16"/>
      <c r="B35" s="5"/>
      <c r="C35" s="5"/>
      <c r="D35" s="5"/>
      <c r="E35" s="5"/>
      <c r="F35" s="5"/>
      <c r="AE35" s="5"/>
    </row>
    <row r="36" spans="1:31" ht="12.75">
      <c r="A36" s="16"/>
      <c r="B36" s="5"/>
      <c r="C36" s="5"/>
      <c r="D36" s="5"/>
      <c r="E36" s="5"/>
      <c r="F36" s="5"/>
      <c r="AE36" s="5"/>
    </row>
    <row r="37" spans="1:31" ht="12.75">
      <c r="A37" s="16"/>
      <c r="B37" s="5"/>
      <c r="C37" s="5"/>
      <c r="D37" s="5"/>
      <c r="E37" s="5"/>
      <c r="F37" s="5"/>
      <c r="AE37" s="5"/>
    </row>
    <row r="38" spans="1:31" ht="12.75">
      <c r="A38" s="16"/>
      <c r="B38" s="5"/>
      <c r="C38" s="5"/>
      <c r="D38" s="5"/>
      <c r="E38" s="5"/>
      <c r="F38" s="5"/>
      <c r="AE38" s="5"/>
    </row>
    <row r="39" spans="1:31" ht="12.75">
      <c r="A39" s="16"/>
      <c r="B39" s="5"/>
      <c r="C39" s="5"/>
      <c r="D39" s="5"/>
      <c r="E39" s="5"/>
      <c r="F39" s="5"/>
      <c r="AE39" s="5"/>
    </row>
    <row r="40" spans="1:31" ht="12.75">
      <c r="A40" s="16"/>
      <c r="B40" s="5"/>
      <c r="C40" s="5"/>
      <c r="D40" s="5"/>
      <c r="E40" s="5"/>
      <c r="F40" s="5"/>
      <c r="AE40" s="5"/>
    </row>
    <row r="41" spans="1:31" ht="12.75">
      <c r="A41" s="16"/>
      <c r="B41" s="5"/>
      <c r="C41" s="5"/>
      <c r="D41" s="5"/>
      <c r="E41" s="5"/>
      <c r="F41" s="5"/>
      <c r="AE41" s="5"/>
    </row>
    <row r="42" spans="1:31" ht="12.75">
      <c r="A42" s="16"/>
      <c r="B42" s="5"/>
      <c r="C42" s="5"/>
      <c r="D42" s="5"/>
      <c r="E42" s="5"/>
      <c r="F42" s="5"/>
      <c r="AE42" s="5"/>
    </row>
    <row r="43" spans="1:31" ht="12.75">
      <c r="A43" s="16"/>
      <c r="B43" s="5"/>
      <c r="C43" s="5"/>
      <c r="D43" s="5"/>
      <c r="E43" s="5"/>
      <c r="F43" s="5"/>
      <c r="AE43" s="5"/>
    </row>
    <row r="44" spans="1:31" ht="12.75">
      <c r="A44" s="16"/>
      <c r="B44" s="5"/>
      <c r="C44" s="5"/>
      <c r="D44" s="5"/>
      <c r="E44" s="5"/>
      <c r="F44" s="5"/>
      <c r="AE44" s="5"/>
    </row>
    <row r="45" spans="1:31" ht="12.75">
      <c r="A45" s="16"/>
      <c r="B45" s="5"/>
      <c r="C45" s="5"/>
      <c r="D45" s="5"/>
      <c r="E45" s="5"/>
      <c r="F45" s="5"/>
      <c r="AE45" s="5"/>
    </row>
    <row r="46" spans="1:31" ht="12.75">
      <c r="A46" s="16"/>
      <c r="B46" s="5"/>
      <c r="C46" s="5"/>
      <c r="D46" s="5"/>
      <c r="E46" s="5"/>
      <c r="F46" s="5"/>
      <c r="AE46" s="5"/>
    </row>
    <row r="47" spans="1:31" ht="12.75">
      <c r="A47" s="16"/>
      <c r="B47" s="5"/>
      <c r="C47" s="5"/>
      <c r="D47" s="5"/>
      <c r="E47" s="5"/>
      <c r="F47" s="5"/>
      <c r="AE47" s="5"/>
    </row>
    <row r="48" spans="1:31" ht="12.75">
      <c r="A48" s="16"/>
      <c r="B48" s="5"/>
      <c r="C48" s="5"/>
      <c r="D48" s="5"/>
      <c r="E48" s="5"/>
      <c r="F48" s="5"/>
      <c r="AE48" s="5"/>
    </row>
    <row r="49" spans="1:31" ht="12.75">
      <c r="A49" s="16"/>
      <c r="B49" s="5"/>
      <c r="C49" s="5"/>
      <c r="D49" s="5"/>
      <c r="E49" s="5"/>
      <c r="F49" s="5"/>
      <c r="AE49" s="5"/>
    </row>
    <row r="50" spans="1:31" ht="12.75">
      <c r="A50" s="16"/>
      <c r="B50" s="5"/>
      <c r="C50" s="5"/>
      <c r="D50" s="5"/>
      <c r="E50" s="5"/>
      <c r="F50" s="5"/>
      <c r="AE50" s="5"/>
    </row>
    <row r="51" spans="1:31" ht="12.75">
      <c r="A51" s="16"/>
      <c r="B51" s="5"/>
      <c r="C51" s="5"/>
      <c r="D51" s="5"/>
      <c r="E51" s="5"/>
      <c r="F51" s="5"/>
      <c r="AE51" s="5"/>
    </row>
    <row r="52" spans="1:31" ht="12.75">
      <c r="A52" s="16"/>
      <c r="B52" s="5"/>
      <c r="C52" s="5"/>
      <c r="D52" s="5"/>
      <c r="E52" s="5"/>
      <c r="F52" s="5"/>
      <c r="AE52" s="5"/>
    </row>
    <row r="53" spans="1:31" ht="12.75">
      <c r="A53" s="16"/>
      <c r="B53" s="5"/>
      <c r="C53" s="5"/>
      <c r="D53" s="5"/>
      <c r="E53" s="5"/>
      <c r="F53" s="5"/>
      <c r="AE53" s="5"/>
    </row>
    <row r="54" spans="1:31" ht="12.75">
      <c r="A54" s="16"/>
      <c r="B54" s="5"/>
      <c r="C54" s="5"/>
      <c r="D54" s="5"/>
      <c r="E54" s="5"/>
      <c r="F54" s="5"/>
      <c r="AE54" s="5"/>
    </row>
    <row r="55" spans="1:31" ht="12.75">
      <c r="A55" s="16"/>
      <c r="B55" s="5"/>
      <c r="C55" s="5"/>
      <c r="D55" s="5"/>
      <c r="E55" s="5"/>
      <c r="F55" s="5"/>
      <c r="AE55" s="5"/>
    </row>
    <row r="56" spans="1:31" ht="12.75">
      <c r="A56" s="16"/>
      <c r="B56" s="5"/>
      <c r="C56" s="5"/>
      <c r="D56" s="5"/>
      <c r="E56" s="5"/>
      <c r="F56" s="5"/>
      <c r="AE56" s="5"/>
    </row>
    <row r="57" spans="1:31" ht="12.75">
      <c r="A57" s="16"/>
      <c r="B57" s="5"/>
      <c r="C57" s="5"/>
      <c r="D57" s="5"/>
      <c r="E57" s="5"/>
      <c r="F57" s="5"/>
      <c r="AE57" s="5"/>
    </row>
    <row r="58" spans="1:31" ht="12.75">
      <c r="A58" s="16"/>
      <c r="B58" s="5"/>
      <c r="C58" s="5"/>
      <c r="D58" s="5"/>
      <c r="E58" s="5"/>
      <c r="F58" s="5"/>
      <c r="AE58" s="5"/>
    </row>
    <row r="59" spans="1:31" ht="12.75">
      <c r="A59" s="16"/>
      <c r="B59" s="5"/>
      <c r="C59" s="5"/>
      <c r="D59" s="5"/>
      <c r="E59" s="5"/>
      <c r="F59" s="5"/>
      <c r="AE59" s="5"/>
    </row>
    <row r="60" spans="1:31" ht="12.75">
      <c r="A60" s="16"/>
      <c r="B60" s="5"/>
      <c r="C60" s="5"/>
      <c r="D60" s="5"/>
      <c r="E60" s="5"/>
      <c r="F60" s="5"/>
      <c r="AE60" s="5"/>
    </row>
    <row r="61" spans="1:31" ht="12.75">
      <c r="A61" s="16"/>
      <c r="B61" s="5"/>
      <c r="C61" s="5"/>
      <c r="D61" s="5"/>
      <c r="E61" s="5"/>
      <c r="F61" s="5"/>
      <c r="AE61" s="5"/>
    </row>
    <row r="62" spans="1:31" ht="12.75">
      <c r="A62" s="16"/>
      <c r="B62" s="5"/>
      <c r="C62" s="5"/>
      <c r="D62" s="5"/>
      <c r="E62" s="5"/>
      <c r="F62" s="5"/>
      <c r="AE62" s="5"/>
    </row>
    <row r="63" spans="1:31" ht="12.75">
      <c r="A63" s="16"/>
      <c r="B63" s="5"/>
      <c r="C63" s="5"/>
      <c r="D63" s="5"/>
      <c r="E63" s="5"/>
      <c r="F63" s="5"/>
      <c r="AE63" s="5"/>
    </row>
    <row r="64" spans="1:31" ht="12.75">
      <c r="A64" s="16"/>
      <c r="B64" s="5"/>
      <c r="C64" s="5"/>
      <c r="D64" s="5"/>
      <c r="E64" s="5"/>
      <c r="F64" s="5"/>
      <c r="AE64" s="5"/>
    </row>
    <row r="65" spans="1:31" ht="12.75">
      <c r="A65" s="16"/>
      <c r="B65" s="5"/>
      <c r="C65" s="5"/>
      <c r="D65" s="5"/>
      <c r="E65" s="5"/>
      <c r="F65" s="5"/>
      <c r="AE65" s="5"/>
    </row>
    <row r="66" spans="1:31" ht="12.75">
      <c r="A66" s="16"/>
      <c r="B66" s="5"/>
      <c r="C66" s="5"/>
      <c r="D66" s="5"/>
      <c r="E66" s="5"/>
      <c r="F66" s="5"/>
      <c r="AE66" s="5"/>
    </row>
    <row r="67" spans="1:31" ht="12.75">
      <c r="A67" s="16"/>
      <c r="B67" s="5"/>
      <c r="C67" s="5"/>
      <c r="D67" s="5"/>
      <c r="E67" s="5"/>
      <c r="F67" s="5"/>
      <c r="AE67" s="5"/>
    </row>
    <row r="68" spans="1:31" ht="12.75">
      <c r="A68" s="16"/>
      <c r="B68" s="5"/>
      <c r="C68" s="5"/>
      <c r="D68" s="5"/>
      <c r="E68" s="5"/>
      <c r="F68" s="5"/>
      <c r="AE68" s="5"/>
    </row>
    <row r="69" spans="1:31" ht="12.75">
      <c r="A69" s="16"/>
      <c r="B69" s="5"/>
      <c r="C69" s="5"/>
      <c r="D69" s="5"/>
      <c r="E69" s="5"/>
      <c r="F69" s="5"/>
      <c r="AE69" s="5"/>
    </row>
    <row r="70" spans="1:31" ht="12.75">
      <c r="A70" s="16"/>
      <c r="B70" s="5"/>
      <c r="C70" s="5"/>
      <c r="D70" s="5"/>
      <c r="E70" s="5"/>
      <c r="F70" s="5"/>
      <c r="AE70" s="5"/>
    </row>
    <row r="71" spans="1:31" ht="12.75">
      <c r="A71" s="16"/>
      <c r="B71" s="5"/>
      <c r="C71" s="5"/>
      <c r="D71" s="5"/>
      <c r="E71" s="5"/>
      <c r="F71" s="5"/>
      <c r="AE71" s="5"/>
    </row>
    <row r="72" spans="1:31" ht="12.75">
      <c r="A72" s="16"/>
      <c r="B72" s="5"/>
      <c r="C72" s="5"/>
      <c r="D72" s="5"/>
      <c r="E72" s="5"/>
      <c r="F72" s="5"/>
      <c r="AE72" s="5"/>
    </row>
    <row r="73" spans="1:31" ht="12.75">
      <c r="A73" s="16"/>
      <c r="B73" s="5"/>
      <c r="C73" s="5"/>
      <c r="D73" s="5"/>
      <c r="E73" s="5"/>
      <c r="F73" s="5"/>
      <c r="AE73" s="5"/>
    </row>
    <row r="74" spans="1:31" ht="12.75">
      <c r="A74" s="16"/>
      <c r="B74" s="5"/>
      <c r="C74" s="5"/>
      <c r="D74" s="5"/>
      <c r="E74" s="5"/>
      <c r="F74" s="5"/>
      <c r="AE74" s="5"/>
    </row>
    <row r="75" spans="1:31" ht="12.75">
      <c r="A75" s="16"/>
      <c r="B75" s="5"/>
      <c r="C75" s="5"/>
      <c r="D75" s="5"/>
      <c r="E75" s="5"/>
      <c r="F75" s="5"/>
      <c r="AE75" s="5"/>
    </row>
    <row r="76" spans="1:31" ht="12.75">
      <c r="A76" s="16"/>
      <c r="B76" s="5"/>
      <c r="C76" s="5"/>
      <c r="D76" s="5"/>
      <c r="E76" s="5"/>
      <c r="F76" s="5"/>
      <c r="AE76" s="5"/>
    </row>
    <row r="77" spans="1:31" ht="12.75">
      <c r="A77" s="16"/>
      <c r="B77" s="5"/>
      <c r="C77" s="5"/>
      <c r="D77" s="5"/>
      <c r="E77" s="5"/>
      <c r="F77" s="5"/>
      <c r="AE77" s="5"/>
    </row>
    <row r="78" spans="1:31" ht="12.75">
      <c r="A78" s="16"/>
      <c r="B78" s="5"/>
      <c r="C78" s="5"/>
      <c r="D78" s="5"/>
      <c r="E78" s="5"/>
      <c r="F78" s="5"/>
      <c r="AE78" s="5"/>
    </row>
    <row r="79" spans="1:31" ht="12.75">
      <c r="A79" s="16"/>
      <c r="B79" s="5"/>
      <c r="C79" s="5"/>
      <c r="D79" s="5"/>
      <c r="E79" s="5"/>
      <c r="F79" s="5"/>
      <c r="AE79" s="5"/>
    </row>
    <row r="80" spans="1:31" ht="12.75">
      <c r="A80" s="16"/>
      <c r="B80" s="5"/>
      <c r="C80" s="5"/>
      <c r="D80" s="5"/>
      <c r="E80" s="5"/>
      <c r="F80" s="5"/>
      <c r="AE80" s="5"/>
    </row>
    <row r="81" spans="1:31" ht="12.75">
      <c r="A81" s="16"/>
      <c r="B81" s="5"/>
      <c r="C81" s="5"/>
      <c r="D81" s="5"/>
      <c r="E81" s="5"/>
      <c r="F81" s="5"/>
      <c r="AE81" s="5"/>
    </row>
    <row r="82" spans="1:31" ht="12.75">
      <c r="A82" s="16"/>
      <c r="B82" s="5"/>
      <c r="C82" s="5"/>
      <c r="D82" s="5"/>
      <c r="E82" s="5"/>
      <c r="F82" s="5"/>
      <c r="AE82" s="5"/>
    </row>
    <row r="83" spans="1:31" ht="12.75">
      <c r="A83" s="16"/>
      <c r="B83" s="5"/>
      <c r="C83" s="5"/>
      <c r="D83" s="5"/>
      <c r="E83" s="5"/>
      <c r="F83" s="5"/>
      <c r="AE83" s="5"/>
    </row>
    <row r="84" spans="1:31" ht="12.75">
      <c r="A84" s="16"/>
      <c r="B84" s="5"/>
      <c r="C84" s="5"/>
      <c r="D84" s="5"/>
      <c r="E84" s="5"/>
      <c r="F84" s="5"/>
      <c r="AE84" s="5"/>
    </row>
    <row r="85" spans="1:31" ht="12.75">
      <c r="A85" s="16"/>
      <c r="B85" s="5"/>
      <c r="C85" s="5"/>
      <c r="D85" s="5"/>
      <c r="E85" s="5"/>
      <c r="F85" s="5"/>
      <c r="AE85" s="5"/>
    </row>
    <row r="86" spans="1:31" ht="12.75">
      <c r="A86" s="16"/>
      <c r="B86" s="5"/>
      <c r="C86" s="5"/>
      <c r="D86" s="5"/>
      <c r="E86" s="5"/>
      <c r="F86" s="5"/>
      <c r="AE86" s="5"/>
    </row>
    <row r="87" spans="1:31" ht="12.75">
      <c r="A87" s="16"/>
      <c r="B87" s="5"/>
      <c r="C87" s="5"/>
      <c r="D87" s="5"/>
      <c r="E87" s="5"/>
      <c r="F87" s="5"/>
      <c r="AE87" s="5"/>
    </row>
    <row r="88" spans="1:31" ht="12.75">
      <c r="A88" s="16"/>
      <c r="B88" s="5"/>
      <c r="C88" s="5"/>
      <c r="D88" s="5"/>
      <c r="E88" s="5"/>
      <c r="F88" s="5"/>
      <c r="AE88" s="5"/>
    </row>
    <row r="89" spans="1:31" ht="12.75">
      <c r="A89" s="16"/>
      <c r="B89" s="5"/>
      <c r="C89" s="5"/>
      <c r="D89" s="5"/>
      <c r="E89" s="5"/>
      <c r="F89" s="5"/>
      <c r="AE89" s="5"/>
    </row>
    <row r="90" spans="1:31" ht="12.75">
      <c r="A90" s="16"/>
      <c r="B90" s="5"/>
      <c r="C90" s="5"/>
      <c r="D90" s="5"/>
      <c r="E90" s="5"/>
      <c r="F90" s="5"/>
      <c r="AE90" s="5"/>
    </row>
    <row r="91" spans="1:31" ht="12.75">
      <c r="A91" s="16"/>
      <c r="B91" s="5"/>
      <c r="C91" s="5"/>
      <c r="D91" s="5"/>
      <c r="E91" s="5"/>
      <c r="F91" s="5"/>
      <c r="AE91" s="5"/>
    </row>
    <row r="92" spans="1:31" ht="12.75">
      <c r="A92" s="16"/>
      <c r="B92" s="5"/>
      <c r="C92" s="5"/>
      <c r="D92" s="5"/>
      <c r="E92" s="5"/>
      <c r="F92" s="5"/>
      <c r="AE92" s="5"/>
    </row>
    <row r="93" spans="1:31" ht="12.75">
      <c r="A93" s="16"/>
      <c r="B93" s="5"/>
      <c r="C93" s="5"/>
      <c r="D93" s="5"/>
      <c r="E93" s="5"/>
      <c r="F93" s="5"/>
      <c r="AE93" s="5"/>
    </row>
    <row r="94" spans="1:31" ht="12.75">
      <c r="A94" s="16"/>
      <c r="B94" s="5"/>
      <c r="C94" s="5"/>
      <c r="D94" s="5"/>
      <c r="E94" s="5"/>
      <c r="F94" s="5"/>
      <c r="AE94" s="5"/>
    </row>
    <row r="95" spans="1:31" ht="12.75">
      <c r="A95" s="16"/>
      <c r="B95" s="5"/>
      <c r="C95" s="5"/>
      <c r="D95" s="5"/>
      <c r="E95" s="5"/>
      <c r="F95" s="5"/>
      <c r="AE95" s="5"/>
    </row>
    <row r="96" spans="1:31" ht="12.75">
      <c r="A96" s="16"/>
      <c r="B96" s="5"/>
      <c r="C96" s="5"/>
      <c r="D96" s="5"/>
      <c r="E96" s="5"/>
      <c r="F96" s="5"/>
      <c r="AE96" s="5"/>
    </row>
    <row r="97" spans="1:31" ht="12.75">
      <c r="A97" s="16"/>
      <c r="B97" s="5"/>
      <c r="C97" s="5"/>
      <c r="D97" s="5"/>
      <c r="E97" s="5"/>
      <c r="F97" s="5"/>
      <c r="AE97" s="5"/>
    </row>
    <row r="98" spans="1:31" ht="12.75">
      <c r="A98" s="16"/>
      <c r="B98" s="5"/>
      <c r="C98" s="5"/>
      <c r="D98" s="5"/>
      <c r="E98" s="5"/>
      <c r="F98" s="5"/>
      <c r="AE98" s="5"/>
    </row>
    <row r="99" spans="1:31" ht="12.75">
      <c r="A99" s="16"/>
      <c r="B99" s="5"/>
      <c r="C99" s="5"/>
      <c r="D99" s="5"/>
      <c r="E99" s="5"/>
      <c r="F99" s="5"/>
      <c r="AE99" s="5"/>
    </row>
    <row r="100" spans="1:31" ht="12.75">
      <c r="A100" s="16"/>
      <c r="B100" s="5"/>
      <c r="C100" s="5"/>
      <c r="D100" s="5"/>
      <c r="E100" s="5"/>
      <c r="F100" s="5"/>
      <c r="AE100" s="5"/>
    </row>
    <row r="101" spans="1:31" ht="12.75">
      <c r="A101" s="16"/>
      <c r="B101" s="5"/>
      <c r="C101" s="5"/>
      <c r="D101" s="5"/>
      <c r="E101" s="5"/>
      <c r="F101" s="5"/>
      <c r="AE101" s="5"/>
    </row>
    <row r="102" spans="1:31" ht="12.75">
      <c r="A102" s="16"/>
      <c r="B102" s="5"/>
      <c r="C102" s="5"/>
      <c r="D102" s="5"/>
      <c r="E102" s="5"/>
      <c r="F102" s="5"/>
      <c r="AE102" s="5"/>
    </row>
    <row r="103" spans="1:31" ht="12.75">
      <c r="A103" s="16"/>
      <c r="B103" s="5"/>
      <c r="C103" s="5"/>
      <c r="D103" s="5"/>
      <c r="E103" s="5"/>
      <c r="F103" s="5"/>
      <c r="AE103" s="5"/>
    </row>
    <row r="104" spans="1:31" ht="12.75">
      <c r="A104" s="16"/>
      <c r="B104" s="5"/>
      <c r="C104" s="5"/>
      <c r="D104" s="5"/>
      <c r="E104" s="5"/>
      <c r="F104" s="5"/>
      <c r="AE104" s="5"/>
    </row>
    <row r="105" spans="1:31" ht="12.75">
      <c r="A105" s="16"/>
      <c r="B105" s="5"/>
      <c r="C105" s="5"/>
      <c r="D105" s="5"/>
      <c r="E105" s="5"/>
      <c r="F105" s="5"/>
      <c r="AE105" s="5"/>
    </row>
    <row r="106" spans="1:31" ht="12.75">
      <c r="A106" s="16"/>
      <c r="B106" s="5"/>
      <c r="C106" s="5"/>
      <c r="D106" s="5"/>
      <c r="E106" s="5"/>
      <c r="F106" s="5"/>
      <c r="AE106" s="5"/>
    </row>
    <row r="107" spans="1:31" ht="12.75">
      <c r="A107" s="16"/>
      <c r="B107" s="5"/>
      <c r="C107" s="5"/>
      <c r="D107" s="5"/>
      <c r="E107" s="5"/>
      <c r="F107" s="5"/>
      <c r="AE107" s="5"/>
    </row>
    <row r="108" spans="1:31" ht="12.75">
      <c r="A108" s="16"/>
      <c r="B108" s="5"/>
      <c r="C108" s="5"/>
      <c r="D108" s="5"/>
      <c r="E108" s="5"/>
      <c r="F108" s="5"/>
      <c r="AE108" s="5"/>
    </row>
    <row r="109" spans="1:31" ht="12.75">
      <c r="A109" s="16"/>
      <c r="B109" s="5"/>
      <c r="C109" s="5"/>
      <c r="D109" s="5"/>
      <c r="E109" s="5"/>
      <c r="F109" s="5"/>
      <c r="AE109" s="5"/>
    </row>
    <row r="110" spans="1:31" ht="12.75">
      <c r="A110" s="16"/>
      <c r="B110" s="5"/>
      <c r="C110" s="5"/>
      <c r="D110" s="5"/>
      <c r="E110" s="5"/>
      <c r="F110" s="5"/>
      <c r="AE110" s="5"/>
    </row>
    <row r="111" spans="1:31" ht="12.75">
      <c r="A111" s="16"/>
      <c r="B111" s="5"/>
      <c r="C111" s="5"/>
      <c r="D111" s="5"/>
      <c r="E111" s="5"/>
      <c r="F111" s="5"/>
      <c r="AE111" s="5"/>
    </row>
    <row r="112" spans="1:31" ht="12.75">
      <c r="A112" s="16"/>
      <c r="B112" s="5"/>
      <c r="C112" s="5"/>
      <c r="D112" s="5"/>
      <c r="E112" s="5"/>
      <c r="F112" s="5"/>
      <c r="AE112" s="5"/>
    </row>
    <row r="113" spans="1:31" ht="12.75">
      <c r="A113" s="16"/>
      <c r="B113" s="5"/>
      <c r="C113" s="5"/>
      <c r="D113" s="5"/>
      <c r="E113" s="5"/>
      <c r="F113" s="5"/>
      <c r="AE113" s="5"/>
    </row>
    <row r="114" spans="1:31" ht="12.75">
      <c r="A114" s="16"/>
      <c r="B114" s="5"/>
      <c r="C114" s="5"/>
      <c r="D114" s="5"/>
      <c r="E114" s="5"/>
      <c r="F114" s="5"/>
      <c r="AE114" s="5"/>
    </row>
    <row r="115" spans="1:31" ht="12.75">
      <c r="A115" s="16"/>
      <c r="B115" s="5"/>
      <c r="C115" s="5"/>
      <c r="D115" s="5"/>
      <c r="E115" s="5"/>
      <c r="F115" s="5"/>
      <c r="AE115" s="5"/>
    </row>
    <row r="116" spans="1:31" ht="12.75">
      <c r="A116" s="16"/>
      <c r="B116" s="5"/>
      <c r="C116" s="5"/>
      <c r="D116" s="5"/>
      <c r="E116" s="5"/>
      <c r="F116" s="5"/>
      <c r="AE116" s="5"/>
    </row>
    <row r="117" spans="1:31" ht="12.75">
      <c r="A117" s="16"/>
      <c r="B117" s="5"/>
      <c r="C117" s="5"/>
      <c r="D117" s="5"/>
      <c r="E117" s="5"/>
      <c r="F117" s="5"/>
      <c r="AE117" s="5"/>
    </row>
    <row r="118" spans="1:31" ht="12.75">
      <c r="A118" s="16"/>
      <c r="B118" s="5"/>
      <c r="C118" s="5"/>
      <c r="D118" s="5"/>
      <c r="E118" s="5"/>
      <c r="F118" s="5"/>
      <c r="AE118" s="5"/>
    </row>
    <row r="119" spans="1:31" ht="12.75">
      <c r="A119" s="16"/>
      <c r="B119" s="5"/>
      <c r="C119" s="5"/>
      <c r="D119" s="5"/>
      <c r="E119" s="5"/>
      <c r="F119" s="5"/>
      <c r="AE119" s="5"/>
    </row>
    <row r="120" spans="1:31" ht="12.75">
      <c r="A120" s="16"/>
      <c r="B120" s="5"/>
      <c r="C120" s="5"/>
      <c r="D120" s="5"/>
      <c r="E120" s="5"/>
      <c r="F120" s="5"/>
      <c r="AE120" s="5"/>
    </row>
    <row r="121" spans="1:31" ht="12.75">
      <c r="A121" s="16"/>
      <c r="B121" s="5"/>
      <c r="C121" s="5"/>
      <c r="D121" s="5"/>
      <c r="E121" s="5"/>
      <c r="F121" s="5"/>
      <c r="AE121" s="5"/>
    </row>
    <row r="122" spans="1:31" ht="12.75">
      <c r="A122" s="16"/>
      <c r="B122" s="5"/>
      <c r="C122" s="5"/>
      <c r="D122" s="5"/>
      <c r="E122" s="5"/>
      <c r="F122" s="5"/>
      <c r="AE122" s="5"/>
    </row>
    <row r="123" spans="1:31" ht="12.75">
      <c r="A123" s="16"/>
      <c r="B123" s="5"/>
      <c r="C123" s="5"/>
      <c r="D123" s="5"/>
      <c r="E123" s="5"/>
      <c r="F123" s="5"/>
      <c r="AE123" s="5"/>
    </row>
    <row r="124" spans="1:31" ht="12.75">
      <c r="A124" s="16"/>
      <c r="B124" s="5"/>
      <c r="C124" s="5"/>
      <c r="D124" s="5"/>
      <c r="E124" s="5"/>
      <c r="F124" s="5"/>
      <c r="AE124" s="5"/>
    </row>
    <row r="125" spans="1:31" ht="12.75">
      <c r="A125" s="16"/>
      <c r="B125" s="5"/>
      <c r="C125" s="5"/>
      <c r="D125" s="5"/>
      <c r="E125" s="5"/>
      <c r="F125" s="5"/>
      <c r="AE125" s="5"/>
    </row>
    <row r="126" spans="1:31" ht="12.75">
      <c r="A126" s="16"/>
      <c r="B126" s="5"/>
      <c r="C126" s="5"/>
      <c r="D126" s="5"/>
      <c r="E126" s="5"/>
      <c r="F126" s="5"/>
      <c r="AE126" s="5"/>
    </row>
    <row r="127" spans="1:31" ht="12.75">
      <c r="A127" s="16"/>
      <c r="B127" s="5"/>
      <c r="C127" s="5"/>
      <c r="D127" s="5"/>
      <c r="E127" s="5"/>
      <c r="F127" s="5"/>
      <c r="AE127" s="5"/>
    </row>
    <row r="128" spans="1:31" ht="12.75">
      <c r="A128" s="16"/>
      <c r="B128" s="5"/>
      <c r="C128" s="5"/>
      <c r="D128" s="5"/>
      <c r="E128" s="5"/>
      <c r="F128" s="5"/>
      <c r="AE128" s="5"/>
    </row>
    <row r="129" spans="1:31" ht="12.75">
      <c r="A129" s="16"/>
      <c r="B129" s="5"/>
      <c r="C129" s="5"/>
      <c r="D129" s="5"/>
      <c r="E129" s="5"/>
      <c r="F129" s="5"/>
      <c r="AE129" s="5"/>
    </row>
    <row r="130" spans="1:31" ht="12.75">
      <c r="A130" s="16"/>
      <c r="B130" s="5"/>
      <c r="C130" s="5"/>
      <c r="D130" s="5"/>
      <c r="E130" s="5"/>
      <c r="F130" s="5"/>
      <c r="AE130" s="5"/>
    </row>
    <row r="131" spans="1:31" ht="12.75">
      <c r="A131" s="16"/>
      <c r="B131" s="5"/>
      <c r="C131" s="5"/>
      <c r="D131" s="5"/>
      <c r="E131" s="5"/>
      <c r="F131" s="5"/>
      <c r="AE131" s="5"/>
    </row>
    <row r="132" spans="1:31" ht="12.75">
      <c r="A132" s="16"/>
      <c r="B132" s="5"/>
      <c r="C132" s="5"/>
      <c r="D132" s="5"/>
      <c r="E132" s="5"/>
      <c r="F132" s="5"/>
      <c r="AE132" s="5"/>
    </row>
    <row r="133" spans="1:31" ht="12.75">
      <c r="A133" s="16"/>
      <c r="B133" s="5"/>
      <c r="C133" s="5"/>
      <c r="D133" s="5"/>
      <c r="E133" s="5"/>
      <c r="F133" s="5"/>
      <c r="AE133" s="5"/>
    </row>
    <row r="134" spans="1:31" ht="12.75">
      <c r="A134" s="16"/>
      <c r="B134" s="5"/>
      <c r="C134" s="5"/>
      <c r="D134" s="5"/>
      <c r="E134" s="5"/>
      <c r="F134" s="5"/>
      <c r="AE134" s="5"/>
    </row>
    <row r="135" spans="1:31" ht="12.75">
      <c r="A135" s="16"/>
      <c r="B135" s="5"/>
      <c r="C135" s="5"/>
      <c r="D135" s="5"/>
      <c r="E135" s="5"/>
      <c r="F135" s="5"/>
      <c r="AE135" s="5"/>
    </row>
    <row r="136" spans="1:31" ht="12.75">
      <c r="A136" s="16"/>
      <c r="B136" s="5"/>
      <c r="C136" s="5"/>
      <c r="D136" s="5"/>
      <c r="E136" s="5"/>
      <c r="F136" s="5"/>
      <c r="AE136" s="5"/>
    </row>
    <row r="137" spans="1:31" ht="12.75">
      <c r="A137" s="16"/>
      <c r="B137" s="5"/>
      <c r="C137" s="5"/>
      <c r="D137" s="5"/>
      <c r="E137" s="5"/>
      <c r="F137" s="5"/>
      <c r="AE137" s="5"/>
    </row>
    <row r="138" spans="1:31" ht="12.75">
      <c r="A138" s="16"/>
      <c r="B138" s="5"/>
      <c r="C138" s="5"/>
      <c r="D138" s="5"/>
      <c r="E138" s="5"/>
      <c r="F138" s="5"/>
      <c r="AE138" s="5"/>
    </row>
    <row r="139" spans="1:31" ht="12.75">
      <c r="A139" s="16"/>
      <c r="B139" s="5"/>
      <c r="C139" s="5"/>
      <c r="D139" s="5"/>
      <c r="E139" s="5"/>
      <c r="F139" s="5"/>
      <c r="AE139" s="5"/>
    </row>
    <row r="140" spans="1:31" ht="12.75">
      <c r="A140" s="16"/>
      <c r="B140" s="5"/>
      <c r="C140" s="5"/>
      <c r="D140" s="5"/>
      <c r="E140" s="5"/>
      <c r="F140" s="5"/>
      <c r="AE140" s="5"/>
    </row>
    <row r="141" spans="1:31" ht="12.75">
      <c r="A141" s="16"/>
      <c r="B141" s="5"/>
      <c r="C141" s="5"/>
      <c r="D141" s="5"/>
      <c r="E141" s="5"/>
      <c r="F141" s="5"/>
      <c r="AE141" s="5"/>
    </row>
    <row r="142" spans="1:31" ht="12.75">
      <c r="A142" s="16"/>
      <c r="B142" s="5"/>
      <c r="C142" s="5"/>
      <c r="D142" s="5"/>
      <c r="E142" s="5"/>
      <c r="F142" s="5"/>
      <c r="AE142" s="5"/>
    </row>
    <row r="143" spans="1:31" ht="12.75">
      <c r="A143" s="16"/>
      <c r="B143" s="5"/>
      <c r="C143" s="5"/>
      <c r="D143" s="5"/>
      <c r="E143" s="5"/>
      <c r="F143" s="5"/>
      <c r="AE143" s="5"/>
    </row>
    <row r="144" spans="1:31" ht="12.75">
      <c r="A144" s="16"/>
      <c r="B144" s="5"/>
      <c r="C144" s="5"/>
      <c r="D144" s="5"/>
      <c r="E144" s="5"/>
      <c r="F144" s="5"/>
      <c r="AE144" s="5"/>
    </row>
    <row r="145" spans="1:31" ht="12.75">
      <c r="A145" s="16"/>
      <c r="B145" s="5"/>
      <c r="C145" s="5"/>
      <c r="D145" s="5"/>
      <c r="E145" s="5"/>
      <c r="F145" s="5"/>
      <c r="AE145" s="5"/>
    </row>
    <row r="146" spans="1:31" ht="12.75">
      <c r="A146" s="16"/>
      <c r="B146" s="5"/>
      <c r="C146" s="5"/>
      <c r="D146" s="5"/>
      <c r="E146" s="5"/>
      <c r="F146" s="5"/>
      <c r="AE146" s="5"/>
    </row>
    <row r="147" spans="1:31" ht="12.75">
      <c r="A147" s="16"/>
      <c r="B147" s="5"/>
      <c r="C147" s="5"/>
      <c r="D147" s="5"/>
      <c r="E147" s="5"/>
      <c r="F147" s="5"/>
      <c r="AE147" s="5"/>
    </row>
    <row r="148" spans="1:31" ht="12.75">
      <c r="A148" s="16"/>
      <c r="B148" s="5"/>
      <c r="C148" s="5"/>
      <c r="D148" s="5"/>
      <c r="E148" s="5"/>
      <c r="F148" s="5"/>
      <c r="AE148" s="5"/>
    </row>
    <row r="149" spans="1:31" ht="12.75">
      <c r="A149" s="16"/>
      <c r="B149" s="5"/>
      <c r="C149" s="5"/>
      <c r="D149" s="5"/>
      <c r="E149" s="5"/>
      <c r="F149" s="5"/>
      <c r="AE149" s="5"/>
    </row>
    <row r="150" spans="1:31" ht="12.75">
      <c r="A150" s="16"/>
      <c r="B150" s="5"/>
      <c r="C150" s="5"/>
      <c r="D150" s="5"/>
      <c r="E150" s="5"/>
      <c r="F150" s="5"/>
      <c r="AE150" s="5"/>
    </row>
    <row r="151" spans="1:31" ht="12.75">
      <c r="A151" s="16"/>
      <c r="B151" s="5"/>
      <c r="C151" s="5"/>
      <c r="D151" s="5"/>
      <c r="E151" s="5"/>
      <c r="F151" s="5"/>
      <c r="AE151" s="5"/>
    </row>
    <row r="152" spans="1:31" ht="12.75">
      <c r="A152" s="16"/>
      <c r="B152" s="5"/>
      <c r="C152" s="5"/>
      <c r="D152" s="5"/>
      <c r="E152" s="5"/>
      <c r="F152" s="5"/>
      <c r="AE152" s="5"/>
    </row>
    <row r="153" spans="1:31" ht="12.75">
      <c r="A153" s="16"/>
      <c r="B153" s="5"/>
      <c r="C153" s="5"/>
      <c r="D153" s="5"/>
      <c r="E153" s="5"/>
      <c r="F153" s="5"/>
      <c r="AE153" s="5"/>
    </row>
    <row r="154" spans="1:31" ht="12.75">
      <c r="A154" s="16"/>
      <c r="B154" s="5"/>
      <c r="C154" s="5"/>
      <c r="D154" s="5"/>
      <c r="E154" s="5"/>
      <c r="F154" s="5"/>
      <c r="AE154" s="5"/>
    </row>
    <row r="155" spans="1:31" ht="12.75">
      <c r="A155" s="16"/>
      <c r="B155" s="5"/>
      <c r="C155" s="5"/>
      <c r="D155" s="5"/>
      <c r="E155" s="5"/>
      <c r="F155" s="5"/>
      <c r="AE155" s="5"/>
    </row>
    <row r="156" spans="1:31" ht="12.75">
      <c r="A156" s="16"/>
      <c r="B156" s="5"/>
      <c r="C156" s="5"/>
      <c r="D156" s="5"/>
      <c r="E156" s="5"/>
      <c r="F156" s="5"/>
      <c r="AE156" s="5"/>
    </row>
    <row r="157" spans="1:31" ht="12.75">
      <c r="A157" s="16"/>
      <c r="B157" s="5"/>
      <c r="C157" s="5"/>
      <c r="D157" s="5"/>
      <c r="E157" s="5"/>
      <c r="F157" s="5"/>
      <c r="AE157" s="5"/>
    </row>
    <row r="158" spans="1:31" ht="12.75">
      <c r="A158" s="16"/>
      <c r="B158" s="5"/>
      <c r="C158" s="5"/>
      <c r="D158" s="5"/>
      <c r="E158" s="5"/>
      <c r="F158" s="5"/>
      <c r="AE158" s="5"/>
    </row>
    <row r="159" spans="1:31" ht="12.75">
      <c r="A159" s="16"/>
      <c r="B159" s="5"/>
      <c r="C159" s="5"/>
      <c r="D159" s="5"/>
      <c r="E159" s="5"/>
      <c r="F159" s="5"/>
      <c r="AE159" s="5"/>
    </row>
    <row r="160" spans="1:31" ht="12.75">
      <c r="A160" s="16"/>
      <c r="B160" s="5"/>
      <c r="C160" s="5"/>
      <c r="D160" s="5"/>
      <c r="E160" s="5"/>
      <c r="F160" s="5"/>
      <c r="AE160" s="5"/>
    </row>
    <row r="161" spans="1:31" ht="12.75">
      <c r="A161" s="16"/>
      <c r="B161" s="5"/>
      <c r="C161" s="5"/>
      <c r="D161" s="5"/>
      <c r="E161" s="5"/>
      <c r="F161" s="5"/>
      <c r="AE161" s="5"/>
    </row>
    <row r="162" spans="1:31" ht="12.75">
      <c r="A162" s="16"/>
      <c r="B162" s="5"/>
      <c r="C162" s="5"/>
      <c r="D162" s="5"/>
      <c r="E162" s="5"/>
      <c r="F162" s="5"/>
      <c r="AE162" s="5"/>
    </row>
    <row r="163" spans="1:31" ht="12.75">
      <c r="A163" s="16"/>
      <c r="B163" s="5"/>
      <c r="C163" s="5"/>
      <c r="D163" s="5"/>
      <c r="E163" s="5"/>
      <c r="F163" s="5"/>
      <c r="AE163" s="5"/>
    </row>
    <row r="164" spans="1:31" ht="12.75">
      <c r="A164" s="16"/>
      <c r="B164" s="5"/>
      <c r="C164" s="5"/>
      <c r="D164" s="5"/>
      <c r="E164" s="5"/>
      <c r="F164" s="5"/>
      <c r="AE164" s="5"/>
    </row>
    <row r="165" spans="1:31" ht="12.75">
      <c r="A165" s="16"/>
      <c r="B165" s="5"/>
      <c r="C165" s="5"/>
      <c r="D165" s="5"/>
      <c r="E165" s="5"/>
      <c r="F165" s="5"/>
      <c r="AE165" s="5"/>
    </row>
    <row r="166" spans="1:31" ht="12.75">
      <c r="A166" s="16"/>
      <c r="B166" s="5"/>
      <c r="C166" s="5"/>
      <c r="D166" s="5"/>
      <c r="E166" s="5"/>
      <c r="F166" s="5"/>
      <c r="AE166" s="5"/>
    </row>
    <row r="167" spans="1:31" ht="12.75">
      <c r="A167" s="16"/>
      <c r="B167" s="5"/>
      <c r="C167" s="5"/>
      <c r="D167" s="5"/>
      <c r="E167" s="5"/>
      <c r="F167" s="5"/>
      <c r="AE167" s="5"/>
    </row>
    <row r="168" spans="1:31" ht="12.75">
      <c r="A168" s="16"/>
      <c r="B168" s="5"/>
      <c r="C168" s="5"/>
      <c r="D168" s="5"/>
      <c r="E168" s="5"/>
      <c r="F168" s="5"/>
      <c r="AE168" s="5"/>
    </row>
    <row r="169" spans="1:31" ht="12.75">
      <c r="A169" s="16"/>
      <c r="B169" s="5"/>
      <c r="C169" s="5"/>
      <c r="D169" s="5"/>
      <c r="E169" s="5"/>
      <c r="F169" s="5"/>
      <c r="AE169" s="5"/>
    </row>
    <row r="170" spans="1:31" ht="12.75">
      <c r="A170" s="16"/>
      <c r="B170" s="5"/>
      <c r="C170" s="5"/>
      <c r="D170" s="5"/>
      <c r="E170" s="5"/>
      <c r="F170" s="5"/>
      <c r="AE170" s="5"/>
    </row>
    <row r="171" spans="1:31" ht="12.75">
      <c r="A171" s="16"/>
      <c r="B171" s="5"/>
      <c r="C171" s="5"/>
      <c r="D171" s="5"/>
      <c r="E171" s="5"/>
      <c r="F171" s="5"/>
      <c r="AE171" s="5"/>
    </row>
    <row r="172" spans="1:31" ht="12.75">
      <c r="A172" s="16"/>
      <c r="B172" s="5"/>
      <c r="C172" s="5"/>
      <c r="D172" s="5"/>
      <c r="E172" s="5"/>
      <c r="F172" s="5"/>
      <c r="AE172" s="5"/>
    </row>
    <row r="173" spans="1:31" ht="12.75">
      <c r="A173" s="16"/>
      <c r="B173" s="5"/>
      <c r="C173" s="5"/>
      <c r="D173" s="5"/>
      <c r="E173" s="5"/>
      <c r="F173" s="5"/>
      <c r="AE173" s="5"/>
    </row>
    <row r="174" spans="1:31" ht="12.75">
      <c r="A174" s="16"/>
      <c r="B174" s="5"/>
      <c r="C174" s="5"/>
      <c r="D174" s="5"/>
      <c r="E174" s="5"/>
      <c r="F174" s="5"/>
      <c r="AE174" s="5"/>
    </row>
    <row r="175" spans="1:31" ht="12.75">
      <c r="A175" s="16"/>
      <c r="B175" s="5"/>
      <c r="C175" s="5"/>
      <c r="D175" s="5"/>
      <c r="E175" s="5"/>
      <c r="F175" s="5"/>
      <c r="AE175" s="5"/>
    </row>
    <row r="176" spans="1:31" ht="12.75">
      <c r="A176" s="16"/>
      <c r="B176" s="5"/>
      <c r="C176" s="5"/>
      <c r="D176" s="5"/>
      <c r="E176" s="5"/>
      <c r="F176" s="5"/>
      <c r="AE176" s="5"/>
    </row>
    <row r="177" spans="1:31" ht="12.75">
      <c r="A177" s="16"/>
      <c r="B177" s="5"/>
      <c r="C177" s="5"/>
      <c r="D177" s="5"/>
      <c r="E177" s="5"/>
      <c r="F177" s="5"/>
      <c r="AE177" s="5"/>
    </row>
    <row r="178" spans="1:31" ht="12.75">
      <c r="A178" s="16"/>
      <c r="B178" s="5"/>
      <c r="C178" s="5"/>
      <c r="D178" s="5"/>
      <c r="E178" s="5"/>
      <c r="F178" s="5"/>
      <c r="AE178" s="5"/>
    </row>
    <row r="179" spans="1:31" ht="12.75">
      <c r="A179" s="16"/>
      <c r="B179" s="5"/>
      <c r="C179" s="5"/>
      <c r="D179" s="5"/>
      <c r="E179" s="5"/>
      <c r="F179" s="5"/>
      <c r="AE179" s="5"/>
    </row>
    <row r="180" spans="1:31" ht="12.75">
      <c r="A180" s="16"/>
      <c r="B180" s="5"/>
      <c r="C180" s="5"/>
      <c r="D180" s="5"/>
      <c r="E180" s="5"/>
      <c r="F180" s="5"/>
      <c r="AE180" s="5"/>
    </row>
    <row r="181" spans="1:31" ht="12.75">
      <c r="A181" s="16"/>
      <c r="B181" s="5"/>
      <c r="C181" s="5"/>
      <c r="D181" s="5"/>
      <c r="E181" s="5"/>
      <c r="F181" s="5"/>
      <c r="AE181" s="5"/>
    </row>
    <row r="182" spans="1:31" ht="12.75">
      <c r="A182" s="16"/>
      <c r="B182" s="5"/>
      <c r="C182" s="5"/>
      <c r="D182" s="5"/>
      <c r="E182" s="5"/>
      <c r="F182" s="5"/>
      <c r="AE182" s="5"/>
    </row>
    <row r="183" spans="1:31" ht="12.75">
      <c r="A183" s="16"/>
      <c r="B183" s="5"/>
      <c r="C183" s="5"/>
      <c r="D183" s="5"/>
      <c r="E183" s="5"/>
      <c r="F183" s="5"/>
      <c r="AE183" s="5"/>
    </row>
    <row r="184" spans="1:31" ht="12.75">
      <c r="A184" s="16"/>
      <c r="B184" s="5"/>
      <c r="C184" s="5"/>
      <c r="D184" s="5"/>
      <c r="E184" s="5"/>
      <c r="F184" s="5"/>
      <c r="AE184" s="5"/>
    </row>
    <row r="185" spans="1:31" ht="12.75">
      <c r="A185" s="16"/>
      <c r="B185" s="5"/>
      <c r="C185" s="5"/>
      <c r="D185" s="5"/>
      <c r="E185" s="5"/>
      <c r="F185" s="5"/>
      <c r="AE185" s="5"/>
    </row>
    <row r="186" spans="1:31" ht="12.75">
      <c r="A186" s="16"/>
      <c r="B186" s="5"/>
      <c r="C186" s="5"/>
      <c r="D186" s="5"/>
      <c r="E186" s="5"/>
      <c r="F186" s="5"/>
      <c r="AE186" s="5"/>
    </row>
    <row r="187" spans="1:31" ht="12.75">
      <c r="A187" s="16"/>
      <c r="B187" s="5"/>
      <c r="C187" s="5"/>
      <c r="D187" s="5"/>
      <c r="E187" s="5"/>
      <c r="F187" s="5"/>
      <c r="AE187" s="5"/>
    </row>
    <row r="188" spans="1:31" ht="12.75">
      <c r="A188" s="16"/>
      <c r="B188" s="5"/>
      <c r="C188" s="5"/>
      <c r="D188" s="5"/>
      <c r="E188" s="5"/>
      <c r="F188" s="5"/>
      <c r="AE188" s="5"/>
    </row>
    <row r="189" spans="1:31" ht="12.75">
      <c r="A189" s="16"/>
      <c r="B189" s="5"/>
      <c r="C189" s="5"/>
      <c r="D189" s="5"/>
      <c r="E189" s="5"/>
      <c r="F189" s="5"/>
      <c r="AE189" s="5"/>
    </row>
    <row r="190" spans="1:31" ht="12.75">
      <c r="A190" s="16"/>
      <c r="B190" s="5"/>
      <c r="C190" s="5"/>
      <c r="D190" s="5"/>
      <c r="E190" s="5"/>
      <c r="F190" s="5"/>
      <c r="AE190" s="5"/>
    </row>
    <row r="191" spans="1:31" ht="12.75">
      <c r="A191" s="16"/>
      <c r="B191" s="5"/>
      <c r="C191" s="5"/>
      <c r="D191" s="5"/>
      <c r="E191" s="5"/>
      <c r="F191" s="5"/>
      <c r="AE191" s="5"/>
    </row>
    <row r="192" spans="1:31" ht="12.75">
      <c r="A192" s="16"/>
      <c r="B192" s="5"/>
      <c r="C192" s="5"/>
      <c r="D192" s="5"/>
      <c r="E192" s="5"/>
      <c r="F192" s="5"/>
      <c r="AE192" s="5"/>
    </row>
    <row r="193" spans="1:31" ht="12.75">
      <c r="A193" s="16"/>
      <c r="B193" s="5"/>
      <c r="C193" s="5"/>
      <c r="D193" s="5"/>
      <c r="E193" s="5"/>
      <c r="F193" s="5"/>
      <c r="AE193" s="5"/>
    </row>
    <row r="194" spans="1:31" ht="12.75">
      <c r="A194" s="16"/>
      <c r="B194" s="5"/>
      <c r="C194" s="5"/>
      <c r="D194" s="5"/>
      <c r="E194" s="5"/>
      <c r="F194" s="5"/>
      <c r="AE194" s="5"/>
    </row>
    <row r="195" spans="1:31" ht="12.75">
      <c r="A195" s="16"/>
      <c r="B195" s="5"/>
      <c r="C195" s="5"/>
      <c r="D195" s="5"/>
      <c r="E195" s="5"/>
      <c r="F195" s="5"/>
      <c r="AE195" s="5"/>
    </row>
    <row r="196" spans="1:31" ht="12.75">
      <c r="A196" s="16"/>
      <c r="B196" s="5"/>
      <c r="C196" s="5"/>
      <c r="D196" s="5"/>
      <c r="E196" s="5"/>
      <c r="F196" s="5"/>
      <c r="AE196" s="5"/>
    </row>
    <row r="197" spans="1:31" ht="12.75">
      <c r="A197" s="16"/>
      <c r="B197" s="5"/>
      <c r="C197" s="5"/>
      <c r="D197" s="5"/>
      <c r="E197" s="5"/>
      <c r="F197" s="5"/>
      <c r="AE197" s="5"/>
    </row>
    <row r="198" spans="1:31" ht="12.75">
      <c r="A198" s="16"/>
      <c r="B198" s="5"/>
      <c r="C198" s="5"/>
      <c r="D198" s="5"/>
      <c r="E198" s="5"/>
      <c r="F198" s="5"/>
      <c r="AE198" s="5"/>
    </row>
    <row r="199" spans="1:31" ht="12.75">
      <c r="A199" s="16"/>
      <c r="B199" s="5"/>
      <c r="C199" s="5"/>
      <c r="D199" s="5"/>
      <c r="E199" s="5"/>
      <c r="F199" s="5"/>
      <c r="AE199" s="5"/>
    </row>
    <row r="200" spans="1:31" ht="12.75">
      <c r="A200" s="16"/>
      <c r="B200" s="5"/>
      <c r="C200" s="5"/>
      <c r="D200" s="5"/>
      <c r="E200" s="5"/>
      <c r="F200" s="5"/>
      <c r="AE200" s="5"/>
    </row>
    <row r="201" spans="1:31" ht="12.75">
      <c r="A201" s="16"/>
      <c r="B201" s="5"/>
      <c r="C201" s="5"/>
      <c r="D201" s="5"/>
      <c r="E201" s="5"/>
      <c r="F201" s="5"/>
      <c r="AE201" s="5"/>
    </row>
    <row r="202" spans="1:31" ht="12.75">
      <c r="A202" s="16"/>
      <c r="B202" s="5"/>
      <c r="C202" s="5"/>
      <c r="D202" s="5"/>
      <c r="E202" s="5"/>
      <c r="F202" s="5"/>
      <c r="AE202" s="5"/>
    </row>
    <row r="203" spans="1:31" ht="12.75">
      <c r="A203" s="16"/>
      <c r="B203" s="5"/>
      <c r="C203" s="5"/>
      <c r="D203" s="5"/>
      <c r="E203" s="5"/>
      <c r="F203" s="5"/>
      <c r="AE203" s="5"/>
    </row>
    <row r="204" spans="1:31" ht="12.75">
      <c r="A204" s="16"/>
      <c r="B204" s="5"/>
      <c r="C204" s="5"/>
      <c r="D204" s="5"/>
      <c r="E204" s="5"/>
      <c r="F204" s="5"/>
      <c r="AE204" s="5"/>
    </row>
    <row r="205" spans="1:31" ht="12.75">
      <c r="A205" s="16"/>
      <c r="B205" s="5"/>
      <c r="C205" s="5"/>
      <c r="D205" s="5"/>
      <c r="E205" s="5"/>
      <c r="F205" s="5"/>
      <c r="AE205" s="5"/>
    </row>
    <row r="206" spans="1:31" ht="12.75">
      <c r="A206" s="16"/>
      <c r="B206" s="5"/>
      <c r="C206" s="5"/>
      <c r="D206" s="5"/>
      <c r="E206" s="5"/>
      <c r="F206" s="5"/>
      <c r="AE206" s="5"/>
    </row>
    <row r="207" spans="1:31" ht="12.75">
      <c r="A207" s="16"/>
      <c r="B207" s="5"/>
      <c r="C207" s="5"/>
      <c r="D207" s="5"/>
      <c r="E207" s="5"/>
      <c r="F207" s="5"/>
      <c r="AE207" s="5"/>
    </row>
    <row r="208" spans="1:31" ht="12.75">
      <c r="A208" s="16"/>
      <c r="B208" s="5"/>
      <c r="C208" s="5"/>
      <c r="D208" s="5"/>
      <c r="E208" s="5"/>
      <c r="F208" s="5"/>
      <c r="AE208" s="5"/>
    </row>
    <row r="209" spans="1:31" ht="12.75">
      <c r="A209" s="16"/>
      <c r="B209" s="5"/>
      <c r="C209" s="5"/>
      <c r="D209" s="5"/>
      <c r="E209" s="5"/>
      <c r="F209" s="5"/>
      <c r="AE209" s="5"/>
    </row>
    <row r="210" spans="1:31" ht="12.75">
      <c r="A210" s="16"/>
      <c r="B210" s="5"/>
      <c r="C210" s="5"/>
      <c r="D210" s="5"/>
      <c r="E210" s="5"/>
      <c r="F210" s="5"/>
      <c r="AE210" s="5"/>
    </row>
    <row r="211" spans="1:31" ht="12.75">
      <c r="A211" s="16"/>
      <c r="B211" s="5"/>
      <c r="C211" s="5"/>
      <c r="D211" s="5"/>
      <c r="E211" s="5"/>
      <c r="F211" s="5"/>
      <c r="AE211" s="5"/>
    </row>
    <row r="212" spans="1:31" ht="12.75">
      <c r="A212" s="16"/>
      <c r="B212" s="5"/>
      <c r="C212" s="5"/>
      <c r="D212" s="5"/>
      <c r="E212" s="5"/>
      <c r="F212" s="5"/>
      <c r="AE212" s="5"/>
    </row>
    <row r="213" spans="1:31" ht="12.75">
      <c r="A213" s="16"/>
      <c r="B213" s="5"/>
      <c r="C213" s="5"/>
      <c r="D213" s="5"/>
      <c r="E213" s="5"/>
      <c r="F213" s="5"/>
      <c r="AE213" s="5"/>
    </row>
    <row r="214" spans="1:31" ht="12.75">
      <c r="A214" s="16"/>
      <c r="B214" s="5"/>
      <c r="C214" s="5"/>
      <c r="D214" s="5"/>
      <c r="E214" s="5"/>
      <c r="F214" s="5"/>
      <c r="AE214" s="5"/>
    </row>
    <row r="215" spans="1:31" ht="12.75">
      <c r="A215" s="16"/>
      <c r="B215" s="5"/>
      <c r="C215" s="5"/>
      <c r="D215" s="5"/>
      <c r="E215" s="5"/>
      <c r="F215" s="5"/>
      <c r="AE215" s="5"/>
    </row>
    <row r="216" spans="1:31" ht="12.75">
      <c r="A216" s="16"/>
      <c r="B216" s="5"/>
      <c r="C216" s="5"/>
      <c r="D216" s="5"/>
      <c r="E216" s="5"/>
      <c r="F216" s="5"/>
      <c r="AE216" s="5"/>
    </row>
    <row r="217" spans="1:31" ht="12.75">
      <c r="A217" s="16"/>
      <c r="B217" s="5"/>
      <c r="C217" s="5"/>
      <c r="D217" s="5"/>
      <c r="E217" s="5"/>
      <c r="F217" s="5"/>
      <c r="AE217" s="5"/>
    </row>
    <row r="218" spans="1:31" ht="12.75">
      <c r="A218" s="16"/>
      <c r="B218" s="5"/>
      <c r="C218" s="5"/>
      <c r="D218" s="5"/>
      <c r="E218" s="5"/>
      <c r="F218" s="5"/>
      <c r="AE218" s="5"/>
    </row>
    <row r="219" spans="1:31" ht="12.75">
      <c r="A219" s="16"/>
      <c r="B219" s="5"/>
      <c r="C219" s="5"/>
      <c r="D219" s="5"/>
      <c r="E219" s="5"/>
      <c r="F219" s="5"/>
      <c r="AE219" s="5"/>
    </row>
    <row r="220" spans="1:31" ht="12.75">
      <c r="A220" s="16"/>
      <c r="B220" s="5"/>
      <c r="C220" s="5"/>
      <c r="D220" s="5"/>
      <c r="E220" s="5"/>
      <c r="F220" s="5"/>
      <c r="AE220" s="5"/>
    </row>
    <row r="221" spans="1:31" ht="12.75">
      <c r="A221" s="16"/>
      <c r="B221" s="5"/>
      <c r="C221" s="5"/>
      <c r="D221" s="5"/>
      <c r="E221" s="5"/>
      <c r="F221" s="5"/>
      <c r="AE221" s="5"/>
    </row>
    <row r="222" spans="1:31" ht="12.75">
      <c r="A222" s="16"/>
      <c r="B222" s="5"/>
      <c r="C222" s="5"/>
      <c r="D222" s="5"/>
      <c r="E222" s="5"/>
      <c r="F222" s="5"/>
      <c r="AE222" s="5"/>
    </row>
    <row r="223" spans="1:31" ht="12.75">
      <c r="A223" s="16"/>
      <c r="B223" s="5"/>
      <c r="C223" s="5"/>
      <c r="D223" s="5"/>
      <c r="E223" s="5"/>
      <c r="F223" s="5"/>
      <c r="AE223" s="5"/>
    </row>
    <row r="224" spans="1:31" ht="12.75">
      <c r="A224" s="16"/>
      <c r="B224" s="5"/>
      <c r="C224" s="5"/>
      <c r="D224" s="5"/>
      <c r="E224" s="5"/>
      <c r="F224" s="5"/>
      <c r="AE224" s="5"/>
    </row>
    <row r="225" spans="1:31" ht="12.75">
      <c r="A225" s="16"/>
      <c r="B225" s="5"/>
      <c r="C225" s="5"/>
      <c r="D225" s="5"/>
      <c r="E225" s="5"/>
      <c r="F225" s="5"/>
      <c r="AE225" s="5"/>
    </row>
    <row r="226" spans="1:31" ht="12.75">
      <c r="A226" s="16"/>
      <c r="B226" s="5"/>
      <c r="C226" s="5"/>
      <c r="D226" s="5"/>
      <c r="E226" s="5"/>
      <c r="F226" s="5"/>
      <c r="AE226" s="5"/>
    </row>
    <row r="227" spans="1:31" ht="12.75">
      <c r="A227" s="16"/>
      <c r="B227" s="5"/>
      <c r="C227" s="5"/>
      <c r="D227" s="5"/>
      <c r="E227" s="5"/>
      <c r="F227" s="5"/>
      <c r="AE227" s="5"/>
    </row>
    <row r="228" spans="1:31" ht="12.75">
      <c r="A228" s="16"/>
      <c r="B228" s="5"/>
      <c r="C228" s="5"/>
      <c r="D228" s="5"/>
      <c r="E228" s="5"/>
      <c r="F228" s="5"/>
      <c r="AE228" s="5"/>
    </row>
    <row r="229" spans="1:31" ht="12.75">
      <c r="A229" s="16"/>
      <c r="B229" s="5"/>
      <c r="C229" s="5"/>
      <c r="D229" s="5"/>
      <c r="E229" s="5"/>
      <c r="F229" s="5"/>
      <c r="AE229" s="5"/>
    </row>
    <row r="230" spans="1:31" ht="12.75">
      <c r="A230" s="16"/>
      <c r="B230" s="5"/>
      <c r="C230" s="5"/>
      <c r="D230" s="5"/>
      <c r="E230" s="5"/>
      <c r="F230" s="5"/>
      <c r="AE230" s="5"/>
    </row>
    <row r="231" spans="1:31" ht="12.75">
      <c r="A231" s="16"/>
      <c r="B231" s="5"/>
      <c r="C231" s="5"/>
      <c r="D231" s="5"/>
      <c r="E231" s="5"/>
      <c r="F231" s="5"/>
      <c r="AE231" s="5"/>
    </row>
    <row r="232" spans="1:31" ht="12.75">
      <c r="A232" s="16"/>
      <c r="B232" s="5"/>
      <c r="C232" s="5"/>
      <c r="D232" s="5"/>
      <c r="E232" s="5"/>
      <c r="F232" s="5"/>
      <c r="AE232" s="5"/>
    </row>
    <row r="233" spans="1:31" ht="12.75">
      <c r="A233" s="16"/>
      <c r="B233" s="5"/>
      <c r="C233" s="5"/>
      <c r="D233" s="5"/>
      <c r="E233" s="5"/>
      <c r="F233" s="5"/>
      <c r="AE233" s="5"/>
    </row>
    <row r="234" spans="1:31" ht="12.75">
      <c r="A234" s="16"/>
      <c r="B234" s="5"/>
      <c r="C234" s="5"/>
      <c r="D234" s="5"/>
      <c r="E234" s="5"/>
      <c r="F234" s="5"/>
      <c r="AE234" s="5"/>
    </row>
    <row r="235" spans="1:31" ht="12.75">
      <c r="A235" s="16"/>
      <c r="B235" s="5"/>
      <c r="C235" s="5"/>
      <c r="D235" s="5"/>
      <c r="E235" s="5"/>
      <c r="F235" s="5"/>
      <c r="AE235" s="5"/>
    </row>
    <row r="236" spans="1:31" ht="12.75">
      <c r="A236" s="16"/>
      <c r="B236" s="5"/>
      <c r="C236" s="5"/>
      <c r="D236" s="5"/>
      <c r="E236" s="5"/>
      <c r="F236" s="5"/>
      <c r="AE236" s="5"/>
    </row>
    <row r="237" spans="1:31" ht="12.75">
      <c r="A237" s="16"/>
      <c r="B237" s="5"/>
      <c r="C237" s="5"/>
      <c r="D237" s="5"/>
      <c r="E237" s="5"/>
      <c r="F237" s="5"/>
      <c r="AE237" s="5"/>
    </row>
    <row r="238" spans="1:31" ht="12.75">
      <c r="A238" s="16"/>
      <c r="B238" s="5"/>
      <c r="C238" s="5"/>
      <c r="D238" s="5"/>
      <c r="E238" s="5"/>
      <c r="F238" s="5"/>
      <c r="AE238" s="5"/>
    </row>
    <row r="239" spans="1:31" ht="12.75">
      <c r="A239" s="16"/>
      <c r="B239" s="5"/>
      <c r="C239" s="5"/>
      <c r="D239" s="5"/>
      <c r="E239" s="5"/>
      <c r="F239" s="5"/>
      <c r="AE239" s="5"/>
    </row>
    <row r="240" spans="1:31" ht="12.75">
      <c r="A240" s="16"/>
      <c r="B240" s="5"/>
      <c r="C240" s="5"/>
      <c r="D240" s="5"/>
      <c r="E240" s="5"/>
      <c r="F240" s="5"/>
      <c r="AE240" s="5"/>
    </row>
    <row r="241" spans="1:31" ht="12.75">
      <c r="A241" s="16"/>
      <c r="B241" s="5"/>
      <c r="C241" s="5"/>
      <c r="D241" s="5"/>
      <c r="E241" s="5"/>
      <c r="F241" s="5"/>
      <c r="AE241" s="5"/>
    </row>
    <row r="242" spans="1:31" ht="12.75">
      <c r="A242" s="16"/>
      <c r="B242" s="5"/>
      <c r="C242" s="5"/>
      <c r="D242" s="5"/>
      <c r="E242" s="5"/>
      <c r="F242" s="5"/>
      <c r="AE242" s="5"/>
    </row>
    <row r="243" spans="1:31" ht="12.75">
      <c r="A243" s="16"/>
      <c r="B243" s="5"/>
      <c r="C243" s="5"/>
      <c r="D243" s="5"/>
      <c r="E243" s="5"/>
      <c r="F243" s="5"/>
      <c r="AE243" s="5"/>
    </row>
    <row r="244" spans="1:31" ht="12.75">
      <c r="A244" s="16"/>
      <c r="B244" s="5"/>
      <c r="C244" s="5"/>
      <c r="D244" s="5"/>
      <c r="E244" s="5"/>
      <c r="F244" s="5"/>
      <c r="AE244" s="5"/>
    </row>
    <row r="245" spans="1:31" ht="12.75">
      <c r="A245" s="16"/>
      <c r="B245" s="5"/>
      <c r="C245" s="5"/>
      <c r="D245" s="5"/>
      <c r="E245" s="5"/>
      <c r="F245" s="5"/>
      <c r="AE245" s="5"/>
    </row>
    <row r="246" spans="1:31" ht="12.75">
      <c r="A246" s="16"/>
      <c r="B246" s="5"/>
      <c r="C246" s="5"/>
      <c r="D246" s="5"/>
      <c r="E246" s="5"/>
      <c r="F246" s="5"/>
      <c r="AE246" s="5"/>
    </row>
    <row r="247" spans="1:31" ht="12.75">
      <c r="A247" s="16"/>
      <c r="B247" s="5"/>
      <c r="C247" s="5"/>
      <c r="D247" s="5"/>
      <c r="E247" s="5"/>
      <c r="F247" s="5"/>
      <c r="AE247" s="5"/>
    </row>
    <row r="248" spans="1:31" ht="12.75">
      <c r="A248" s="16"/>
      <c r="B248" s="5"/>
      <c r="C248" s="5"/>
      <c r="D248" s="5"/>
      <c r="E248" s="5"/>
      <c r="F248" s="5"/>
      <c r="AE248" s="5"/>
    </row>
    <row r="249" spans="1:31" ht="12.75">
      <c r="A249" s="16"/>
      <c r="B249" s="5"/>
      <c r="C249" s="5"/>
      <c r="D249" s="5"/>
      <c r="E249" s="5"/>
      <c r="F249" s="5"/>
      <c r="AE249" s="5"/>
    </row>
    <row r="250" spans="1:31" ht="12.75">
      <c r="A250" s="16"/>
      <c r="B250" s="5"/>
      <c r="C250" s="5"/>
      <c r="D250" s="5"/>
      <c r="E250" s="5"/>
      <c r="F250" s="5"/>
      <c r="AE250" s="5"/>
    </row>
    <row r="251" spans="1:31" ht="12.75">
      <c r="A251" s="16"/>
      <c r="B251" s="5"/>
      <c r="C251" s="5"/>
      <c r="D251" s="5"/>
      <c r="E251" s="5"/>
      <c r="F251" s="5"/>
      <c r="AE251" s="5"/>
    </row>
    <row r="252" spans="1:31" ht="12.75">
      <c r="A252" s="16"/>
      <c r="B252" s="5"/>
      <c r="C252" s="5"/>
      <c r="D252" s="5"/>
      <c r="E252" s="5"/>
      <c r="F252" s="5"/>
      <c r="AE252" s="5"/>
    </row>
    <row r="253" spans="1:31" ht="12.75">
      <c r="A253" s="16"/>
      <c r="B253" s="5"/>
      <c r="C253" s="5"/>
      <c r="D253" s="5"/>
      <c r="E253" s="5"/>
      <c r="F253" s="5"/>
      <c r="AE253" s="5"/>
    </row>
    <row r="254" spans="1:31" ht="12.75">
      <c r="A254" s="16"/>
      <c r="B254" s="5"/>
      <c r="C254" s="5"/>
      <c r="D254" s="5"/>
      <c r="E254" s="5"/>
      <c r="F254" s="5"/>
      <c r="AE254" s="5"/>
    </row>
    <row r="255" spans="1:31" ht="12.75">
      <c r="A255" s="16"/>
      <c r="B255" s="5"/>
      <c r="C255" s="5"/>
      <c r="D255" s="5"/>
      <c r="E255" s="5"/>
      <c r="F255" s="5"/>
      <c r="AE255" s="5"/>
    </row>
    <row r="256" spans="1:31" ht="12.75">
      <c r="A256" s="16"/>
      <c r="B256" s="5"/>
      <c r="C256" s="5"/>
      <c r="D256" s="5"/>
      <c r="E256" s="5"/>
      <c r="F256" s="5"/>
      <c r="AE256" s="5"/>
    </row>
    <row r="257" spans="1:31" ht="12.75">
      <c r="A257" s="16"/>
      <c r="B257" s="5"/>
      <c r="C257" s="5"/>
      <c r="D257" s="5"/>
      <c r="E257" s="5"/>
      <c r="F257" s="5"/>
      <c r="AE257" s="5"/>
    </row>
    <row r="258" spans="1:31" ht="12.75">
      <c r="A258" s="16"/>
      <c r="B258" s="5"/>
      <c r="C258" s="5"/>
      <c r="D258" s="5"/>
      <c r="E258" s="5"/>
      <c r="F258" s="5"/>
      <c r="AE258" s="5"/>
    </row>
    <row r="259" spans="1:31" ht="12.75">
      <c r="A259" s="16"/>
      <c r="B259" s="5"/>
      <c r="C259" s="5"/>
      <c r="D259" s="5"/>
      <c r="E259" s="5"/>
      <c r="F259" s="5"/>
      <c r="AE259" s="5"/>
    </row>
    <row r="260" spans="1:31" ht="12.75">
      <c r="A260" s="16"/>
      <c r="B260" s="5"/>
      <c r="C260" s="5"/>
      <c r="D260" s="5"/>
      <c r="E260" s="5"/>
      <c r="F260" s="5"/>
      <c r="AE260" s="5"/>
    </row>
    <row r="261" spans="1:31" ht="12.75">
      <c r="A261" s="16"/>
      <c r="B261" s="5"/>
      <c r="C261" s="5"/>
      <c r="D261" s="5"/>
      <c r="E261" s="5"/>
      <c r="F261" s="5"/>
      <c r="AE261" s="5"/>
    </row>
    <row r="262" spans="1:31" ht="12.75">
      <c r="A262" s="16"/>
      <c r="B262" s="5"/>
      <c r="C262" s="5"/>
      <c r="D262" s="5"/>
      <c r="E262" s="5"/>
      <c r="F262" s="5"/>
      <c r="AE262" s="5"/>
    </row>
    <row r="263" spans="1:31" ht="12.75">
      <c r="A263" s="16"/>
      <c r="B263" s="5"/>
      <c r="C263" s="5"/>
      <c r="D263" s="5"/>
      <c r="E263" s="5"/>
      <c r="F263" s="5"/>
      <c r="AE263" s="5"/>
    </row>
    <row r="264" spans="1:31" ht="12.75">
      <c r="A264" s="16"/>
      <c r="B264" s="5"/>
      <c r="C264" s="5"/>
      <c r="D264" s="5"/>
      <c r="E264" s="5"/>
      <c r="F264" s="5"/>
      <c r="AE264" s="5"/>
    </row>
    <row r="265" spans="1:31" ht="12.75">
      <c r="A265" s="16"/>
      <c r="B265" s="5"/>
      <c r="C265" s="5"/>
      <c r="D265" s="5"/>
      <c r="E265" s="5"/>
      <c r="F265" s="5"/>
      <c r="AE265" s="5"/>
    </row>
    <row r="266" spans="1:31" ht="12.75">
      <c r="A266" s="16"/>
      <c r="B266" s="5"/>
      <c r="C266" s="5"/>
      <c r="D266" s="5"/>
      <c r="E266" s="5"/>
      <c r="F266" s="5"/>
      <c r="AE266" s="5"/>
    </row>
    <row r="267" spans="1:31" ht="12.75">
      <c r="A267" s="16"/>
      <c r="B267" s="5"/>
      <c r="C267" s="5"/>
      <c r="D267" s="5"/>
      <c r="E267" s="5"/>
      <c r="F267" s="5"/>
      <c r="AE267" s="5"/>
    </row>
    <row r="268" spans="1:31" ht="12.75">
      <c r="A268" s="16"/>
      <c r="B268" s="5"/>
      <c r="C268" s="5"/>
      <c r="D268" s="5"/>
      <c r="E268" s="5"/>
      <c r="F268" s="5"/>
      <c r="AE268" s="5"/>
    </row>
    <row r="269" spans="1:31" ht="12.75">
      <c r="A269" s="16"/>
      <c r="B269" s="5"/>
      <c r="C269" s="5"/>
      <c r="D269" s="5"/>
      <c r="E269" s="5"/>
      <c r="F269" s="5"/>
      <c r="AE269" s="5"/>
    </row>
    <row r="270" spans="1:31" ht="12.75">
      <c r="A270" s="16"/>
      <c r="B270" s="5"/>
      <c r="C270" s="5"/>
      <c r="D270" s="5"/>
      <c r="E270" s="5"/>
      <c r="F270" s="5"/>
      <c r="AE270" s="5"/>
    </row>
    <row r="271" spans="1:31" ht="12.75">
      <c r="A271" s="16"/>
      <c r="B271" s="5"/>
      <c r="C271" s="5"/>
      <c r="D271" s="5"/>
      <c r="E271" s="5"/>
      <c r="F271" s="5"/>
      <c r="AE271" s="5"/>
    </row>
    <row r="272" spans="1:31" ht="12.75">
      <c r="A272" s="16"/>
      <c r="B272" s="5"/>
      <c r="C272" s="5"/>
      <c r="D272" s="5"/>
      <c r="E272" s="5"/>
      <c r="F272" s="5"/>
      <c r="AE272" s="5"/>
    </row>
    <row r="273" spans="1:31" ht="12.75">
      <c r="A273" s="16"/>
      <c r="B273" s="5"/>
      <c r="C273" s="5"/>
      <c r="D273" s="5"/>
      <c r="E273" s="5"/>
      <c r="F273" s="5"/>
      <c r="AE273" s="5"/>
    </row>
    <row r="274" spans="1:31" ht="12.75">
      <c r="A274" s="16"/>
      <c r="B274" s="5"/>
      <c r="C274" s="5"/>
      <c r="D274" s="5"/>
      <c r="E274" s="5"/>
      <c r="F274" s="5"/>
      <c r="AE274" s="5"/>
    </row>
    <row r="275" spans="1:31" ht="12.75">
      <c r="A275" s="16"/>
      <c r="B275" s="5"/>
      <c r="C275" s="5"/>
      <c r="D275" s="5"/>
      <c r="E275" s="5"/>
      <c r="F275" s="5"/>
      <c r="AE275" s="5"/>
    </row>
    <row r="276" spans="1:31" ht="12.75">
      <c r="A276" s="16"/>
      <c r="B276" s="5"/>
      <c r="C276" s="5"/>
      <c r="D276" s="5"/>
      <c r="E276" s="5"/>
      <c r="F276" s="5"/>
      <c r="AE276" s="5"/>
    </row>
    <row r="277" spans="1:31" ht="12.75">
      <c r="A277" s="16"/>
      <c r="B277" s="5"/>
      <c r="C277" s="5"/>
      <c r="D277" s="5"/>
      <c r="E277" s="5"/>
      <c r="F277" s="5"/>
      <c r="AE277" s="5"/>
    </row>
    <row r="278" spans="1:31" ht="12.75">
      <c r="A278" s="16"/>
      <c r="B278" s="5"/>
      <c r="C278" s="5"/>
      <c r="D278" s="5"/>
      <c r="E278" s="5"/>
      <c r="F278" s="5"/>
      <c r="AE278" s="5"/>
    </row>
    <row r="279" spans="1:31" ht="12.75">
      <c r="A279" s="16"/>
      <c r="B279" s="5"/>
      <c r="C279" s="5"/>
      <c r="D279" s="5"/>
      <c r="E279" s="5"/>
      <c r="F279" s="5"/>
      <c r="AE279" s="5"/>
    </row>
    <row r="280" spans="1:31" ht="12.75">
      <c r="A280" s="16"/>
      <c r="B280" s="5"/>
      <c r="C280" s="5"/>
      <c r="D280" s="5"/>
      <c r="E280" s="5"/>
      <c r="F280" s="5"/>
      <c r="AE280" s="5"/>
    </row>
    <row r="281" spans="1:31" ht="12.75">
      <c r="A281" s="16"/>
      <c r="B281" s="5"/>
      <c r="C281" s="5"/>
      <c r="D281" s="5"/>
      <c r="E281" s="5"/>
      <c r="F281" s="5"/>
      <c r="AE281" s="5"/>
    </row>
    <row r="282" spans="1:31" ht="12.75">
      <c r="A282" s="16"/>
      <c r="B282" s="5"/>
      <c r="C282" s="5"/>
      <c r="D282" s="5"/>
      <c r="E282" s="5"/>
      <c r="F282" s="5"/>
      <c r="AE282" s="5"/>
    </row>
    <row r="283" spans="1:31" ht="12.75">
      <c r="A283" s="16"/>
      <c r="B283" s="5"/>
      <c r="C283" s="5"/>
      <c r="D283" s="5"/>
      <c r="E283" s="5"/>
      <c r="F283" s="5"/>
      <c r="AE283" s="5"/>
    </row>
    <row r="284" spans="1:31" ht="12.75">
      <c r="A284" s="16"/>
      <c r="B284" s="5"/>
      <c r="C284" s="5"/>
      <c r="D284" s="5"/>
      <c r="E284" s="5"/>
      <c r="F284" s="5"/>
      <c r="AE284" s="5"/>
    </row>
    <row r="285" spans="1:31" ht="12.75">
      <c r="A285" s="16"/>
      <c r="B285" s="5"/>
      <c r="C285" s="5"/>
      <c r="D285" s="5"/>
      <c r="E285" s="5"/>
      <c r="F285" s="5"/>
      <c r="AE285" s="5"/>
    </row>
    <row r="286" spans="1:31" ht="12.75">
      <c r="A286" s="16"/>
      <c r="B286" s="5"/>
      <c r="C286" s="5"/>
      <c r="D286" s="5"/>
      <c r="E286" s="5"/>
      <c r="F286" s="5"/>
      <c r="AE286" s="5"/>
    </row>
    <row r="287" spans="1:31" ht="12.75">
      <c r="A287" s="16"/>
      <c r="B287" s="5"/>
      <c r="C287" s="5"/>
      <c r="D287" s="5"/>
      <c r="E287" s="5"/>
      <c r="F287" s="5"/>
      <c r="AE287" s="5"/>
    </row>
    <row r="288" spans="1:31" ht="12.75">
      <c r="A288" s="16"/>
      <c r="B288" s="5"/>
      <c r="C288" s="5"/>
      <c r="D288" s="5"/>
      <c r="E288" s="5"/>
      <c r="F288" s="5"/>
      <c r="AE288" s="5"/>
    </row>
    <row r="289" spans="1:31" ht="12.75">
      <c r="A289" s="16"/>
      <c r="B289" s="5"/>
      <c r="C289" s="5"/>
      <c r="D289" s="5"/>
      <c r="E289" s="5"/>
      <c r="F289" s="5"/>
      <c r="AE289" s="5"/>
    </row>
    <row r="290" spans="1:31" ht="12.75">
      <c r="A290" s="16"/>
      <c r="B290" s="5"/>
      <c r="C290" s="5"/>
      <c r="D290" s="5"/>
      <c r="E290" s="5"/>
      <c r="F290" s="5"/>
      <c r="AE290" s="5"/>
    </row>
    <row r="291" spans="1:31" ht="12.75">
      <c r="A291" s="16"/>
      <c r="B291" s="5"/>
      <c r="C291" s="5"/>
      <c r="D291" s="5"/>
      <c r="E291" s="5"/>
      <c r="F291" s="5"/>
      <c r="AE291" s="5"/>
    </row>
    <row r="292" spans="1:31" ht="12.75">
      <c r="A292" s="16"/>
      <c r="B292" s="5"/>
      <c r="C292" s="5"/>
      <c r="D292" s="5"/>
      <c r="E292" s="5"/>
      <c r="F292" s="5"/>
      <c r="AE292" s="5"/>
    </row>
    <row r="293" spans="1:31" ht="12.75">
      <c r="A293" s="16"/>
      <c r="B293" s="5"/>
      <c r="C293" s="5"/>
      <c r="D293" s="5"/>
      <c r="E293" s="5"/>
      <c r="F293" s="5"/>
      <c r="AE293" s="5"/>
    </row>
    <row r="294" spans="1:31" ht="12.75">
      <c r="A294" s="16"/>
      <c r="B294" s="5"/>
      <c r="C294" s="5"/>
      <c r="D294" s="5"/>
      <c r="E294" s="5"/>
      <c r="F294" s="5"/>
      <c r="AE294" s="5"/>
    </row>
    <row r="295" spans="1:31" ht="12.75">
      <c r="A295" s="16"/>
      <c r="B295" s="5"/>
      <c r="C295" s="5"/>
      <c r="D295" s="5"/>
      <c r="E295" s="5"/>
      <c r="F295" s="5"/>
      <c r="AE295" s="5"/>
    </row>
    <row r="296" spans="1:31" ht="12.75">
      <c r="A296" s="16"/>
      <c r="B296" s="5"/>
      <c r="C296" s="5"/>
      <c r="D296" s="5"/>
      <c r="E296" s="5"/>
      <c r="F296" s="5"/>
      <c r="AE296" s="5"/>
    </row>
    <row r="297" spans="1:31" ht="12.75">
      <c r="A297" s="16"/>
      <c r="B297" s="5"/>
      <c r="C297" s="5"/>
      <c r="D297" s="5"/>
      <c r="E297" s="5"/>
      <c r="F297" s="5"/>
      <c r="AE297" s="5"/>
    </row>
    <row r="298" spans="1:31" ht="12.75">
      <c r="A298" s="16"/>
      <c r="B298" s="5"/>
      <c r="C298" s="5"/>
      <c r="D298" s="5"/>
      <c r="E298" s="5"/>
      <c r="F298" s="5"/>
      <c r="AE298" s="5"/>
    </row>
    <row r="299" spans="1:31" ht="12.75">
      <c r="A299" s="16"/>
      <c r="B299" s="5"/>
      <c r="C299" s="5"/>
      <c r="D299" s="5"/>
      <c r="E299" s="5"/>
      <c r="F299" s="5"/>
      <c r="AE299" s="5"/>
    </row>
    <row r="300" spans="1:31" ht="12.75">
      <c r="A300" s="16"/>
      <c r="B300" s="5"/>
      <c r="C300" s="5"/>
      <c r="D300" s="5"/>
      <c r="E300" s="5"/>
      <c r="F300" s="5"/>
      <c r="AE300" s="5"/>
    </row>
    <row r="301" spans="1:31" ht="12.75">
      <c r="A301" s="16"/>
      <c r="B301" s="5"/>
      <c r="C301" s="5"/>
      <c r="D301" s="5"/>
      <c r="E301" s="5"/>
      <c r="F301" s="5"/>
      <c r="AE301" s="5"/>
    </row>
    <row r="302" spans="1:31" ht="12.75">
      <c r="A302" s="16"/>
      <c r="B302" s="5"/>
      <c r="C302" s="5"/>
      <c r="D302" s="5"/>
      <c r="E302" s="5"/>
      <c r="F302" s="5"/>
      <c r="AE302" s="5"/>
    </row>
    <row r="303" spans="1:31" ht="12.75">
      <c r="A303" s="16"/>
      <c r="B303" s="5"/>
      <c r="C303" s="5"/>
      <c r="D303" s="5"/>
      <c r="E303" s="5"/>
      <c r="F303" s="5"/>
      <c r="AE303" s="5"/>
    </row>
    <row r="304" spans="1:31" ht="12.75">
      <c r="A304" s="16"/>
      <c r="B304" s="5"/>
      <c r="C304" s="5"/>
      <c r="D304" s="5"/>
      <c r="E304" s="5"/>
      <c r="F304" s="5"/>
      <c r="AE304" s="5"/>
    </row>
    <row r="305" spans="1:31" ht="12.75">
      <c r="A305" s="16"/>
      <c r="B305" s="5"/>
      <c r="C305" s="5"/>
      <c r="D305" s="5"/>
      <c r="E305" s="5"/>
      <c r="F305" s="5"/>
      <c r="AE305" s="5"/>
    </row>
    <row r="306" spans="1:31" ht="12.75">
      <c r="A306" s="16"/>
      <c r="B306" s="5"/>
      <c r="C306" s="5"/>
      <c r="D306" s="5"/>
      <c r="E306" s="5"/>
      <c r="F306" s="5"/>
      <c r="AE306" s="5"/>
    </row>
    <row r="307" spans="1:31" ht="12.75">
      <c r="A307" s="16"/>
      <c r="B307" s="5"/>
      <c r="C307" s="5"/>
      <c r="D307" s="5"/>
      <c r="E307" s="5"/>
      <c r="F307" s="5"/>
      <c r="AE307" s="5"/>
    </row>
    <row r="308" spans="1:31" ht="12.75">
      <c r="A308" s="16"/>
      <c r="B308" s="5"/>
      <c r="C308" s="5"/>
      <c r="D308" s="5"/>
      <c r="E308" s="5"/>
      <c r="F308" s="5"/>
      <c r="AE308" s="5"/>
    </row>
    <row r="309" spans="1:31" ht="12.75">
      <c r="A309" s="16"/>
      <c r="B309" s="5"/>
      <c r="C309" s="5"/>
      <c r="D309" s="5"/>
      <c r="E309" s="5"/>
      <c r="F309" s="5"/>
      <c r="AE309" s="5"/>
    </row>
    <row r="310" spans="1:31" ht="12.75">
      <c r="A310" s="16"/>
      <c r="B310" s="5"/>
      <c r="C310" s="5"/>
      <c r="D310" s="5"/>
      <c r="E310" s="5"/>
      <c r="F310" s="5"/>
      <c r="AE310" s="5"/>
    </row>
    <row r="311" spans="1:31" ht="12.75">
      <c r="A311" s="16"/>
      <c r="B311" s="5"/>
      <c r="C311" s="5"/>
      <c r="D311" s="5"/>
      <c r="E311" s="5"/>
      <c r="F311" s="5"/>
      <c r="AE311" s="5"/>
    </row>
    <row r="312" spans="1:31" ht="12.75">
      <c r="A312" s="16"/>
      <c r="B312" s="5"/>
      <c r="C312" s="5"/>
      <c r="D312" s="5"/>
      <c r="E312" s="5"/>
      <c r="F312" s="5"/>
      <c r="AE312" s="5"/>
    </row>
    <row r="313" spans="1:31" ht="12.75">
      <c r="A313" s="16"/>
      <c r="B313" s="5"/>
      <c r="C313" s="5"/>
      <c r="D313" s="5"/>
      <c r="E313" s="5"/>
      <c r="F313" s="5"/>
      <c r="AE313" s="5"/>
    </row>
    <row r="314" spans="1:31" ht="12.75">
      <c r="A314" s="16"/>
      <c r="B314" s="5"/>
      <c r="C314" s="5"/>
      <c r="D314" s="5"/>
      <c r="E314" s="5"/>
      <c r="F314" s="5"/>
      <c r="AE314" s="5"/>
    </row>
    <row r="315" spans="1:31" ht="12.75">
      <c r="A315" s="16"/>
      <c r="B315" s="5"/>
      <c r="C315" s="5"/>
      <c r="D315" s="5"/>
      <c r="E315" s="5"/>
      <c r="F315" s="5"/>
      <c r="AE315" s="5"/>
    </row>
    <row r="316" spans="1:31" ht="12.75">
      <c r="A316" s="16"/>
      <c r="B316" s="5"/>
      <c r="C316" s="5"/>
      <c r="D316" s="5"/>
      <c r="E316" s="5"/>
      <c r="F316" s="5"/>
      <c r="AE316" s="5"/>
    </row>
    <row r="317" spans="1:31" ht="12.75">
      <c r="A317" s="16"/>
      <c r="B317" s="5"/>
      <c r="C317" s="5"/>
      <c r="D317" s="5"/>
      <c r="E317" s="5"/>
      <c r="F317" s="5"/>
      <c r="AE317" s="5"/>
    </row>
    <row r="318" spans="1:31" ht="12.75">
      <c r="A318" s="16"/>
      <c r="B318" s="5"/>
      <c r="C318" s="5"/>
      <c r="D318" s="5"/>
      <c r="E318" s="5"/>
      <c r="F318" s="5"/>
      <c r="AE318" s="5"/>
    </row>
    <row r="319" spans="1:31" ht="12.75">
      <c r="A319" s="16"/>
      <c r="B319" s="5"/>
      <c r="C319" s="5"/>
      <c r="D319" s="5"/>
      <c r="E319" s="5"/>
      <c r="F319" s="5"/>
      <c r="AE319" s="5"/>
    </row>
    <row r="320" spans="1:31" ht="12.75">
      <c r="A320" s="16"/>
      <c r="B320" s="5"/>
      <c r="C320" s="5"/>
      <c r="D320" s="5"/>
      <c r="E320" s="5"/>
      <c r="F320" s="5"/>
      <c r="AE320" s="5"/>
    </row>
    <row r="321" spans="1:31" ht="12.75">
      <c r="A321" s="16"/>
      <c r="B321" s="5"/>
      <c r="C321" s="5"/>
      <c r="D321" s="5"/>
      <c r="E321" s="5"/>
      <c r="F321" s="5"/>
      <c r="AE321" s="5"/>
    </row>
    <row r="322" spans="1:31" ht="12.75">
      <c r="A322" s="16"/>
      <c r="B322" s="5"/>
      <c r="C322" s="5"/>
      <c r="D322" s="5"/>
      <c r="E322" s="5"/>
      <c r="F322" s="5"/>
      <c r="AE322" s="5"/>
    </row>
    <row r="323" spans="1:31" ht="12.75">
      <c r="A323" s="16"/>
      <c r="B323" s="5"/>
      <c r="C323" s="5"/>
      <c r="D323" s="5"/>
      <c r="E323" s="5"/>
      <c r="F323" s="5"/>
      <c r="AE323" s="5"/>
    </row>
    <row r="324" spans="1:31" ht="12.75">
      <c r="A324" s="16"/>
      <c r="B324" s="5"/>
      <c r="C324" s="5"/>
      <c r="D324" s="5"/>
      <c r="E324" s="5"/>
      <c r="F324" s="5"/>
      <c r="AE324" s="5"/>
    </row>
    <row r="325" spans="1:31" ht="12.75">
      <c r="A325" s="16"/>
      <c r="B325" s="5"/>
      <c r="C325" s="5"/>
      <c r="D325" s="5"/>
      <c r="E325" s="5"/>
      <c r="F325" s="5"/>
      <c r="AE325" s="5"/>
    </row>
    <row r="326" spans="1:31" ht="12.75">
      <c r="A326" s="16"/>
      <c r="B326" s="5"/>
      <c r="C326" s="5"/>
      <c r="D326" s="5"/>
      <c r="E326" s="5"/>
      <c r="F326" s="5"/>
      <c r="AE326" s="5"/>
    </row>
    <row r="327" spans="1:31" ht="12.75">
      <c r="A327" s="16"/>
      <c r="B327" s="5"/>
      <c r="C327" s="5"/>
      <c r="D327" s="5"/>
      <c r="E327" s="5"/>
      <c r="F327" s="5"/>
      <c r="AE327" s="5"/>
    </row>
    <row r="328" spans="1:31" ht="12.75">
      <c r="A328" s="16"/>
      <c r="B328" s="5"/>
      <c r="C328" s="5"/>
      <c r="D328" s="5"/>
      <c r="E328" s="5"/>
      <c r="F328" s="5"/>
      <c r="AE328" s="5"/>
    </row>
    <row r="329" spans="1:31" ht="12.75">
      <c r="A329" s="16"/>
      <c r="B329" s="5"/>
      <c r="C329" s="5"/>
      <c r="D329" s="5"/>
      <c r="E329" s="5"/>
      <c r="F329" s="5"/>
      <c r="AE329" s="5"/>
    </row>
    <row r="330" spans="1:31" ht="12.75">
      <c r="A330" s="16"/>
      <c r="B330" s="5"/>
      <c r="C330" s="5"/>
      <c r="D330" s="5"/>
      <c r="E330" s="5"/>
      <c r="F330" s="5"/>
      <c r="AE330" s="5"/>
    </row>
    <row r="331" spans="1:31" ht="12.75">
      <c r="A331" s="16"/>
      <c r="B331" s="5"/>
      <c r="C331" s="5"/>
      <c r="D331" s="5"/>
      <c r="E331" s="5"/>
      <c r="F331" s="5"/>
      <c r="AE331" s="5"/>
    </row>
    <row r="332" spans="1:31" ht="12.75">
      <c r="A332" s="16"/>
      <c r="B332" s="5"/>
      <c r="C332" s="5"/>
      <c r="D332" s="5"/>
      <c r="E332" s="5"/>
      <c r="F332" s="5"/>
      <c r="AE332" s="5"/>
    </row>
    <row r="333" spans="1:31" ht="12.75">
      <c r="A333" s="16"/>
      <c r="B333" s="5"/>
      <c r="C333" s="5"/>
      <c r="D333" s="5"/>
      <c r="E333" s="5"/>
      <c r="F333" s="5"/>
      <c r="AE333" s="5"/>
    </row>
    <row r="334" spans="1:31" ht="12.75">
      <c r="A334" s="16"/>
      <c r="B334" s="5"/>
      <c r="C334" s="5"/>
      <c r="D334" s="5"/>
      <c r="E334" s="5"/>
      <c r="F334" s="5"/>
      <c r="AE334" s="5"/>
    </row>
    <row r="335" spans="1:31" ht="12.75">
      <c r="A335" s="16"/>
      <c r="B335" s="5"/>
      <c r="C335" s="5"/>
      <c r="D335" s="5"/>
      <c r="E335" s="5"/>
      <c r="F335" s="5"/>
      <c r="AE335" s="5"/>
    </row>
    <row r="336" spans="1:31" ht="12.75">
      <c r="A336" s="16"/>
      <c r="B336" s="5"/>
      <c r="C336" s="5"/>
      <c r="D336" s="5"/>
      <c r="E336" s="5"/>
      <c r="F336" s="5"/>
      <c r="AE336" s="5"/>
    </row>
    <row r="337" spans="1:31" ht="12.75">
      <c r="A337" s="16"/>
      <c r="B337" s="5"/>
      <c r="C337" s="5"/>
      <c r="D337" s="5"/>
      <c r="E337" s="5"/>
      <c r="F337" s="5"/>
      <c r="AE337" s="5"/>
    </row>
    <row r="338" spans="1:31" ht="12.75">
      <c r="A338" s="16"/>
      <c r="B338" s="5"/>
      <c r="C338" s="5"/>
      <c r="D338" s="5"/>
      <c r="E338" s="5"/>
      <c r="F338" s="5"/>
      <c r="AE338" s="5"/>
    </row>
    <row r="339" spans="1:31" ht="12.75">
      <c r="A339" s="16"/>
      <c r="B339" s="5"/>
      <c r="C339" s="5"/>
      <c r="D339" s="5"/>
      <c r="E339" s="5"/>
      <c r="F339" s="5"/>
      <c r="AE339" s="5"/>
    </row>
    <row r="340" spans="1:31" ht="12.75">
      <c r="A340" s="16"/>
      <c r="B340" s="5"/>
      <c r="C340" s="5"/>
      <c r="D340" s="5"/>
      <c r="E340" s="5"/>
      <c r="F340" s="5"/>
      <c r="AE340" s="5"/>
    </row>
    <row r="341" spans="1:31" ht="12.75">
      <c r="A341" s="16"/>
      <c r="B341" s="5"/>
      <c r="C341" s="5"/>
      <c r="D341" s="5"/>
      <c r="E341" s="5"/>
      <c r="F341" s="5"/>
      <c r="AE341" s="5"/>
    </row>
    <row r="342" spans="1:31" ht="12.75">
      <c r="A342" s="16"/>
      <c r="B342" s="5"/>
      <c r="C342" s="5"/>
      <c r="D342" s="5"/>
      <c r="E342" s="5"/>
      <c r="F342" s="5"/>
      <c r="AE342" s="5"/>
    </row>
    <row r="343" spans="1:31" ht="12.75">
      <c r="A343" s="16"/>
      <c r="B343" s="5"/>
      <c r="C343" s="5"/>
      <c r="D343" s="5"/>
      <c r="E343" s="5"/>
      <c r="F343" s="5"/>
      <c r="AE343" s="5"/>
    </row>
    <row r="344" spans="1:31" ht="12.75">
      <c r="A344" s="16"/>
      <c r="B344" s="5"/>
      <c r="C344" s="5"/>
      <c r="D344" s="5"/>
      <c r="E344" s="5"/>
      <c r="F344" s="5"/>
      <c r="AE344" s="5"/>
    </row>
    <row r="345" spans="1:31" ht="12.75">
      <c r="A345" s="16"/>
      <c r="B345" s="5"/>
      <c r="C345" s="5"/>
      <c r="D345" s="5"/>
      <c r="E345" s="5"/>
      <c r="F345" s="5"/>
      <c r="AE345" s="5"/>
    </row>
    <row r="346" spans="1:31" ht="12.75">
      <c r="A346" s="16"/>
      <c r="B346" s="5"/>
      <c r="C346" s="5"/>
      <c r="D346" s="5"/>
      <c r="E346" s="5"/>
      <c r="F346" s="5"/>
      <c r="AE346" s="5"/>
    </row>
    <row r="347" spans="1:31" ht="12.75">
      <c r="A347" s="16"/>
      <c r="B347" s="5"/>
      <c r="C347" s="5"/>
      <c r="D347" s="5"/>
      <c r="E347" s="5"/>
      <c r="F347" s="5"/>
      <c r="AE347" s="5"/>
    </row>
    <row r="348" spans="1:31" ht="12.75">
      <c r="A348" s="16"/>
      <c r="B348" s="5"/>
      <c r="C348" s="5"/>
      <c r="D348" s="5"/>
      <c r="E348" s="5"/>
      <c r="F348" s="5"/>
      <c r="AE348" s="5"/>
    </row>
    <row r="349" spans="1:31" ht="12.75">
      <c r="A349" s="16"/>
      <c r="B349" s="5"/>
      <c r="C349" s="5"/>
      <c r="D349" s="5"/>
      <c r="E349" s="5"/>
      <c r="F349" s="5"/>
      <c r="AE349" s="5"/>
    </row>
    <row r="350" spans="1:31" ht="12.75">
      <c r="A350" s="16"/>
      <c r="B350" s="5"/>
      <c r="C350" s="5"/>
      <c r="D350" s="5"/>
      <c r="E350" s="5"/>
      <c r="F350" s="5"/>
      <c r="AE350" s="5"/>
    </row>
    <row r="351" spans="1:31" ht="12.75">
      <c r="A351" s="16"/>
      <c r="B351" s="5"/>
      <c r="C351" s="5"/>
      <c r="D351" s="5"/>
      <c r="E351" s="5"/>
      <c r="F351" s="5"/>
      <c r="AE351" s="5"/>
    </row>
    <row r="352" spans="1:31" ht="12.75">
      <c r="A352" s="16"/>
      <c r="B352" s="5"/>
      <c r="C352" s="5"/>
      <c r="D352" s="5"/>
      <c r="E352" s="5"/>
      <c r="F352" s="5"/>
      <c r="AE352" s="5"/>
    </row>
    <row r="353" spans="1:31" ht="12.75">
      <c r="A353" s="16"/>
      <c r="B353" s="5"/>
      <c r="C353" s="5"/>
      <c r="D353" s="5"/>
      <c r="E353" s="5"/>
      <c r="F353" s="5"/>
      <c r="AE353" s="5"/>
    </row>
    <row r="354" spans="1:31" ht="12.75">
      <c r="A354" s="16"/>
      <c r="B354" s="5"/>
      <c r="C354" s="5"/>
      <c r="D354" s="5"/>
      <c r="E354" s="5"/>
      <c r="F354" s="5"/>
      <c r="AE354" s="5"/>
    </row>
    <row r="355" spans="1:31" ht="12.75">
      <c r="A355" s="16"/>
      <c r="B355" s="5"/>
      <c r="C355" s="5"/>
      <c r="D355" s="5"/>
      <c r="E355" s="5"/>
      <c r="F355" s="5"/>
      <c r="AE355" s="5"/>
    </row>
    <row r="356" spans="1:31" ht="12.75">
      <c r="A356" s="16"/>
      <c r="B356" s="5"/>
      <c r="C356" s="5"/>
      <c r="D356" s="5"/>
      <c r="E356" s="5"/>
      <c r="F356" s="5"/>
      <c r="AE356" s="5"/>
    </row>
    <row r="357" spans="1:31" ht="12.75">
      <c r="A357" s="16"/>
      <c r="B357" s="5"/>
      <c r="C357" s="5"/>
      <c r="D357" s="5"/>
      <c r="E357" s="5"/>
      <c r="F357" s="5"/>
      <c r="AE357" s="5"/>
    </row>
    <row r="358" spans="1:31" ht="12.75">
      <c r="A358" s="16"/>
      <c r="B358" s="5"/>
      <c r="C358" s="5"/>
      <c r="D358" s="5"/>
      <c r="E358" s="5"/>
      <c r="F358" s="5"/>
      <c r="AE358" s="5"/>
    </row>
    <row r="359" spans="1:31" ht="12.75">
      <c r="A359" s="16"/>
      <c r="B359" s="5"/>
      <c r="C359" s="5"/>
      <c r="D359" s="5"/>
      <c r="E359" s="5"/>
      <c r="F359" s="5"/>
      <c r="AE359" s="5"/>
    </row>
    <row r="360" spans="1:31" ht="12.75">
      <c r="A360" s="16"/>
      <c r="B360" s="5"/>
      <c r="C360" s="5"/>
      <c r="D360" s="5"/>
      <c r="E360" s="5"/>
      <c r="F360" s="5"/>
      <c r="AE360" s="5"/>
    </row>
    <row r="361" spans="1:31" ht="12.75">
      <c r="A361" s="16"/>
      <c r="B361" s="5"/>
      <c r="C361" s="5"/>
      <c r="D361" s="5"/>
      <c r="E361" s="5"/>
      <c r="F361" s="5"/>
      <c r="AE361" s="5"/>
    </row>
    <row r="362" spans="1:31" ht="12.75">
      <c r="A362" s="16"/>
      <c r="B362" s="5"/>
      <c r="C362" s="5"/>
      <c r="D362" s="5"/>
      <c r="E362" s="5"/>
      <c r="F362" s="5"/>
      <c r="AE362" s="5"/>
    </row>
    <row r="363" spans="1:31" ht="12.75">
      <c r="A363" s="16"/>
      <c r="B363" s="5"/>
      <c r="C363" s="5"/>
      <c r="D363" s="5"/>
      <c r="E363" s="5"/>
      <c r="F363" s="5"/>
      <c r="AE363" s="5"/>
    </row>
    <row r="364" spans="1:31" ht="12.75">
      <c r="A364" s="16"/>
      <c r="B364" s="5"/>
      <c r="C364" s="5"/>
      <c r="D364" s="5"/>
      <c r="E364" s="5"/>
      <c r="F364" s="5"/>
      <c r="AE364" s="5"/>
    </row>
    <row r="365" spans="1:31" ht="12.75">
      <c r="A365" s="16"/>
      <c r="B365" s="5"/>
      <c r="C365" s="5"/>
      <c r="D365" s="5"/>
      <c r="E365" s="5"/>
      <c r="F365" s="5"/>
      <c r="AE365" s="5"/>
    </row>
    <row r="366" spans="1:31" ht="12.75">
      <c r="A366" s="16"/>
      <c r="B366" s="5"/>
      <c r="C366" s="5"/>
      <c r="D366" s="5"/>
      <c r="E366" s="5"/>
      <c r="F366" s="5"/>
      <c r="AE366" s="5"/>
    </row>
    <row r="367" spans="1:31" ht="12.75">
      <c r="A367" s="16"/>
      <c r="B367" s="5"/>
      <c r="C367" s="5"/>
      <c r="D367" s="5"/>
      <c r="E367" s="5"/>
      <c r="F367" s="5"/>
      <c r="AE367" s="5"/>
    </row>
    <row r="368" spans="1:31" ht="12.75">
      <c r="A368" s="16"/>
      <c r="B368" s="5"/>
      <c r="C368" s="5"/>
      <c r="D368" s="5"/>
      <c r="E368" s="5"/>
      <c r="F368" s="5"/>
      <c r="AE368" s="5"/>
    </row>
    <row r="369" spans="1:31" ht="12.75">
      <c r="A369" s="16"/>
      <c r="B369" s="5"/>
      <c r="C369" s="5"/>
      <c r="D369" s="5"/>
      <c r="E369" s="5"/>
      <c r="F369" s="5"/>
      <c r="AE369" s="5"/>
    </row>
    <row r="370" spans="1:31" ht="12.75">
      <c r="A370" s="16"/>
      <c r="B370" s="5"/>
      <c r="C370" s="5"/>
      <c r="D370" s="5"/>
      <c r="E370" s="5"/>
      <c r="F370" s="5"/>
      <c r="AE370" s="5"/>
    </row>
    <row r="371" spans="1:31" ht="12.75">
      <c r="A371" s="16"/>
      <c r="B371" s="5"/>
      <c r="C371" s="5"/>
      <c r="D371" s="5"/>
      <c r="E371" s="5"/>
      <c r="F371" s="5"/>
      <c r="AE371" s="5"/>
    </row>
    <row r="372" spans="1:31" ht="12.75">
      <c r="A372" s="16"/>
      <c r="B372" s="5"/>
      <c r="C372" s="5"/>
      <c r="D372" s="5"/>
      <c r="E372" s="5"/>
      <c r="F372" s="5"/>
      <c r="AE372" s="5"/>
    </row>
    <row r="373" spans="1:31" ht="12.75">
      <c r="A373" s="16"/>
      <c r="B373" s="5"/>
      <c r="C373" s="5"/>
      <c r="D373" s="5"/>
      <c r="E373" s="5"/>
      <c r="F373" s="5"/>
      <c r="AE373" s="5"/>
    </row>
    <row r="374" spans="1:31" ht="12.75">
      <c r="A374" s="16"/>
      <c r="B374" s="5"/>
      <c r="C374" s="5"/>
      <c r="D374" s="5"/>
      <c r="E374" s="5"/>
      <c r="F374" s="5"/>
      <c r="AE374" s="5"/>
    </row>
    <row r="375" spans="1:31" ht="12.75">
      <c r="A375" s="16"/>
      <c r="B375" s="5"/>
      <c r="C375" s="5"/>
      <c r="D375" s="5"/>
      <c r="E375" s="5"/>
      <c r="F375" s="5"/>
      <c r="AE375" s="5"/>
    </row>
    <row r="376" spans="1:31" ht="12.75">
      <c r="A376" s="16"/>
      <c r="B376" s="5"/>
      <c r="C376" s="5"/>
      <c r="D376" s="5"/>
      <c r="E376" s="5"/>
      <c r="F376" s="5"/>
      <c r="AE376" s="5"/>
    </row>
    <row r="377" spans="1:31" ht="12.75">
      <c r="A377" s="16"/>
      <c r="B377" s="5"/>
      <c r="C377" s="5"/>
      <c r="D377" s="5"/>
      <c r="E377" s="5"/>
      <c r="F377" s="5"/>
      <c r="AE377" s="5"/>
    </row>
    <row r="378" spans="1:31" ht="12.75">
      <c r="A378" s="16"/>
      <c r="B378" s="5"/>
      <c r="C378" s="5"/>
      <c r="D378" s="5"/>
      <c r="E378" s="5"/>
      <c r="F378" s="5"/>
      <c r="AE378" s="5"/>
    </row>
    <row r="379" spans="1:31" ht="12.75">
      <c r="A379" s="16"/>
      <c r="B379" s="5"/>
      <c r="C379" s="5"/>
      <c r="D379" s="5"/>
      <c r="E379" s="5"/>
      <c r="F379" s="5"/>
      <c r="AE379" s="5"/>
    </row>
    <row r="380" spans="1:31" ht="12.75">
      <c r="A380" s="16"/>
      <c r="B380" s="5"/>
      <c r="C380" s="5"/>
      <c r="D380" s="5"/>
      <c r="E380" s="5"/>
      <c r="F380" s="5"/>
      <c r="AE380" s="5"/>
    </row>
    <row r="381" spans="1:31" ht="12.75">
      <c r="A381" s="16"/>
      <c r="B381" s="5"/>
      <c r="C381" s="5"/>
      <c r="D381" s="5"/>
      <c r="E381" s="5"/>
      <c r="F381" s="5"/>
      <c r="AE381" s="5"/>
    </row>
    <row r="382" spans="1:31" ht="12.75">
      <c r="A382" s="16"/>
      <c r="B382" s="5"/>
      <c r="C382" s="5"/>
      <c r="D382" s="5"/>
      <c r="E382" s="5"/>
      <c r="F382" s="5"/>
      <c r="AE382" s="5"/>
    </row>
    <row r="383" spans="1:31" ht="12.75">
      <c r="A383" s="16"/>
      <c r="B383" s="5"/>
      <c r="C383" s="5"/>
      <c r="D383" s="5"/>
      <c r="E383" s="5"/>
      <c r="F383" s="5"/>
      <c r="AE383" s="5"/>
    </row>
    <row r="384" spans="1:31" ht="12.75">
      <c r="A384" s="16"/>
      <c r="B384" s="5"/>
      <c r="C384" s="5"/>
      <c r="D384" s="5"/>
      <c r="E384" s="5"/>
      <c r="F384" s="5"/>
      <c r="AE384" s="5"/>
    </row>
    <row r="385" spans="1:31" ht="12.75">
      <c r="A385" s="16"/>
      <c r="B385" s="5"/>
      <c r="C385" s="5"/>
      <c r="D385" s="5"/>
      <c r="E385" s="5"/>
      <c r="F385" s="5"/>
      <c r="AE385" s="5"/>
    </row>
    <row r="386" spans="1:31" ht="12.75">
      <c r="A386" s="16"/>
      <c r="B386" s="5"/>
      <c r="C386" s="5"/>
      <c r="D386" s="5"/>
      <c r="E386" s="5"/>
      <c r="F386" s="5"/>
      <c r="AE386" s="5"/>
    </row>
    <row r="387" spans="1:31" ht="12.75">
      <c r="A387" s="16"/>
      <c r="B387" s="5"/>
      <c r="C387" s="5"/>
      <c r="D387" s="5"/>
      <c r="E387" s="5"/>
      <c r="F387" s="5"/>
      <c r="AE387" s="5"/>
    </row>
    <row r="388" spans="1:31" ht="12.75">
      <c r="A388" s="16"/>
      <c r="B388" s="5"/>
      <c r="C388" s="5"/>
      <c r="D388" s="5"/>
      <c r="E388" s="5"/>
      <c r="F388" s="5"/>
      <c r="AE388" s="5"/>
    </row>
    <row r="389" spans="1:31" ht="12.75">
      <c r="A389" s="16"/>
      <c r="B389" s="5"/>
      <c r="C389" s="5"/>
      <c r="D389" s="5"/>
      <c r="E389" s="5"/>
      <c r="F389" s="5"/>
      <c r="AE389" s="5"/>
    </row>
    <row r="390" spans="1:31" ht="12.75">
      <c r="A390" s="16"/>
      <c r="B390" s="5"/>
      <c r="C390" s="5"/>
      <c r="D390" s="5"/>
      <c r="E390" s="5"/>
      <c r="F390" s="5"/>
      <c r="AE390" s="5"/>
    </row>
    <row r="391" spans="1:31" ht="12.75">
      <c r="A391" s="16"/>
      <c r="B391" s="5"/>
      <c r="C391" s="5"/>
      <c r="D391" s="5"/>
      <c r="E391" s="5"/>
      <c r="F391" s="5"/>
      <c r="AE391" s="5"/>
    </row>
    <row r="392" spans="1:31" ht="12.75">
      <c r="A392" s="16"/>
      <c r="B392" s="5"/>
      <c r="C392" s="5"/>
      <c r="D392" s="5"/>
      <c r="E392" s="5"/>
      <c r="F392" s="5"/>
      <c r="AE392" s="5"/>
    </row>
    <row r="393" spans="1:31" ht="12.75">
      <c r="A393" s="16"/>
      <c r="B393" s="5"/>
      <c r="C393" s="5"/>
      <c r="D393" s="5"/>
      <c r="E393" s="5"/>
      <c r="F393" s="5"/>
      <c r="AE393" s="5"/>
    </row>
    <row r="394" spans="1:31" ht="12.75">
      <c r="A394" s="16"/>
      <c r="B394" s="5"/>
      <c r="C394" s="5"/>
      <c r="D394" s="5"/>
      <c r="E394" s="5"/>
      <c r="F394" s="5"/>
      <c r="AE394" s="5"/>
    </row>
    <row r="395" spans="1:31" ht="12.75">
      <c r="A395" s="16"/>
      <c r="B395" s="5"/>
      <c r="C395" s="5"/>
      <c r="D395" s="5"/>
      <c r="E395" s="5"/>
      <c r="F395" s="5"/>
      <c r="AE395" s="5"/>
    </row>
    <row r="396" spans="1:31" ht="12.75">
      <c r="A396" s="16"/>
      <c r="B396" s="5"/>
      <c r="C396" s="5"/>
      <c r="D396" s="5"/>
      <c r="E396" s="5"/>
      <c r="F396" s="5"/>
      <c r="AE396" s="5"/>
    </row>
    <row r="397" spans="1:31" ht="12.75">
      <c r="A397" s="16"/>
      <c r="B397" s="5"/>
      <c r="C397" s="5"/>
      <c r="D397" s="5"/>
      <c r="E397" s="5"/>
      <c r="F397" s="5"/>
      <c r="AE397" s="5"/>
    </row>
    <row r="398" spans="1:31" ht="12.75">
      <c r="A398" s="16"/>
      <c r="B398" s="5"/>
      <c r="C398" s="5"/>
      <c r="D398" s="5"/>
      <c r="E398" s="5"/>
      <c r="F398" s="5"/>
      <c r="AE398" s="5"/>
    </row>
    <row r="399" spans="1:31" ht="12.75">
      <c r="A399" s="16"/>
      <c r="B399" s="5"/>
      <c r="C399" s="5"/>
      <c r="D399" s="5"/>
      <c r="E399" s="5"/>
      <c r="F399" s="5"/>
      <c r="AE399" s="5"/>
    </row>
    <row r="400" spans="1:31" ht="12.75">
      <c r="A400" s="16"/>
      <c r="B400" s="5"/>
      <c r="C400" s="5"/>
      <c r="D400" s="5"/>
      <c r="E400" s="5"/>
      <c r="F400" s="5"/>
      <c r="AE400" s="5"/>
    </row>
    <row r="401" spans="1:31" ht="12.75">
      <c r="A401" s="16"/>
      <c r="B401" s="5"/>
      <c r="C401" s="5"/>
      <c r="D401" s="5"/>
      <c r="E401" s="5"/>
      <c r="F401" s="5"/>
      <c r="AE401" s="5"/>
    </row>
    <row r="402" spans="1:31" ht="12.75">
      <c r="A402" s="16"/>
      <c r="B402" s="5"/>
      <c r="C402" s="5"/>
      <c r="D402" s="5"/>
      <c r="E402" s="5"/>
      <c r="F402" s="5"/>
      <c r="AE402" s="5"/>
    </row>
    <row r="403" spans="1:31" ht="12.75">
      <c r="A403" s="16"/>
      <c r="B403" s="5"/>
      <c r="C403" s="5"/>
      <c r="D403" s="5"/>
      <c r="E403" s="5"/>
      <c r="F403" s="5"/>
      <c r="AE403" s="5"/>
    </row>
    <row r="404" spans="1:31" ht="12.75">
      <c r="A404" s="16"/>
      <c r="B404" s="5"/>
      <c r="C404" s="5"/>
      <c r="D404" s="5"/>
      <c r="E404" s="5"/>
      <c r="F404" s="5"/>
      <c r="AE404" s="5"/>
    </row>
    <row r="405" spans="1:31" ht="12.75">
      <c r="A405" s="16"/>
      <c r="B405" s="5"/>
      <c r="C405" s="5"/>
      <c r="D405" s="5"/>
      <c r="E405" s="5"/>
      <c r="F405" s="5"/>
      <c r="AE405" s="5"/>
    </row>
    <row r="406" spans="1:31" ht="12.75">
      <c r="A406" s="16"/>
      <c r="B406" s="5"/>
      <c r="C406" s="5"/>
      <c r="D406" s="5"/>
      <c r="E406" s="5"/>
      <c r="F406" s="5"/>
      <c r="AE406" s="5"/>
    </row>
    <row r="407" spans="1:31" ht="12.75">
      <c r="A407" s="16"/>
      <c r="B407" s="5"/>
      <c r="C407" s="5"/>
      <c r="D407" s="5"/>
      <c r="E407" s="5"/>
      <c r="F407" s="5"/>
      <c r="AE407" s="5"/>
    </row>
    <row r="408" spans="1:31" ht="12.75">
      <c r="A408" s="16"/>
      <c r="B408" s="5"/>
      <c r="C408" s="5"/>
      <c r="D408" s="5"/>
      <c r="E408" s="5"/>
      <c r="F408" s="5"/>
      <c r="AE408" s="5"/>
    </row>
    <row r="409" spans="1:31" ht="12.75">
      <c r="A409" s="16"/>
      <c r="B409" s="5"/>
      <c r="C409" s="5"/>
      <c r="D409" s="5"/>
      <c r="E409" s="5"/>
      <c r="F409" s="5"/>
      <c r="AE409" s="5"/>
    </row>
    <row r="410" spans="1:31" ht="12.75">
      <c r="A410" s="16"/>
      <c r="B410" s="5"/>
      <c r="C410" s="5"/>
      <c r="D410" s="5"/>
      <c r="E410" s="5"/>
      <c r="F410" s="5"/>
      <c r="AE410" s="5"/>
    </row>
    <row r="411" spans="1:31" ht="12.75">
      <c r="A411" s="16"/>
      <c r="B411" s="5"/>
      <c r="C411" s="5"/>
      <c r="D411" s="5"/>
      <c r="E411" s="5"/>
      <c r="F411" s="5"/>
      <c r="AE411" s="5"/>
    </row>
    <row r="412" spans="1:31" ht="12.75">
      <c r="A412" s="16"/>
      <c r="B412" s="5"/>
      <c r="C412" s="5"/>
      <c r="D412" s="5"/>
      <c r="E412" s="5"/>
      <c r="F412" s="5"/>
      <c r="AE412" s="5"/>
    </row>
    <row r="413" spans="1:31" ht="12.75">
      <c r="A413" s="16"/>
      <c r="B413" s="5"/>
      <c r="C413" s="5"/>
      <c r="D413" s="5"/>
      <c r="E413" s="5"/>
      <c r="F413" s="5"/>
      <c r="AE413" s="5"/>
    </row>
    <row r="414" spans="1:31" ht="12.75">
      <c r="A414" s="16"/>
      <c r="B414" s="5"/>
      <c r="C414" s="5"/>
      <c r="D414" s="5"/>
      <c r="E414" s="5"/>
      <c r="F414" s="5"/>
      <c r="AE414" s="5"/>
    </row>
    <row r="415" spans="1:31" ht="12.75">
      <c r="A415" s="16"/>
      <c r="B415" s="5"/>
      <c r="C415" s="5"/>
      <c r="D415" s="5"/>
      <c r="E415" s="5"/>
      <c r="F415" s="5"/>
      <c r="AE415" s="5"/>
    </row>
    <row r="416" spans="1:31" ht="12.75">
      <c r="A416" s="16"/>
      <c r="B416" s="5"/>
      <c r="C416" s="5"/>
      <c r="D416" s="5"/>
      <c r="E416" s="5"/>
      <c r="F416" s="5"/>
      <c r="AE416" s="5"/>
    </row>
    <row r="417" spans="1:31" ht="12.75">
      <c r="A417" s="16"/>
      <c r="B417" s="5"/>
      <c r="C417" s="5"/>
      <c r="D417" s="5"/>
      <c r="E417" s="5"/>
      <c r="F417" s="5"/>
      <c r="AE417" s="5"/>
    </row>
    <row r="418" spans="1:31" ht="12.75">
      <c r="A418" s="16"/>
      <c r="B418" s="5"/>
      <c r="C418" s="5"/>
      <c r="D418" s="5"/>
      <c r="E418" s="5"/>
      <c r="F418" s="5"/>
      <c r="AE418" s="5"/>
    </row>
    <row r="419" spans="1:31" ht="12.75">
      <c r="A419" s="16"/>
      <c r="B419" s="5"/>
      <c r="C419" s="5"/>
      <c r="D419" s="5"/>
      <c r="E419" s="5"/>
      <c r="F419" s="5"/>
      <c r="AE419" s="5"/>
    </row>
    <row r="420" spans="1:31" ht="12.75">
      <c r="A420" s="16"/>
      <c r="B420" s="5"/>
      <c r="C420" s="5"/>
      <c r="D420" s="5"/>
      <c r="E420" s="5"/>
      <c r="F420" s="5"/>
      <c r="AE420" s="5"/>
    </row>
    <row r="421" spans="1:31" ht="12.75">
      <c r="A421" s="16"/>
      <c r="B421" s="5"/>
      <c r="C421" s="5"/>
      <c r="D421" s="5"/>
      <c r="E421" s="5"/>
      <c r="F421" s="5"/>
      <c r="AE421" s="5"/>
    </row>
    <row r="422" spans="1:31" ht="12.75">
      <c r="A422" s="16"/>
      <c r="B422" s="5"/>
      <c r="C422" s="5"/>
      <c r="D422" s="5"/>
      <c r="E422" s="5"/>
      <c r="F422" s="5"/>
      <c r="AE422" s="5"/>
    </row>
    <row r="423" spans="1:31" ht="12.75">
      <c r="A423" s="16"/>
      <c r="B423" s="5"/>
      <c r="C423" s="5"/>
      <c r="D423" s="5"/>
      <c r="E423" s="5"/>
      <c r="F423" s="5"/>
      <c r="AE423" s="5"/>
    </row>
    <row r="424" spans="1:31" ht="12.75">
      <c r="A424" s="16"/>
      <c r="B424" s="5"/>
      <c r="C424" s="5"/>
      <c r="D424" s="5"/>
      <c r="E424" s="5"/>
      <c r="F424" s="5"/>
      <c r="AE424" s="5"/>
    </row>
    <row r="425" spans="1:31" ht="12.75">
      <c r="A425" s="16"/>
      <c r="B425" s="5"/>
      <c r="C425" s="5"/>
      <c r="D425" s="5"/>
      <c r="E425" s="5"/>
      <c r="F425" s="5"/>
      <c r="AE425" s="5"/>
    </row>
    <row r="426" spans="1:31" ht="12.75">
      <c r="A426" s="16"/>
      <c r="B426" s="5"/>
      <c r="C426" s="5"/>
      <c r="D426" s="5"/>
      <c r="E426" s="5"/>
      <c r="F426" s="5"/>
      <c r="AE426" s="5"/>
    </row>
    <row r="427" spans="1:31" ht="12.75">
      <c r="A427" s="16"/>
      <c r="B427" s="5"/>
      <c r="C427" s="5"/>
      <c r="D427" s="5"/>
      <c r="E427" s="5"/>
      <c r="F427" s="5"/>
      <c r="AE427" s="5"/>
    </row>
    <row r="428" spans="1:31" ht="12.75">
      <c r="A428" s="16"/>
      <c r="B428" s="5"/>
      <c r="C428" s="5"/>
      <c r="D428" s="5"/>
      <c r="E428" s="5"/>
      <c r="F428" s="5"/>
      <c r="AE428" s="5"/>
    </row>
    <row r="429" spans="1:31" ht="12.75">
      <c r="A429" s="16"/>
      <c r="B429" s="5"/>
      <c r="C429" s="5"/>
      <c r="D429" s="5"/>
      <c r="E429" s="5"/>
      <c r="F429" s="5"/>
      <c r="AE429" s="5"/>
    </row>
    <row r="430" spans="1:31" ht="12.75">
      <c r="A430" s="16"/>
      <c r="B430" s="5"/>
      <c r="C430" s="5"/>
      <c r="D430" s="5"/>
      <c r="E430" s="5"/>
      <c r="F430" s="5"/>
      <c r="AE430" s="5"/>
    </row>
    <row r="431" spans="1:31" ht="12.75">
      <c r="A431" s="16"/>
      <c r="B431" s="5"/>
      <c r="C431" s="5"/>
      <c r="D431" s="5"/>
      <c r="E431" s="5"/>
      <c r="F431" s="5"/>
      <c r="AE431" s="5"/>
    </row>
    <row r="432" spans="1:31" ht="12.75">
      <c r="A432" s="16"/>
      <c r="B432" s="5"/>
      <c r="C432" s="5"/>
      <c r="D432" s="5"/>
      <c r="E432" s="5"/>
      <c r="F432" s="5"/>
      <c r="AE432" s="5"/>
    </row>
    <row r="433" spans="1:31" ht="12.75">
      <c r="A433" s="16"/>
      <c r="B433" s="5"/>
      <c r="C433" s="5"/>
      <c r="D433" s="5"/>
      <c r="E433" s="5"/>
      <c r="F433" s="5"/>
      <c r="AE433" s="5"/>
    </row>
    <row r="434" spans="1:31" ht="12.75">
      <c r="A434" s="16"/>
      <c r="B434" s="5"/>
      <c r="C434" s="5"/>
      <c r="D434" s="5"/>
      <c r="E434" s="5"/>
      <c r="F434" s="5"/>
      <c r="AE434" s="5"/>
    </row>
    <row r="435" spans="1:31" ht="12.75">
      <c r="A435" s="16"/>
      <c r="B435" s="5"/>
      <c r="C435" s="5"/>
      <c r="D435" s="5"/>
      <c r="E435" s="5"/>
      <c r="F435" s="5"/>
      <c r="AE435" s="5"/>
    </row>
    <row r="436" spans="1:31" ht="12.75">
      <c r="A436" s="16"/>
      <c r="B436" s="5"/>
      <c r="C436" s="5"/>
      <c r="D436" s="5"/>
      <c r="E436" s="5"/>
      <c r="F436" s="5"/>
      <c r="AE436" s="5"/>
    </row>
    <row r="437" spans="1:31" ht="12.75">
      <c r="A437" s="16"/>
      <c r="B437" s="5"/>
      <c r="C437" s="5"/>
      <c r="D437" s="5"/>
      <c r="E437" s="5"/>
      <c r="F437" s="5"/>
      <c r="AE437" s="5"/>
    </row>
    <row r="438" spans="1:31" ht="12.75">
      <c r="A438" s="16"/>
      <c r="B438" s="5"/>
      <c r="C438" s="5"/>
      <c r="D438" s="5"/>
      <c r="E438" s="5"/>
      <c r="F438" s="5"/>
      <c r="AE438" s="5"/>
    </row>
    <row r="439" spans="1:31" ht="12.75">
      <c r="A439" s="16"/>
      <c r="B439" s="5"/>
      <c r="C439" s="5"/>
      <c r="D439" s="5"/>
      <c r="E439" s="5"/>
      <c r="F439" s="5"/>
      <c r="AE439" s="5"/>
    </row>
    <row r="440" spans="1:31" ht="12.75">
      <c r="A440" s="16"/>
      <c r="B440" s="5"/>
      <c r="C440" s="5"/>
      <c r="D440" s="5"/>
      <c r="E440" s="5"/>
      <c r="F440" s="5"/>
      <c r="AE440" s="5"/>
    </row>
    <row r="441" spans="1:31" ht="12.75">
      <c r="A441" s="16"/>
      <c r="B441" s="5"/>
      <c r="C441" s="5"/>
      <c r="D441" s="5"/>
      <c r="E441" s="5"/>
      <c r="F441" s="5"/>
      <c r="AE441" s="5"/>
    </row>
    <row r="442" spans="1:31" ht="12.75">
      <c r="A442" s="16"/>
      <c r="B442" s="5"/>
      <c r="C442" s="5"/>
      <c r="D442" s="5"/>
      <c r="E442" s="5"/>
      <c r="F442" s="5"/>
      <c r="AE442" s="5"/>
    </row>
    <row r="443" spans="1:31" ht="12.75">
      <c r="A443" s="16"/>
      <c r="B443" s="5"/>
      <c r="C443" s="5"/>
      <c r="D443" s="5"/>
      <c r="E443" s="5"/>
      <c r="F443" s="5"/>
      <c r="AE443" s="5"/>
    </row>
    <row r="444" spans="1:31" ht="12.75">
      <c r="A444" s="16"/>
      <c r="B444" s="5"/>
      <c r="C444" s="5"/>
      <c r="D444" s="5"/>
      <c r="E444" s="5"/>
      <c r="F444" s="5"/>
      <c r="AE444" s="5"/>
    </row>
    <row r="445" spans="1:31" ht="12.75">
      <c r="A445" s="16"/>
      <c r="B445" s="5"/>
      <c r="C445" s="5"/>
      <c r="D445" s="5"/>
      <c r="E445" s="5"/>
      <c r="F445" s="5"/>
      <c r="AE445" s="5"/>
    </row>
    <row r="446" spans="1:31" ht="12.75">
      <c r="A446" s="16"/>
      <c r="B446" s="5"/>
      <c r="C446" s="5"/>
      <c r="D446" s="5"/>
      <c r="E446" s="5"/>
      <c r="F446" s="5"/>
      <c r="AE446" s="5"/>
    </row>
    <row r="447" spans="1:31" ht="12.75">
      <c r="A447" s="16"/>
      <c r="B447" s="5"/>
      <c r="C447" s="5"/>
      <c r="D447" s="5"/>
      <c r="E447" s="5"/>
      <c r="F447" s="5"/>
      <c r="AE447" s="5"/>
    </row>
    <row r="448" spans="1:31" ht="12.75">
      <c r="A448" s="16"/>
      <c r="B448" s="5"/>
      <c r="C448" s="5"/>
      <c r="D448" s="5"/>
      <c r="E448" s="5"/>
      <c r="F448" s="5"/>
      <c r="AE448" s="5"/>
    </row>
    <row r="449" spans="1:31" ht="12.75">
      <c r="A449" s="16"/>
      <c r="B449" s="5"/>
      <c r="C449" s="5"/>
      <c r="D449" s="5"/>
      <c r="E449" s="5"/>
      <c r="F449" s="5"/>
      <c r="AE449" s="5"/>
    </row>
    <row r="450" spans="1:31" ht="12.75">
      <c r="A450" s="16"/>
      <c r="B450" s="5"/>
      <c r="C450" s="5"/>
      <c r="D450" s="5"/>
      <c r="E450" s="5"/>
      <c r="F450" s="5"/>
      <c r="AE450" s="5"/>
    </row>
    <row r="451" spans="1:31" ht="12.75">
      <c r="A451" s="16"/>
      <c r="B451" s="5"/>
      <c r="C451" s="5"/>
      <c r="D451" s="5"/>
      <c r="E451" s="5"/>
      <c r="F451" s="5"/>
      <c r="AE451" s="5"/>
    </row>
    <row r="452" spans="1:31" ht="12.75">
      <c r="A452" s="16"/>
      <c r="B452" s="5"/>
      <c r="C452" s="5"/>
      <c r="D452" s="5"/>
      <c r="E452" s="5"/>
      <c r="F452" s="5"/>
      <c r="AE452" s="5"/>
    </row>
    <row r="453" spans="1:31" ht="12.75">
      <c r="A453" s="16"/>
      <c r="B453" s="5"/>
      <c r="C453" s="5"/>
      <c r="D453" s="5"/>
      <c r="E453" s="5"/>
      <c r="F453" s="5"/>
      <c r="AE453" s="5"/>
    </row>
    <row r="454" spans="1:31" ht="12.75">
      <c r="A454" s="16"/>
      <c r="B454" s="5"/>
      <c r="C454" s="5"/>
      <c r="D454" s="5"/>
      <c r="E454" s="5"/>
      <c r="F454" s="5"/>
      <c r="AE454" s="5"/>
    </row>
    <row r="455" spans="1:31" ht="12.75">
      <c r="A455" s="16"/>
      <c r="B455" s="5"/>
      <c r="C455" s="5"/>
      <c r="D455" s="5"/>
      <c r="E455" s="5"/>
      <c r="F455" s="5"/>
      <c r="AE455" s="5"/>
    </row>
    <row r="456" spans="1:31" ht="12.75">
      <c r="A456" s="16"/>
      <c r="B456" s="5"/>
      <c r="C456" s="5"/>
      <c r="D456" s="5"/>
      <c r="E456" s="5"/>
      <c r="F456" s="5"/>
      <c r="AE456" s="5"/>
    </row>
    <row r="457" spans="1:31" ht="12.75">
      <c r="A457" s="16"/>
      <c r="B457" s="5"/>
      <c r="C457" s="5"/>
      <c r="D457" s="5"/>
      <c r="E457" s="5"/>
      <c r="F457" s="5"/>
      <c r="AE457" s="5"/>
    </row>
    <row r="458" spans="1:31" ht="12.75">
      <c r="A458" s="16"/>
      <c r="B458" s="5"/>
      <c r="C458" s="5"/>
      <c r="D458" s="5"/>
      <c r="E458" s="5"/>
      <c r="F458" s="5"/>
      <c r="AE458" s="5"/>
    </row>
    <row r="459" spans="1:31" ht="12.75">
      <c r="A459" s="16"/>
      <c r="B459" s="5"/>
      <c r="C459" s="5"/>
      <c r="D459" s="5"/>
      <c r="E459" s="5"/>
      <c r="F459" s="5"/>
      <c r="AE459" s="5"/>
    </row>
    <row r="460" spans="1:31" ht="12.75">
      <c r="A460" s="16"/>
      <c r="B460" s="5"/>
      <c r="C460" s="5"/>
      <c r="D460" s="5"/>
      <c r="E460" s="5"/>
      <c r="F460" s="5"/>
      <c r="AE460" s="5"/>
    </row>
    <row r="461" spans="1:31" ht="12.75">
      <c r="A461" s="16"/>
      <c r="B461" s="5"/>
      <c r="C461" s="5"/>
      <c r="D461" s="5"/>
      <c r="E461" s="5"/>
      <c r="F461" s="5"/>
      <c r="AE461" s="5"/>
    </row>
    <row r="462" spans="1:31" ht="12.75">
      <c r="A462" s="16"/>
      <c r="B462" s="5"/>
      <c r="C462" s="5"/>
      <c r="D462" s="5"/>
      <c r="E462" s="5"/>
      <c r="F462" s="5"/>
      <c r="AE462" s="5"/>
    </row>
    <row r="463" spans="1:31" ht="12.75">
      <c r="A463" s="16"/>
      <c r="B463" s="5"/>
      <c r="C463" s="5"/>
      <c r="D463" s="5"/>
      <c r="E463" s="5"/>
      <c r="F463" s="5"/>
      <c r="AE463" s="5"/>
    </row>
    <row r="464" spans="1:31" ht="12.75">
      <c r="A464" s="16"/>
      <c r="B464" s="5"/>
      <c r="C464" s="5"/>
      <c r="D464" s="5"/>
      <c r="E464" s="5"/>
      <c r="F464" s="5"/>
      <c r="AE464" s="5"/>
    </row>
    <row r="465" spans="1:31" ht="12.75">
      <c r="A465" s="16"/>
      <c r="B465" s="5"/>
      <c r="C465" s="5"/>
      <c r="D465" s="5"/>
      <c r="E465" s="5"/>
      <c r="F465" s="5"/>
      <c r="AE465" s="5"/>
    </row>
    <row r="466" spans="1:31" ht="12.75">
      <c r="A466" s="16"/>
      <c r="B466" s="5"/>
      <c r="C466" s="5"/>
      <c r="D466" s="5"/>
      <c r="E466" s="5"/>
      <c r="F466" s="5"/>
      <c r="AE466" s="5"/>
    </row>
    <row r="467" spans="1:31" ht="12.75">
      <c r="A467" s="16"/>
      <c r="B467" s="5"/>
      <c r="C467" s="5"/>
      <c r="D467" s="5"/>
      <c r="E467" s="5"/>
      <c r="F467" s="5"/>
      <c r="AE467" s="5"/>
    </row>
    <row r="468" spans="1:31" ht="12.75">
      <c r="A468" s="16"/>
      <c r="B468" s="5"/>
      <c r="C468" s="5"/>
      <c r="D468" s="5"/>
      <c r="E468" s="5"/>
      <c r="F468" s="5"/>
      <c r="AE468" s="5"/>
    </row>
    <row r="469" spans="1:31" ht="12.75">
      <c r="A469" s="16"/>
      <c r="B469" s="5"/>
      <c r="C469" s="5"/>
      <c r="D469" s="5"/>
      <c r="E469" s="5"/>
      <c r="F469" s="5"/>
      <c r="AE469" s="5"/>
    </row>
    <row r="470" spans="1:31" ht="12.75">
      <c r="A470" s="16"/>
      <c r="B470" s="5"/>
      <c r="C470" s="5"/>
      <c r="D470" s="5"/>
      <c r="E470" s="5"/>
      <c r="F470" s="5"/>
      <c r="AE470" s="5"/>
    </row>
    <row r="471" spans="1:31" ht="12.75">
      <c r="A471" s="16"/>
      <c r="B471" s="5"/>
      <c r="C471" s="5"/>
      <c r="D471" s="5"/>
      <c r="E471" s="5"/>
      <c r="F471" s="5"/>
      <c r="AE471" s="5"/>
    </row>
    <row r="472" spans="1:31" ht="12.75">
      <c r="A472" s="16"/>
      <c r="B472" s="5"/>
      <c r="C472" s="5"/>
      <c r="D472" s="5"/>
      <c r="E472" s="5"/>
      <c r="F472" s="5"/>
      <c r="AE472" s="5"/>
    </row>
    <row r="473" spans="1:31" ht="12.75">
      <c r="A473" s="16"/>
      <c r="B473" s="5"/>
      <c r="C473" s="5"/>
      <c r="D473" s="5"/>
      <c r="E473" s="5"/>
      <c r="F473" s="5"/>
      <c r="AE473" s="5"/>
    </row>
    <row r="474" spans="1:31" ht="12.75">
      <c r="A474" s="16"/>
      <c r="B474" s="5"/>
      <c r="C474" s="5"/>
      <c r="D474" s="5"/>
      <c r="E474" s="5"/>
      <c r="F474" s="5"/>
      <c r="AE474" s="5"/>
    </row>
    <row r="475" spans="1:31" ht="12.75">
      <c r="A475" s="16"/>
      <c r="B475" s="5"/>
      <c r="C475" s="5"/>
      <c r="D475" s="5"/>
      <c r="E475" s="5"/>
      <c r="F475" s="5"/>
      <c r="AE475" s="5"/>
    </row>
    <row r="476" spans="1:31" ht="12.75">
      <c r="A476" s="16"/>
      <c r="B476" s="5"/>
      <c r="C476" s="5"/>
      <c r="D476" s="5"/>
      <c r="E476" s="5"/>
      <c r="F476" s="5"/>
      <c r="AE476" s="5"/>
    </row>
    <row r="477" spans="1:31" ht="12.75">
      <c r="A477" s="16"/>
      <c r="B477" s="5"/>
      <c r="C477" s="5"/>
      <c r="D477" s="5"/>
      <c r="E477" s="5"/>
      <c r="F477" s="5"/>
      <c r="AE477" s="5"/>
    </row>
    <row r="478" spans="1:31" ht="12.75">
      <c r="A478" s="16"/>
      <c r="B478" s="5"/>
      <c r="C478" s="5"/>
      <c r="D478" s="5"/>
      <c r="E478" s="5"/>
      <c r="F478" s="5"/>
      <c r="AE478" s="5"/>
    </row>
    <row r="479" spans="1:31" ht="12.75">
      <c r="A479" s="16"/>
      <c r="B479" s="5"/>
      <c r="C479" s="5"/>
      <c r="D479" s="5"/>
      <c r="E479" s="5"/>
      <c r="F479" s="5"/>
      <c r="AE479" s="5"/>
    </row>
    <row r="480" spans="1:31" ht="12.75">
      <c r="A480" s="16"/>
      <c r="B480" s="5"/>
      <c r="C480" s="5"/>
      <c r="D480" s="5"/>
      <c r="E480" s="5"/>
      <c r="F480" s="5"/>
      <c r="AE480" s="5"/>
    </row>
    <row r="481" spans="1:31" ht="12.75">
      <c r="A481" s="16"/>
      <c r="B481" s="5"/>
      <c r="C481" s="5"/>
      <c r="D481" s="5"/>
      <c r="E481" s="5"/>
      <c r="F481" s="5"/>
      <c r="AE481" s="5"/>
    </row>
    <row r="482" spans="1:31" ht="12.75">
      <c r="A482" s="16"/>
      <c r="B482" s="5"/>
      <c r="C482" s="5"/>
      <c r="D482" s="5"/>
      <c r="E482" s="5"/>
      <c r="F482" s="5"/>
      <c r="AE482" s="5"/>
    </row>
    <row r="483" spans="1:31" ht="12.75">
      <c r="A483" s="16"/>
      <c r="B483" s="5"/>
      <c r="C483" s="5"/>
      <c r="D483" s="5"/>
      <c r="E483" s="5"/>
      <c r="F483" s="5"/>
      <c r="AE483" s="5"/>
    </row>
    <row r="484" spans="1:31" ht="12.75">
      <c r="A484" s="16"/>
      <c r="B484" s="5"/>
      <c r="C484" s="5"/>
      <c r="D484" s="5"/>
      <c r="E484" s="5"/>
      <c r="F484" s="5"/>
      <c r="AE484" s="5"/>
    </row>
    <row r="485" spans="1:31" ht="12.75">
      <c r="A485" s="16"/>
      <c r="B485" s="5"/>
      <c r="C485" s="5"/>
      <c r="D485" s="5"/>
      <c r="E485" s="5"/>
      <c r="F485" s="5"/>
      <c r="AE485" s="5"/>
    </row>
    <row r="486" spans="1:31" ht="12.75">
      <c r="A486" s="16"/>
      <c r="B486" s="5"/>
      <c r="C486" s="5"/>
      <c r="D486" s="5"/>
      <c r="E486" s="5"/>
      <c r="F486" s="5"/>
      <c r="AE486" s="5"/>
    </row>
    <row r="487" spans="1:31" ht="12.75">
      <c r="A487" s="16"/>
      <c r="B487" s="5"/>
      <c r="C487" s="5"/>
      <c r="D487" s="5"/>
      <c r="E487" s="5"/>
      <c r="F487" s="5"/>
      <c r="AE487" s="5"/>
    </row>
    <row r="488" spans="1:31" ht="12.75">
      <c r="A488" s="16"/>
      <c r="B488" s="5"/>
      <c r="C488" s="5"/>
      <c r="D488" s="5"/>
      <c r="E488" s="5"/>
      <c r="F488" s="5"/>
      <c r="AE488" s="5"/>
    </row>
    <row r="489" spans="1:31" ht="12.75">
      <c r="A489" s="16"/>
      <c r="B489" s="5"/>
      <c r="C489" s="5"/>
      <c r="D489" s="5"/>
      <c r="E489" s="5"/>
      <c r="F489" s="5"/>
      <c r="AE489" s="5"/>
    </row>
    <row r="490" spans="1:31" ht="12.75">
      <c r="A490" s="16"/>
      <c r="B490" s="5"/>
      <c r="C490" s="5"/>
      <c r="D490" s="5"/>
      <c r="E490" s="5"/>
      <c r="F490" s="5"/>
      <c r="AE490" s="5"/>
    </row>
    <row r="491" spans="1:31" ht="12.75">
      <c r="A491" s="16"/>
      <c r="B491" s="5"/>
      <c r="C491" s="5"/>
      <c r="D491" s="5"/>
      <c r="E491" s="5"/>
      <c r="F491" s="5"/>
      <c r="AE491" s="5"/>
    </row>
    <row r="492" spans="1:31" ht="12.75">
      <c r="A492" s="16"/>
      <c r="B492" s="5"/>
      <c r="C492" s="5"/>
      <c r="D492" s="5"/>
      <c r="E492" s="5"/>
      <c r="F492" s="5"/>
      <c r="AE492" s="5"/>
    </row>
    <row r="493" spans="1:31" ht="12.75">
      <c r="A493" s="16"/>
      <c r="B493" s="5"/>
      <c r="C493" s="5"/>
      <c r="D493" s="5"/>
      <c r="E493" s="5"/>
      <c r="F493" s="5"/>
      <c r="AE493" s="5"/>
    </row>
    <row r="494" spans="1:31" ht="12.75">
      <c r="A494" s="16"/>
      <c r="B494" s="5"/>
      <c r="C494" s="5"/>
      <c r="D494" s="5"/>
      <c r="E494" s="5"/>
      <c r="F494" s="5"/>
      <c r="AE494" s="5"/>
    </row>
    <row r="495" spans="1:31" ht="12.75">
      <c r="A495" s="16"/>
      <c r="B495" s="5"/>
      <c r="C495" s="5"/>
      <c r="D495" s="5"/>
      <c r="E495" s="5"/>
      <c r="F495" s="5"/>
      <c r="AE495" s="5"/>
    </row>
    <row r="496" spans="1:31" ht="12.75">
      <c r="A496" s="16"/>
      <c r="B496" s="5"/>
      <c r="C496" s="5"/>
      <c r="D496" s="5"/>
      <c r="E496" s="5"/>
      <c r="F496" s="5"/>
      <c r="AE496" s="5"/>
    </row>
    <row r="497" spans="1:31" ht="12.75">
      <c r="A497" s="16"/>
      <c r="B497" s="5"/>
      <c r="C497" s="5"/>
      <c r="D497" s="5"/>
      <c r="E497" s="5"/>
      <c r="F497" s="5"/>
      <c r="AE497" s="5"/>
    </row>
    <row r="498" spans="1:31" ht="12.75">
      <c r="A498" s="16"/>
      <c r="B498" s="5"/>
      <c r="C498" s="5"/>
      <c r="D498" s="5"/>
      <c r="E498" s="5"/>
      <c r="F498" s="5"/>
      <c r="AE498" s="5"/>
    </row>
    <row r="499" spans="1:31" ht="12.75">
      <c r="A499" s="16"/>
      <c r="B499" s="5"/>
      <c r="C499" s="5"/>
      <c r="D499" s="5"/>
      <c r="E499" s="5"/>
      <c r="F499" s="5"/>
      <c r="AE499" s="5"/>
    </row>
    <row r="500" spans="1:31" ht="12.75">
      <c r="A500" s="16"/>
      <c r="B500" s="5"/>
      <c r="C500" s="5"/>
      <c r="D500" s="5"/>
      <c r="E500" s="5"/>
      <c r="F500" s="5"/>
      <c r="AE500" s="5"/>
    </row>
    <row r="501" spans="1:31" ht="12.75">
      <c r="A501" s="16"/>
      <c r="B501" s="5"/>
      <c r="C501" s="5"/>
      <c r="D501" s="5"/>
      <c r="E501" s="5"/>
      <c r="F501" s="5"/>
      <c r="AE501" s="5"/>
    </row>
    <row r="502" spans="1:31" ht="12.75">
      <c r="A502" s="16"/>
      <c r="B502" s="5"/>
      <c r="C502" s="5"/>
      <c r="D502" s="5"/>
      <c r="E502" s="5"/>
      <c r="F502" s="5"/>
      <c r="AE502" s="5"/>
    </row>
    <row r="503" spans="1:31" ht="12.75">
      <c r="A503" s="16"/>
      <c r="B503" s="5"/>
      <c r="C503" s="5"/>
      <c r="D503" s="5"/>
      <c r="E503" s="5"/>
      <c r="F503" s="5"/>
      <c r="AE503" s="5"/>
    </row>
    <row r="504" spans="1:31" ht="12.75">
      <c r="A504" s="16"/>
      <c r="B504" s="5"/>
      <c r="C504" s="5"/>
      <c r="D504" s="5"/>
      <c r="E504" s="5"/>
      <c r="F504" s="5"/>
      <c r="AE504" s="5"/>
    </row>
    <row r="505" spans="1:31" ht="12.75">
      <c r="A505" s="16"/>
      <c r="B505" s="5"/>
      <c r="C505" s="5"/>
      <c r="D505" s="5"/>
      <c r="E505" s="5"/>
      <c r="F505" s="5"/>
      <c r="AE505" s="5"/>
    </row>
    <row r="506" spans="1:31" ht="12.75">
      <c r="A506" s="16"/>
      <c r="B506" s="5"/>
      <c r="C506" s="5"/>
      <c r="D506" s="5"/>
      <c r="E506" s="5"/>
      <c r="F506" s="5"/>
      <c r="AE506" s="5"/>
    </row>
    <row r="507" spans="1:31" ht="12.75">
      <c r="A507" s="16"/>
      <c r="B507" s="5"/>
      <c r="C507" s="5"/>
      <c r="D507" s="5"/>
      <c r="E507" s="5"/>
      <c r="F507" s="5"/>
      <c r="AE507" s="5"/>
    </row>
    <row r="508" spans="1:31" ht="12.75">
      <c r="A508" s="16"/>
      <c r="B508" s="5"/>
      <c r="C508" s="5"/>
      <c r="D508" s="5"/>
      <c r="E508" s="5"/>
      <c r="F508" s="5"/>
      <c r="AE508" s="5"/>
    </row>
    <row r="509" spans="1:31" ht="12.75">
      <c r="A509" s="16"/>
      <c r="B509" s="5"/>
      <c r="C509" s="5"/>
      <c r="D509" s="5"/>
      <c r="E509" s="5"/>
      <c r="F509" s="5"/>
      <c r="AE509" s="5"/>
    </row>
    <row r="510" spans="1:31" ht="12.75">
      <c r="A510" s="16"/>
      <c r="B510" s="5"/>
      <c r="C510" s="5"/>
      <c r="D510" s="5"/>
      <c r="E510" s="5"/>
      <c r="F510" s="5"/>
      <c r="AE510" s="5"/>
    </row>
    <row r="511" spans="1:31" ht="12.75">
      <c r="A511" s="16"/>
      <c r="B511" s="5"/>
      <c r="C511" s="5"/>
      <c r="D511" s="5"/>
      <c r="E511" s="5"/>
      <c r="F511" s="5"/>
      <c r="AE511" s="5"/>
    </row>
    <row r="512" spans="1:31" ht="12.75">
      <c r="A512" s="16"/>
      <c r="B512" s="5"/>
      <c r="C512" s="5"/>
      <c r="D512" s="5"/>
      <c r="E512" s="5"/>
      <c r="F512" s="5"/>
      <c r="AE512" s="5"/>
    </row>
    <row r="513" spans="1:31" ht="12.75">
      <c r="A513" s="16"/>
      <c r="B513" s="5"/>
      <c r="C513" s="5"/>
      <c r="D513" s="5"/>
      <c r="E513" s="5"/>
      <c r="F513" s="5"/>
      <c r="AE513" s="5"/>
    </row>
    <row r="514" spans="1:31" ht="12.75">
      <c r="A514" s="16"/>
      <c r="B514" s="5"/>
      <c r="C514" s="5"/>
      <c r="D514" s="5"/>
      <c r="E514" s="5"/>
      <c r="F514" s="5"/>
      <c r="AE514" s="5"/>
    </row>
    <row r="515" spans="1:31" ht="12.75">
      <c r="A515" s="16"/>
      <c r="B515" s="5"/>
      <c r="C515" s="5"/>
      <c r="D515" s="5"/>
      <c r="E515" s="5"/>
      <c r="F515" s="5"/>
      <c r="AE515" s="5"/>
    </row>
    <row r="516" spans="1:31" ht="12.75">
      <c r="A516" s="16"/>
      <c r="B516" s="5"/>
      <c r="C516" s="5"/>
      <c r="D516" s="5"/>
      <c r="E516" s="5"/>
      <c r="F516" s="5"/>
      <c r="AE516" s="5"/>
    </row>
    <row r="517" spans="1:31" ht="12.75">
      <c r="A517" s="16"/>
      <c r="B517" s="5"/>
      <c r="C517" s="5"/>
      <c r="D517" s="5"/>
      <c r="E517" s="5"/>
      <c r="F517" s="5"/>
      <c r="AE517" s="5"/>
    </row>
    <row r="518" spans="1:31" ht="12.75">
      <c r="A518" s="16"/>
      <c r="B518" s="5"/>
      <c r="C518" s="5"/>
      <c r="D518" s="5"/>
      <c r="E518" s="5"/>
      <c r="F518" s="5"/>
      <c r="AE518" s="5"/>
    </row>
    <row r="519" spans="1:31" ht="12.75">
      <c r="A519" s="16"/>
      <c r="B519" s="5"/>
      <c r="C519" s="5"/>
      <c r="D519" s="5"/>
      <c r="E519" s="5"/>
      <c r="F519" s="5"/>
      <c r="AE519" s="5"/>
    </row>
    <row r="520" spans="1:31" ht="12.75">
      <c r="A520" s="16"/>
      <c r="B520" s="5"/>
      <c r="C520" s="5"/>
      <c r="D520" s="5"/>
      <c r="E520" s="5"/>
      <c r="F520" s="5"/>
      <c r="AE520" s="5"/>
    </row>
    <row r="521" spans="1:31" ht="12.75">
      <c r="A521" s="16"/>
      <c r="B521" s="5"/>
      <c r="C521" s="5"/>
      <c r="D521" s="5"/>
      <c r="E521" s="5"/>
      <c r="F521" s="5"/>
      <c r="AE521" s="5"/>
    </row>
    <row r="522" spans="1:31" ht="12.75">
      <c r="A522" s="16"/>
      <c r="B522" s="5"/>
      <c r="C522" s="5"/>
      <c r="D522" s="5"/>
      <c r="E522" s="5"/>
      <c r="F522" s="5"/>
      <c r="AE522" s="5"/>
    </row>
    <row r="523" spans="1:31" ht="12.75">
      <c r="A523" s="16"/>
      <c r="B523" s="5"/>
      <c r="C523" s="5"/>
      <c r="D523" s="5"/>
      <c r="E523" s="5"/>
      <c r="F523" s="5"/>
      <c r="AE523" s="5"/>
    </row>
    <row r="524" spans="1:31" ht="12.75">
      <c r="A524" s="16"/>
      <c r="B524" s="5"/>
      <c r="C524" s="5"/>
      <c r="D524" s="5"/>
      <c r="E524" s="5"/>
      <c r="F524" s="5"/>
      <c r="AE524" s="5"/>
    </row>
    <row r="525" spans="1:31" ht="12.75">
      <c r="A525" s="16"/>
      <c r="B525" s="5"/>
      <c r="C525" s="5"/>
      <c r="D525" s="5"/>
      <c r="E525" s="5"/>
      <c r="F525" s="5"/>
      <c r="AE525" s="5"/>
    </row>
    <row r="526" spans="1:31" ht="12.75">
      <c r="A526" s="16"/>
      <c r="B526" s="5"/>
      <c r="C526" s="5"/>
      <c r="D526" s="5"/>
      <c r="E526" s="5"/>
      <c r="F526" s="5"/>
      <c r="AE526" s="5"/>
    </row>
    <row r="527" spans="1:31" ht="12.75">
      <c r="A527" s="16"/>
      <c r="B527" s="5"/>
      <c r="C527" s="5"/>
      <c r="D527" s="5"/>
      <c r="E527" s="5"/>
      <c r="F527" s="5"/>
      <c r="AE527" s="5"/>
    </row>
    <row r="528" spans="1:31" ht="12.75">
      <c r="A528" s="16"/>
      <c r="B528" s="5"/>
      <c r="C528" s="5"/>
      <c r="D528" s="5"/>
      <c r="E528" s="5"/>
      <c r="F528" s="5"/>
      <c r="AE528" s="5"/>
    </row>
    <row r="529" spans="1:31" ht="12.75">
      <c r="A529" s="16"/>
      <c r="B529" s="5"/>
      <c r="C529" s="5"/>
      <c r="D529" s="5"/>
      <c r="E529" s="5"/>
      <c r="F529" s="5"/>
      <c r="AE529" s="5"/>
    </row>
    <row r="530" spans="1:31" ht="12.75">
      <c r="A530" s="16"/>
      <c r="B530" s="5"/>
      <c r="C530" s="5"/>
      <c r="D530" s="5"/>
      <c r="E530" s="5"/>
      <c r="F530" s="5"/>
      <c r="AE530" s="5"/>
    </row>
    <row r="531" spans="1:31" ht="12.75">
      <c r="A531" s="16"/>
      <c r="B531" s="5"/>
      <c r="C531" s="5"/>
      <c r="D531" s="5"/>
      <c r="E531" s="5"/>
      <c r="F531" s="5"/>
      <c r="AE531" s="5"/>
    </row>
    <row r="532" spans="1:31" ht="12.75">
      <c r="A532" s="16"/>
      <c r="B532" s="5"/>
      <c r="C532" s="5"/>
      <c r="D532" s="5"/>
      <c r="E532" s="5"/>
      <c r="F532" s="5"/>
      <c r="AE532" s="5"/>
    </row>
    <row r="533" spans="1:31" ht="12.75">
      <c r="A533" s="16"/>
      <c r="B533" s="5"/>
      <c r="C533" s="5"/>
      <c r="D533" s="5"/>
      <c r="E533" s="5"/>
      <c r="F533" s="5"/>
      <c r="AE533" s="5"/>
    </row>
    <row r="534" spans="1:31" ht="12.75">
      <c r="A534" s="16"/>
      <c r="B534" s="5"/>
      <c r="C534" s="5"/>
      <c r="D534" s="5"/>
      <c r="E534" s="5"/>
      <c r="F534" s="5"/>
      <c r="AE534" s="5"/>
    </row>
    <row r="535" spans="1:31" ht="12.75">
      <c r="A535" s="16"/>
      <c r="B535" s="5"/>
      <c r="C535" s="5"/>
      <c r="D535" s="5"/>
      <c r="E535" s="5"/>
      <c r="F535" s="5"/>
      <c r="AE535" s="5"/>
    </row>
    <row r="536" spans="1:31" ht="12.75">
      <c r="A536" s="16"/>
      <c r="B536" s="5"/>
      <c r="C536" s="5"/>
      <c r="D536" s="5"/>
      <c r="E536" s="5"/>
      <c r="F536" s="5"/>
      <c r="AE536" s="5"/>
    </row>
    <row r="537" spans="1:31" ht="12.75">
      <c r="A537" s="16"/>
      <c r="B537" s="5"/>
      <c r="C537" s="5"/>
      <c r="D537" s="5"/>
      <c r="E537" s="5"/>
      <c r="F537" s="5"/>
      <c r="AE537" s="5"/>
    </row>
    <row r="538" spans="1:31" ht="12.75">
      <c r="A538" s="16"/>
      <c r="B538" s="5"/>
      <c r="C538" s="5"/>
      <c r="D538" s="5"/>
      <c r="E538" s="5"/>
      <c r="F538" s="5"/>
      <c r="AE538" s="5"/>
    </row>
    <row r="539" spans="1:31" ht="12.75">
      <c r="A539" s="16"/>
      <c r="B539" s="5"/>
      <c r="C539" s="5"/>
      <c r="D539" s="5"/>
      <c r="E539" s="5"/>
      <c r="F539" s="5"/>
      <c r="AE539" s="5"/>
    </row>
    <row r="540" spans="1:31" ht="12.75">
      <c r="A540" s="16"/>
      <c r="B540" s="5"/>
      <c r="C540" s="5"/>
      <c r="D540" s="5"/>
      <c r="E540" s="5"/>
      <c r="F540" s="5"/>
      <c r="AE540" s="5"/>
    </row>
    <row r="541" spans="1:31" ht="12.75">
      <c r="A541" s="16"/>
      <c r="B541" s="5"/>
      <c r="C541" s="5"/>
      <c r="D541" s="5"/>
      <c r="E541" s="5"/>
      <c r="F541" s="5"/>
      <c r="AE541" s="5"/>
    </row>
    <row r="542" spans="1:31" ht="12.75">
      <c r="A542" s="16"/>
      <c r="B542" s="5"/>
      <c r="C542" s="5"/>
      <c r="D542" s="5"/>
      <c r="E542" s="5"/>
      <c r="F542" s="5"/>
      <c r="AE542" s="5"/>
    </row>
    <row r="543" spans="1:31" ht="12.75">
      <c r="A543" s="16"/>
      <c r="B543" s="5"/>
      <c r="C543" s="5"/>
      <c r="D543" s="5"/>
      <c r="E543" s="5"/>
      <c r="F543" s="5"/>
      <c r="AE543" s="5"/>
    </row>
    <row r="544" spans="1:31" ht="12.75">
      <c r="A544" s="16"/>
      <c r="B544" s="5"/>
      <c r="C544" s="5"/>
      <c r="D544" s="5"/>
      <c r="E544" s="5"/>
      <c r="F544" s="5"/>
      <c r="AE544" s="5"/>
    </row>
    <row r="545" spans="1:31" ht="12.75">
      <c r="A545" s="16"/>
      <c r="B545" s="5"/>
      <c r="C545" s="5"/>
      <c r="D545" s="5"/>
      <c r="E545" s="5"/>
      <c r="F545" s="5"/>
      <c r="AE545" s="5"/>
    </row>
    <row r="546" spans="1:31" ht="12.75">
      <c r="A546" s="16"/>
      <c r="B546" s="5"/>
      <c r="C546" s="5"/>
      <c r="D546" s="5"/>
      <c r="E546" s="5"/>
      <c r="F546" s="5"/>
      <c r="AE546" s="5"/>
    </row>
    <row r="547" spans="1:31" ht="12.75">
      <c r="A547" s="16"/>
      <c r="B547" s="5"/>
      <c r="C547" s="5"/>
      <c r="D547" s="5"/>
      <c r="E547" s="5"/>
      <c r="F547" s="5"/>
      <c r="AE547" s="5"/>
    </row>
    <row r="548" spans="1:31" ht="12.75">
      <c r="A548" s="16"/>
      <c r="B548" s="5"/>
      <c r="C548" s="5"/>
      <c r="D548" s="5"/>
      <c r="E548" s="5"/>
      <c r="F548" s="5"/>
      <c r="AE548" s="5"/>
    </row>
    <row r="549" spans="1:31" ht="12.75">
      <c r="A549" s="16"/>
      <c r="B549" s="5"/>
      <c r="C549" s="5"/>
      <c r="D549" s="5"/>
      <c r="E549" s="5"/>
      <c r="F549" s="5"/>
      <c r="AE549" s="5"/>
    </row>
    <row r="550" spans="1:31" ht="12.75">
      <c r="A550" s="16"/>
      <c r="B550" s="5"/>
      <c r="C550" s="5"/>
      <c r="D550" s="5"/>
      <c r="E550" s="5"/>
      <c r="F550" s="5"/>
      <c r="AE550" s="5"/>
    </row>
    <row r="551" spans="1:31" ht="12.75">
      <c r="A551" s="16"/>
      <c r="B551" s="5"/>
      <c r="C551" s="5"/>
      <c r="D551" s="5"/>
      <c r="E551" s="5"/>
      <c r="F551" s="5"/>
      <c r="AE551" s="5"/>
    </row>
    <row r="552" spans="1:31" ht="12.75">
      <c r="A552" s="16"/>
      <c r="B552" s="5"/>
      <c r="C552" s="5"/>
      <c r="D552" s="5"/>
      <c r="E552" s="5"/>
      <c r="F552" s="5"/>
      <c r="AE552" s="5"/>
    </row>
    <row r="553" spans="1:31" ht="12.75">
      <c r="A553" s="16"/>
      <c r="B553" s="5"/>
      <c r="C553" s="5"/>
      <c r="D553" s="5"/>
      <c r="E553" s="5"/>
      <c r="F553" s="5"/>
      <c r="AE553" s="5"/>
    </row>
    <row r="554" spans="1:31" ht="12.75">
      <c r="A554" s="16"/>
      <c r="B554" s="5"/>
      <c r="C554" s="5"/>
      <c r="D554" s="5"/>
      <c r="E554" s="5"/>
      <c r="F554" s="5"/>
      <c r="AE554" s="5"/>
    </row>
    <row r="555" spans="1:31" ht="12.75">
      <c r="A555" s="16"/>
      <c r="B555" s="5"/>
      <c r="C555" s="5"/>
      <c r="D555" s="5"/>
      <c r="E555" s="5"/>
      <c r="F555" s="5"/>
      <c r="AE555" s="5"/>
    </row>
    <row r="556" spans="1:31" ht="12.75">
      <c r="A556" s="16"/>
      <c r="B556" s="5"/>
      <c r="C556" s="5"/>
      <c r="D556" s="5"/>
      <c r="E556" s="5"/>
      <c r="F556" s="5"/>
      <c r="AE556" s="5"/>
    </row>
    <row r="557" spans="1:31" ht="12.75">
      <c r="A557" s="16"/>
      <c r="B557" s="5"/>
      <c r="C557" s="5"/>
      <c r="D557" s="5"/>
      <c r="E557" s="5"/>
      <c r="F557" s="5"/>
      <c r="AE557" s="5"/>
    </row>
    <row r="558" spans="1:31" ht="12.75">
      <c r="A558" s="16"/>
      <c r="B558" s="5"/>
      <c r="C558" s="5"/>
      <c r="D558" s="5"/>
      <c r="E558" s="5"/>
      <c r="F558" s="5"/>
      <c r="AE558" s="5"/>
    </row>
    <row r="559" spans="1:31" ht="12.75">
      <c r="A559" s="16"/>
      <c r="B559" s="5"/>
      <c r="C559" s="5"/>
      <c r="D559" s="5"/>
      <c r="E559" s="5"/>
      <c r="F559" s="5"/>
      <c r="AE559" s="5"/>
    </row>
    <row r="560" spans="1:31" ht="12.75">
      <c r="A560" s="16"/>
      <c r="B560" s="5"/>
      <c r="C560" s="5"/>
      <c r="D560" s="5"/>
      <c r="E560" s="5"/>
      <c r="F560" s="5"/>
      <c r="AE560" s="5"/>
    </row>
    <row r="561" spans="1:31" ht="12.75">
      <c r="A561" s="16"/>
      <c r="B561" s="5"/>
      <c r="C561" s="5"/>
      <c r="D561" s="5"/>
      <c r="E561" s="5"/>
      <c r="F561" s="5"/>
      <c r="AE561" s="5"/>
    </row>
    <row r="562" spans="1:31" ht="12.75">
      <c r="A562" s="16"/>
      <c r="B562" s="5"/>
      <c r="C562" s="5"/>
      <c r="D562" s="5"/>
      <c r="E562" s="5"/>
      <c r="F562" s="5"/>
      <c r="AE562" s="5"/>
    </row>
    <row r="563" spans="1:31" ht="12.75">
      <c r="A563" s="16"/>
      <c r="B563" s="5"/>
      <c r="C563" s="5"/>
      <c r="D563" s="5"/>
      <c r="E563" s="5"/>
      <c r="F563" s="5"/>
      <c r="AE563" s="5"/>
    </row>
    <row r="564" spans="1:31" ht="12.75">
      <c r="A564" s="16"/>
      <c r="B564" s="5"/>
      <c r="C564" s="5"/>
      <c r="D564" s="5"/>
      <c r="E564" s="5"/>
      <c r="F564" s="5"/>
      <c r="AE564" s="5"/>
    </row>
    <row r="565" spans="1:31" ht="12.75">
      <c r="A565" s="16"/>
      <c r="B565" s="5"/>
      <c r="C565" s="5"/>
      <c r="D565" s="5"/>
      <c r="E565" s="5"/>
      <c r="F565" s="5"/>
      <c r="AE565" s="5"/>
    </row>
    <row r="566" spans="1:31" ht="12.75">
      <c r="A566" s="16"/>
      <c r="B566" s="5"/>
      <c r="C566" s="5"/>
      <c r="D566" s="5"/>
      <c r="E566" s="5"/>
      <c r="F566" s="5"/>
      <c r="AE566" s="5"/>
    </row>
    <row r="567" spans="1:31" ht="12.75">
      <c r="A567" s="16"/>
      <c r="B567" s="5"/>
      <c r="C567" s="5"/>
      <c r="D567" s="5"/>
      <c r="E567" s="5"/>
      <c r="F567" s="5"/>
      <c r="AE567" s="5"/>
    </row>
    <row r="568" spans="1:31" ht="12.75">
      <c r="A568" s="16"/>
      <c r="B568" s="5"/>
      <c r="C568" s="5"/>
      <c r="D568" s="5"/>
      <c r="E568" s="5"/>
      <c r="F568" s="5"/>
      <c r="AE568" s="5"/>
    </row>
    <row r="569" spans="1:31" ht="12.75">
      <c r="A569" s="16"/>
      <c r="B569" s="5"/>
      <c r="C569" s="5"/>
      <c r="D569" s="5"/>
      <c r="E569" s="5"/>
      <c r="F569" s="5"/>
      <c r="AE569" s="5"/>
    </row>
    <row r="570" spans="1:31" ht="12.75">
      <c r="A570" s="16"/>
      <c r="B570" s="5"/>
      <c r="C570" s="5"/>
      <c r="D570" s="5"/>
      <c r="E570" s="5"/>
      <c r="F570" s="5"/>
      <c r="AE570" s="5"/>
    </row>
    <row r="571" spans="1:31" ht="12.75">
      <c r="A571" s="16"/>
      <c r="B571" s="5"/>
      <c r="C571" s="5"/>
      <c r="D571" s="5"/>
      <c r="E571" s="5"/>
      <c r="F571" s="5"/>
      <c r="AE571" s="5"/>
    </row>
    <row r="572" spans="1:31" ht="12.75">
      <c r="A572" s="16"/>
      <c r="B572" s="5"/>
      <c r="C572" s="5"/>
      <c r="D572" s="5"/>
      <c r="E572" s="5"/>
      <c r="F572" s="5"/>
      <c r="AE572" s="5"/>
    </row>
    <row r="573" spans="1:31" ht="12.75">
      <c r="A573" s="16"/>
      <c r="B573" s="5"/>
      <c r="C573" s="5"/>
      <c r="D573" s="5"/>
      <c r="E573" s="5"/>
      <c r="F573" s="5"/>
      <c r="AE573" s="5"/>
    </row>
    <row r="574" spans="1:31" ht="12.75">
      <c r="A574" s="16"/>
      <c r="B574" s="5"/>
      <c r="C574" s="5"/>
      <c r="D574" s="5"/>
      <c r="E574" s="5"/>
      <c r="F574" s="5"/>
      <c r="AE574" s="5"/>
    </row>
    <row r="575" spans="1:31" ht="12.75">
      <c r="A575" s="16"/>
      <c r="B575" s="5"/>
      <c r="C575" s="5"/>
      <c r="D575" s="5"/>
      <c r="E575" s="5"/>
      <c r="F575" s="5"/>
      <c r="AE575" s="5"/>
    </row>
    <row r="576" spans="1:31" ht="12.75">
      <c r="A576" s="16"/>
      <c r="B576" s="5"/>
      <c r="C576" s="5"/>
      <c r="D576" s="5"/>
      <c r="E576" s="5"/>
      <c r="F576" s="5"/>
      <c r="AE576" s="5"/>
    </row>
    <row r="577" spans="1:31" ht="12.75">
      <c r="A577" s="16"/>
      <c r="B577" s="5"/>
      <c r="C577" s="5"/>
      <c r="D577" s="5"/>
      <c r="E577" s="5"/>
      <c r="F577" s="5"/>
      <c r="AE577" s="5"/>
    </row>
    <row r="578" spans="1:31" ht="12.75">
      <c r="A578" s="16"/>
      <c r="B578" s="5"/>
      <c r="C578" s="5"/>
      <c r="D578" s="5"/>
      <c r="E578" s="5"/>
      <c r="F578" s="5"/>
      <c r="AE578" s="5"/>
    </row>
    <row r="579" spans="1:31" ht="12.75">
      <c r="A579" s="16"/>
      <c r="B579" s="5"/>
      <c r="C579" s="5"/>
      <c r="D579" s="5"/>
      <c r="E579" s="5"/>
      <c r="F579" s="5"/>
      <c r="AE579" s="5"/>
    </row>
    <row r="580" spans="1:31" ht="12.75">
      <c r="A580" s="16"/>
      <c r="B580" s="5"/>
      <c r="C580" s="5"/>
      <c r="D580" s="5"/>
      <c r="E580" s="5"/>
      <c r="F580" s="5"/>
      <c r="AE580" s="5"/>
    </row>
    <row r="581" spans="1:31" ht="12.75">
      <c r="A581" s="16"/>
      <c r="B581" s="5"/>
      <c r="C581" s="5"/>
      <c r="D581" s="5"/>
      <c r="E581" s="5"/>
      <c r="F581" s="5"/>
      <c r="AE581" s="5"/>
    </row>
    <row r="582" spans="1:31" ht="12.75">
      <c r="A582" s="16"/>
      <c r="B582" s="5"/>
      <c r="C582" s="5"/>
      <c r="D582" s="5"/>
      <c r="E582" s="5"/>
      <c r="F582" s="5"/>
      <c r="AE582" s="5"/>
    </row>
    <row r="583" spans="1:31" ht="12.75">
      <c r="A583" s="16"/>
      <c r="B583" s="5"/>
      <c r="C583" s="5"/>
      <c r="D583" s="5"/>
      <c r="E583" s="5"/>
      <c r="F583" s="5"/>
      <c r="AE583" s="5"/>
    </row>
    <row r="584" spans="1:31" ht="12.75">
      <c r="A584" s="16"/>
      <c r="B584" s="5"/>
      <c r="C584" s="5"/>
      <c r="D584" s="5"/>
      <c r="E584" s="5"/>
      <c r="F584" s="5"/>
      <c r="AE584" s="5"/>
    </row>
    <row r="585" spans="1:31" ht="12.75">
      <c r="A585" s="16"/>
      <c r="B585" s="5"/>
      <c r="C585" s="5"/>
      <c r="D585" s="5"/>
      <c r="E585" s="5"/>
      <c r="F585" s="5"/>
      <c r="AE585" s="5"/>
    </row>
    <row r="586" spans="1:31" ht="12.75">
      <c r="A586" s="16"/>
      <c r="B586" s="5"/>
      <c r="C586" s="5"/>
      <c r="D586" s="5"/>
      <c r="E586" s="5"/>
      <c r="F586" s="5"/>
      <c r="AE586" s="5"/>
    </row>
    <row r="587" spans="1:31" ht="12.75">
      <c r="A587" s="16"/>
      <c r="B587" s="5"/>
      <c r="C587" s="5"/>
      <c r="D587" s="5"/>
      <c r="E587" s="5"/>
      <c r="F587" s="5"/>
      <c r="AE587" s="5"/>
    </row>
    <row r="588" spans="1:31" ht="12.75">
      <c r="A588" s="16"/>
      <c r="B588" s="5"/>
      <c r="C588" s="5"/>
      <c r="D588" s="5"/>
      <c r="E588" s="5"/>
      <c r="F588" s="5"/>
      <c r="AE588" s="5"/>
    </row>
    <row r="589" spans="1:31" ht="12.75">
      <c r="A589" s="16"/>
      <c r="B589" s="5"/>
      <c r="C589" s="5"/>
      <c r="D589" s="5"/>
      <c r="E589" s="5"/>
      <c r="F589" s="5"/>
      <c r="AE589" s="5"/>
    </row>
    <row r="590" spans="1:31" ht="12.75">
      <c r="A590" s="16"/>
      <c r="B590" s="5"/>
      <c r="C590" s="5"/>
      <c r="D590" s="5"/>
      <c r="E590" s="5"/>
      <c r="F590" s="5"/>
      <c r="AE590" s="5"/>
    </row>
    <row r="591" spans="1:31" ht="12.75">
      <c r="A591" s="16"/>
      <c r="B591" s="5"/>
      <c r="C591" s="5"/>
      <c r="D591" s="5"/>
      <c r="E591" s="5"/>
      <c r="F591" s="5"/>
      <c r="AE591" s="5"/>
    </row>
    <row r="592" spans="1:31" ht="12.75">
      <c r="A592" s="16"/>
      <c r="B592" s="5"/>
      <c r="C592" s="5"/>
      <c r="D592" s="5"/>
      <c r="E592" s="5"/>
      <c r="F592" s="5"/>
      <c r="AE592" s="5"/>
    </row>
    <row r="593" spans="1:31" ht="12.75">
      <c r="A593" s="16"/>
      <c r="B593" s="5"/>
      <c r="C593" s="5"/>
      <c r="D593" s="5"/>
      <c r="E593" s="5"/>
      <c r="F593" s="5"/>
      <c r="AE593" s="5"/>
    </row>
    <row r="594" spans="1:31" ht="12.75">
      <c r="A594" s="16"/>
      <c r="B594" s="5"/>
      <c r="C594" s="5"/>
      <c r="D594" s="5"/>
      <c r="E594" s="5"/>
      <c r="F594" s="5"/>
      <c r="AE594" s="5"/>
    </row>
    <row r="595" spans="1:31" ht="12.75">
      <c r="A595" s="16"/>
      <c r="B595" s="5"/>
      <c r="C595" s="5"/>
      <c r="D595" s="5"/>
      <c r="E595" s="5"/>
      <c r="F595" s="5"/>
      <c r="AE595" s="5"/>
    </row>
    <row r="596" spans="1:31" ht="12.75">
      <c r="A596" s="16"/>
      <c r="B596" s="5"/>
      <c r="C596" s="5"/>
      <c r="D596" s="5"/>
      <c r="E596" s="5"/>
      <c r="F596" s="5"/>
      <c r="AE596" s="5"/>
    </row>
    <row r="597" spans="1:31" ht="12.75">
      <c r="A597" s="16"/>
      <c r="B597" s="5"/>
      <c r="C597" s="5"/>
      <c r="D597" s="5"/>
      <c r="E597" s="5"/>
      <c r="F597" s="5"/>
      <c r="AE597" s="5"/>
    </row>
    <row r="598" spans="1:31" ht="12.75">
      <c r="A598" s="16"/>
      <c r="B598" s="5"/>
      <c r="C598" s="5"/>
      <c r="D598" s="5"/>
      <c r="E598" s="5"/>
      <c r="F598" s="5"/>
      <c r="AE598" s="5"/>
    </row>
    <row r="599" spans="1:31" ht="12.75">
      <c r="A599" s="16"/>
      <c r="B599" s="5"/>
      <c r="C599" s="5"/>
      <c r="D599" s="5"/>
      <c r="E599" s="5"/>
      <c r="F599" s="5"/>
      <c r="AE599" s="5"/>
    </row>
    <row r="600" spans="1:31" ht="12.75">
      <c r="A600" s="16"/>
      <c r="B600" s="5"/>
      <c r="C600" s="5"/>
      <c r="D600" s="5"/>
      <c r="E600" s="5"/>
      <c r="F600" s="5"/>
      <c r="AE600" s="5"/>
    </row>
    <row r="601" spans="1:31" ht="12.75">
      <c r="A601" s="16"/>
      <c r="B601" s="5"/>
      <c r="C601" s="5"/>
      <c r="D601" s="5"/>
      <c r="E601" s="5"/>
      <c r="F601" s="5"/>
      <c r="AE601" s="5"/>
    </row>
    <row r="602" spans="1:31" ht="12.75">
      <c r="A602" s="16"/>
      <c r="B602" s="5"/>
      <c r="C602" s="5"/>
      <c r="D602" s="5"/>
      <c r="E602" s="5"/>
      <c r="F602" s="5"/>
      <c r="AE602" s="5"/>
    </row>
    <row r="603" spans="1:31" ht="12.75">
      <c r="A603" s="16"/>
      <c r="B603" s="5"/>
      <c r="C603" s="5"/>
      <c r="D603" s="5"/>
      <c r="E603" s="5"/>
      <c r="F603" s="5"/>
      <c r="AE603" s="5"/>
    </row>
    <row r="604" spans="1:31" ht="12.75">
      <c r="A604" s="16"/>
      <c r="B604" s="5"/>
      <c r="C604" s="5"/>
      <c r="D604" s="5"/>
      <c r="E604" s="5"/>
      <c r="F604" s="5"/>
      <c r="AE604" s="5"/>
    </row>
    <row r="605" spans="1:31" ht="12.75">
      <c r="A605" s="16"/>
      <c r="B605" s="5"/>
      <c r="C605" s="5"/>
      <c r="D605" s="5"/>
      <c r="E605" s="5"/>
      <c r="F605" s="5"/>
      <c r="AE605" s="5"/>
    </row>
    <row r="606" spans="1:31" ht="12.75">
      <c r="A606" s="16"/>
      <c r="B606" s="5"/>
      <c r="C606" s="5"/>
      <c r="D606" s="5"/>
      <c r="E606" s="5"/>
      <c r="F606" s="5"/>
      <c r="AE606" s="5"/>
    </row>
    <row r="607" spans="1:31" ht="12.75">
      <c r="A607" s="16"/>
      <c r="B607" s="5"/>
      <c r="C607" s="5"/>
      <c r="D607" s="5"/>
      <c r="E607" s="5"/>
      <c r="F607" s="5"/>
      <c r="AE607" s="5"/>
    </row>
    <row r="608" spans="1:31" ht="12.75">
      <c r="A608" s="16"/>
      <c r="B608" s="5"/>
      <c r="C608" s="5"/>
      <c r="D608" s="5"/>
      <c r="E608" s="5"/>
      <c r="F608" s="5"/>
      <c r="AE608" s="5"/>
    </row>
    <row r="609" spans="1:31" ht="12.75">
      <c r="A609" s="16"/>
      <c r="B609" s="5"/>
      <c r="C609" s="5"/>
      <c r="D609" s="5"/>
      <c r="E609" s="5"/>
      <c r="F609" s="5"/>
      <c r="AE609" s="5"/>
    </row>
    <row r="610" spans="1:31" ht="12.75">
      <c r="A610" s="16"/>
      <c r="B610" s="5"/>
      <c r="C610" s="5"/>
      <c r="D610" s="5"/>
      <c r="E610" s="5"/>
      <c r="F610" s="5"/>
      <c r="AE610" s="5"/>
    </row>
    <row r="611" spans="1:31" ht="12.75">
      <c r="A611" s="16"/>
      <c r="B611" s="5"/>
      <c r="C611" s="5"/>
      <c r="D611" s="5"/>
      <c r="E611" s="5"/>
      <c r="F611" s="5"/>
      <c r="AE611" s="5"/>
    </row>
    <row r="612" spans="1:31" ht="12.75">
      <c r="A612" s="16"/>
      <c r="B612" s="5"/>
      <c r="C612" s="5"/>
      <c r="D612" s="5"/>
      <c r="E612" s="5"/>
      <c r="F612" s="5"/>
      <c r="AE612" s="5"/>
    </row>
    <row r="613" spans="1:31" ht="12.75">
      <c r="A613" s="16"/>
      <c r="B613" s="5"/>
      <c r="C613" s="5"/>
      <c r="D613" s="5"/>
      <c r="E613" s="5"/>
      <c r="F613" s="5"/>
      <c r="AE613" s="5"/>
    </row>
    <row r="614" spans="1:31" ht="12.75">
      <c r="A614" s="16"/>
      <c r="B614" s="5"/>
      <c r="C614" s="5"/>
      <c r="D614" s="5"/>
      <c r="E614" s="5"/>
      <c r="F614" s="5"/>
      <c r="AE614" s="5"/>
    </row>
    <row r="615" spans="1:31" ht="12.75">
      <c r="A615" s="16"/>
      <c r="B615" s="5"/>
      <c r="C615" s="5"/>
      <c r="D615" s="5"/>
      <c r="E615" s="5"/>
      <c r="F615" s="5"/>
      <c r="AE615" s="5"/>
    </row>
    <row r="616" spans="1:31" ht="12.75">
      <c r="A616" s="16"/>
      <c r="B616" s="5"/>
      <c r="C616" s="5"/>
      <c r="D616" s="5"/>
      <c r="E616" s="5"/>
      <c r="F616" s="5"/>
      <c r="AE616" s="5"/>
    </row>
    <row r="617" spans="1:31" ht="12.75">
      <c r="A617" s="16"/>
      <c r="B617" s="5"/>
      <c r="C617" s="5"/>
      <c r="D617" s="5"/>
      <c r="E617" s="5"/>
      <c r="F617" s="5"/>
      <c r="AE617" s="5"/>
    </row>
    <row r="618" spans="1:31" ht="12.75">
      <c r="A618" s="16"/>
      <c r="B618" s="5"/>
      <c r="C618" s="5"/>
      <c r="D618" s="5"/>
      <c r="E618" s="5"/>
      <c r="F618" s="5"/>
      <c r="AE618" s="5"/>
    </row>
    <row r="619" spans="1:31" ht="12.75">
      <c r="A619" s="16"/>
      <c r="B619" s="5"/>
      <c r="C619" s="5"/>
      <c r="D619" s="5"/>
      <c r="E619" s="5"/>
      <c r="F619" s="5"/>
      <c r="AE619" s="5"/>
    </row>
    <row r="620" spans="1:31" ht="12.75">
      <c r="A620" s="16"/>
      <c r="B620" s="5"/>
      <c r="C620" s="5"/>
      <c r="D620" s="5"/>
      <c r="E620" s="5"/>
      <c r="F620" s="5"/>
      <c r="AE620" s="5"/>
    </row>
    <row r="621" spans="1:31" ht="12.75">
      <c r="A621" s="16"/>
      <c r="B621" s="5"/>
      <c r="C621" s="5"/>
      <c r="D621" s="5"/>
      <c r="E621" s="5"/>
      <c r="F621" s="5"/>
      <c r="AE621" s="5"/>
    </row>
    <row r="622" spans="1:31" ht="12.75">
      <c r="A622" s="16"/>
      <c r="B622" s="5"/>
      <c r="C622" s="5"/>
      <c r="D622" s="5"/>
      <c r="E622" s="5"/>
      <c r="F622" s="5"/>
      <c r="AE622" s="5"/>
    </row>
    <row r="623" spans="1:31" ht="12.75">
      <c r="A623" s="16"/>
      <c r="B623" s="5"/>
      <c r="C623" s="5"/>
      <c r="D623" s="5"/>
      <c r="E623" s="5"/>
      <c r="F623" s="5"/>
      <c r="AE623" s="5"/>
    </row>
    <row r="624" spans="1:31" ht="12.75">
      <c r="A624" s="16"/>
      <c r="B624" s="5"/>
      <c r="C624" s="5"/>
      <c r="D624" s="5"/>
      <c r="E624" s="5"/>
      <c r="F624" s="5"/>
      <c r="AE624" s="5"/>
    </row>
    <row r="625" spans="1:31" ht="12.75">
      <c r="A625" s="16"/>
      <c r="B625" s="5"/>
      <c r="C625" s="5"/>
      <c r="D625" s="5"/>
      <c r="E625" s="5"/>
      <c r="F625" s="5"/>
      <c r="AE625" s="5"/>
    </row>
    <row r="626" spans="1:31" ht="12.75">
      <c r="A626" s="16"/>
      <c r="B626" s="5"/>
      <c r="C626" s="5"/>
      <c r="D626" s="5"/>
      <c r="E626" s="5"/>
      <c r="F626" s="5"/>
      <c r="AE626" s="5"/>
    </row>
    <row r="627" spans="1:31" ht="12.75">
      <c r="A627" s="16"/>
      <c r="B627" s="5"/>
      <c r="C627" s="5"/>
      <c r="D627" s="5"/>
      <c r="E627" s="5"/>
      <c r="F627" s="5"/>
      <c r="AE627" s="5"/>
    </row>
    <row r="628" spans="1:31" ht="12.75">
      <c r="A628" s="16"/>
      <c r="B628" s="5"/>
      <c r="C628" s="5"/>
      <c r="D628" s="5"/>
      <c r="E628" s="5"/>
      <c r="F628" s="5"/>
      <c r="AE628" s="5"/>
    </row>
    <row r="629" spans="1:31" ht="12.75">
      <c r="A629" s="16"/>
      <c r="B629" s="5"/>
      <c r="C629" s="5"/>
      <c r="D629" s="5"/>
      <c r="E629" s="5"/>
      <c r="F629" s="5"/>
      <c r="AE629" s="5"/>
    </row>
    <row r="630" spans="1:31" ht="12.75">
      <c r="A630" s="16"/>
      <c r="B630" s="5"/>
      <c r="C630" s="5"/>
      <c r="D630" s="5"/>
      <c r="E630" s="5"/>
      <c r="F630" s="5"/>
      <c r="AE630" s="5"/>
    </row>
    <row r="631" spans="1:31" ht="12.75">
      <c r="A631" s="16"/>
      <c r="B631" s="5"/>
      <c r="C631" s="5"/>
      <c r="D631" s="5"/>
      <c r="E631" s="5"/>
      <c r="F631" s="5"/>
      <c r="AE631" s="5"/>
    </row>
    <row r="632" spans="1:31" ht="12.75">
      <c r="A632" s="16"/>
      <c r="B632" s="5"/>
      <c r="C632" s="5"/>
      <c r="D632" s="5"/>
      <c r="E632" s="5"/>
      <c r="F632" s="5"/>
      <c r="AE632" s="5"/>
    </row>
    <row r="633" spans="1:31" ht="12.75">
      <c r="A633" s="16"/>
      <c r="B633" s="5"/>
      <c r="C633" s="5"/>
      <c r="D633" s="5"/>
      <c r="E633" s="5"/>
      <c r="F633" s="5"/>
      <c r="AE633" s="5"/>
    </row>
    <row r="634" spans="1:31" ht="12.75">
      <c r="A634" s="16"/>
      <c r="B634" s="5"/>
      <c r="C634" s="5"/>
      <c r="D634" s="5"/>
      <c r="E634" s="5"/>
      <c r="F634" s="5"/>
      <c r="AE634" s="5"/>
    </row>
    <row r="635" spans="1:31" ht="12.75">
      <c r="A635" s="16"/>
      <c r="B635" s="5"/>
      <c r="C635" s="5"/>
      <c r="D635" s="5"/>
      <c r="E635" s="5"/>
      <c r="F635" s="5"/>
      <c r="AE635" s="5"/>
    </row>
    <row r="636" spans="1:31" ht="12.75">
      <c r="A636" s="16"/>
      <c r="B636" s="5"/>
      <c r="C636" s="5"/>
      <c r="D636" s="5"/>
      <c r="E636" s="5"/>
      <c r="F636" s="5"/>
      <c r="AE636" s="5"/>
    </row>
    <row r="637" spans="1:31" ht="12.75">
      <c r="A637" s="16"/>
      <c r="B637" s="5"/>
      <c r="C637" s="5"/>
      <c r="D637" s="5"/>
      <c r="E637" s="5"/>
      <c r="F637" s="5"/>
      <c r="AE637" s="5"/>
    </row>
    <row r="638" spans="1:31" ht="12.75">
      <c r="A638" s="16"/>
      <c r="B638" s="5"/>
      <c r="C638" s="5"/>
      <c r="D638" s="5"/>
      <c r="E638" s="5"/>
      <c r="F638" s="5"/>
      <c r="AE638" s="5"/>
    </row>
    <row r="639" spans="1:31" ht="12.75">
      <c r="A639" s="16"/>
      <c r="B639" s="5"/>
      <c r="C639" s="5"/>
      <c r="D639" s="5"/>
      <c r="E639" s="5"/>
      <c r="F639" s="5"/>
      <c r="AE639" s="5"/>
    </row>
    <row r="640" spans="1:31" ht="12.75">
      <c r="A640" s="16"/>
      <c r="B640" s="5"/>
      <c r="C640" s="5"/>
      <c r="D640" s="5"/>
      <c r="E640" s="5"/>
      <c r="F640" s="5"/>
      <c r="AE640" s="5"/>
    </row>
    <row r="641" spans="1:31" ht="12.75">
      <c r="A641" s="16"/>
      <c r="B641" s="5"/>
      <c r="C641" s="5"/>
      <c r="D641" s="5"/>
      <c r="E641" s="5"/>
      <c r="F641" s="5"/>
      <c r="AE641" s="5"/>
    </row>
    <row r="642" spans="1:31" ht="12.75">
      <c r="A642" s="16"/>
      <c r="B642" s="5"/>
      <c r="C642" s="5"/>
      <c r="D642" s="5"/>
      <c r="E642" s="5"/>
      <c r="F642" s="5"/>
      <c r="AE642" s="5"/>
    </row>
    <row r="643" spans="1:31" ht="12.75">
      <c r="A643" s="16"/>
      <c r="B643" s="5"/>
      <c r="C643" s="5"/>
      <c r="D643" s="5"/>
      <c r="E643" s="5"/>
      <c r="F643" s="5"/>
      <c r="AE643" s="5"/>
    </row>
    <row r="644" spans="1:31" ht="12.75">
      <c r="A644" s="16"/>
      <c r="B644" s="5"/>
      <c r="C644" s="5"/>
      <c r="D644" s="5"/>
      <c r="E644" s="5"/>
      <c r="F644" s="5"/>
      <c r="AE644" s="5"/>
    </row>
    <row r="645" spans="1:31" ht="12.75">
      <c r="A645" s="16"/>
      <c r="B645" s="5"/>
      <c r="C645" s="5"/>
      <c r="D645" s="5"/>
      <c r="E645" s="5"/>
      <c r="F645" s="5"/>
      <c r="AE645" s="5"/>
    </row>
    <row r="646" spans="1:31" ht="12.75">
      <c r="A646" s="16"/>
      <c r="B646" s="5"/>
      <c r="C646" s="5"/>
      <c r="D646" s="5"/>
      <c r="E646" s="5"/>
      <c r="F646" s="5"/>
      <c r="AE646" s="5"/>
    </row>
    <row r="647" spans="1:31" ht="12.75">
      <c r="A647" s="16"/>
      <c r="B647" s="5"/>
      <c r="C647" s="5"/>
      <c r="D647" s="5"/>
      <c r="E647" s="5"/>
      <c r="F647" s="5"/>
      <c r="AE647" s="5"/>
    </row>
    <row r="648" spans="1:31" ht="12.75">
      <c r="A648" s="16"/>
      <c r="B648" s="5"/>
      <c r="C648" s="5"/>
      <c r="D648" s="5"/>
      <c r="E648" s="5"/>
      <c r="F648" s="5"/>
      <c r="AE648" s="5"/>
    </row>
    <row r="649" spans="1:31" ht="12.75">
      <c r="A649" s="16"/>
      <c r="B649" s="5"/>
      <c r="C649" s="5"/>
      <c r="D649" s="5"/>
      <c r="E649" s="5"/>
      <c r="F649" s="5"/>
      <c r="AE649" s="5"/>
    </row>
    <row r="650" spans="1:31" ht="12.75">
      <c r="A650" s="16"/>
      <c r="B650" s="5"/>
      <c r="C650" s="5"/>
      <c r="D650" s="5"/>
      <c r="E650" s="5"/>
      <c r="F650" s="5"/>
      <c r="AE650" s="5"/>
    </row>
    <row r="651" spans="1:31" ht="12.75">
      <c r="A651" s="16"/>
      <c r="B651" s="5"/>
      <c r="C651" s="5"/>
      <c r="D651" s="5"/>
      <c r="E651" s="5"/>
      <c r="F651" s="5"/>
      <c r="AE651" s="5"/>
    </row>
    <row r="652" spans="1:31" ht="12.75">
      <c r="A652" s="16"/>
      <c r="B652" s="5"/>
      <c r="C652" s="5"/>
      <c r="D652" s="5"/>
      <c r="E652" s="5"/>
      <c r="F652" s="5"/>
      <c r="AE652" s="5"/>
    </row>
    <row r="653" spans="1:31" ht="12.75">
      <c r="A653" s="16"/>
      <c r="B653" s="5"/>
      <c r="C653" s="5"/>
      <c r="D653" s="5"/>
      <c r="E653" s="5"/>
      <c r="F653" s="5"/>
      <c r="AE653" s="5"/>
    </row>
    <row r="654" spans="1:31" ht="12.75">
      <c r="A654" s="16"/>
      <c r="B654" s="5"/>
      <c r="C654" s="5"/>
      <c r="D654" s="5"/>
      <c r="E654" s="5"/>
      <c r="F654" s="5"/>
      <c r="AE654" s="5"/>
    </row>
    <row r="655" spans="1:31" ht="12.75">
      <c r="A655" s="16"/>
      <c r="B655" s="5"/>
      <c r="C655" s="5"/>
      <c r="D655" s="5"/>
      <c r="E655" s="5"/>
      <c r="F655" s="5"/>
      <c r="AE655" s="5"/>
    </row>
    <row r="656" spans="1:31" ht="12.75">
      <c r="A656" s="16"/>
      <c r="B656" s="5"/>
      <c r="C656" s="5"/>
      <c r="D656" s="5"/>
      <c r="E656" s="5"/>
      <c r="F656" s="5"/>
      <c r="AE656" s="5"/>
    </row>
    <row r="657" spans="1:31" ht="12.75">
      <c r="A657" s="16"/>
      <c r="B657" s="5"/>
      <c r="C657" s="5"/>
      <c r="D657" s="5"/>
      <c r="E657" s="5"/>
      <c r="F657" s="5"/>
      <c r="AE657" s="5"/>
    </row>
    <row r="658" spans="1:31" ht="12.75">
      <c r="A658" s="16"/>
      <c r="B658" s="5"/>
      <c r="C658" s="5"/>
      <c r="D658" s="5"/>
      <c r="E658" s="5"/>
      <c r="F658" s="5"/>
      <c r="AE658" s="5"/>
    </row>
    <row r="659" spans="1:31" ht="12.75">
      <c r="A659" s="16"/>
      <c r="B659" s="5"/>
      <c r="C659" s="5"/>
      <c r="D659" s="5"/>
      <c r="E659" s="5"/>
      <c r="F659" s="5"/>
      <c r="AE659" s="5"/>
    </row>
    <row r="660" spans="1:31" ht="12.75">
      <c r="A660" s="16"/>
      <c r="B660" s="5"/>
      <c r="C660" s="5"/>
      <c r="D660" s="5"/>
      <c r="E660" s="5"/>
      <c r="F660" s="5"/>
      <c r="AE660" s="5"/>
    </row>
    <row r="661" spans="1:31" ht="12.75">
      <c r="A661" s="16"/>
      <c r="B661" s="5"/>
      <c r="C661" s="5"/>
      <c r="D661" s="5"/>
      <c r="E661" s="5"/>
      <c r="F661" s="5"/>
      <c r="AE661" s="5"/>
    </row>
    <row r="662" spans="1:31" ht="12.75">
      <c r="A662" s="16"/>
      <c r="B662" s="5"/>
      <c r="C662" s="5"/>
      <c r="D662" s="5"/>
      <c r="E662" s="5"/>
      <c r="F662" s="5"/>
      <c r="AE662" s="5"/>
    </row>
    <row r="663" spans="1:31" ht="12.75">
      <c r="A663" s="16"/>
      <c r="B663" s="5"/>
      <c r="C663" s="5"/>
      <c r="D663" s="5"/>
      <c r="E663" s="5"/>
      <c r="F663" s="5"/>
      <c r="AE663" s="5"/>
    </row>
    <row r="664" spans="1:31" ht="12.75">
      <c r="A664" s="16"/>
      <c r="B664" s="5"/>
      <c r="C664" s="5"/>
      <c r="D664" s="5"/>
      <c r="E664" s="5"/>
      <c r="F664" s="5"/>
      <c r="AE664" s="5"/>
    </row>
    <row r="665" spans="1:31" ht="12.75">
      <c r="A665" s="16"/>
      <c r="B665" s="5"/>
      <c r="C665" s="5"/>
      <c r="D665" s="5"/>
      <c r="E665" s="5"/>
      <c r="F665" s="5"/>
      <c r="AE665" s="5"/>
    </row>
    <row r="666" spans="1:31" ht="12.75">
      <c r="A666" s="16"/>
      <c r="B666" s="5"/>
      <c r="C666" s="5"/>
      <c r="D666" s="5"/>
      <c r="E666" s="5"/>
      <c r="F666" s="5"/>
      <c r="AE666" s="5"/>
    </row>
    <row r="667" spans="1:31" ht="12.75">
      <c r="A667" s="16"/>
      <c r="B667" s="5"/>
      <c r="C667" s="5"/>
      <c r="D667" s="5"/>
      <c r="E667" s="5"/>
      <c r="F667" s="5"/>
      <c r="AE667" s="5"/>
    </row>
    <row r="668" spans="1:31" ht="12.75">
      <c r="A668" s="16"/>
      <c r="B668" s="5"/>
      <c r="C668" s="5"/>
      <c r="D668" s="5"/>
      <c r="E668" s="5"/>
      <c r="F668" s="5"/>
      <c r="AE668" s="5"/>
    </row>
    <row r="669" spans="1:31" ht="12.75">
      <c r="A669" s="16"/>
      <c r="B669" s="5"/>
      <c r="C669" s="5"/>
      <c r="D669" s="5"/>
      <c r="E669" s="5"/>
      <c r="F669" s="5"/>
      <c r="AE669" s="5"/>
    </row>
    <row r="670" spans="1:31" ht="12.75">
      <c r="A670" s="16"/>
      <c r="B670" s="5"/>
      <c r="C670" s="5"/>
      <c r="D670" s="5"/>
      <c r="E670" s="5"/>
      <c r="F670" s="5"/>
      <c r="AE670" s="5"/>
    </row>
    <row r="671" spans="1:31" ht="12.75">
      <c r="A671" s="16"/>
      <c r="B671" s="5"/>
      <c r="C671" s="5"/>
      <c r="D671" s="5"/>
      <c r="E671" s="5"/>
      <c r="F671" s="5"/>
      <c r="AE671" s="5"/>
    </row>
    <row r="672" spans="1:31" ht="12.75">
      <c r="A672" s="16"/>
      <c r="B672" s="5"/>
      <c r="C672" s="5"/>
      <c r="D672" s="5"/>
      <c r="E672" s="5"/>
      <c r="F672" s="5"/>
      <c r="AE672" s="5"/>
    </row>
    <row r="673" spans="1:31" ht="12.75">
      <c r="A673" s="16"/>
      <c r="B673" s="5"/>
      <c r="C673" s="5"/>
      <c r="D673" s="5"/>
      <c r="E673" s="5"/>
      <c r="F673" s="5"/>
      <c r="AE673" s="5"/>
    </row>
    <row r="674" spans="1:31" ht="12.75">
      <c r="A674" s="16"/>
      <c r="B674" s="5"/>
      <c r="C674" s="5"/>
      <c r="D674" s="5"/>
      <c r="E674" s="5"/>
      <c r="F674" s="5"/>
      <c r="AE674" s="5"/>
    </row>
    <row r="675" spans="1:31" ht="12.75">
      <c r="A675" s="16"/>
      <c r="B675" s="5"/>
      <c r="C675" s="5"/>
      <c r="D675" s="5"/>
      <c r="E675" s="5"/>
      <c r="F675" s="5"/>
      <c r="AE675" s="5"/>
    </row>
    <row r="676" spans="1:31" ht="12.75">
      <c r="A676" s="16"/>
      <c r="B676" s="5"/>
      <c r="C676" s="5"/>
      <c r="D676" s="5"/>
      <c r="E676" s="5"/>
      <c r="F676" s="5"/>
      <c r="AE676" s="5"/>
    </row>
    <row r="677" spans="1:31" ht="12.75">
      <c r="A677" s="16"/>
      <c r="B677" s="5"/>
      <c r="C677" s="5"/>
      <c r="D677" s="5"/>
      <c r="E677" s="5"/>
      <c r="F677" s="5"/>
      <c r="AE677" s="5"/>
    </row>
    <row r="678" spans="1:31" ht="12.75">
      <c r="A678" s="16"/>
      <c r="B678" s="5"/>
      <c r="C678" s="5"/>
      <c r="D678" s="5"/>
      <c r="E678" s="5"/>
      <c r="F678" s="5"/>
      <c r="AE678" s="5"/>
    </row>
    <row r="679" spans="1:31" ht="12.75">
      <c r="A679" s="16"/>
      <c r="B679" s="5"/>
      <c r="C679" s="5"/>
      <c r="D679" s="5"/>
      <c r="E679" s="5"/>
      <c r="F679" s="5"/>
      <c r="AE679" s="5"/>
    </row>
    <row r="680" spans="1:31" ht="12.75">
      <c r="A680" s="16"/>
      <c r="B680" s="5"/>
      <c r="C680" s="5"/>
      <c r="D680" s="5"/>
      <c r="E680" s="5"/>
      <c r="F680" s="5"/>
      <c r="AE680" s="5"/>
    </row>
    <row r="681" spans="1:31" ht="12.75">
      <c r="A681" s="16"/>
      <c r="B681" s="5"/>
      <c r="C681" s="5"/>
      <c r="D681" s="5"/>
      <c r="E681" s="5"/>
      <c r="F681" s="5"/>
      <c r="AE681" s="5"/>
    </row>
    <row r="682" spans="1:31" ht="12.75">
      <c r="A682" s="16"/>
      <c r="B682" s="5"/>
      <c r="C682" s="5"/>
      <c r="D682" s="5"/>
      <c r="E682" s="5"/>
      <c r="F682" s="5"/>
      <c r="AE682" s="5"/>
    </row>
    <row r="683" spans="1:31" ht="12.75">
      <c r="A683" s="16"/>
      <c r="B683" s="5"/>
      <c r="C683" s="5"/>
      <c r="D683" s="5"/>
      <c r="E683" s="5"/>
      <c r="F683" s="5"/>
      <c r="AE683" s="5"/>
    </row>
    <row r="684" spans="1:31" ht="12.75">
      <c r="A684" s="16"/>
      <c r="B684" s="5"/>
      <c r="C684" s="5"/>
      <c r="D684" s="5"/>
      <c r="E684" s="5"/>
      <c r="F684" s="5"/>
      <c r="AE684" s="5"/>
    </row>
    <row r="685" spans="1:31" ht="12.75">
      <c r="A685" s="16"/>
      <c r="B685" s="5"/>
      <c r="C685" s="5"/>
      <c r="D685" s="5"/>
      <c r="E685" s="5"/>
      <c r="F685" s="5"/>
      <c r="AE685" s="5"/>
    </row>
    <row r="686" spans="1:31" ht="12.75">
      <c r="A686" s="16"/>
      <c r="B686" s="5"/>
      <c r="C686" s="5"/>
      <c r="D686" s="5"/>
      <c r="E686" s="5"/>
      <c r="F686" s="5"/>
      <c r="AE686" s="5"/>
    </row>
    <row r="687" spans="1:31" ht="12.75">
      <c r="A687" s="16"/>
      <c r="B687" s="5"/>
      <c r="C687" s="5"/>
      <c r="D687" s="5"/>
      <c r="E687" s="5"/>
      <c r="F687" s="5"/>
      <c r="AE687" s="5"/>
    </row>
    <row r="688" spans="1:31" ht="12.75">
      <c r="A688" s="16"/>
      <c r="B688" s="5"/>
      <c r="C688" s="5"/>
      <c r="D688" s="5"/>
      <c r="E688" s="5"/>
      <c r="F688" s="5"/>
      <c r="AE688" s="5"/>
    </row>
    <row r="689" spans="1:31" ht="12.75">
      <c r="A689" s="16"/>
      <c r="B689" s="5"/>
      <c r="C689" s="5"/>
      <c r="D689" s="5"/>
      <c r="E689" s="5"/>
      <c r="F689" s="5"/>
      <c r="AE689" s="5"/>
    </row>
    <row r="690" spans="1:31" ht="12.75">
      <c r="A690" s="16"/>
      <c r="B690" s="5"/>
      <c r="C690" s="5"/>
      <c r="D690" s="5"/>
      <c r="E690" s="5"/>
      <c r="F690" s="5"/>
      <c r="AE690" s="5"/>
    </row>
    <row r="691" spans="1:31" ht="12.75">
      <c r="A691" s="16"/>
      <c r="B691" s="5"/>
      <c r="C691" s="5"/>
      <c r="D691" s="5"/>
      <c r="E691" s="5"/>
      <c r="F691" s="5"/>
      <c r="AE691" s="5"/>
    </row>
    <row r="692" spans="1:31" ht="12.75">
      <c r="A692" s="16"/>
      <c r="B692" s="5"/>
      <c r="C692" s="5"/>
      <c r="D692" s="5"/>
      <c r="E692" s="5"/>
      <c r="F692" s="5"/>
      <c r="AE692" s="5"/>
    </row>
    <row r="693" spans="1:31" ht="12.75">
      <c r="A693" s="16"/>
      <c r="B693" s="5"/>
      <c r="C693" s="5"/>
      <c r="D693" s="5"/>
      <c r="E693" s="5"/>
      <c r="F693" s="5"/>
      <c r="AE693" s="5"/>
    </row>
    <row r="694" spans="1:31" ht="12.75">
      <c r="A694" s="16"/>
      <c r="B694" s="5"/>
      <c r="C694" s="5"/>
      <c r="D694" s="5"/>
      <c r="E694" s="5"/>
      <c r="F694" s="5"/>
      <c r="AE694" s="5"/>
    </row>
    <row r="695" spans="1:31" ht="12.75">
      <c r="A695" s="16"/>
      <c r="B695" s="5"/>
      <c r="C695" s="5"/>
      <c r="D695" s="5"/>
      <c r="E695" s="5"/>
      <c r="F695" s="5"/>
      <c r="AE695" s="5"/>
    </row>
    <row r="696" spans="1:31" ht="12.75">
      <c r="A696" s="16"/>
      <c r="B696" s="5"/>
      <c r="C696" s="5"/>
      <c r="D696" s="5"/>
      <c r="E696" s="5"/>
      <c r="F696" s="5"/>
      <c r="AE696" s="5"/>
    </row>
    <row r="697" spans="1:31" ht="12.75">
      <c r="A697" s="16"/>
      <c r="B697" s="5"/>
      <c r="C697" s="5"/>
      <c r="D697" s="5"/>
      <c r="E697" s="5"/>
      <c r="F697" s="5"/>
      <c r="AE697" s="5"/>
    </row>
    <row r="698" spans="1:31" ht="12.75">
      <c r="A698" s="16"/>
      <c r="B698" s="5"/>
      <c r="C698" s="5"/>
      <c r="D698" s="5"/>
      <c r="E698" s="5"/>
      <c r="F698" s="5"/>
      <c r="AE698" s="5"/>
    </row>
    <row r="699" spans="1:31" ht="12.75">
      <c r="A699" s="16"/>
      <c r="B699" s="5"/>
      <c r="C699" s="5"/>
      <c r="D699" s="5"/>
      <c r="E699" s="5"/>
      <c r="F699" s="5"/>
      <c r="AE699" s="5"/>
    </row>
    <row r="700" spans="1:31" ht="12.75">
      <c r="A700" s="16"/>
      <c r="B700" s="5"/>
      <c r="C700" s="5"/>
      <c r="D700" s="5"/>
      <c r="E700" s="5"/>
      <c r="F700" s="5"/>
      <c r="AE700" s="5"/>
    </row>
    <row r="701" spans="1:31" ht="12.75">
      <c r="A701" s="16"/>
      <c r="B701" s="5"/>
      <c r="C701" s="5"/>
      <c r="D701" s="5"/>
      <c r="E701" s="5"/>
      <c r="F701" s="5"/>
      <c r="AE701" s="5"/>
    </row>
    <row r="702" spans="1:31" ht="12.75">
      <c r="A702" s="16"/>
      <c r="B702" s="5"/>
      <c r="C702" s="5"/>
      <c r="D702" s="5"/>
      <c r="E702" s="5"/>
      <c r="F702" s="5"/>
      <c r="AE702" s="5"/>
    </row>
    <row r="703" spans="1:31" ht="12.75">
      <c r="A703" s="16"/>
      <c r="B703" s="5"/>
      <c r="C703" s="5"/>
      <c r="D703" s="5"/>
      <c r="E703" s="5"/>
      <c r="F703" s="5"/>
      <c r="AE703" s="5"/>
    </row>
    <row r="704" spans="1:31" ht="12.75">
      <c r="A704" s="16"/>
      <c r="B704" s="5"/>
      <c r="C704" s="5"/>
      <c r="D704" s="5"/>
      <c r="E704" s="5"/>
      <c r="F704" s="5"/>
      <c r="AE704" s="5"/>
    </row>
    <row r="705" spans="1:31" ht="12.75">
      <c r="A705" s="16"/>
      <c r="B705" s="5"/>
      <c r="C705" s="5"/>
      <c r="D705" s="5"/>
      <c r="E705" s="5"/>
      <c r="F705" s="5"/>
      <c r="AE705" s="5"/>
    </row>
    <row r="706" spans="1:31" ht="12.75">
      <c r="A706" s="16"/>
      <c r="B706" s="5"/>
      <c r="C706" s="5"/>
      <c r="D706" s="5"/>
      <c r="E706" s="5"/>
      <c r="F706" s="5"/>
      <c r="AE706" s="5"/>
    </row>
    <row r="707" spans="1:31" ht="12.75">
      <c r="A707" s="16"/>
      <c r="B707" s="5"/>
      <c r="C707" s="5"/>
      <c r="D707" s="5"/>
      <c r="E707" s="5"/>
      <c r="F707" s="5"/>
      <c r="AE707" s="5"/>
    </row>
    <row r="708" spans="1:31" ht="12.75">
      <c r="A708" s="16"/>
      <c r="B708" s="5"/>
      <c r="C708" s="5"/>
      <c r="D708" s="5"/>
      <c r="E708" s="5"/>
      <c r="F708" s="5"/>
      <c r="AE708" s="5"/>
    </row>
    <row r="709" spans="1:31" ht="12.75">
      <c r="A709" s="16"/>
      <c r="B709" s="5"/>
      <c r="C709" s="5"/>
      <c r="D709" s="5"/>
      <c r="E709" s="5"/>
      <c r="F709" s="5"/>
      <c r="AE709" s="5"/>
    </row>
    <row r="710" spans="1:31" ht="12.75">
      <c r="A710" s="16"/>
      <c r="B710" s="5"/>
      <c r="C710" s="5"/>
      <c r="D710" s="5"/>
      <c r="E710" s="5"/>
      <c r="F710" s="5"/>
      <c r="AE710" s="5"/>
    </row>
    <row r="711" spans="1:31" ht="12.75">
      <c r="A711" s="16"/>
      <c r="B711" s="5"/>
      <c r="C711" s="5"/>
      <c r="D711" s="5"/>
      <c r="E711" s="5"/>
      <c r="F711" s="5"/>
      <c r="AE711" s="5"/>
    </row>
    <row r="712" spans="1:31" ht="12.75">
      <c r="A712" s="16"/>
      <c r="B712" s="5"/>
      <c r="C712" s="5"/>
      <c r="D712" s="5"/>
      <c r="E712" s="5"/>
      <c r="F712" s="5"/>
      <c r="AE712" s="5"/>
    </row>
    <row r="713" spans="1:31" ht="12.75">
      <c r="A713" s="16"/>
      <c r="B713" s="5"/>
      <c r="C713" s="5"/>
      <c r="D713" s="5"/>
      <c r="E713" s="5"/>
      <c r="F713" s="5"/>
      <c r="AE713" s="5"/>
    </row>
    <row r="714" spans="1:31" ht="12.75">
      <c r="A714" s="16"/>
      <c r="B714" s="5"/>
      <c r="C714" s="5"/>
      <c r="D714" s="5"/>
      <c r="E714" s="5"/>
      <c r="F714" s="5"/>
      <c r="AE714" s="5"/>
    </row>
    <row r="715" spans="1:31" ht="12.75">
      <c r="A715" s="16"/>
      <c r="B715" s="5"/>
      <c r="C715" s="5"/>
      <c r="D715" s="5"/>
      <c r="E715" s="5"/>
      <c r="F715" s="5"/>
      <c r="AE715" s="5"/>
    </row>
    <row r="716" spans="1:31" ht="12.75">
      <c r="A716" s="16"/>
      <c r="B716" s="5"/>
      <c r="C716" s="5"/>
      <c r="D716" s="5"/>
      <c r="E716" s="5"/>
      <c r="F716" s="5"/>
      <c r="AE716" s="5"/>
    </row>
    <row r="717" spans="1:31" ht="12.75">
      <c r="A717" s="16"/>
      <c r="B717" s="5"/>
      <c r="C717" s="5"/>
      <c r="D717" s="5"/>
      <c r="E717" s="5"/>
      <c r="F717" s="5"/>
      <c r="AE717" s="5"/>
    </row>
    <row r="718" spans="1:31" ht="12.75">
      <c r="A718" s="16"/>
      <c r="B718" s="5"/>
      <c r="C718" s="5"/>
      <c r="D718" s="5"/>
      <c r="E718" s="5"/>
      <c r="F718" s="5"/>
      <c r="AE718" s="5"/>
    </row>
    <row r="719" spans="1:31" ht="12.75">
      <c r="A719" s="16"/>
      <c r="B719" s="5"/>
      <c r="C719" s="5"/>
      <c r="D719" s="5"/>
      <c r="E719" s="5"/>
      <c r="F719" s="5"/>
      <c r="AE719" s="5"/>
    </row>
    <row r="720" spans="1:31" ht="12.75">
      <c r="A720" s="16"/>
      <c r="B720" s="5"/>
      <c r="C720" s="5"/>
      <c r="D720" s="5"/>
      <c r="E720" s="5"/>
      <c r="F720" s="5"/>
      <c r="AE720" s="5"/>
    </row>
    <row r="721" spans="1:31" ht="12.75">
      <c r="A721" s="16"/>
      <c r="B721" s="5"/>
      <c r="C721" s="5"/>
      <c r="D721" s="5"/>
      <c r="E721" s="5"/>
      <c r="F721" s="5"/>
      <c r="AE721" s="5"/>
    </row>
    <row r="722" spans="1:31" ht="12.75">
      <c r="A722" s="16"/>
      <c r="B722" s="5"/>
      <c r="C722" s="5"/>
      <c r="D722" s="5"/>
      <c r="E722" s="5"/>
      <c r="F722" s="5"/>
      <c r="AE722" s="5"/>
    </row>
    <row r="723" spans="1:31" ht="12.75">
      <c r="A723" s="16"/>
      <c r="B723" s="5"/>
      <c r="C723" s="5"/>
      <c r="D723" s="5"/>
      <c r="E723" s="5"/>
      <c r="F723" s="5"/>
      <c r="AE723" s="5"/>
    </row>
    <row r="724" spans="1:31" ht="12.75">
      <c r="A724" s="16"/>
      <c r="B724" s="5"/>
      <c r="C724" s="5"/>
      <c r="D724" s="5"/>
      <c r="E724" s="5"/>
      <c r="F724" s="5"/>
      <c r="AE724" s="5"/>
    </row>
    <row r="725" spans="1:31" ht="12.75">
      <c r="A725" s="16"/>
      <c r="B725" s="5"/>
      <c r="C725" s="5"/>
      <c r="D725" s="5"/>
      <c r="E725" s="5"/>
      <c r="F725" s="5"/>
      <c r="AE725" s="5"/>
    </row>
    <row r="726" spans="1:31" ht="12.75">
      <c r="A726" s="16"/>
      <c r="B726" s="5"/>
      <c r="C726" s="5"/>
      <c r="D726" s="5"/>
      <c r="E726" s="5"/>
      <c r="F726" s="5"/>
      <c r="AE726" s="5"/>
    </row>
    <row r="727" spans="1:31" ht="12.75">
      <c r="A727" s="16"/>
      <c r="B727" s="5"/>
      <c r="C727" s="5"/>
      <c r="D727" s="5"/>
      <c r="E727" s="5"/>
      <c r="F727" s="5"/>
      <c r="AE727" s="5"/>
    </row>
    <row r="728" spans="1:31" ht="12.75">
      <c r="A728" s="16"/>
      <c r="B728" s="5"/>
      <c r="C728" s="5"/>
      <c r="D728" s="5"/>
      <c r="E728" s="5"/>
      <c r="F728" s="5"/>
      <c r="AE728" s="5"/>
    </row>
    <row r="729" spans="1:31" ht="12.75">
      <c r="A729" s="16"/>
      <c r="B729" s="5"/>
      <c r="C729" s="5"/>
      <c r="D729" s="5"/>
      <c r="E729" s="5"/>
      <c r="F729" s="5"/>
      <c r="AE729" s="5"/>
    </row>
    <row r="730" spans="1:31" ht="12.75">
      <c r="A730" s="16"/>
      <c r="B730" s="5"/>
      <c r="C730" s="5"/>
      <c r="D730" s="5"/>
      <c r="E730" s="5"/>
      <c r="F730" s="5"/>
      <c r="AE730" s="5"/>
    </row>
    <row r="731" spans="1:31" ht="12.75">
      <c r="A731" s="16"/>
      <c r="B731" s="5"/>
      <c r="C731" s="5"/>
      <c r="D731" s="5"/>
      <c r="E731" s="5"/>
      <c r="F731" s="5"/>
      <c r="AE731" s="5"/>
    </row>
    <row r="732" spans="1:31" ht="12.75">
      <c r="A732" s="16"/>
      <c r="B732" s="5"/>
      <c r="C732" s="5"/>
      <c r="D732" s="5"/>
      <c r="E732" s="5"/>
      <c r="F732" s="5"/>
      <c r="AE732" s="5"/>
    </row>
    <row r="733" spans="1:31" ht="12.75">
      <c r="A733" s="16"/>
      <c r="B733" s="5"/>
      <c r="C733" s="5"/>
      <c r="D733" s="5"/>
      <c r="E733" s="5"/>
      <c r="F733" s="5"/>
      <c r="AE733" s="5"/>
    </row>
    <row r="734" spans="1:31" ht="12.75">
      <c r="A734" s="16"/>
      <c r="B734" s="5"/>
      <c r="C734" s="5"/>
      <c r="D734" s="5"/>
      <c r="E734" s="5"/>
      <c r="F734" s="5"/>
      <c r="AE734" s="5"/>
    </row>
    <row r="735" spans="1:31" ht="12.75">
      <c r="A735" s="16"/>
      <c r="B735" s="5"/>
      <c r="C735" s="5"/>
      <c r="D735" s="5"/>
      <c r="E735" s="5"/>
      <c r="F735" s="5"/>
      <c r="AE735" s="5"/>
    </row>
    <row r="736" spans="1:31" ht="12.75">
      <c r="A736" s="16"/>
      <c r="B736" s="5"/>
      <c r="C736" s="5"/>
      <c r="D736" s="5"/>
      <c r="E736" s="5"/>
      <c r="F736" s="5"/>
      <c r="AE736" s="5"/>
    </row>
    <row r="737" spans="1:31" ht="12.75">
      <c r="A737" s="16"/>
      <c r="B737" s="5"/>
      <c r="C737" s="5"/>
      <c r="D737" s="5"/>
      <c r="E737" s="5"/>
      <c r="F737" s="5"/>
      <c r="AE737" s="5"/>
    </row>
    <row r="738" spans="1:31" ht="12.75">
      <c r="A738" s="16"/>
      <c r="B738" s="5"/>
      <c r="C738" s="5"/>
      <c r="D738" s="5"/>
      <c r="E738" s="5"/>
      <c r="F738" s="5"/>
      <c r="AE738" s="5"/>
    </row>
    <row r="739" spans="1:31" ht="12.75">
      <c r="A739" s="16"/>
      <c r="B739" s="5"/>
      <c r="C739" s="5"/>
      <c r="D739" s="5"/>
      <c r="E739" s="5"/>
      <c r="F739" s="5"/>
      <c r="AE739" s="5"/>
    </row>
    <row r="740" spans="1:31" ht="12.75">
      <c r="A740" s="16"/>
      <c r="B740" s="5"/>
      <c r="C740" s="5"/>
      <c r="D740" s="5"/>
      <c r="E740" s="5"/>
      <c r="F740" s="5"/>
      <c r="AE740" s="5"/>
    </row>
    <row r="741" spans="1:31" ht="12.75">
      <c r="A741" s="16"/>
      <c r="B741" s="5"/>
      <c r="C741" s="5"/>
      <c r="D741" s="5"/>
      <c r="E741" s="5"/>
      <c r="F741" s="5"/>
      <c r="AE741" s="5"/>
    </row>
    <row r="742" spans="1:31" ht="12.75">
      <c r="A742" s="16"/>
      <c r="B742" s="5"/>
      <c r="C742" s="5"/>
      <c r="D742" s="5"/>
      <c r="E742" s="5"/>
      <c r="F742" s="5"/>
      <c r="AE742" s="5"/>
    </row>
    <row r="743" spans="1:31" ht="12.75">
      <c r="A743" s="16"/>
      <c r="B743" s="5"/>
      <c r="C743" s="5"/>
      <c r="D743" s="5"/>
      <c r="E743" s="5"/>
      <c r="F743" s="5"/>
      <c r="AE743" s="5"/>
    </row>
    <row r="744" spans="1:31" ht="12.75">
      <c r="A744" s="16"/>
      <c r="B744" s="5"/>
      <c r="C744" s="5"/>
      <c r="D744" s="5"/>
      <c r="E744" s="5"/>
      <c r="F744" s="5"/>
      <c r="AE744" s="5"/>
    </row>
    <row r="745" spans="1:31" ht="12.75">
      <c r="A745" s="16"/>
      <c r="B745" s="5"/>
      <c r="C745" s="5"/>
      <c r="D745" s="5"/>
      <c r="E745" s="5"/>
      <c r="F745" s="5"/>
      <c r="AE745" s="5"/>
    </row>
    <row r="746" spans="1:31" ht="12.75">
      <c r="A746" s="16"/>
      <c r="B746" s="5"/>
      <c r="C746" s="5"/>
      <c r="D746" s="5"/>
      <c r="E746" s="5"/>
      <c r="F746" s="5"/>
      <c r="AE746" s="5"/>
    </row>
    <row r="747" spans="1:31" ht="12.75">
      <c r="A747" s="16"/>
      <c r="B747" s="5"/>
      <c r="C747" s="5"/>
      <c r="D747" s="5"/>
      <c r="E747" s="5"/>
      <c r="F747" s="5"/>
      <c r="AE747" s="5"/>
    </row>
    <row r="748" spans="1:31" ht="12.75">
      <c r="A748" s="16"/>
      <c r="B748" s="5"/>
      <c r="C748" s="5"/>
      <c r="D748" s="5"/>
      <c r="E748" s="5"/>
      <c r="F748" s="5"/>
      <c r="AE748" s="5"/>
    </row>
    <row r="749" spans="1:31" ht="12.75">
      <c r="A749" s="16"/>
      <c r="B749" s="5"/>
      <c r="C749" s="5"/>
      <c r="D749" s="5"/>
      <c r="E749" s="5"/>
      <c r="F749" s="5"/>
      <c r="AE749" s="5"/>
    </row>
    <row r="750" spans="1:31" ht="12.75">
      <c r="A750" s="16"/>
      <c r="B750" s="5"/>
      <c r="C750" s="5"/>
      <c r="D750" s="5"/>
      <c r="E750" s="5"/>
      <c r="F750" s="5"/>
      <c r="AE750" s="5"/>
    </row>
    <row r="751" spans="1:31" ht="12.75">
      <c r="A751" s="16"/>
      <c r="B751" s="5"/>
      <c r="C751" s="5"/>
      <c r="D751" s="5"/>
      <c r="E751" s="5"/>
      <c r="F751" s="5"/>
      <c r="AE751" s="5"/>
    </row>
    <row r="752" spans="1:31" ht="12.75">
      <c r="A752" s="16"/>
      <c r="B752" s="5"/>
      <c r="C752" s="5"/>
      <c r="D752" s="5"/>
      <c r="E752" s="5"/>
      <c r="F752" s="5"/>
      <c r="AE752" s="5"/>
    </row>
    <row r="753" spans="1:31" ht="12.75">
      <c r="A753" s="16"/>
      <c r="B753" s="5"/>
      <c r="C753" s="5"/>
      <c r="D753" s="5"/>
      <c r="E753" s="5"/>
      <c r="F753" s="5"/>
      <c r="AE753" s="5"/>
    </row>
    <row r="754" spans="1:31" ht="12.75">
      <c r="A754" s="16"/>
      <c r="B754" s="5"/>
      <c r="C754" s="5"/>
      <c r="D754" s="5"/>
      <c r="E754" s="5"/>
      <c r="F754" s="5"/>
      <c r="AE754" s="5"/>
    </row>
    <row r="755" spans="1:31" ht="12.75">
      <c r="A755" s="16"/>
      <c r="B755" s="5"/>
      <c r="C755" s="5"/>
      <c r="D755" s="5"/>
      <c r="E755" s="5"/>
      <c r="F755" s="5"/>
      <c r="AE755" s="5"/>
    </row>
    <row r="756" spans="1:31" ht="12.75">
      <c r="A756" s="16"/>
      <c r="B756" s="5"/>
      <c r="C756" s="5"/>
      <c r="D756" s="5"/>
      <c r="E756" s="5"/>
      <c r="F756" s="5"/>
      <c r="AE756" s="5"/>
    </row>
    <row r="757" spans="1:31" ht="12.75">
      <c r="A757" s="16"/>
      <c r="B757" s="5"/>
      <c r="C757" s="5"/>
      <c r="D757" s="5"/>
      <c r="E757" s="5"/>
      <c r="F757" s="5"/>
      <c r="AE757" s="5"/>
    </row>
    <row r="758" spans="1:31" ht="12.75">
      <c r="A758" s="16"/>
      <c r="B758" s="5"/>
      <c r="C758" s="5"/>
      <c r="D758" s="5"/>
      <c r="E758" s="5"/>
      <c r="F758" s="5"/>
      <c r="AE758" s="5"/>
    </row>
    <row r="759" spans="1:31" ht="12.75">
      <c r="A759" s="16"/>
      <c r="B759" s="5"/>
      <c r="C759" s="5"/>
      <c r="D759" s="5"/>
      <c r="E759" s="5"/>
      <c r="F759" s="5"/>
      <c r="AE759" s="5"/>
    </row>
    <row r="760" spans="1:31" ht="12.75">
      <c r="A760" s="16"/>
      <c r="B760" s="5"/>
      <c r="C760" s="5"/>
      <c r="D760" s="5"/>
      <c r="E760" s="5"/>
      <c r="F760" s="5"/>
      <c r="AE760" s="5"/>
    </row>
    <row r="761" spans="1:31" ht="12.75">
      <c r="A761" s="16"/>
      <c r="B761" s="5"/>
      <c r="C761" s="5"/>
      <c r="D761" s="5"/>
      <c r="E761" s="5"/>
      <c r="F761" s="5"/>
      <c r="AE761" s="5"/>
    </row>
    <row r="762" spans="1:31" ht="12.75">
      <c r="A762" s="16"/>
      <c r="B762" s="5"/>
      <c r="C762" s="5"/>
      <c r="D762" s="5"/>
      <c r="E762" s="5"/>
      <c r="F762" s="5"/>
      <c r="AE762" s="5"/>
    </row>
    <row r="763" spans="1:31" ht="12.75">
      <c r="A763" s="16"/>
      <c r="B763" s="5"/>
      <c r="C763" s="5"/>
      <c r="D763" s="5"/>
      <c r="E763" s="5"/>
      <c r="F763" s="5"/>
      <c r="AE763" s="5"/>
    </row>
    <row r="764" spans="1:31" ht="12.75">
      <c r="A764" s="16"/>
      <c r="B764" s="5"/>
      <c r="C764" s="5"/>
      <c r="D764" s="5"/>
      <c r="E764" s="5"/>
      <c r="F764" s="5"/>
      <c r="AE764" s="5"/>
    </row>
    <row r="765" spans="1:31" ht="12.75">
      <c r="A765" s="16"/>
      <c r="B765" s="5"/>
      <c r="C765" s="5"/>
      <c r="D765" s="5"/>
      <c r="E765" s="5"/>
      <c r="F765" s="5"/>
      <c r="AE765" s="5"/>
    </row>
    <row r="766" spans="1:31" ht="12.75">
      <c r="A766" s="16"/>
      <c r="B766" s="5"/>
      <c r="C766" s="5"/>
      <c r="D766" s="5"/>
      <c r="E766" s="5"/>
      <c r="F766" s="5"/>
      <c r="AE766" s="5"/>
    </row>
    <row r="767" spans="1:31" ht="12.75">
      <c r="A767" s="16"/>
      <c r="B767" s="5"/>
      <c r="C767" s="5"/>
      <c r="D767" s="5"/>
      <c r="E767" s="5"/>
      <c r="F767" s="5"/>
      <c r="AE767" s="5"/>
    </row>
    <row r="768" spans="1:31" ht="12.75">
      <c r="A768" s="16"/>
      <c r="B768" s="5"/>
      <c r="C768" s="5"/>
      <c r="D768" s="5"/>
      <c r="E768" s="5"/>
      <c r="F768" s="5"/>
      <c r="AE768" s="5"/>
    </row>
    <row r="769" spans="1:31" ht="12.75">
      <c r="A769" s="16"/>
      <c r="B769" s="5"/>
      <c r="C769" s="5"/>
      <c r="D769" s="5"/>
      <c r="E769" s="5"/>
      <c r="F769" s="5"/>
      <c r="AE769" s="5"/>
    </row>
    <row r="770" spans="1:31" ht="12.75">
      <c r="A770" s="16"/>
      <c r="B770" s="5"/>
      <c r="C770" s="5"/>
      <c r="D770" s="5"/>
      <c r="E770" s="5"/>
      <c r="F770" s="5"/>
      <c r="AE770" s="5"/>
    </row>
    <row r="771" spans="1:31" ht="12.75">
      <c r="A771" s="16"/>
      <c r="B771" s="5"/>
      <c r="C771" s="5"/>
      <c r="D771" s="5"/>
      <c r="E771" s="5"/>
      <c r="F771" s="5"/>
      <c r="AE771" s="5"/>
    </row>
    <row r="772" spans="1:31" ht="12.75">
      <c r="A772" s="16"/>
      <c r="B772" s="5"/>
      <c r="C772" s="5"/>
      <c r="D772" s="5"/>
      <c r="E772" s="5"/>
      <c r="F772" s="5"/>
      <c r="AE772" s="5"/>
    </row>
    <row r="773" spans="1:31" ht="12.75">
      <c r="A773" s="16"/>
      <c r="B773" s="5"/>
      <c r="C773" s="5"/>
      <c r="D773" s="5"/>
      <c r="E773" s="5"/>
      <c r="F773" s="5"/>
      <c r="AE773" s="5"/>
    </row>
    <row r="774" spans="1:31" ht="12.75">
      <c r="A774" s="16"/>
      <c r="B774" s="5"/>
      <c r="C774" s="5"/>
      <c r="D774" s="5"/>
      <c r="E774" s="5"/>
      <c r="F774" s="5"/>
      <c r="AE774" s="5"/>
    </row>
    <row r="775" spans="1:31" ht="12.75">
      <c r="A775" s="16"/>
      <c r="B775" s="5"/>
      <c r="C775" s="5"/>
      <c r="D775" s="5"/>
      <c r="E775" s="5"/>
      <c r="F775" s="5"/>
      <c r="AE775" s="5"/>
    </row>
    <row r="776" spans="1:31" ht="12.75">
      <c r="A776" s="16"/>
      <c r="B776" s="5"/>
      <c r="C776" s="5"/>
      <c r="D776" s="5"/>
      <c r="E776" s="5"/>
      <c r="F776" s="5"/>
      <c r="AE776" s="5"/>
    </row>
    <row r="777" spans="1:31" ht="12.75">
      <c r="A777" s="16"/>
      <c r="B777" s="5"/>
      <c r="C777" s="5"/>
      <c r="D777" s="5"/>
      <c r="E777" s="5"/>
      <c r="F777" s="5"/>
      <c r="AE777" s="5"/>
    </row>
    <row r="778" spans="1:31" ht="12.75">
      <c r="A778" s="16"/>
      <c r="B778" s="5"/>
      <c r="C778" s="5"/>
      <c r="D778" s="5"/>
      <c r="E778" s="5"/>
      <c r="F778" s="5"/>
      <c r="AE778" s="5"/>
    </row>
    <row r="779" spans="1:31" ht="12.75">
      <c r="A779" s="16"/>
      <c r="B779" s="5"/>
      <c r="C779" s="5"/>
      <c r="D779" s="5"/>
      <c r="E779" s="5"/>
      <c r="F779" s="5"/>
      <c r="AE779" s="5"/>
    </row>
    <row r="780" spans="1:31" ht="12.75">
      <c r="A780" s="16"/>
      <c r="B780" s="5"/>
      <c r="C780" s="5"/>
      <c r="D780" s="5"/>
      <c r="E780" s="5"/>
      <c r="F780" s="5"/>
      <c r="AE780" s="5"/>
    </row>
    <row r="781" spans="1:31" ht="12.75">
      <c r="A781" s="16"/>
      <c r="B781" s="5"/>
      <c r="C781" s="5"/>
      <c r="D781" s="5"/>
      <c r="E781" s="5"/>
      <c r="F781" s="5"/>
      <c r="AE781" s="5"/>
    </row>
    <row r="782" spans="1:31" ht="12.75">
      <c r="A782" s="16"/>
      <c r="B782" s="5"/>
      <c r="C782" s="5"/>
      <c r="D782" s="5"/>
      <c r="E782" s="5"/>
      <c r="F782" s="5"/>
      <c r="AE782" s="5"/>
    </row>
    <row r="783" spans="1:31" ht="12.75">
      <c r="A783" s="16"/>
      <c r="B783" s="5"/>
      <c r="C783" s="5"/>
      <c r="D783" s="5"/>
      <c r="E783" s="5"/>
      <c r="F783" s="5"/>
      <c r="AE783" s="5"/>
    </row>
    <row r="784" spans="1:31" ht="12.75">
      <c r="A784" s="16"/>
      <c r="B784" s="5"/>
      <c r="C784" s="5"/>
      <c r="D784" s="5"/>
      <c r="E784" s="5"/>
      <c r="F784" s="5"/>
      <c r="AE784" s="5"/>
    </row>
    <row r="785" spans="1:31" ht="12.75">
      <c r="A785" s="16"/>
      <c r="B785" s="5"/>
      <c r="C785" s="5"/>
      <c r="D785" s="5"/>
      <c r="E785" s="5"/>
      <c r="F785" s="5"/>
      <c r="AE785" s="5"/>
    </row>
    <row r="786" spans="1:31" ht="12.75">
      <c r="A786" s="16"/>
      <c r="B786" s="5"/>
      <c r="C786" s="5"/>
      <c r="D786" s="5"/>
      <c r="E786" s="5"/>
      <c r="F786" s="5"/>
      <c r="AE786" s="5"/>
    </row>
  </sheetData>
  <sheetProtection/>
  <mergeCells count="1">
    <mergeCell ref="A1:AE1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despotova_k</cp:lastModifiedBy>
  <cp:lastPrinted>2014-10-03T07:23:58Z</cp:lastPrinted>
  <dcterms:created xsi:type="dcterms:W3CDTF">2004-10-05T13:09:46Z</dcterms:created>
  <dcterms:modified xsi:type="dcterms:W3CDTF">2016-03-24T12:15:10Z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