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ml.chartshap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7650" windowHeight="8505" tabRatio="872"/>
  </bookViews>
  <sheets>
    <sheet name="Table №1-U" sheetId="1" r:id="rId1"/>
    <sheet name="Table №1.1-У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24519"/>
</workbook>
</file>

<file path=xl/calcChain.xml><?xml version="1.0" encoding="utf-8"?>
<calcChain xmlns="http://schemas.openxmlformats.org/spreadsheetml/2006/main">
  <c r="L4" i="51809"/>
  <c r="J4"/>
  <c r="H4"/>
  <c r="F4"/>
  <c r="D4"/>
  <c r="B3" i="51806"/>
  <c r="D3"/>
  <c r="B3" i="51804"/>
  <c r="E4" i="51809"/>
  <c r="G4"/>
  <c r="I4"/>
  <c r="K4"/>
  <c r="D16"/>
  <c r="E16"/>
  <c r="F16"/>
  <c r="G16"/>
  <c r="H16"/>
  <c r="I16"/>
  <c r="J16"/>
  <c r="K16"/>
  <c r="L16"/>
  <c r="C4"/>
  <c r="C16"/>
  <c r="C3" i="10541"/>
  <c r="D3" i="51804"/>
  <c r="C3" i="2"/>
  <c r="B3" i="10541" l="1"/>
  <c r="C3" i="4"/>
  <c r="C3" i="3"/>
  <c r="B3" i="2"/>
  <c r="B3" i="3"/>
  <c r="B3" i="4"/>
</calcChain>
</file>

<file path=xl/sharedStrings.xml><?xml version="1.0" encoding="utf-8"?>
<sst xmlns="http://schemas.openxmlformats.org/spreadsheetml/2006/main" count="233" uniqueCount="85">
  <si>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</si>
  <si>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</si>
  <si>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</si>
  <si>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</si>
  <si>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</si>
  <si>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</si>
  <si>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</si>
  <si>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</si>
  <si>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</si>
  <si>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</si>
  <si>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</si>
  <si>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</si>
  <si>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</si>
  <si>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</si>
  <si>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</si>
  <si>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</si>
  <si>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</si>
  <si>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</si>
  <si>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</si>
  <si>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</si>
  <si>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</si>
  <si>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</si>
  <si>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</si>
  <si>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</si>
  <si>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</si>
  <si>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</si>
  <si>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</si>
  <si>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</si>
  <si>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</si>
  <si>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</si>
  <si>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</si>
  <si>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net assets dynamics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</si>
  <si>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</si>
  <si>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</si>
  <si>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</si>
  <si>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</si>
  <si>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</si>
  <si>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</si>
  <si>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</si>
  <si>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</si>
  <si>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</si>
  <si>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</si>
  <si>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</si>
  <si>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</si>
  <si>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</si>
  <si>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</si>
  <si>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</si>
  <si>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</si>
  <si>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</si>
  <si>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UPF "PENSIONNO-OSIGURITE-LEN INSTITUT"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</si>
  <si>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</si>
  <si>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</si>
  <si>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</si>
  <si>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</si>
  <si>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</si>
  <si>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</si>
  <si>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</si>
  <si>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</si>
  <si>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</si>
  <si>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</si>
  <si>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</si>
  <si>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</si>
  <si>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</si>
  <si>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</si>
  <si>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</si>
  <si>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</si>
  <si>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</si>
  <si>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</si>
  <si>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</si>
  <si>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</si>
  <si>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* Average monthly contributions calculation is based on pension fund members, for whom are made monthly contributions during corresponding month.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</si>
  <si>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</si>
  <si>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</si>
  <si>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</si>
  <si>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</si>
  <si>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</si>
  <si>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</si>
  <si>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</si>
  <si>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>First half of the year</t>
  </si>
  <si>
    <t xml:space="preserve">(in thousands BGN) </t>
  </si>
  <si>
    <t>UPFs' investment portfolio as of 30.06.2015</t>
  </si>
  <si>
    <t>Structure of UPFs' investment portfolio as of 30.06.2015</t>
  </si>
  <si>
    <t>Amounts credited and paid out to fund as of 30.06.2015</t>
  </si>
  <si>
    <t>"NN UPF"</t>
  </si>
  <si>
    <t>*Former name "ING UPF"</t>
  </si>
</sst>
</file>

<file path=xl/styles.xml><?xml version="1.0" encoding="utf-8"?>
<styleSheet xmlns="http://schemas.openxmlformats.org/spreadsheetml/2006/main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5">
    <font>
      <sz val="10"/>
      <name val="Arial"/>
      <charset val="204"/>
    </font>
    <font>
      <sz val="10"/>
      <name val="Arial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11" applyNumberFormat="1" applyFont="1" applyBorder="1" applyAlignment="1">
      <alignment horizontal="right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2" fontId="4" fillId="0" borderId="2" xfId="11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/>
    </xf>
    <xf numFmtId="2" fontId="4" fillId="0" borderId="2" xfId="11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vertical="center" wrapText="1"/>
    </xf>
    <xf numFmtId="2" fontId="4" fillId="0" borderId="2" xfId="11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166" fontId="9" fillId="0" borderId="6" xfId="1" applyFont="1" applyBorder="1" applyAlignment="1">
      <alignment horizontal="center" vertical="center" wrapText="1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3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3" fontId="12" fillId="0" borderId="2" xfId="9" applyNumberFormat="1" applyFont="1" applyBorder="1" applyAlignment="1">
      <alignment horizontal="right" vertical="center" wrapText="1" indent="1"/>
    </xf>
    <xf numFmtId="3" fontId="5" fillId="0" borderId="2" xfId="0" applyNumberFormat="1" applyFont="1" applyBorder="1" applyAlignment="1">
      <alignment wrapText="1"/>
    </xf>
    <xf numFmtId="3" fontId="5" fillId="0" borderId="2" xfId="0" applyNumberFormat="1" applyFont="1" applyBorder="1" applyAlignment="1">
      <alignment vertical="center" wrapText="1"/>
    </xf>
    <xf numFmtId="0" fontId="4" fillId="0" borderId="3" xfId="6" applyFont="1" applyBorder="1" applyAlignment="1">
      <alignment horizontal="right"/>
    </xf>
    <xf numFmtId="2" fontId="5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right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164" fontId="13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top" wrapText="1"/>
    </xf>
    <xf numFmtId="4" fontId="4" fillId="0" borderId="2" xfId="1" applyNumberFormat="1" applyFont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30.06.2015</a:t>
            </a:r>
          </a:p>
        </c:rich>
      </c:tx>
      <c:layout>
        <c:manualLayout>
          <c:xMode val="edge"/>
          <c:yMode val="edge"/>
          <c:x val="0.24819027921406411"/>
          <c:y val="2.5423728813559372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07"/>
          <c:y val="0.40847457627118688"/>
          <c:w val="0.58531540847983454"/>
          <c:h val="0.379661016949153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33E-3"/>
                  <c:y val="-0.1000300725121224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8362009298992687E-2"/>
                  <c:y val="9.3696872636683554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2.5231701259679697E-2"/>
                  <c:y val="8.3667956759642753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314325497316993E-2"/>
                  <c:y val="4.7260109435472942E-3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8.1139547318736127E-2"/>
                  <c:y val="-0.10891089461274953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5.0560463809655738E-2"/>
                  <c:y val="-0.17306908670314536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№1.1-У'!$A$5:$A$13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№1.1-У'!$H$5:$H$13</c:f>
              <c:numCache>
                <c:formatCode>0.00</c:formatCode>
                <c:ptCount val="9"/>
                <c:pt idx="0">
                  <c:v>27.94</c:v>
                </c:pt>
                <c:pt idx="1">
                  <c:v>12.08</c:v>
                </c:pt>
                <c:pt idx="2">
                  <c:v>12.59</c:v>
                </c:pt>
                <c:pt idx="3">
                  <c:v>20.75</c:v>
                </c:pt>
                <c:pt idx="4">
                  <c:v>8.99</c:v>
                </c:pt>
                <c:pt idx="5">
                  <c:v>9.7100000000000009</c:v>
                </c:pt>
                <c:pt idx="6">
                  <c:v>4.49</c:v>
                </c:pt>
                <c:pt idx="7">
                  <c:v>1.74</c:v>
                </c:pt>
                <c:pt idx="8">
                  <c:v>1.71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30.06.2015 </a:t>
            </a:r>
          </a:p>
        </c:rich>
      </c:tx>
      <c:layout>
        <c:manualLayout>
          <c:xMode val="edge"/>
          <c:yMode val="edge"/>
          <c:x val="0.30299896587383762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163391933815927"/>
          <c:y val="0.40677966101694968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3173980191462603E-2"/>
                  <c:y val="-0.10311472930290499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2.6309472432802194E-2"/>
                  <c:y val="0.12466906890875941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2532251979360882E-2"/>
                  <c:y val="1.4301881756305848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2759135459670496E-2"/>
                  <c:y val="-7.177828195204424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9.2038531377993463E-2"/>
                  <c:y val="-9.9776324569598521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4772940093967102E-2"/>
                  <c:y val="-0.18092922283019747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632966096404444"/>
                  <c:y val="-7.2793629609858246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28.16</c:v>
                </c:pt>
                <c:pt idx="1">
                  <c:v>11.53</c:v>
                </c:pt>
                <c:pt idx="2">
                  <c:v>13.74</c:v>
                </c:pt>
                <c:pt idx="3">
                  <c:v>21.59</c:v>
                </c:pt>
                <c:pt idx="4">
                  <c:v>10.62</c:v>
                </c:pt>
                <c:pt idx="5">
                  <c:v>10.01</c:v>
                </c:pt>
                <c:pt idx="6">
                  <c:v>2.27</c:v>
                </c:pt>
                <c:pt idx="7">
                  <c:v>1.1000000000000001</c:v>
                </c:pt>
                <c:pt idx="8">
                  <c:v>0.98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30.06.2015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612202688728024"/>
          <c:y val="0.38305084745762774"/>
          <c:w val="0.53050672182006009"/>
          <c:h val="0.34576271186440755"/>
        </c:manualLayout>
      </c:layout>
      <c:pie3DChart>
        <c:varyColors val="1"/>
        <c:ser>
          <c:idx val="0"/>
          <c:order val="0"/>
          <c:explosion val="20"/>
          <c:dLbls>
            <c:dLbl>
              <c:idx val="0"/>
              <c:layout>
                <c:manualLayout>
                  <c:x val="-5.4816503676440788E-2"/>
                  <c:y val="-0.1601320343431647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0759189744508416"/>
                  <c:y val="0.10095484674585169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1.661170326821871E-2"/>
                  <c:y val="9.535619911917804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4.4927651882191166E-2"/>
                  <c:y val="1.799421682459181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1.8843895805682031E-2"/>
                  <c:y val="1.793069086703145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6606844775220053E-2"/>
                  <c:y val="-2.592214956181327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5.2765622497808334E-2"/>
                  <c:y val="-7.2432581520530434E-2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#,##0.00\ _л_в_-;\-* #,##0.00\ _л_в_-;_-* "-"\ _л_в_-;_-@_-</c:formatCode>
                <c:ptCount val="7"/>
                <c:pt idx="0">
                  <c:v>49.1</c:v>
                </c:pt>
                <c:pt idx="1">
                  <c:v>14.92</c:v>
                </c:pt>
                <c:pt idx="2">
                  <c:v>0.1</c:v>
                </c:pt>
                <c:pt idx="3">
                  <c:v>0.93</c:v>
                </c:pt>
                <c:pt idx="4">
                  <c:v>28.94</c:v>
                </c:pt>
                <c:pt idx="5">
                  <c:v>3.66</c:v>
                </c:pt>
                <c:pt idx="6">
                  <c:v>2.35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2"/>
              <c:layout>
                <c:manualLayout>
                  <c:xMode val="edge"/>
                  <c:yMode val="edge"/>
                  <c:x val="0.32264736297828378"/>
                  <c:y val="0.36440677966101753"/>
                </c:manualLayout>
              </c:layout>
              <c:dLblPos val="outEnd"/>
              <c:showVal val="1"/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53"/>
                </c:manualLayout>
              </c:layout>
              <c:dLblPos val="outEnd"/>
              <c:showVal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0.10806540477097169</c:v>
              </c:pt>
              <c:pt idx="4">
                <c:v>0.12071828450408961</c:v>
              </c:pt>
              <c:pt idx="5">
                <c:v>0.11971554116876272</c:v>
              </c:pt>
              <c:pt idx="6">
                <c:v>0.14223922061149258</c:v>
              </c:pt>
            </c:numLit>
          </c:val>
        </c:ser>
        <c:dLbls>
          <c:showVal val="1"/>
        </c:dLbls>
        <c:axId val="62216064"/>
        <c:axId val="62217600"/>
      </c:barChart>
      <c:lineChart>
        <c:grouping val="standard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</c:ser>
        <c:dLbls>
          <c:showVal val="1"/>
        </c:dLbls>
        <c:marker val="1"/>
        <c:axId val="62216064"/>
        <c:axId val="62217600"/>
      </c:lineChart>
      <c:catAx>
        <c:axId val="622160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2217600"/>
        <c:crosses val="autoZero"/>
        <c:auto val="1"/>
        <c:lblAlgn val="ctr"/>
        <c:lblOffset val="100"/>
        <c:tickLblSkip val="1"/>
        <c:tickMarkSkip val="1"/>
      </c:catAx>
      <c:valAx>
        <c:axId val="62217600"/>
        <c:scaling>
          <c:orientation val="minMax"/>
        </c:scaling>
        <c:axPos val="l"/>
        <c:numFmt formatCode="0.0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62216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6"/>
  <sheetViews>
    <sheetView showGridLines="0" tabSelected="1" zoomScaleNormal="75" workbookViewId="0">
      <selection activeCell="A15" sqref="A15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50" t="s">
        <v>29</v>
      </c>
      <c r="B1" s="150"/>
      <c r="C1" s="150"/>
      <c r="D1" s="150"/>
      <c r="E1" s="150"/>
      <c r="F1" s="150"/>
      <c r="G1" s="150"/>
      <c r="H1" s="150"/>
    </row>
    <row r="2" spans="1:8" ht="15.75" customHeight="1">
      <c r="A2" s="2"/>
    </row>
    <row r="3" spans="1:8" ht="15.75" customHeight="1">
      <c r="A3" s="37" t="s">
        <v>36</v>
      </c>
      <c r="B3" s="34">
        <v>2014</v>
      </c>
      <c r="C3" s="147">
        <v>2015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>
      <c r="A5" s="36" t="s">
        <v>38</v>
      </c>
      <c r="B5" s="33">
        <v>969347</v>
      </c>
      <c r="C5" s="33">
        <v>969560</v>
      </c>
      <c r="D5" s="33">
        <v>968021</v>
      </c>
      <c r="E5" s="33">
        <v>968117</v>
      </c>
      <c r="F5" s="33">
        <v>968375</v>
      </c>
      <c r="G5" s="33">
        <v>968246</v>
      </c>
      <c r="H5" s="33">
        <v>968377</v>
      </c>
    </row>
    <row r="6" spans="1:8">
      <c r="A6" s="36" t="s">
        <v>39</v>
      </c>
      <c r="B6" s="33">
        <v>420412</v>
      </c>
      <c r="C6" s="33">
        <v>420599</v>
      </c>
      <c r="D6" s="33">
        <v>418737</v>
      </c>
      <c r="E6" s="33">
        <v>418988</v>
      </c>
      <c r="F6" s="33">
        <v>419786</v>
      </c>
      <c r="G6" s="33">
        <v>417823</v>
      </c>
      <c r="H6" s="33">
        <v>418717</v>
      </c>
    </row>
    <row r="7" spans="1:8">
      <c r="A7" s="36" t="s">
        <v>40</v>
      </c>
      <c r="B7" s="33">
        <v>422127</v>
      </c>
      <c r="C7" s="33">
        <v>422333</v>
      </c>
      <c r="D7" s="33">
        <v>428634</v>
      </c>
      <c r="E7" s="33">
        <v>428877</v>
      </c>
      <c r="F7" s="33">
        <v>429234</v>
      </c>
      <c r="G7" s="33">
        <v>435711</v>
      </c>
      <c r="H7" s="33">
        <v>436558</v>
      </c>
    </row>
    <row r="8" spans="1:8">
      <c r="A8" s="36" t="s">
        <v>41</v>
      </c>
      <c r="B8" s="33">
        <v>710123</v>
      </c>
      <c r="C8" s="33">
        <v>710416</v>
      </c>
      <c r="D8" s="33">
        <v>714136</v>
      </c>
      <c r="E8" s="33">
        <v>714336</v>
      </c>
      <c r="F8" s="33">
        <v>714767</v>
      </c>
      <c r="G8" s="33">
        <v>717956</v>
      </c>
      <c r="H8" s="33">
        <v>719213</v>
      </c>
    </row>
    <row r="9" spans="1:8">
      <c r="A9" s="36" t="s">
        <v>83</v>
      </c>
      <c r="B9" s="33">
        <v>307058</v>
      </c>
      <c r="C9" s="33">
        <v>307148</v>
      </c>
      <c r="D9" s="33">
        <v>309244</v>
      </c>
      <c r="E9" s="33">
        <v>309396</v>
      </c>
      <c r="F9" s="33">
        <v>309619</v>
      </c>
      <c r="G9" s="33">
        <v>311584</v>
      </c>
      <c r="H9" s="33">
        <v>311687</v>
      </c>
    </row>
    <row r="10" spans="1:8">
      <c r="A10" s="36" t="s">
        <v>42</v>
      </c>
      <c r="B10" s="33">
        <v>331974</v>
      </c>
      <c r="C10" s="33">
        <v>332274</v>
      </c>
      <c r="D10" s="33">
        <v>334786</v>
      </c>
      <c r="E10" s="33">
        <v>335006</v>
      </c>
      <c r="F10" s="33">
        <v>335322</v>
      </c>
      <c r="G10" s="33">
        <v>336279</v>
      </c>
      <c r="H10" s="33">
        <v>336519</v>
      </c>
    </row>
    <row r="11" spans="1:8">
      <c r="A11" s="36" t="s">
        <v>43</v>
      </c>
      <c r="B11" s="33">
        <v>147763</v>
      </c>
      <c r="C11" s="33">
        <v>148401</v>
      </c>
      <c r="D11" s="33">
        <v>150170</v>
      </c>
      <c r="E11" s="33">
        <v>150999</v>
      </c>
      <c r="F11" s="33">
        <v>151665</v>
      </c>
      <c r="G11" s="33">
        <v>153926</v>
      </c>
      <c r="H11" s="33">
        <v>155663</v>
      </c>
    </row>
    <row r="12" spans="1:8">
      <c r="A12" s="36" t="s">
        <v>44</v>
      </c>
      <c r="B12" s="33">
        <v>59020</v>
      </c>
      <c r="C12" s="33">
        <v>59064</v>
      </c>
      <c r="D12" s="33">
        <v>59865</v>
      </c>
      <c r="E12" s="33">
        <v>59909</v>
      </c>
      <c r="F12" s="33">
        <v>60001</v>
      </c>
      <c r="G12" s="33">
        <v>60286</v>
      </c>
      <c r="H12" s="33">
        <v>60364</v>
      </c>
    </row>
    <row r="13" spans="1:8" ht="32.25" customHeight="1">
      <c r="A13" s="36" t="s">
        <v>45</v>
      </c>
      <c r="B13" s="98">
        <v>53845</v>
      </c>
      <c r="C13" s="98">
        <v>54190</v>
      </c>
      <c r="D13" s="98">
        <v>56428</v>
      </c>
      <c r="E13" s="98">
        <v>56677</v>
      </c>
      <c r="F13" s="98">
        <v>56918</v>
      </c>
      <c r="G13" s="98">
        <v>58878</v>
      </c>
      <c r="H13" s="98">
        <v>59410</v>
      </c>
    </row>
    <row r="14" spans="1:8">
      <c r="A14" s="111" t="s">
        <v>46</v>
      </c>
      <c r="B14" s="33">
        <v>3421669</v>
      </c>
      <c r="C14" s="33">
        <v>3423985</v>
      </c>
      <c r="D14" s="33">
        <v>3440021</v>
      </c>
      <c r="E14" s="33">
        <v>3442305</v>
      </c>
      <c r="F14" s="33">
        <v>3445687</v>
      </c>
      <c r="G14" s="33">
        <v>3460689</v>
      </c>
      <c r="H14" s="33">
        <v>3466508</v>
      </c>
    </row>
    <row r="15" spans="1:8">
      <c r="C15" s="1"/>
    </row>
    <row r="16" spans="1:8">
      <c r="A16" s="146" t="s">
        <v>84</v>
      </c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H17"/>
  <sheetViews>
    <sheetView showGridLines="0" workbookViewId="0">
      <selection activeCell="A15" sqref="A15"/>
    </sheetView>
  </sheetViews>
  <sheetFormatPr defaultRowHeight="15.75" customHeight="1"/>
  <cols>
    <col min="1" max="1" width="36.85546875" style="51" customWidth="1"/>
    <col min="2" max="2" width="10" style="51" customWidth="1"/>
    <col min="3" max="16384" width="9.140625" style="51"/>
  </cols>
  <sheetData>
    <row r="1" spans="1:8" ht="31.5" customHeight="1">
      <c r="A1" s="151" t="s">
        <v>35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B2" s="52"/>
      <c r="H2" s="39" t="s">
        <v>69</v>
      </c>
    </row>
    <row r="3" spans="1:8" ht="15.75" customHeight="1">
      <c r="A3" s="37" t="s">
        <v>36</v>
      </c>
      <c r="B3" s="35">
        <f>'Table №1-U'!B3</f>
        <v>2014</v>
      </c>
      <c r="C3" s="147">
        <f>'Table №1-U'!C3</f>
        <v>2015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 customHeight="1">
      <c r="A5" s="36" t="s">
        <v>38</v>
      </c>
      <c r="B5" s="142">
        <v>1977.1</v>
      </c>
      <c r="C5" s="142">
        <v>2036.52</v>
      </c>
      <c r="D5" s="142">
        <v>2069.7600000000002</v>
      </c>
      <c r="E5" s="142">
        <v>2099.31</v>
      </c>
      <c r="F5" s="142">
        <v>2119.48</v>
      </c>
      <c r="G5" s="142">
        <v>2110</v>
      </c>
      <c r="H5" s="142">
        <v>2089.11</v>
      </c>
    </row>
    <row r="6" spans="1:8" ht="15.75" customHeight="1">
      <c r="A6" s="36" t="s">
        <v>39</v>
      </c>
      <c r="B6" s="143">
        <v>1844.55</v>
      </c>
      <c r="C6" s="142">
        <v>1890.08</v>
      </c>
      <c r="D6" s="142">
        <v>1915.95</v>
      </c>
      <c r="E6" s="142">
        <v>1977.19</v>
      </c>
      <c r="F6" s="142">
        <v>1987.55</v>
      </c>
      <c r="G6" s="142">
        <v>1991.43</v>
      </c>
      <c r="H6" s="142">
        <v>1978.26</v>
      </c>
    </row>
    <row r="7" spans="1:8" ht="15.75" customHeight="1">
      <c r="A7" s="36" t="s">
        <v>40</v>
      </c>
      <c r="B7" s="143">
        <v>2092.66</v>
      </c>
      <c r="C7" s="142">
        <v>2152.5100000000002</v>
      </c>
      <c r="D7" s="142">
        <v>2213.6799999999998</v>
      </c>
      <c r="E7" s="142">
        <v>2246.85</v>
      </c>
      <c r="F7" s="142">
        <v>2261.3200000000002</v>
      </c>
      <c r="G7" s="142">
        <v>2273.4499999999998</v>
      </c>
      <c r="H7" s="142">
        <v>2261.4899999999998</v>
      </c>
    </row>
    <row r="8" spans="1:8" ht="15.75" customHeight="1">
      <c r="A8" s="36" t="s">
        <v>41</v>
      </c>
      <c r="B8" s="143">
        <v>2005.57</v>
      </c>
      <c r="C8" s="142">
        <v>2051.91</v>
      </c>
      <c r="D8" s="142">
        <v>2102.9899999999998</v>
      </c>
      <c r="E8" s="142">
        <v>2130.54</v>
      </c>
      <c r="F8" s="142">
        <v>2177.6</v>
      </c>
      <c r="G8" s="142">
        <v>2173.14</v>
      </c>
      <c r="H8" s="142">
        <v>2156.27</v>
      </c>
    </row>
    <row r="9" spans="1:8" ht="15.75" customHeight="1">
      <c r="A9" s="36" t="s">
        <v>83</v>
      </c>
      <c r="B9" s="143">
        <v>2282.77</v>
      </c>
      <c r="C9" s="142">
        <v>2346.1799999999998</v>
      </c>
      <c r="D9" s="142">
        <v>2407.5500000000002</v>
      </c>
      <c r="E9" s="142">
        <v>2458.9299999999998</v>
      </c>
      <c r="F9" s="142">
        <v>2486.5700000000002</v>
      </c>
      <c r="G9" s="142">
        <v>2478.73</v>
      </c>
      <c r="H9" s="142">
        <v>2448.83</v>
      </c>
    </row>
    <row r="10" spans="1:8" ht="15.75" customHeight="1">
      <c r="A10" s="36" t="s">
        <v>42</v>
      </c>
      <c r="B10" s="143">
        <v>1989.43</v>
      </c>
      <c r="C10" s="142">
        <v>2058.56</v>
      </c>
      <c r="D10" s="142">
        <v>2075.98</v>
      </c>
      <c r="E10" s="142">
        <v>2119.71</v>
      </c>
      <c r="F10" s="142">
        <v>2126.5100000000002</v>
      </c>
      <c r="G10" s="142">
        <v>2136.4899999999998</v>
      </c>
      <c r="H10" s="142">
        <v>2135.84</v>
      </c>
    </row>
    <row r="11" spans="1:8" ht="15.75" customHeight="1">
      <c r="A11" s="36" t="s">
        <v>43</v>
      </c>
      <c r="B11" s="142">
        <v>985.52</v>
      </c>
      <c r="C11" s="142">
        <v>1010.05</v>
      </c>
      <c r="D11" s="142">
        <v>1005.54</v>
      </c>
      <c r="E11" s="142">
        <v>1037.97</v>
      </c>
      <c r="F11" s="142">
        <v>1052.1300000000001</v>
      </c>
      <c r="G11" s="142">
        <v>1042.9100000000001</v>
      </c>
      <c r="H11" s="142">
        <v>1047.17</v>
      </c>
    </row>
    <row r="12" spans="1:8" ht="15.75" customHeight="1">
      <c r="A12" s="36" t="s">
        <v>44</v>
      </c>
      <c r="B12" s="142">
        <v>1217.2</v>
      </c>
      <c r="C12" s="142">
        <v>1255.1500000000001</v>
      </c>
      <c r="D12" s="142">
        <v>1260.95</v>
      </c>
      <c r="E12" s="142">
        <v>1284.93</v>
      </c>
      <c r="F12" s="142">
        <v>1311.34</v>
      </c>
      <c r="G12" s="142">
        <v>1300.67</v>
      </c>
      <c r="H12" s="142">
        <v>1307.78</v>
      </c>
    </row>
    <row r="13" spans="1:8" ht="31.5">
      <c r="A13" s="36" t="s">
        <v>45</v>
      </c>
      <c r="B13" s="144">
        <v>1107.55</v>
      </c>
      <c r="C13" s="144">
        <v>1139.6400000000001</v>
      </c>
      <c r="D13" s="144">
        <v>1163.94</v>
      </c>
      <c r="E13" s="144">
        <v>1176.26</v>
      </c>
      <c r="F13" s="144">
        <v>1196.8599999999999</v>
      </c>
      <c r="G13" s="144">
        <v>1189.3699999999999</v>
      </c>
      <c r="H13" s="144">
        <v>1186.5999999999999</v>
      </c>
    </row>
    <row r="14" spans="1:8">
      <c r="A14" s="111" t="s">
        <v>46</v>
      </c>
      <c r="B14" s="142">
        <v>1939.99</v>
      </c>
      <c r="C14" s="142">
        <v>1993.79</v>
      </c>
      <c r="D14" s="142">
        <v>2031.45</v>
      </c>
      <c r="E14" s="142">
        <v>2067.69</v>
      </c>
      <c r="F14" s="142">
        <v>2090.5100000000002</v>
      </c>
      <c r="G14" s="142">
        <v>2087.91</v>
      </c>
      <c r="H14" s="142">
        <v>2072.38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zoomScaleNormal="75" zoomScaleSheetLayoutView="75" workbookViewId="0">
      <selection activeCell="A8" sqref="A8"/>
    </sheetView>
  </sheetViews>
  <sheetFormatPr defaultColWidth="11.5703125" defaultRowHeight="15.75"/>
  <cols>
    <col min="1" max="1" width="37.42578125" style="84" customWidth="1"/>
    <col min="2" max="2" width="10.5703125" style="84" customWidth="1"/>
    <col min="3" max="3" width="11.28515625" style="84" customWidth="1"/>
    <col min="4" max="4" width="9.42578125" style="84" customWidth="1"/>
    <col min="5" max="5" width="10.85546875" style="84" customWidth="1"/>
    <col min="6" max="8" width="9.42578125" style="84" customWidth="1"/>
    <col min="9" max="9" width="10.5703125" style="84" customWidth="1"/>
    <col min="10" max="10" width="11.5703125" style="84" customWidth="1"/>
    <col min="11" max="11" width="12.28515625" style="84" customWidth="1"/>
    <col min="12" max="16384" width="11.5703125" style="84"/>
  </cols>
  <sheetData>
    <row r="1" spans="1:12" s="81" customFormat="1" ht="15.75" customHeight="1">
      <c r="A1" s="171" t="s">
        <v>82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10"/>
    </row>
    <row r="2" spans="1:12">
      <c r="A2" s="82"/>
      <c r="B2" s="83"/>
      <c r="C2" s="83" t="s">
        <v>19</v>
      </c>
      <c r="D2" s="83"/>
      <c r="E2" s="83"/>
      <c r="F2" s="83"/>
      <c r="G2" s="83"/>
      <c r="I2" s="118"/>
      <c r="K2" s="134" t="s">
        <v>79</v>
      </c>
      <c r="L2" s="83"/>
    </row>
    <row r="3" spans="1:12" ht="31.5" customHeight="1">
      <c r="A3" s="107" t="s">
        <v>37</v>
      </c>
      <c r="B3" s="167" t="s">
        <v>38</v>
      </c>
      <c r="C3" s="167" t="s">
        <v>39</v>
      </c>
      <c r="D3" s="167" t="s">
        <v>40</v>
      </c>
      <c r="E3" s="167" t="s">
        <v>41</v>
      </c>
      <c r="F3" s="167" t="s">
        <v>83</v>
      </c>
      <c r="G3" s="167" t="s">
        <v>42</v>
      </c>
      <c r="H3" s="167" t="s">
        <v>48</v>
      </c>
      <c r="I3" s="167" t="s">
        <v>44</v>
      </c>
      <c r="J3" s="167" t="s">
        <v>49</v>
      </c>
      <c r="K3" s="169" t="s">
        <v>46</v>
      </c>
      <c r="L3" s="83"/>
    </row>
    <row r="4" spans="1:12" ht="31.5" customHeight="1">
      <c r="A4" s="108" t="s">
        <v>50</v>
      </c>
      <c r="B4" s="168"/>
      <c r="C4" s="168"/>
      <c r="D4" s="168"/>
      <c r="E4" s="168"/>
      <c r="F4" s="168"/>
      <c r="G4" s="168"/>
      <c r="H4" s="168"/>
      <c r="I4" s="168"/>
      <c r="J4" s="168"/>
      <c r="K4" s="170"/>
    </row>
    <row r="5" spans="1:12" ht="15.75" customHeight="1">
      <c r="A5" s="109" t="s">
        <v>51</v>
      </c>
      <c r="B5" s="131">
        <v>59</v>
      </c>
      <c r="C5" s="131">
        <v>4</v>
      </c>
      <c r="D5" s="131">
        <v>24</v>
      </c>
      <c r="E5" s="131">
        <v>38</v>
      </c>
      <c r="F5" s="131">
        <v>10</v>
      </c>
      <c r="G5" s="131">
        <v>33</v>
      </c>
      <c r="H5" s="131">
        <v>8</v>
      </c>
      <c r="I5" s="131">
        <v>0</v>
      </c>
      <c r="J5" s="131">
        <v>52</v>
      </c>
      <c r="K5" s="131">
        <v>228</v>
      </c>
    </row>
    <row r="6" spans="1:12" ht="36" customHeight="1">
      <c r="A6" s="109" t="s">
        <v>52</v>
      </c>
      <c r="B6" s="131">
        <v>1693</v>
      </c>
      <c r="C6" s="131">
        <v>590</v>
      </c>
      <c r="D6" s="131">
        <v>724</v>
      </c>
      <c r="E6" s="131">
        <v>944</v>
      </c>
      <c r="F6" s="131">
        <v>474</v>
      </c>
      <c r="G6" s="131">
        <v>494</v>
      </c>
      <c r="H6" s="131">
        <v>66</v>
      </c>
      <c r="I6" s="131">
        <v>47</v>
      </c>
      <c r="J6" s="131">
        <v>0</v>
      </c>
      <c r="K6" s="131">
        <v>5032</v>
      </c>
    </row>
    <row r="7" spans="1:12" ht="15.75" customHeight="1">
      <c r="A7" s="109" t="s">
        <v>46</v>
      </c>
      <c r="B7" s="131">
        <v>1752</v>
      </c>
      <c r="C7" s="131">
        <v>594</v>
      </c>
      <c r="D7" s="131">
        <v>748</v>
      </c>
      <c r="E7" s="131">
        <v>982</v>
      </c>
      <c r="F7" s="131">
        <v>484</v>
      </c>
      <c r="G7" s="131">
        <v>527</v>
      </c>
      <c r="H7" s="131">
        <v>74</v>
      </c>
      <c r="I7" s="131">
        <v>47</v>
      </c>
      <c r="J7" s="131">
        <v>52</v>
      </c>
      <c r="K7" s="131">
        <v>5260</v>
      </c>
    </row>
    <row r="23" spans="3:3">
      <c r="C23" s="84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9"/>
  <sheetViews>
    <sheetView showGridLines="0" zoomScaleNormal="75" workbookViewId="0">
      <selection activeCell="A15" sqref="A15"/>
    </sheetView>
  </sheetViews>
  <sheetFormatPr defaultRowHeight="13.5" customHeight="1"/>
  <cols>
    <col min="1" max="1" width="36.5703125" style="42" customWidth="1"/>
    <col min="2" max="5" width="9" style="38" customWidth="1"/>
    <col min="6" max="16384" width="9.140625" style="38"/>
  </cols>
  <sheetData>
    <row r="1" spans="1:8" ht="15.75" customHeight="1">
      <c r="A1" s="151" t="s">
        <v>30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H2" s="39" t="s">
        <v>18</v>
      </c>
    </row>
    <row r="3" spans="1:8" ht="15.75" customHeight="1">
      <c r="A3" s="37" t="s">
        <v>36</v>
      </c>
      <c r="B3" s="35">
        <f>'Table №1-U'!B3</f>
        <v>2014</v>
      </c>
      <c r="C3" s="147">
        <f>'Table №1-U'!C3</f>
        <v>2015</v>
      </c>
      <c r="D3" s="148"/>
      <c r="E3" s="148"/>
      <c r="F3" s="148"/>
      <c r="G3" s="148"/>
      <c r="H3" s="149"/>
    </row>
    <row r="4" spans="1:8" ht="15.75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ht="15.75">
      <c r="A5" s="36" t="s">
        <v>38</v>
      </c>
      <c r="B5" s="41">
        <v>28.34</v>
      </c>
      <c r="C5" s="41">
        <v>28.330000000000002</v>
      </c>
      <c r="D5" s="41">
        <v>28.14</v>
      </c>
      <c r="E5" s="41">
        <v>28.12</v>
      </c>
      <c r="F5" s="41">
        <v>28.110000000000003</v>
      </c>
      <c r="G5" s="41">
        <v>27.98</v>
      </c>
      <c r="H5" s="41">
        <v>27.94</v>
      </c>
    </row>
    <row r="6" spans="1:8" ht="15.75">
      <c r="A6" s="36" t="s">
        <v>39</v>
      </c>
      <c r="B6" s="41">
        <v>12.29</v>
      </c>
      <c r="C6" s="41">
        <v>12.28</v>
      </c>
      <c r="D6" s="41">
        <v>12.17</v>
      </c>
      <c r="E6" s="41">
        <v>12.17</v>
      </c>
      <c r="F6" s="41">
        <v>12.18</v>
      </c>
      <c r="G6" s="41">
        <v>12.07</v>
      </c>
      <c r="H6" s="41">
        <v>12.08</v>
      </c>
    </row>
    <row r="7" spans="1:8" ht="15.75">
      <c r="A7" s="36" t="s">
        <v>40</v>
      </c>
      <c r="B7" s="41">
        <v>12.34</v>
      </c>
      <c r="C7" s="41">
        <v>12.33</v>
      </c>
      <c r="D7" s="41">
        <v>12.46</v>
      </c>
      <c r="E7" s="41">
        <v>12.46</v>
      </c>
      <c r="F7" s="41">
        <v>12.46</v>
      </c>
      <c r="G7" s="41">
        <v>12.59</v>
      </c>
      <c r="H7" s="41">
        <v>12.59</v>
      </c>
    </row>
    <row r="8" spans="1:8" ht="15.75">
      <c r="A8" s="36" t="s">
        <v>41</v>
      </c>
      <c r="B8" s="41">
        <v>20.75</v>
      </c>
      <c r="C8" s="41">
        <v>20.75</v>
      </c>
      <c r="D8" s="41">
        <v>20.76</v>
      </c>
      <c r="E8" s="41">
        <v>20.75</v>
      </c>
      <c r="F8" s="41">
        <v>20.74</v>
      </c>
      <c r="G8" s="41">
        <v>20.75</v>
      </c>
      <c r="H8" s="41">
        <v>20.75</v>
      </c>
    </row>
    <row r="9" spans="1:8" ht="15.75">
      <c r="A9" s="36" t="s">
        <v>83</v>
      </c>
      <c r="B9" s="41">
        <v>8.9700000000000006</v>
      </c>
      <c r="C9" s="41">
        <v>8.9700000000000006</v>
      </c>
      <c r="D9" s="41">
        <v>8.99</v>
      </c>
      <c r="E9" s="41">
        <v>8.99</v>
      </c>
      <c r="F9" s="41">
        <v>8.99</v>
      </c>
      <c r="G9" s="41">
        <v>9</v>
      </c>
      <c r="H9" s="41">
        <v>8.99</v>
      </c>
    </row>
    <row r="10" spans="1:8" ht="15.75">
      <c r="A10" s="36" t="s">
        <v>42</v>
      </c>
      <c r="B10" s="41">
        <v>9.6999999999999993</v>
      </c>
      <c r="C10" s="41">
        <v>9.6999999999999993</v>
      </c>
      <c r="D10" s="41">
        <v>9.73</v>
      </c>
      <c r="E10" s="41">
        <v>9.73</v>
      </c>
      <c r="F10" s="41">
        <v>9.73</v>
      </c>
      <c r="G10" s="41">
        <v>9.7200000000000006</v>
      </c>
      <c r="H10" s="41">
        <v>9.7100000000000009</v>
      </c>
    </row>
    <row r="11" spans="1:8" ht="15.75">
      <c r="A11" s="36" t="s">
        <v>43</v>
      </c>
      <c r="B11" s="41">
        <v>4.32</v>
      </c>
      <c r="C11" s="41">
        <v>4.33</v>
      </c>
      <c r="D11" s="41">
        <v>4.37</v>
      </c>
      <c r="E11" s="41">
        <v>4.3899999999999997</v>
      </c>
      <c r="F11" s="41">
        <v>4.4000000000000004</v>
      </c>
      <c r="G11" s="41">
        <v>4.45</v>
      </c>
      <c r="H11" s="41">
        <v>4.49</v>
      </c>
    </row>
    <row r="12" spans="1:8" ht="15.75">
      <c r="A12" s="36" t="s">
        <v>44</v>
      </c>
      <c r="B12" s="41">
        <v>1.72</v>
      </c>
      <c r="C12" s="41">
        <v>1.73</v>
      </c>
      <c r="D12" s="41">
        <v>1.74</v>
      </c>
      <c r="E12" s="41">
        <v>1.74</v>
      </c>
      <c r="F12" s="41">
        <v>1.74</v>
      </c>
      <c r="G12" s="41">
        <v>1.74</v>
      </c>
      <c r="H12" s="41">
        <v>1.74</v>
      </c>
    </row>
    <row r="13" spans="1:8" ht="31.5">
      <c r="A13" s="36" t="s">
        <v>45</v>
      </c>
      <c r="B13" s="99">
        <v>1.57</v>
      </c>
      <c r="C13" s="99">
        <v>1.58</v>
      </c>
      <c r="D13" s="99">
        <v>1.64</v>
      </c>
      <c r="E13" s="99">
        <v>1.65</v>
      </c>
      <c r="F13" s="99">
        <v>1.65</v>
      </c>
      <c r="G13" s="99">
        <v>1.7</v>
      </c>
      <c r="H13" s="99">
        <v>1.71</v>
      </c>
    </row>
    <row r="14" spans="1:8" ht="15.75">
      <c r="A14" s="111" t="s">
        <v>46</v>
      </c>
      <c r="B14" s="41">
        <v>100</v>
      </c>
      <c r="C14" s="41">
        <v>100</v>
      </c>
      <c r="D14" s="41">
        <v>100</v>
      </c>
      <c r="E14" s="41">
        <v>100</v>
      </c>
      <c r="F14" s="41">
        <v>100.00000000000001</v>
      </c>
      <c r="G14" s="41">
        <v>100</v>
      </c>
      <c r="H14" s="41">
        <v>99.999999999999986</v>
      </c>
    </row>
    <row r="16" spans="1:8" ht="13.5" customHeight="1">
      <c r="A16" s="38"/>
    </row>
    <row r="17" spans="1:2" ht="13.5" customHeight="1">
      <c r="A17" s="4"/>
    </row>
    <row r="19" spans="1:2" ht="13.5" customHeight="1">
      <c r="B19" s="43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18"/>
  <sheetViews>
    <sheetView showGridLines="0" zoomScaleNormal="75" zoomScaleSheetLayoutView="100" workbookViewId="0">
      <selection activeCell="A15" sqref="A15"/>
    </sheetView>
  </sheetViews>
  <sheetFormatPr defaultRowHeight="13.5" customHeight="1"/>
  <cols>
    <col min="1" max="1" width="36.5703125" style="42" customWidth="1"/>
    <col min="2" max="8" width="10.85546875" style="44" customWidth="1"/>
    <col min="9" max="16384" width="9.140625" style="44"/>
  </cols>
  <sheetData>
    <row r="1" spans="1:8" ht="15.75" customHeight="1">
      <c r="A1" s="151" t="s">
        <v>31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8"/>
      <c r="B2" s="47"/>
      <c r="H2" s="45" t="s">
        <v>79</v>
      </c>
    </row>
    <row r="3" spans="1:8" ht="15.75" customHeight="1">
      <c r="A3" s="37" t="s">
        <v>36</v>
      </c>
      <c r="B3" s="40">
        <f>'Table №1-U'!B3</f>
        <v>2014</v>
      </c>
      <c r="C3" s="147">
        <f>'Table №1-U'!C3</f>
        <v>2015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35">
        <v>1</v>
      </c>
      <c r="D4" s="35">
        <v>2</v>
      </c>
      <c r="E4" s="35">
        <v>3</v>
      </c>
      <c r="F4" s="35">
        <v>4</v>
      </c>
      <c r="G4" s="35">
        <v>5</v>
      </c>
      <c r="H4" s="35">
        <v>6</v>
      </c>
    </row>
    <row r="5" spans="1:8" s="46" customFormat="1" ht="15.75">
      <c r="A5" s="36" t="s">
        <v>38</v>
      </c>
      <c r="B5" s="48">
        <v>1916496</v>
      </c>
      <c r="C5" s="48">
        <v>1974530</v>
      </c>
      <c r="D5" s="48">
        <v>2003568</v>
      </c>
      <c r="E5" s="48">
        <v>2032376</v>
      </c>
      <c r="F5" s="48">
        <v>2052453</v>
      </c>
      <c r="G5" s="48">
        <v>2042999</v>
      </c>
      <c r="H5" s="48">
        <v>2023046</v>
      </c>
    </row>
    <row r="6" spans="1:8" s="46" customFormat="1" ht="15.75">
      <c r="A6" s="36" t="s">
        <v>39</v>
      </c>
      <c r="B6" s="48">
        <v>775469</v>
      </c>
      <c r="C6" s="48">
        <v>794966</v>
      </c>
      <c r="D6" s="48">
        <v>802278</v>
      </c>
      <c r="E6" s="48">
        <v>828418</v>
      </c>
      <c r="F6" s="48">
        <v>834345</v>
      </c>
      <c r="G6" s="48">
        <v>832064</v>
      </c>
      <c r="H6" s="48">
        <v>828332</v>
      </c>
    </row>
    <row r="7" spans="1:8" s="46" customFormat="1" ht="15.75">
      <c r="A7" s="36" t="s">
        <v>40</v>
      </c>
      <c r="B7" s="48">
        <v>883368</v>
      </c>
      <c r="C7" s="48">
        <v>909075</v>
      </c>
      <c r="D7" s="48">
        <v>948858</v>
      </c>
      <c r="E7" s="48">
        <v>963624</v>
      </c>
      <c r="F7" s="48">
        <v>970637</v>
      </c>
      <c r="G7" s="48">
        <v>990566</v>
      </c>
      <c r="H7" s="48">
        <v>987270</v>
      </c>
    </row>
    <row r="8" spans="1:8" s="46" customFormat="1" ht="15.75">
      <c r="A8" s="36" t="s">
        <v>41</v>
      </c>
      <c r="B8" s="48">
        <v>1424200</v>
      </c>
      <c r="C8" s="48">
        <v>1457711</v>
      </c>
      <c r="D8" s="48">
        <v>1501822</v>
      </c>
      <c r="E8" s="48">
        <v>1521918</v>
      </c>
      <c r="F8" s="48">
        <v>1556479</v>
      </c>
      <c r="G8" s="48">
        <v>1560219</v>
      </c>
      <c r="H8" s="48">
        <v>1550815</v>
      </c>
    </row>
    <row r="9" spans="1:8" s="46" customFormat="1" ht="15.75">
      <c r="A9" s="36" t="s">
        <v>83</v>
      </c>
      <c r="B9" s="48">
        <v>700944</v>
      </c>
      <c r="C9" s="48">
        <v>720624</v>
      </c>
      <c r="D9" s="48">
        <v>744519</v>
      </c>
      <c r="E9" s="48">
        <v>760782</v>
      </c>
      <c r="F9" s="48">
        <v>769889</v>
      </c>
      <c r="G9" s="48">
        <v>772333</v>
      </c>
      <c r="H9" s="48">
        <v>763267</v>
      </c>
    </row>
    <row r="10" spans="1:8" s="46" customFormat="1" ht="15.75">
      <c r="A10" s="36" t="s">
        <v>42</v>
      </c>
      <c r="B10" s="48">
        <v>660438</v>
      </c>
      <c r="C10" s="48">
        <v>684007</v>
      </c>
      <c r="D10" s="48">
        <v>695010</v>
      </c>
      <c r="E10" s="48">
        <v>710117</v>
      </c>
      <c r="F10" s="48">
        <v>713066</v>
      </c>
      <c r="G10" s="48">
        <v>718456</v>
      </c>
      <c r="H10" s="48">
        <v>718752</v>
      </c>
    </row>
    <row r="11" spans="1:8" s="46" customFormat="1" ht="15.75">
      <c r="A11" s="36" t="s">
        <v>43</v>
      </c>
      <c r="B11" s="48">
        <v>145624</v>
      </c>
      <c r="C11" s="48">
        <v>149892</v>
      </c>
      <c r="D11" s="48">
        <v>151002</v>
      </c>
      <c r="E11" s="48">
        <v>156732</v>
      </c>
      <c r="F11" s="48">
        <v>159571</v>
      </c>
      <c r="G11" s="48">
        <v>160531</v>
      </c>
      <c r="H11" s="48">
        <v>163005</v>
      </c>
    </row>
    <row r="12" spans="1:8" s="46" customFormat="1" ht="15.75">
      <c r="A12" s="36" t="s">
        <v>44</v>
      </c>
      <c r="B12" s="48">
        <v>71839</v>
      </c>
      <c r="C12" s="48">
        <v>74134</v>
      </c>
      <c r="D12" s="48">
        <v>75487</v>
      </c>
      <c r="E12" s="48">
        <v>76979</v>
      </c>
      <c r="F12" s="48">
        <v>78682</v>
      </c>
      <c r="G12" s="48">
        <v>78412</v>
      </c>
      <c r="H12" s="48">
        <v>78943</v>
      </c>
    </row>
    <row r="13" spans="1:8" s="46" customFormat="1" ht="31.5">
      <c r="A13" s="36" t="s">
        <v>45</v>
      </c>
      <c r="B13" s="100">
        <v>59636</v>
      </c>
      <c r="C13" s="100">
        <v>61757</v>
      </c>
      <c r="D13" s="100">
        <v>65679</v>
      </c>
      <c r="E13" s="100">
        <v>66667</v>
      </c>
      <c r="F13" s="100">
        <v>68123</v>
      </c>
      <c r="G13" s="100">
        <v>70028</v>
      </c>
      <c r="H13" s="100">
        <v>70496</v>
      </c>
    </row>
    <row r="14" spans="1:8" s="46" customFormat="1" ht="15.75">
      <c r="A14" s="111" t="s">
        <v>46</v>
      </c>
      <c r="B14" s="48">
        <v>6638014</v>
      </c>
      <c r="C14" s="48">
        <v>6826696</v>
      </c>
      <c r="D14" s="48">
        <v>6988223</v>
      </c>
      <c r="E14" s="48">
        <v>7117613</v>
      </c>
      <c r="F14" s="48">
        <v>7203245</v>
      </c>
      <c r="G14" s="48">
        <v>7225608</v>
      </c>
      <c r="H14" s="48">
        <v>7183926</v>
      </c>
    </row>
    <row r="16" spans="1:8" ht="13.5" customHeight="1">
      <c r="A16" s="152"/>
      <c r="B16" s="152"/>
      <c r="C16" s="152"/>
      <c r="D16" s="152"/>
      <c r="E16" s="152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8"/>
  <sheetViews>
    <sheetView showGridLines="0" zoomScaleNormal="75" workbookViewId="0">
      <selection activeCell="A15" sqref="A15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1" t="s">
        <v>32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39"/>
      <c r="B2" s="44"/>
      <c r="C2" s="44"/>
      <c r="D2" s="44"/>
      <c r="H2" s="39" t="s">
        <v>18</v>
      </c>
    </row>
    <row r="3" spans="1:8" ht="15.75" customHeight="1">
      <c r="A3" s="37" t="s">
        <v>36</v>
      </c>
      <c r="B3" s="85">
        <f>'Table №1-U'!B3</f>
        <v>2014</v>
      </c>
      <c r="C3" s="147">
        <f>'Table №1-U'!C3</f>
        <v>2015</v>
      </c>
      <c r="D3" s="148"/>
      <c r="E3" s="148"/>
      <c r="F3" s="148"/>
      <c r="G3" s="148"/>
      <c r="H3" s="149"/>
    </row>
    <row r="4" spans="1:8" ht="15.75" customHeight="1">
      <c r="A4" s="31" t="s">
        <v>37</v>
      </c>
      <c r="B4" s="35">
        <v>12</v>
      </c>
      <c r="C4" s="86">
        <v>1</v>
      </c>
      <c r="D4" s="86">
        <v>2</v>
      </c>
      <c r="E4" s="86">
        <v>3</v>
      </c>
      <c r="F4" s="86">
        <v>4</v>
      </c>
      <c r="G4" s="86">
        <v>5</v>
      </c>
      <c r="H4" s="86">
        <v>6</v>
      </c>
    </row>
    <row r="5" spans="1:8" ht="15.75" customHeight="1">
      <c r="A5" s="36" t="s">
        <v>38</v>
      </c>
      <c r="B5" s="49">
        <v>28.87</v>
      </c>
      <c r="C5" s="49">
        <v>28.92</v>
      </c>
      <c r="D5" s="49">
        <v>28.67</v>
      </c>
      <c r="E5" s="49">
        <v>28.55</v>
      </c>
      <c r="F5" s="49">
        <v>28.49</v>
      </c>
      <c r="G5" s="49">
        <v>28.27</v>
      </c>
      <c r="H5" s="49">
        <v>28.16</v>
      </c>
    </row>
    <row r="6" spans="1:8" ht="15.75" customHeight="1">
      <c r="A6" s="36" t="s">
        <v>39</v>
      </c>
      <c r="B6" s="49">
        <v>11.68</v>
      </c>
      <c r="C6" s="49">
        <v>11.64</v>
      </c>
      <c r="D6" s="49">
        <v>11.48</v>
      </c>
      <c r="E6" s="49">
        <v>11.64</v>
      </c>
      <c r="F6" s="49">
        <v>11.58</v>
      </c>
      <c r="G6" s="49">
        <v>11.52</v>
      </c>
      <c r="H6" s="49">
        <v>11.53</v>
      </c>
    </row>
    <row r="7" spans="1:8" ht="15.75" customHeight="1">
      <c r="A7" s="36" t="s">
        <v>40</v>
      </c>
      <c r="B7" s="49">
        <v>13.31</v>
      </c>
      <c r="C7" s="49">
        <v>13.32</v>
      </c>
      <c r="D7" s="49">
        <v>13.58</v>
      </c>
      <c r="E7" s="49">
        <v>13.54</v>
      </c>
      <c r="F7" s="49">
        <v>13.47</v>
      </c>
      <c r="G7" s="49">
        <v>13.71</v>
      </c>
      <c r="H7" s="49">
        <v>13.74</v>
      </c>
    </row>
    <row r="8" spans="1:8" ht="15.75" customHeight="1">
      <c r="A8" s="36" t="s">
        <v>41</v>
      </c>
      <c r="B8" s="49">
        <v>21.46</v>
      </c>
      <c r="C8" s="49">
        <v>21.35</v>
      </c>
      <c r="D8" s="49">
        <v>21.49</v>
      </c>
      <c r="E8" s="49">
        <v>21.38</v>
      </c>
      <c r="F8" s="49">
        <v>21.61</v>
      </c>
      <c r="G8" s="49">
        <v>21.59</v>
      </c>
      <c r="H8" s="49">
        <v>21.59</v>
      </c>
    </row>
    <row r="9" spans="1:8" ht="15.75" customHeight="1">
      <c r="A9" s="36" t="s">
        <v>83</v>
      </c>
      <c r="B9" s="49">
        <v>10.56</v>
      </c>
      <c r="C9" s="49">
        <v>10.56</v>
      </c>
      <c r="D9" s="49">
        <v>10.65</v>
      </c>
      <c r="E9" s="49">
        <v>10.69</v>
      </c>
      <c r="F9" s="49">
        <v>10.69</v>
      </c>
      <c r="G9" s="49">
        <v>10.69</v>
      </c>
      <c r="H9" s="49">
        <v>10.62</v>
      </c>
    </row>
    <row r="10" spans="1:8" ht="15.75" customHeight="1">
      <c r="A10" s="36" t="s">
        <v>42</v>
      </c>
      <c r="B10" s="49">
        <v>9.9499999999999993</v>
      </c>
      <c r="C10" s="49">
        <v>10.02</v>
      </c>
      <c r="D10" s="49">
        <v>9.9499999999999993</v>
      </c>
      <c r="E10" s="49">
        <v>9.98</v>
      </c>
      <c r="F10" s="49">
        <v>9.9</v>
      </c>
      <c r="G10" s="49">
        <v>9.94</v>
      </c>
      <c r="H10" s="49">
        <v>10.01</v>
      </c>
    </row>
    <row r="11" spans="1:8" ht="15.75" customHeight="1">
      <c r="A11" s="36" t="s">
        <v>43</v>
      </c>
      <c r="B11" s="49">
        <v>2.19</v>
      </c>
      <c r="C11" s="49">
        <v>2.2000000000000002</v>
      </c>
      <c r="D11" s="49">
        <v>2.16</v>
      </c>
      <c r="E11" s="49">
        <v>2.2000000000000002</v>
      </c>
      <c r="F11" s="49">
        <v>2.2200000000000002</v>
      </c>
      <c r="G11" s="49">
        <v>2.2200000000000002</v>
      </c>
      <c r="H11" s="49">
        <v>2.27</v>
      </c>
    </row>
    <row r="12" spans="1:8" ht="15.75" customHeight="1">
      <c r="A12" s="36" t="s">
        <v>44</v>
      </c>
      <c r="B12" s="49">
        <v>1.08</v>
      </c>
      <c r="C12" s="49">
        <v>1.0900000000000001</v>
      </c>
      <c r="D12" s="49">
        <v>1.08</v>
      </c>
      <c r="E12" s="49">
        <v>1.08</v>
      </c>
      <c r="F12" s="49">
        <v>1.0900000000000001</v>
      </c>
      <c r="G12" s="49">
        <v>1.0900000000000001</v>
      </c>
      <c r="H12" s="49">
        <v>1.1000000000000001</v>
      </c>
    </row>
    <row r="13" spans="1:8" ht="31.5" customHeight="1">
      <c r="A13" s="36" t="s">
        <v>45</v>
      </c>
      <c r="B13" s="101">
        <v>0.9</v>
      </c>
      <c r="C13" s="101">
        <v>0.9</v>
      </c>
      <c r="D13" s="101">
        <v>0.94</v>
      </c>
      <c r="E13" s="101">
        <v>0.94</v>
      </c>
      <c r="F13" s="101">
        <v>0.95</v>
      </c>
      <c r="G13" s="101">
        <v>0.97</v>
      </c>
      <c r="H13" s="101">
        <v>0.98</v>
      </c>
    </row>
    <row r="14" spans="1:8" ht="15.75">
      <c r="A14" s="111" t="s">
        <v>46</v>
      </c>
      <c r="B14" s="49">
        <v>100</v>
      </c>
      <c r="C14" s="49">
        <v>100.00000000000001</v>
      </c>
      <c r="D14" s="49">
        <v>100</v>
      </c>
      <c r="E14" s="49">
        <v>100</v>
      </c>
      <c r="F14" s="49">
        <v>100.00000000000001</v>
      </c>
      <c r="G14" s="49">
        <v>100</v>
      </c>
      <c r="H14" s="49">
        <v>100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zoomScaleNormal="75" workbookViewId="0">
      <selection activeCell="A16" sqref="A16"/>
    </sheetView>
  </sheetViews>
  <sheetFormatPr defaultRowHeight="15.75"/>
  <cols>
    <col min="1" max="1" width="37" style="42" customWidth="1"/>
    <col min="2" max="2" width="10.28515625" style="42" customWidth="1"/>
    <col min="3" max="10" width="10.28515625" style="38" customWidth="1"/>
    <col min="11" max="16384" width="9.140625" style="38"/>
  </cols>
  <sheetData>
    <row r="1" spans="1:10" ht="15.75" customHeight="1">
      <c r="A1" s="151" t="s">
        <v>33</v>
      </c>
      <c r="B1" s="151"/>
      <c r="C1" s="151"/>
      <c r="D1" s="151"/>
      <c r="E1" s="151"/>
      <c r="F1" s="155"/>
      <c r="G1" s="155"/>
      <c r="H1" s="155"/>
      <c r="I1" s="155"/>
      <c r="J1" s="155"/>
    </row>
    <row r="2" spans="1:10" ht="15.75" customHeight="1">
      <c r="A2" s="102"/>
      <c r="B2" s="102"/>
      <c r="C2" s="103"/>
      <c r="D2" s="104"/>
      <c r="E2" s="103"/>
      <c r="F2" s="103"/>
      <c r="G2" s="103"/>
      <c r="H2" s="103"/>
      <c r="I2" s="103"/>
      <c r="J2" s="45" t="s">
        <v>79</v>
      </c>
    </row>
    <row r="3" spans="1:10" ht="15.75" customHeight="1">
      <c r="A3" s="106" t="s">
        <v>47</v>
      </c>
      <c r="B3" s="153">
        <f>'Table №1-U'!B3</f>
        <v>2014</v>
      </c>
      <c r="C3" s="154"/>
      <c r="D3" s="156">
        <f>'Table №1-U'!C3</f>
        <v>2015</v>
      </c>
      <c r="E3" s="157"/>
      <c r="F3" s="157"/>
      <c r="G3" s="157"/>
      <c r="H3" s="157"/>
      <c r="I3" s="157"/>
      <c r="J3" s="158"/>
    </row>
    <row r="4" spans="1:10" ht="15.75" customHeight="1">
      <c r="A4" s="112"/>
      <c r="B4" s="159" t="s">
        <v>78</v>
      </c>
      <c r="C4" s="159" t="s">
        <v>76</v>
      </c>
      <c r="D4" s="156" t="s">
        <v>53</v>
      </c>
      <c r="E4" s="157"/>
      <c r="F4" s="157"/>
      <c r="G4" s="157"/>
      <c r="H4" s="157"/>
      <c r="I4" s="158"/>
      <c r="J4" s="159" t="s">
        <v>78</v>
      </c>
    </row>
    <row r="5" spans="1:10" ht="15.75" customHeight="1">
      <c r="A5" s="113" t="s">
        <v>37</v>
      </c>
      <c r="B5" s="160"/>
      <c r="C5" s="160"/>
      <c r="D5" s="88">
        <v>1</v>
      </c>
      <c r="E5" s="89">
        <v>2</v>
      </c>
      <c r="F5" s="88">
        <v>3</v>
      </c>
      <c r="G5" s="88">
        <v>4</v>
      </c>
      <c r="H5" s="89">
        <v>5</v>
      </c>
      <c r="I5" s="88">
        <v>6</v>
      </c>
      <c r="J5" s="160"/>
    </row>
    <row r="6" spans="1:10" ht="15.75" customHeight="1">
      <c r="A6" s="36" t="s">
        <v>38</v>
      </c>
      <c r="B6" s="132">
        <v>122986</v>
      </c>
      <c r="C6" s="132">
        <v>242868</v>
      </c>
      <c r="D6" s="132">
        <v>23917</v>
      </c>
      <c r="E6" s="132">
        <v>19563</v>
      </c>
      <c r="F6" s="132">
        <v>21471</v>
      </c>
      <c r="G6" s="132">
        <v>29518</v>
      </c>
      <c r="H6" s="132">
        <v>23086</v>
      </c>
      <c r="I6" s="132">
        <v>30874</v>
      </c>
      <c r="J6" s="132">
        <v>148429</v>
      </c>
    </row>
    <row r="7" spans="1:10" ht="15.75" customHeight="1">
      <c r="A7" s="36" t="s">
        <v>39</v>
      </c>
      <c r="B7" s="132">
        <v>51617</v>
      </c>
      <c r="C7" s="132">
        <v>103930</v>
      </c>
      <c r="D7" s="132">
        <v>10393</v>
      </c>
      <c r="E7" s="132">
        <v>8787</v>
      </c>
      <c r="F7" s="132">
        <v>9249</v>
      </c>
      <c r="G7" s="132">
        <v>12761</v>
      </c>
      <c r="H7" s="132">
        <v>10354</v>
      </c>
      <c r="I7" s="132">
        <v>13472</v>
      </c>
      <c r="J7" s="132">
        <v>65016</v>
      </c>
    </row>
    <row r="8" spans="1:10" ht="15.75" customHeight="1">
      <c r="A8" s="36" t="s">
        <v>40</v>
      </c>
      <c r="B8" s="132">
        <v>54618</v>
      </c>
      <c r="C8" s="132">
        <v>112145</v>
      </c>
      <c r="D8" s="132">
        <v>11323</v>
      </c>
      <c r="E8" s="132">
        <v>9963</v>
      </c>
      <c r="F8" s="132">
        <v>10547</v>
      </c>
      <c r="G8" s="132">
        <v>15515</v>
      </c>
      <c r="H8" s="132">
        <v>11288</v>
      </c>
      <c r="I8" s="132">
        <v>16103</v>
      </c>
      <c r="J8" s="132">
        <v>74739</v>
      </c>
    </row>
    <row r="9" spans="1:10" ht="15.75" customHeight="1">
      <c r="A9" s="36" t="s">
        <v>41</v>
      </c>
      <c r="B9" s="132">
        <v>92712</v>
      </c>
      <c r="C9" s="132">
        <v>188021</v>
      </c>
      <c r="D9" s="132">
        <v>18964</v>
      </c>
      <c r="E9" s="132">
        <v>15850</v>
      </c>
      <c r="F9" s="132">
        <v>17454</v>
      </c>
      <c r="G9" s="132">
        <v>23986</v>
      </c>
      <c r="H9" s="132">
        <v>19087</v>
      </c>
      <c r="I9" s="132">
        <v>25540</v>
      </c>
      <c r="J9" s="132">
        <v>120881</v>
      </c>
    </row>
    <row r="10" spans="1:10" ht="15.75" customHeight="1">
      <c r="A10" s="36" t="s">
        <v>83</v>
      </c>
      <c r="B10" s="132">
        <v>44105</v>
      </c>
      <c r="C10" s="132">
        <v>88927</v>
      </c>
      <c r="D10" s="132">
        <v>8845</v>
      </c>
      <c r="E10" s="132">
        <v>7466</v>
      </c>
      <c r="F10" s="132">
        <v>8438</v>
      </c>
      <c r="G10" s="132">
        <v>11277</v>
      </c>
      <c r="H10" s="132">
        <v>9148</v>
      </c>
      <c r="I10" s="132">
        <v>12192</v>
      </c>
      <c r="J10" s="132">
        <v>57366</v>
      </c>
    </row>
    <row r="11" spans="1:10" ht="15.75" customHeight="1">
      <c r="A11" s="36" t="s">
        <v>42</v>
      </c>
      <c r="B11" s="132">
        <v>42211</v>
      </c>
      <c r="C11" s="132">
        <v>85953</v>
      </c>
      <c r="D11" s="132">
        <v>8643</v>
      </c>
      <c r="E11" s="132">
        <v>7412</v>
      </c>
      <c r="F11" s="132">
        <v>7972</v>
      </c>
      <c r="G11" s="132">
        <v>11018</v>
      </c>
      <c r="H11" s="132">
        <v>8466</v>
      </c>
      <c r="I11" s="132">
        <v>11559</v>
      </c>
      <c r="J11" s="132">
        <v>55070</v>
      </c>
    </row>
    <row r="12" spans="1:10" ht="15.75" customHeight="1">
      <c r="A12" s="36" t="s">
        <v>43</v>
      </c>
      <c r="B12" s="132">
        <v>13623</v>
      </c>
      <c r="C12" s="132">
        <v>28135</v>
      </c>
      <c r="D12" s="132">
        <v>2924</v>
      </c>
      <c r="E12" s="132">
        <v>2535</v>
      </c>
      <c r="F12" s="132">
        <v>2744</v>
      </c>
      <c r="G12" s="132">
        <v>3257</v>
      </c>
      <c r="H12" s="132">
        <v>3488</v>
      </c>
      <c r="I12" s="132">
        <v>3802</v>
      </c>
      <c r="J12" s="132">
        <v>18750</v>
      </c>
    </row>
    <row r="13" spans="1:10" ht="15.75" customHeight="1">
      <c r="A13" s="36" t="s">
        <v>44</v>
      </c>
      <c r="B13" s="132">
        <v>5783</v>
      </c>
      <c r="C13" s="132">
        <v>11688</v>
      </c>
      <c r="D13" s="132">
        <v>1243</v>
      </c>
      <c r="E13" s="132">
        <v>1105</v>
      </c>
      <c r="F13" s="132">
        <v>1289</v>
      </c>
      <c r="G13" s="132">
        <v>1612</v>
      </c>
      <c r="H13" s="132">
        <v>1308</v>
      </c>
      <c r="I13" s="132">
        <v>1504</v>
      </c>
      <c r="J13" s="132">
        <v>8061</v>
      </c>
    </row>
    <row r="14" spans="1:10" ht="31.5">
      <c r="A14" s="36" t="s">
        <v>45</v>
      </c>
      <c r="B14" s="133">
        <v>4493</v>
      </c>
      <c r="C14" s="133">
        <v>9679</v>
      </c>
      <c r="D14" s="133">
        <v>1145</v>
      </c>
      <c r="E14" s="133">
        <v>922</v>
      </c>
      <c r="F14" s="133">
        <v>1095</v>
      </c>
      <c r="G14" s="133">
        <v>1326</v>
      </c>
      <c r="H14" s="133">
        <v>1306</v>
      </c>
      <c r="I14" s="133">
        <v>1503</v>
      </c>
      <c r="J14" s="133">
        <v>7297</v>
      </c>
    </row>
    <row r="15" spans="1:10">
      <c r="A15" s="111" t="s">
        <v>46</v>
      </c>
      <c r="B15" s="132">
        <v>432148</v>
      </c>
      <c r="C15" s="132">
        <v>871346</v>
      </c>
      <c r="D15" s="132">
        <v>87397</v>
      </c>
      <c r="E15" s="132">
        <v>73603</v>
      </c>
      <c r="F15" s="132">
        <v>80259</v>
      </c>
      <c r="G15" s="132">
        <v>110270</v>
      </c>
      <c r="H15" s="132">
        <v>87531</v>
      </c>
      <c r="I15" s="132">
        <v>116549</v>
      </c>
      <c r="J15" s="132">
        <v>555609</v>
      </c>
    </row>
    <row r="16" spans="1:10" ht="15" customHeight="1">
      <c r="C16" s="50"/>
      <c r="D16" s="50"/>
      <c r="E16" s="50"/>
    </row>
  </sheetData>
  <mergeCells count="7">
    <mergeCell ref="B3:C3"/>
    <mergeCell ref="A1:J1"/>
    <mergeCell ref="D3:J3"/>
    <mergeCell ref="C4:C5"/>
    <mergeCell ref="J4:J5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showGridLines="0" zoomScaleNormal="75" workbookViewId="0">
      <selection activeCell="A16" sqref="A16"/>
    </sheetView>
  </sheetViews>
  <sheetFormatPr defaultColWidth="9" defaultRowHeight="15.75"/>
  <cols>
    <col min="1" max="1" width="36.85546875" style="42" customWidth="1"/>
    <col min="2" max="2" width="10" style="42" customWidth="1"/>
    <col min="3" max="9" width="9" style="38"/>
    <col min="10" max="10" width="10.28515625" style="38" customWidth="1"/>
    <col min="11" max="16384" width="9" style="38"/>
  </cols>
  <sheetData>
    <row r="1" spans="1:10" ht="15.75" customHeight="1">
      <c r="A1" s="151" t="s">
        <v>34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customHeight="1">
      <c r="A2" s="38"/>
      <c r="B2" s="38"/>
      <c r="C2" s="39"/>
      <c r="E2" s="39"/>
      <c r="J2" s="39" t="s">
        <v>77</v>
      </c>
    </row>
    <row r="3" spans="1:10" ht="15.75" customHeight="1">
      <c r="A3" s="106" t="s">
        <v>47</v>
      </c>
      <c r="B3" s="153">
        <f>'Table №1-U'!B3</f>
        <v>2014</v>
      </c>
      <c r="C3" s="154"/>
      <c r="D3" s="156">
        <f>'Table №1-U'!C3</f>
        <v>2015</v>
      </c>
      <c r="E3" s="157"/>
      <c r="F3" s="157"/>
      <c r="G3" s="157"/>
      <c r="H3" s="157"/>
      <c r="I3" s="157"/>
      <c r="J3" s="158"/>
    </row>
    <row r="4" spans="1:10" ht="15.75" customHeight="1">
      <c r="A4" s="112"/>
      <c r="B4" s="159" t="s">
        <v>78</v>
      </c>
      <c r="C4" s="159" t="s">
        <v>76</v>
      </c>
      <c r="D4" s="156" t="s">
        <v>53</v>
      </c>
      <c r="E4" s="157"/>
      <c r="F4" s="157"/>
      <c r="G4" s="157"/>
      <c r="H4" s="157"/>
      <c r="I4" s="158"/>
      <c r="J4" s="159" t="s">
        <v>78</v>
      </c>
    </row>
    <row r="5" spans="1:10">
      <c r="A5" s="113" t="s">
        <v>37</v>
      </c>
      <c r="B5" s="160"/>
      <c r="C5" s="160"/>
      <c r="D5" s="88">
        <v>1</v>
      </c>
      <c r="E5" s="89">
        <v>2</v>
      </c>
      <c r="F5" s="88">
        <v>3</v>
      </c>
      <c r="G5" s="88">
        <v>4</v>
      </c>
      <c r="H5" s="89">
        <v>5</v>
      </c>
      <c r="I5" s="88">
        <v>6</v>
      </c>
      <c r="J5" s="160"/>
    </row>
    <row r="6" spans="1:10">
      <c r="A6" s="36" t="s">
        <v>38</v>
      </c>
      <c r="B6" s="135">
        <v>39.67</v>
      </c>
      <c r="C6" s="135">
        <v>38.82</v>
      </c>
      <c r="D6" s="135">
        <v>38.06</v>
      </c>
      <c r="E6" s="135">
        <v>38.47</v>
      </c>
      <c r="F6" s="135">
        <v>41.88</v>
      </c>
      <c r="G6" s="135">
        <v>50.21</v>
      </c>
      <c r="H6" s="135">
        <v>45.8</v>
      </c>
      <c r="I6" s="135">
        <v>52.66</v>
      </c>
      <c r="J6" s="135">
        <v>44.51</v>
      </c>
    </row>
    <row r="7" spans="1:10">
      <c r="A7" s="36" t="s">
        <v>39</v>
      </c>
      <c r="B7" s="135">
        <v>40.630000000000003</v>
      </c>
      <c r="C7" s="135">
        <v>40.36</v>
      </c>
      <c r="D7" s="135">
        <v>42.14</v>
      </c>
      <c r="E7" s="135">
        <v>40.78</v>
      </c>
      <c r="F7" s="135">
        <v>43.14</v>
      </c>
      <c r="G7" s="135">
        <v>52.43</v>
      </c>
      <c r="H7" s="135">
        <v>48.97</v>
      </c>
      <c r="I7" s="135">
        <v>54.91</v>
      </c>
      <c r="J7" s="135">
        <v>47.06</v>
      </c>
    </row>
    <row r="8" spans="1:10">
      <c r="A8" s="36" t="s">
        <v>40</v>
      </c>
      <c r="B8" s="135">
        <v>41.61</v>
      </c>
      <c r="C8" s="135">
        <v>41.33</v>
      </c>
      <c r="D8" s="135">
        <v>41.77</v>
      </c>
      <c r="E8" s="135">
        <v>42.1</v>
      </c>
      <c r="F8" s="135">
        <v>44.59</v>
      </c>
      <c r="G8" s="135">
        <v>56.37</v>
      </c>
      <c r="H8" s="135">
        <v>48.28</v>
      </c>
      <c r="I8" s="135">
        <v>58.21</v>
      </c>
      <c r="J8" s="135">
        <v>48.55</v>
      </c>
    </row>
    <row r="9" spans="1:10">
      <c r="A9" s="36" t="s">
        <v>41</v>
      </c>
      <c r="B9" s="135">
        <v>42.97</v>
      </c>
      <c r="C9" s="135">
        <v>42.12</v>
      </c>
      <c r="D9" s="135">
        <v>43.86</v>
      </c>
      <c r="E9" s="135">
        <v>42.33</v>
      </c>
      <c r="F9" s="135">
        <v>46.73</v>
      </c>
      <c r="G9" s="135">
        <v>55.78</v>
      </c>
      <c r="H9" s="135">
        <v>51.03</v>
      </c>
      <c r="I9" s="135">
        <v>59.66</v>
      </c>
      <c r="J9" s="135">
        <v>49.9</v>
      </c>
    </row>
    <row r="10" spans="1:10">
      <c r="A10" s="36" t="s">
        <v>83</v>
      </c>
      <c r="B10" s="135">
        <v>46.72</v>
      </c>
      <c r="C10" s="135">
        <v>45.16</v>
      </c>
      <c r="D10" s="135">
        <v>47.32</v>
      </c>
      <c r="E10" s="135">
        <v>44.94</v>
      </c>
      <c r="F10" s="135">
        <v>50.35</v>
      </c>
      <c r="G10" s="135">
        <v>59.43</v>
      </c>
      <c r="H10" s="135">
        <v>55.12</v>
      </c>
      <c r="I10" s="135">
        <v>62.07</v>
      </c>
      <c r="J10" s="135">
        <v>53.21</v>
      </c>
    </row>
    <row r="11" spans="1:10">
      <c r="A11" s="36" t="s">
        <v>42</v>
      </c>
      <c r="B11" s="135">
        <v>42.4</v>
      </c>
      <c r="C11" s="135">
        <v>41.48</v>
      </c>
      <c r="D11" s="135">
        <v>38.76</v>
      </c>
      <c r="E11" s="135">
        <v>41.3</v>
      </c>
      <c r="F11" s="135">
        <v>45.21</v>
      </c>
      <c r="G11" s="135">
        <v>54.26</v>
      </c>
      <c r="H11" s="135">
        <v>48.68</v>
      </c>
      <c r="I11" s="135">
        <v>57.46</v>
      </c>
      <c r="J11" s="135">
        <v>47.61</v>
      </c>
    </row>
    <row r="12" spans="1:10">
      <c r="A12" s="36" t="s">
        <v>43</v>
      </c>
      <c r="B12" s="135">
        <v>37.090000000000003</v>
      </c>
      <c r="C12" s="135">
        <v>36.130000000000003</v>
      </c>
      <c r="D12" s="135">
        <v>35.700000000000003</v>
      </c>
      <c r="E12" s="135">
        <v>37.07</v>
      </c>
      <c r="F12" s="135">
        <v>40.25</v>
      </c>
      <c r="G12" s="135">
        <v>43.57</v>
      </c>
      <c r="H12" s="135">
        <v>48.16</v>
      </c>
      <c r="I12" s="135">
        <v>47.85</v>
      </c>
      <c r="J12" s="135">
        <v>42.1</v>
      </c>
    </row>
    <row r="13" spans="1:10">
      <c r="A13" s="36" t="s">
        <v>44</v>
      </c>
      <c r="B13" s="135">
        <v>39.06</v>
      </c>
      <c r="C13" s="135">
        <v>38.54</v>
      </c>
      <c r="D13" s="135">
        <v>40.49</v>
      </c>
      <c r="E13" s="135">
        <v>40.479999999999997</v>
      </c>
      <c r="F13" s="135">
        <v>44.99</v>
      </c>
      <c r="G13" s="135">
        <v>50.35</v>
      </c>
      <c r="H13" s="135">
        <v>45.8</v>
      </c>
      <c r="I13" s="135">
        <v>49.33</v>
      </c>
      <c r="J13" s="135">
        <v>45.24</v>
      </c>
    </row>
    <row r="14" spans="1:10" ht="31.5">
      <c r="A14" s="36" t="s">
        <v>45</v>
      </c>
      <c r="B14" s="136">
        <v>35.04</v>
      </c>
      <c r="C14" s="136">
        <v>34.6</v>
      </c>
      <c r="D14" s="136">
        <v>37.31</v>
      </c>
      <c r="E14" s="136">
        <v>34.28</v>
      </c>
      <c r="F14" s="136">
        <v>39.11</v>
      </c>
      <c r="G14" s="136">
        <v>43.16</v>
      </c>
      <c r="H14" s="136">
        <v>43.5</v>
      </c>
      <c r="I14" s="136">
        <v>45.67</v>
      </c>
      <c r="J14" s="136">
        <v>40.51</v>
      </c>
    </row>
    <row r="15" spans="1:10">
      <c r="A15" s="111" t="s">
        <v>46</v>
      </c>
      <c r="B15" s="135">
        <v>40.58</v>
      </c>
      <c r="C15" s="135">
        <v>39.840000000000003</v>
      </c>
      <c r="D15" s="135">
        <v>40.6</v>
      </c>
      <c r="E15" s="135">
        <v>40.19</v>
      </c>
      <c r="F15" s="135">
        <v>44.03</v>
      </c>
      <c r="G15" s="135">
        <v>51.73</v>
      </c>
      <c r="H15" s="135">
        <v>48.37</v>
      </c>
      <c r="I15" s="135">
        <v>54.2</v>
      </c>
      <c r="J15" s="135">
        <v>46.52</v>
      </c>
    </row>
    <row r="16" spans="1:10" ht="15.75" customHeight="1"/>
    <row r="17" spans="1:10" ht="35.25" customHeight="1">
      <c r="A17" s="161" t="s">
        <v>70</v>
      </c>
      <c r="B17" s="161"/>
      <c r="C17" s="161"/>
      <c r="D17" s="161"/>
      <c r="E17" s="161"/>
      <c r="F17" s="161"/>
      <c r="G17" s="161"/>
      <c r="H17" s="161"/>
      <c r="I17" s="161"/>
      <c r="J17" s="161"/>
    </row>
    <row r="18" spans="1:10" ht="15.75" customHeight="1"/>
    <row r="19" spans="1:10" ht="15.75" customHeight="1">
      <c r="A19" s="78"/>
      <c r="B19" s="78"/>
      <c r="C19" s="79"/>
      <c r="F19" s="43"/>
      <c r="G19" s="43"/>
      <c r="H19" s="43"/>
      <c r="I19" s="43"/>
    </row>
    <row r="20" spans="1:10" ht="15.75" customHeight="1">
      <c r="A20" s="80"/>
      <c r="B20" s="80"/>
      <c r="C20" s="79"/>
    </row>
    <row r="21" spans="1:10">
      <c r="A21" s="80"/>
      <c r="B21" s="80"/>
      <c r="C21" s="79"/>
    </row>
    <row r="22" spans="1:10">
      <c r="A22" s="80"/>
      <c r="B22" s="80"/>
      <c r="C22" s="79"/>
    </row>
    <row r="23" spans="1:10">
      <c r="A23" s="80"/>
      <c r="B23" s="80"/>
      <c r="C23" s="79"/>
    </row>
    <row r="24" spans="1:10">
      <c r="A24" s="80"/>
      <c r="B24" s="80"/>
      <c r="C24" s="79"/>
    </row>
    <row r="25" spans="1:10">
      <c r="A25" s="80"/>
      <c r="B25" s="80"/>
      <c r="C25" s="79"/>
    </row>
    <row r="26" spans="1:10">
      <c r="A26" s="80"/>
      <c r="B26" s="80"/>
      <c r="C26" s="79"/>
    </row>
    <row r="27" spans="1:10">
      <c r="C27" s="79"/>
    </row>
  </sheetData>
  <mergeCells count="8">
    <mergeCell ref="A17:J17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2" t="s">
        <v>13</v>
      </c>
      <c r="C1" s="163"/>
      <c r="D1" s="163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4" t="s">
        <v>17</v>
      </c>
      <c r="C14" s="165"/>
      <c r="D14" s="165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23"/>
  <sheetViews>
    <sheetView showGridLines="0" workbookViewId="0">
      <selection activeCell="A21" sqref="A21"/>
    </sheetView>
  </sheetViews>
  <sheetFormatPr defaultRowHeight="15.75"/>
  <cols>
    <col min="1" max="1" width="5.7109375" style="53" customWidth="1"/>
    <col min="2" max="2" width="40.7109375" style="60" customWidth="1"/>
    <col min="3" max="3" width="12.7109375" style="53" customWidth="1"/>
    <col min="4" max="4" width="13.85546875" style="53" customWidth="1"/>
    <col min="5" max="6" width="12.85546875" style="53" customWidth="1"/>
    <col min="7" max="7" width="12.28515625" style="53" customWidth="1"/>
    <col min="8" max="8" width="12.85546875" style="53" customWidth="1"/>
    <col min="9" max="9" width="11.7109375" style="53" customWidth="1"/>
    <col min="10" max="10" width="13.28515625" style="53" customWidth="1"/>
    <col min="11" max="11" width="12.7109375" style="53" customWidth="1"/>
    <col min="12" max="12" width="12.7109375" style="53" bestFit="1" customWidth="1"/>
    <col min="13" max="13" width="11.7109375" style="53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57" ht="15.75" customHeight="1">
      <c r="A1" s="166" t="s">
        <v>80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97"/>
    </row>
    <row r="2" spans="1:57">
      <c r="A2" s="54"/>
      <c r="B2" s="54"/>
      <c r="C2" s="54"/>
      <c r="D2" s="54"/>
      <c r="E2" s="54"/>
      <c r="F2" s="54"/>
      <c r="G2" s="54"/>
      <c r="H2" s="54"/>
      <c r="I2" s="114"/>
      <c r="J2" s="114"/>
      <c r="K2" s="114"/>
      <c r="L2" s="45" t="s">
        <v>79</v>
      </c>
    </row>
    <row r="3" spans="1:57" ht="63.75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5" t="s">
        <v>83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</row>
    <row r="4" spans="1:57">
      <c r="A4" s="121" t="s">
        <v>20</v>
      </c>
      <c r="B4" s="123" t="s">
        <v>55</v>
      </c>
      <c r="C4" s="139">
        <v>1956524</v>
      </c>
      <c r="D4" s="139">
        <v>740533</v>
      </c>
      <c r="E4" s="139">
        <v>865037</v>
      </c>
      <c r="F4" s="139">
        <v>1478294</v>
      </c>
      <c r="G4" s="139">
        <v>667833</v>
      </c>
      <c r="H4" s="139">
        <v>656008</v>
      </c>
      <c r="I4" s="139">
        <v>133543</v>
      </c>
      <c r="J4" s="139">
        <v>77375</v>
      </c>
      <c r="K4" s="139">
        <v>67656</v>
      </c>
      <c r="L4" s="139">
        <v>6642803</v>
      </c>
      <c r="M4" s="95"/>
      <c r="N4" s="94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</row>
    <row r="5" spans="1:57" ht="31.5">
      <c r="A5" s="124" t="s">
        <v>3</v>
      </c>
      <c r="B5" s="125" t="s">
        <v>56</v>
      </c>
      <c r="C5" s="140">
        <v>866851</v>
      </c>
      <c r="D5" s="140">
        <v>402195</v>
      </c>
      <c r="E5" s="140">
        <v>481158</v>
      </c>
      <c r="F5" s="140">
        <v>663257</v>
      </c>
      <c r="G5" s="140">
        <v>329858</v>
      </c>
      <c r="H5" s="140">
        <v>406547</v>
      </c>
      <c r="I5" s="140">
        <v>23052</v>
      </c>
      <c r="J5" s="140">
        <v>47349</v>
      </c>
      <c r="K5" s="140">
        <v>40631</v>
      </c>
      <c r="L5" s="140">
        <v>3260898</v>
      </c>
      <c r="M5" s="95"/>
      <c r="N5" s="94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</row>
    <row r="6" spans="1:57">
      <c r="A6" s="124" t="s">
        <v>4</v>
      </c>
      <c r="B6" s="96" t="s">
        <v>57</v>
      </c>
      <c r="C6" s="140">
        <v>277684</v>
      </c>
      <c r="D6" s="140">
        <v>139058</v>
      </c>
      <c r="E6" s="140">
        <v>37936</v>
      </c>
      <c r="F6" s="140">
        <v>304428</v>
      </c>
      <c r="G6" s="140">
        <v>87507</v>
      </c>
      <c r="H6" s="140">
        <v>84661</v>
      </c>
      <c r="I6" s="140">
        <v>44352</v>
      </c>
      <c r="J6" s="140">
        <v>15422</v>
      </c>
      <c r="K6" s="140">
        <v>0</v>
      </c>
      <c r="L6" s="140">
        <v>991048</v>
      </c>
      <c r="M6" s="95"/>
      <c r="N6" s="94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</row>
    <row r="7" spans="1:57" ht="48" customHeight="1">
      <c r="A7" s="122" t="s">
        <v>71</v>
      </c>
      <c r="B7" s="130" t="s">
        <v>72</v>
      </c>
      <c r="C7" s="140">
        <v>1983</v>
      </c>
      <c r="D7" s="140">
        <v>1988</v>
      </c>
      <c r="E7" s="140">
        <v>6259</v>
      </c>
      <c r="F7" s="140">
        <v>5988</v>
      </c>
      <c r="G7" s="140">
        <v>5819</v>
      </c>
      <c r="H7" s="140">
        <v>1973</v>
      </c>
      <c r="I7" s="140">
        <v>0</v>
      </c>
      <c r="J7" s="140">
        <v>0</v>
      </c>
      <c r="K7" s="140">
        <v>0</v>
      </c>
      <c r="L7" s="140">
        <v>24010</v>
      </c>
      <c r="M7" s="95"/>
      <c r="N7" s="94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</row>
    <row r="8" spans="1:57">
      <c r="A8" s="124" t="s">
        <v>5</v>
      </c>
      <c r="B8" s="96" t="s">
        <v>58</v>
      </c>
      <c r="C8" s="140">
        <v>6911</v>
      </c>
      <c r="D8" s="140">
        <v>0</v>
      </c>
      <c r="E8" s="140">
        <v>0</v>
      </c>
      <c r="F8" s="140">
        <v>0</v>
      </c>
      <c r="G8" s="140">
        <v>0</v>
      </c>
      <c r="H8" s="140">
        <v>0</v>
      </c>
      <c r="I8" s="140">
        <v>0</v>
      </c>
      <c r="J8" s="140">
        <v>0</v>
      </c>
      <c r="K8" s="140">
        <v>0</v>
      </c>
      <c r="L8" s="140">
        <v>6911</v>
      </c>
      <c r="M8" s="95"/>
      <c r="N8" s="94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</row>
    <row r="9" spans="1:57">
      <c r="A9" s="124" t="s">
        <v>25</v>
      </c>
      <c r="B9" s="96" t="s">
        <v>59</v>
      </c>
      <c r="C9" s="140">
        <v>2721</v>
      </c>
      <c r="D9" s="140">
        <v>8976</v>
      </c>
      <c r="E9" s="140">
        <v>0</v>
      </c>
      <c r="F9" s="140">
        <v>45372</v>
      </c>
      <c r="G9" s="140">
        <v>0</v>
      </c>
      <c r="H9" s="140">
        <v>0</v>
      </c>
      <c r="I9" s="140">
        <v>4682</v>
      </c>
      <c r="J9" s="140">
        <v>189</v>
      </c>
      <c r="K9" s="140">
        <v>0</v>
      </c>
      <c r="L9" s="140">
        <v>61940</v>
      </c>
      <c r="M9" s="95"/>
      <c r="N9" s="94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</row>
    <row r="10" spans="1:57">
      <c r="A10" s="124" t="s">
        <v>28</v>
      </c>
      <c r="B10" s="96" t="s">
        <v>60</v>
      </c>
      <c r="C10" s="140">
        <v>593004</v>
      </c>
      <c r="D10" s="140">
        <v>156443</v>
      </c>
      <c r="E10" s="140">
        <v>298974</v>
      </c>
      <c r="F10" s="140">
        <v>411010</v>
      </c>
      <c r="G10" s="140">
        <v>250468</v>
      </c>
      <c r="H10" s="140">
        <v>132070</v>
      </c>
      <c r="I10" s="140">
        <v>54638</v>
      </c>
      <c r="J10" s="140">
        <v>12970</v>
      </c>
      <c r="K10" s="140">
        <v>13495</v>
      </c>
      <c r="L10" s="140">
        <v>1923072</v>
      </c>
      <c r="M10" s="95"/>
      <c r="N10" s="94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</row>
    <row r="11" spans="1:57" ht="31.5">
      <c r="A11" s="126" t="s">
        <v>21</v>
      </c>
      <c r="B11" s="96" t="s">
        <v>61</v>
      </c>
      <c r="C11" s="140">
        <v>11790</v>
      </c>
      <c r="D11" s="140">
        <v>15508</v>
      </c>
      <c r="E11" s="140">
        <v>3322</v>
      </c>
      <c r="F11" s="140">
        <v>1850</v>
      </c>
      <c r="G11" s="140">
        <v>14195</v>
      </c>
      <c r="H11" s="140">
        <v>7367</v>
      </c>
      <c r="I11" s="140">
        <v>7245</v>
      </c>
      <c r="J11" s="140">
        <v>26</v>
      </c>
      <c r="K11" s="140">
        <v>1303</v>
      </c>
      <c r="L11" s="140">
        <v>62606</v>
      </c>
      <c r="M11" s="95"/>
      <c r="N11" s="94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</row>
    <row r="12" spans="1:57" ht="31.5">
      <c r="A12" s="126" t="s">
        <v>22</v>
      </c>
      <c r="B12" s="96" t="s">
        <v>62</v>
      </c>
      <c r="C12" s="140">
        <v>245394</v>
      </c>
      <c r="D12" s="140">
        <v>53758</v>
      </c>
      <c r="E12" s="140">
        <v>124469</v>
      </c>
      <c r="F12" s="140">
        <v>167827</v>
      </c>
      <c r="G12" s="140">
        <v>100352</v>
      </c>
      <c r="H12" s="140">
        <v>58152</v>
      </c>
      <c r="I12" s="140">
        <v>21927</v>
      </c>
      <c r="J12" s="140">
        <v>10796</v>
      </c>
      <c r="K12" s="140">
        <v>6768</v>
      </c>
      <c r="L12" s="140">
        <v>789443</v>
      </c>
      <c r="M12" s="95"/>
      <c r="N12" s="94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</row>
    <row r="13" spans="1:57" ht="15.75" customHeight="1">
      <c r="A13" s="126" t="s">
        <v>23</v>
      </c>
      <c r="B13" s="96" t="s">
        <v>73</v>
      </c>
      <c r="C13" s="140">
        <v>335820</v>
      </c>
      <c r="D13" s="140">
        <v>87177</v>
      </c>
      <c r="E13" s="140">
        <v>171183</v>
      </c>
      <c r="F13" s="140">
        <v>241333</v>
      </c>
      <c r="G13" s="140">
        <v>135921</v>
      </c>
      <c r="H13" s="140">
        <v>66551</v>
      </c>
      <c r="I13" s="140">
        <v>25466</v>
      </c>
      <c r="J13" s="140">
        <v>2148</v>
      </c>
      <c r="K13" s="140">
        <v>5424</v>
      </c>
      <c r="L13" s="140">
        <v>1071023</v>
      </c>
      <c r="M13" s="95"/>
      <c r="N13" s="94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</row>
    <row r="14" spans="1:57">
      <c r="A14" s="124" t="s">
        <v>26</v>
      </c>
      <c r="B14" s="96" t="s">
        <v>63</v>
      </c>
      <c r="C14" s="140">
        <v>143708</v>
      </c>
      <c r="D14" s="140">
        <v>0</v>
      </c>
      <c r="E14" s="140">
        <v>46969</v>
      </c>
      <c r="F14" s="140">
        <v>38808</v>
      </c>
      <c r="G14" s="140">
        <v>0</v>
      </c>
      <c r="H14" s="140">
        <v>0</v>
      </c>
      <c r="I14" s="140">
        <v>0</v>
      </c>
      <c r="J14" s="140">
        <v>0</v>
      </c>
      <c r="K14" s="140">
        <v>13530</v>
      </c>
      <c r="L14" s="140">
        <v>243015</v>
      </c>
      <c r="M14" s="95"/>
      <c r="N14" s="94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>
      <c r="A15" s="124" t="s">
        <v>27</v>
      </c>
      <c r="B15" s="125" t="s">
        <v>64</v>
      </c>
      <c r="C15" s="140">
        <v>65645</v>
      </c>
      <c r="D15" s="140">
        <v>33861</v>
      </c>
      <c r="E15" s="140">
        <v>0</v>
      </c>
      <c r="F15" s="140">
        <v>15419</v>
      </c>
      <c r="G15" s="140">
        <v>0</v>
      </c>
      <c r="H15" s="140">
        <v>32730</v>
      </c>
      <c r="I15" s="140">
        <v>6819</v>
      </c>
      <c r="J15" s="140">
        <v>1445</v>
      </c>
      <c r="K15" s="140">
        <v>0</v>
      </c>
      <c r="L15" s="140">
        <v>155919</v>
      </c>
      <c r="M15" s="95"/>
      <c r="N15" s="94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 ht="15.75" customHeight="1">
      <c r="A16" s="127" t="s">
        <v>24</v>
      </c>
      <c r="B16" s="123" t="s">
        <v>65</v>
      </c>
      <c r="C16" s="139">
        <v>2026690</v>
      </c>
      <c r="D16" s="139">
        <v>829444</v>
      </c>
      <c r="E16" s="139">
        <v>990627</v>
      </c>
      <c r="F16" s="139">
        <v>1553349</v>
      </c>
      <c r="G16" s="139">
        <v>764567</v>
      </c>
      <c r="H16" s="139">
        <v>720054</v>
      </c>
      <c r="I16" s="139">
        <v>163256</v>
      </c>
      <c r="J16" s="139">
        <v>79081</v>
      </c>
      <c r="K16" s="139">
        <v>70635</v>
      </c>
      <c r="L16" s="139">
        <v>7197703</v>
      </c>
      <c r="M16" s="95"/>
      <c r="N16" s="94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</row>
    <row r="17" spans="1:57" ht="31.5">
      <c r="A17" s="126" t="s">
        <v>3</v>
      </c>
      <c r="B17" s="125" t="s">
        <v>74</v>
      </c>
      <c r="C17" s="141">
        <v>1956524</v>
      </c>
      <c r="D17" s="141">
        <v>740533</v>
      </c>
      <c r="E17" s="141">
        <v>865037</v>
      </c>
      <c r="F17" s="141">
        <v>1478294</v>
      </c>
      <c r="G17" s="141">
        <v>667833</v>
      </c>
      <c r="H17" s="141">
        <v>656008</v>
      </c>
      <c r="I17" s="141">
        <v>133543</v>
      </c>
      <c r="J17" s="141">
        <v>77375</v>
      </c>
      <c r="K17" s="141">
        <v>67656</v>
      </c>
      <c r="L17" s="141">
        <v>6642803</v>
      </c>
      <c r="M17" s="95"/>
      <c r="N17" s="57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</row>
    <row r="18" spans="1:57" ht="31.5">
      <c r="A18" s="126">
        <v>1.1000000000000001</v>
      </c>
      <c r="B18" s="128" t="s">
        <v>75</v>
      </c>
      <c r="C18" s="140">
        <v>1221780</v>
      </c>
      <c r="D18" s="140">
        <v>253043</v>
      </c>
      <c r="E18" s="140">
        <v>673647</v>
      </c>
      <c r="F18" s="140">
        <v>882219</v>
      </c>
      <c r="G18" s="140">
        <v>421465</v>
      </c>
      <c r="H18" s="140">
        <v>289444</v>
      </c>
      <c r="I18" s="140">
        <v>2897</v>
      </c>
      <c r="J18" s="140">
        <v>4574</v>
      </c>
      <c r="K18" s="140">
        <v>0</v>
      </c>
      <c r="L18" s="140">
        <v>3749069</v>
      </c>
      <c r="M18" s="59"/>
      <c r="N18" s="57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</row>
    <row r="19" spans="1:57" s="58" customFormat="1">
      <c r="A19" s="126" t="s">
        <v>4</v>
      </c>
      <c r="B19" s="125" t="s">
        <v>67</v>
      </c>
      <c r="C19" s="140">
        <v>54143</v>
      </c>
      <c r="D19" s="140">
        <v>71811</v>
      </c>
      <c r="E19" s="140">
        <v>109100</v>
      </c>
      <c r="F19" s="140">
        <v>32730</v>
      </c>
      <c r="G19" s="140">
        <v>94603</v>
      </c>
      <c r="H19" s="140">
        <v>50491</v>
      </c>
      <c r="I19" s="140">
        <v>20580</v>
      </c>
      <c r="J19" s="140">
        <v>1671</v>
      </c>
      <c r="K19" s="140">
        <v>2832</v>
      </c>
      <c r="L19" s="140">
        <v>437961</v>
      </c>
    </row>
    <row r="20" spans="1:57">
      <c r="A20" s="126" t="s">
        <v>5</v>
      </c>
      <c r="B20" s="125" t="s">
        <v>68</v>
      </c>
      <c r="C20" s="140">
        <v>16023</v>
      </c>
      <c r="D20" s="140">
        <v>17100</v>
      </c>
      <c r="E20" s="140">
        <v>16490</v>
      </c>
      <c r="F20" s="140">
        <v>42325</v>
      </c>
      <c r="G20" s="140">
        <v>2131</v>
      </c>
      <c r="H20" s="140">
        <v>13555</v>
      </c>
      <c r="I20" s="140">
        <v>9133</v>
      </c>
      <c r="J20" s="140">
        <v>35</v>
      </c>
      <c r="K20" s="140">
        <v>147</v>
      </c>
      <c r="L20" s="140">
        <v>116939</v>
      </c>
      <c r="M20" s="57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</row>
    <row r="21" spans="1:57">
      <c r="B21" s="6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57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</row>
    <row r="22" spans="1:57">
      <c r="B22" s="74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69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</row>
    <row r="23" spans="1:57">
      <c r="B23" s="74"/>
      <c r="C23" s="73"/>
      <c r="D23" s="73"/>
      <c r="E23" s="73"/>
      <c r="F23" s="73"/>
      <c r="G23" s="73"/>
      <c r="H23" s="73"/>
      <c r="I23"/>
      <c r="J23" s="129"/>
      <c r="K23"/>
      <c r="L23" s="76"/>
      <c r="M23" s="69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</row>
    <row r="24" spans="1:57">
      <c r="B24" s="74"/>
      <c r="C24" s="73"/>
      <c r="D24" s="73"/>
      <c r="E24" s="73"/>
      <c r="F24" s="73"/>
      <c r="G24" s="73"/>
      <c r="H24" s="73"/>
      <c r="I24"/>
      <c r="J24"/>
      <c r="K24"/>
      <c r="L24" s="69"/>
      <c r="M24" s="69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</row>
    <row r="25" spans="1:57">
      <c r="B25" s="74"/>
      <c r="C25" s="73"/>
      <c r="D25" s="73"/>
      <c r="E25" s="73"/>
      <c r="F25" s="73"/>
      <c r="G25" s="73"/>
      <c r="H25" s="73"/>
      <c r="I25"/>
      <c r="J25"/>
      <c r="K25"/>
      <c r="L25" s="69"/>
      <c r="M25" s="69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</row>
    <row r="26" spans="1:57">
      <c r="B26" s="74"/>
      <c r="C26" s="73"/>
      <c r="D26" s="73"/>
      <c r="E26" s="73"/>
      <c r="F26" s="73"/>
      <c r="G26" s="73"/>
      <c r="H26" s="73"/>
      <c r="I26"/>
      <c r="J26"/>
      <c r="K26"/>
      <c r="L26" s="69"/>
      <c r="M26" s="69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</row>
    <row r="27" spans="1:57">
      <c r="B27" s="74"/>
      <c r="C27" s="73"/>
      <c r="D27" s="73"/>
      <c r="E27" s="73"/>
      <c r="F27" s="73"/>
      <c r="G27" s="73"/>
      <c r="H27" s="73"/>
      <c r="I27"/>
      <c r="J27"/>
      <c r="K27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</row>
    <row r="28" spans="1:57">
      <c r="B28" s="74"/>
      <c r="C28" s="73"/>
      <c r="D28" s="73"/>
      <c r="E28" s="73"/>
      <c r="F28" s="73"/>
      <c r="G28" s="73"/>
      <c r="H28" s="73"/>
      <c r="I28" s="73"/>
      <c r="J28" s="73"/>
      <c r="K28" s="73"/>
      <c r="L28" s="69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</row>
    <row r="29" spans="1:57">
      <c r="B29" s="74"/>
      <c r="C29" s="73"/>
      <c r="D29" s="73"/>
      <c r="E29" s="73"/>
      <c r="F29" s="73"/>
      <c r="G29" s="73"/>
      <c r="H29" s="73"/>
      <c r="I29" s="73"/>
      <c r="J29" s="73"/>
      <c r="K29" s="73"/>
      <c r="L29" s="69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</row>
    <row r="30" spans="1:57"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69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</row>
    <row r="31" spans="1:57"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69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</row>
    <row r="32" spans="1:57">
      <c r="B32" s="74"/>
      <c r="C32" s="73"/>
      <c r="D32" s="73"/>
      <c r="E32" s="73"/>
      <c r="F32" s="73"/>
      <c r="G32" s="73"/>
      <c r="H32" s="73"/>
      <c r="I32" s="73"/>
      <c r="J32" s="73"/>
      <c r="K32" s="73"/>
      <c r="L32" s="69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</row>
    <row r="33" spans="2:38">
      <c r="B33" s="74"/>
      <c r="C33" s="73"/>
      <c r="D33" s="73"/>
      <c r="E33" s="73"/>
      <c r="F33" s="73"/>
      <c r="G33" s="73"/>
      <c r="H33" s="73"/>
      <c r="I33" s="73"/>
      <c r="J33" s="73"/>
      <c r="K33" s="73"/>
      <c r="L33" s="69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</row>
    <row r="34" spans="2:38">
      <c r="B34" s="74"/>
      <c r="C34" s="75"/>
      <c r="D34" s="75"/>
      <c r="E34" s="75"/>
      <c r="F34" s="75"/>
      <c r="G34" s="75"/>
      <c r="H34" s="75"/>
      <c r="I34" s="75"/>
      <c r="J34" s="75"/>
      <c r="K34" s="75"/>
      <c r="L34" s="69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</row>
    <row r="35" spans="2:38">
      <c r="B35" s="77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</row>
    <row r="36" spans="2:38">
      <c r="B36" s="7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</row>
    <row r="37" spans="2:38">
      <c r="B37" s="7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</row>
    <row r="38" spans="2:38">
      <c r="B38" s="7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</row>
    <row r="39" spans="2:38">
      <c r="B39" s="7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</row>
    <row r="40" spans="2:38">
      <c r="B40" s="77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</row>
    <row r="41" spans="2:38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</row>
    <row r="42" spans="2:38">
      <c r="B42" s="77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</row>
    <row r="43" spans="2:38">
      <c r="B43" s="77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</row>
    <row r="44" spans="2:38">
      <c r="B44" s="77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</row>
    <row r="45" spans="2:38">
      <c r="B45" s="7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</row>
    <row r="46" spans="2:38">
      <c r="B46" s="7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</row>
    <row r="47" spans="2:38">
      <c r="B47" s="77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</row>
    <row r="48" spans="2:38">
      <c r="B48" s="77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</row>
    <row r="49" spans="2:38">
      <c r="B49" s="77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</row>
    <row r="50" spans="2:38">
      <c r="B50" s="77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</row>
    <row r="51" spans="2:38">
      <c r="B51" s="77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</row>
    <row r="52" spans="2:38">
      <c r="B52" s="77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</row>
    <row r="53" spans="2:38">
      <c r="B53" s="77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</row>
    <row r="54" spans="2:38">
      <c r="B54" s="77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</row>
    <row r="55" spans="2:38">
      <c r="B55" s="7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</row>
    <row r="56" spans="2:38">
      <c r="B56" s="77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</row>
    <row r="57" spans="2:38">
      <c r="B57" s="7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</row>
    <row r="58" spans="2:38">
      <c r="B58" s="7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</row>
    <row r="59" spans="2:38">
      <c r="B59" s="7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</row>
    <row r="60" spans="2:38">
      <c r="B60" s="7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</row>
    <row r="61" spans="2:38">
      <c r="B61" s="7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</row>
    <row r="62" spans="2:38">
      <c r="B62" s="7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</row>
    <row r="63" spans="2:38">
      <c r="B63" s="7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</row>
    <row r="64" spans="2:38">
      <c r="B64" s="7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</row>
    <row r="65" spans="2:38">
      <c r="B65" s="7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</row>
    <row r="66" spans="2:38">
      <c r="B66" s="7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</row>
    <row r="67" spans="2:38">
      <c r="B67" s="77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</row>
    <row r="68" spans="2:38">
      <c r="B68" s="77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</row>
    <row r="69" spans="2:38">
      <c r="B69" s="7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</row>
    <row r="70" spans="2:38">
      <c r="B70" s="77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</row>
    <row r="71" spans="2:38">
      <c r="B71" s="7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</row>
    <row r="72" spans="2:38">
      <c r="B72" s="7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</row>
    <row r="73" spans="2:38">
      <c r="B73" s="77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</row>
    <row r="74" spans="2:38">
      <c r="B74" s="7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</row>
    <row r="75" spans="2:38">
      <c r="B75" s="7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</row>
    <row r="76" spans="2:38">
      <c r="B76" s="77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</row>
    <row r="77" spans="2:38">
      <c r="B77" s="7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</row>
    <row r="78" spans="2:38">
      <c r="B78" s="77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</row>
    <row r="79" spans="2:38">
      <c r="B79" s="77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</row>
    <row r="80" spans="2:38">
      <c r="B80" s="77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</row>
    <row r="81" spans="2:38">
      <c r="B81" s="7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</row>
    <row r="82" spans="2:38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</row>
    <row r="83" spans="2:38">
      <c r="B83" s="7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</row>
    <row r="84" spans="2:38">
      <c r="B84" s="7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</row>
    <row r="85" spans="2:38">
      <c r="B85" s="7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</row>
    <row r="86" spans="2:38">
      <c r="B86" s="7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</row>
    <row r="87" spans="2:38">
      <c r="B87" s="7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</row>
    <row r="88" spans="2:38">
      <c r="B88" s="7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</row>
    <row r="89" spans="2:38">
      <c r="B89" s="77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</row>
    <row r="90" spans="2:38">
      <c r="B90" s="77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</row>
    <row r="91" spans="2:38">
      <c r="B91" s="77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</row>
    <row r="92" spans="2:38">
      <c r="B92" s="77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</row>
    <row r="93" spans="2:38">
      <c r="B93" s="7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</row>
    <row r="94" spans="2:38">
      <c r="B94" s="77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</row>
    <row r="95" spans="2:38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</row>
    <row r="96" spans="2:38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9"/>
  <sheetViews>
    <sheetView showGridLines="0" workbookViewId="0">
      <selection activeCell="A20" sqref="A20"/>
    </sheetView>
  </sheetViews>
  <sheetFormatPr defaultRowHeight="15.75"/>
  <cols>
    <col min="1" max="1" width="6.28515625" style="53" customWidth="1"/>
    <col min="2" max="2" width="45.42578125" style="60" customWidth="1"/>
    <col min="3" max="10" width="11.28515625" style="53" customWidth="1"/>
    <col min="11" max="11" width="11.5703125" style="53" customWidth="1"/>
    <col min="12" max="12" width="10.140625" style="53" customWidth="1"/>
    <col min="13" max="13" width="9.42578125" style="53" bestFit="1" customWidth="1"/>
    <col min="14" max="14" width="11.5703125" style="53" bestFit="1" customWidth="1"/>
    <col min="15" max="15" width="12.7109375" style="53" bestFit="1" customWidth="1"/>
    <col min="16" max="16384" width="9.140625" style="53"/>
  </cols>
  <sheetData>
    <row r="1" spans="1:16" ht="15.75" customHeight="1">
      <c r="A1" s="166" t="s">
        <v>81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97"/>
    </row>
    <row r="2" spans="1:16">
      <c r="A2" s="87"/>
      <c r="B2" s="54"/>
      <c r="C2" s="54"/>
      <c r="D2" s="54"/>
      <c r="E2" s="54"/>
      <c r="F2" s="54"/>
      <c r="G2" s="54"/>
      <c r="H2" s="54"/>
      <c r="I2" s="54"/>
      <c r="J2" s="54"/>
      <c r="K2" s="54"/>
      <c r="L2" s="55" t="s">
        <v>18</v>
      </c>
    </row>
    <row r="3" spans="1:16" ht="66.75" customHeight="1">
      <c r="A3" s="119" t="s">
        <v>0</v>
      </c>
      <c r="B3" s="120" t="s">
        <v>54</v>
      </c>
      <c r="C3" s="115" t="s">
        <v>38</v>
      </c>
      <c r="D3" s="115" t="s">
        <v>39</v>
      </c>
      <c r="E3" s="115" t="s">
        <v>40</v>
      </c>
      <c r="F3" s="115" t="s">
        <v>41</v>
      </c>
      <c r="G3" s="145" t="s">
        <v>83</v>
      </c>
      <c r="H3" s="116" t="s">
        <v>42</v>
      </c>
      <c r="I3" s="117" t="s">
        <v>48</v>
      </c>
      <c r="J3" s="117" t="s">
        <v>44</v>
      </c>
      <c r="K3" s="117" t="s">
        <v>49</v>
      </c>
      <c r="L3" s="105" t="s">
        <v>46</v>
      </c>
    </row>
    <row r="4" spans="1:16">
      <c r="A4" s="121" t="s">
        <v>20</v>
      </c>
      <c r="B4" s="123" t="s">
        <v>55</v>
      </c>
      <c r="C4" s="137">
        <f>C5+C6+C8+C9+C10+C14+C15</f>
        <v>99.999999999999986</v>
      </c>
      <c r="D4" s="137">
        <f t="shared" ref="D4:L4" si="0">D5+D6+D8+D9+D10+D14+D15</f>
        <v>99.999999999999972</v>
      </c>
      <c r="E4" s="137">
        <f t="shared" si="0"/>
        <v>100</v>
      </c>
      <c r="F4" s="137">
        <f t="shared" si="0"/>
        <v>100</v>
      </c>
      <c r="G4" s="137">
        <f t="shared" si="0"/>
        <v>100</v>
      </c>
      <c r="H4" s="137">
        <f t="shared" si="0"/>
        <v>100</v>
      </c>
      <c r="I4" s="137">
        <f t="shared" si="0"/>
        <v>100</v>
      </c>
      <c r="J4" s="137">
        <f t="shared" si="0"/>
        <v>100</v>
      </c>
      <c r="K4" s="137">
        <f t="shared" si="0"/>
        <v>100</v>
      </c>
      <c r="L4" s="137">
        <f t="shared" si="0"/>
        <v>99.999999999999986</v>
      </c>
    </row>
    <row r="5" spans="1:16" ht="32.25" customHeight="1">
      <c r="A5" s="124" t="s">
        <v>3</v>
      </c>
      <c r="B5" s="125" t="s">
        <v>56</v>
      </c>
      <c r="C5" s="138">
        <v>44.31</v>
      </c>
      <c r="D5" s="138">
        <v>54.32</v>
      </c>
      <c r="E5" s="138">
        <v>55.62</v>
      </c>
      <c r="F5" s="138">
        <v>44.86</v>
      </c>
      <c r="G5" s="138">
        <v>49.39</v>
      </c>
      <c r="H5" s="138">
        <v>61.98</v>
      </c>
      <c r="I5" s="138">
        <v>17.25</v>
      </c>
      <c r="J5" s="138">
        <v>61.199999999999996</v>
      </c>
      <c r="K5" s="138">
        <v>60.050000000000004</v>
      </c>
      <c r="L5" s="138">
        <v>49.1</v>
      </c>
      <c r="M5" s="56"/>
      <c r="N5" s="57"/>
      <c r="O5" s="58"/>
      <c r="P5" s="58"/>
    </row>
    <row r="6" spans="1:16">
      <c r="A6" s="124" t="s">
        <v>4</v>
      </c>
      <c r="B6" s="96" t="s">
        <v>57</v>
      </c>
      <c r="C6" s="138">
        <v>14.19</v>
      </c>
      <c r="D6" s="138">
        <v>18.78</v>
      </c>
      <c r="E6" s="138">
        <v>4.3899999999999997</v>
      </c>
      <c r="F6" s="138">
        <v>20.59</v>
      </c>
      <c r="G6" s="138">
        <v>13.1</v>
      </c>
      <c r="H6" s="138">
        <v>12.91</v>
      </c>
      <c r="I6" s="138">
        <v>33.21</v>
      </c>
      <c r="J6" s="138">
        <v>19.93</v>
      </c>
      <c r="K6" s="138">
        <v>0</v>
      </c>
      <c r="L6" s="138">
        <v>14.92</v>
      </c>
      <c r="M6" s="56"/>
      <c r="N6" s="57"/>
      <c r="O6" s="58"/>
      <c r="P6" s="58"/>
    </row>
    <row r="7" spans="1:16" ht="47.25">
      <c r="A7" s="122" t="s">
        <v>71</v>
      </c>
      <c r="B7" s="130" t="s">
        <v>72</v>
      </c>
      <c r="C7" s="138">
        <v>0.1</v>
      </c>
      <c r="D7" s="138">
        <v>0.27</v>
      </c>
      <c r="E7" s="138">
        <v>0.72</v>
      </c>
      <c r="F7" s="138">
        <v>0.41</v>
      </c>
      <c r="G7" s="138">
        <v>0.87</v>
      </c>
      <c r="H7" s="138">
        <v>0.3</v>
      </c>
      <c r="I7" s="138">
        <v>0</v>
      </c>
      <c r="J7" s="138">
        <v>0</v>
      </c>
      <c r="K7" s="138">
        <v>0</v>
      </c>
      <c r="L7" s="138">
        <v>0.36</v>
      </c>
      <c r="M7" s="56"/>
      <c r="N7" s="57"/>
      <c r="O7" s="58"/>
      <c r="P7" s="58"/>
    </row>
    <row r="8" spans="1:16">
      <c r="A8" s="124" t="s">
        <v>5</v>
      </c>
      <c r="B8" s="96" t="s">
        <v>58</v>
      </c>
      <c r="C8" s="138">
        <v>0.35</v>
      </c>
      <c r="D8" s="138">
        <v>0</v>
      </c>
      <c r="E8" s="138">
        <v>0</v>
      </c>
      <c r="F8" s="138">
        <v>0</v>
      </c>
      <c r="G8" s="138">
        <v>0</v>
      </c>
      <c r="H8" s="138">
        <v>0</v>
      </c>
      <c r="I8" s="138">
        <v>0</v>
      </c>
      <c r="J8" s="138">
        <v>0</v>
      </c>
      <c r="K8" s="138">
        <v>0</v>
      </c>
      <c r="L8" s="138">
        <v>0.1</v>
      </c>
      <c r="M8" s="56"/>
      <c r="N8" s="57"/>
      <c r="O8" s="58"/>
      <c r="P8" s="58"/>
    </row>
    <row r="9" spans="1:16">
      <c r="A9" s="124" t="s">
        <v>25</v>
      </c>
      <c r="B9" s="96" t="s">
        <v>59</v>
      </c>
      <c r="C9" s="138">
        <v>0.14000000000000001</v>
      </c>
      <c r="D9" s="138">
        <v>1.21</v>
      </c>
      <c r="E9" s="138">
        <v>0</v>
      </c>
      <c r="F9" s="138">
        <v>3.07</v>
      </c>
      <c r="G9" s="138">
        <v>0</v>
      </c>
      <c r="H9" s="138">
        <v>0</v>
      </c>
      <c r="I9" s="138">
        <v>3.51</v>
      </c>
      <c r="J9" s="138">
        <v>0.24</v>
      </c>
      <c r="K9" s="138">
        <v>0</v>
      </c>
      <c r="L9" s="138">
        <v>0.93</v>
      </c>
      <c r="M9" s="56"/>
      <c r="N9" s="57"/>
      <c r="O9" s="58"/>
      <c r="P9" s="58"/>
    </row>
    <row r="10" spans="1:16">
      <c r="A10" s="124" t="s">
        <v>28</v>
      </c>
      <c r="B10" s="96" t="s">
        <v>60</v>
      </c>
      <c r="C10" s="138">
        <v>30.299999999999997</v>
      </c>
      <c r="D10" s="138">
        <v>21.119999999999997</v>
      </c>
      <c r="E10" s="138">
        <v>34.56</v>
      </c>
      <c r="F10" s="138">
        <v>27.81</v>
      </c>
      <c r="G10" s="138">
        <v>37.510000000000005</v>
      </c>
      <c r="H10" s="138">
        <v>20.12</v>
      </c>
      <c r="I10" s="138">
        <v>40.92</v>
      </c>
      <c r="J10" s="138">
        <v>16.759999999999998</v>
      </c>
      <c r="K10" s="138">
        <v>19.95</v>
      </c>
      <c r="L10" s="138">
        <v>28.94</v>
      </c>
      <c r="M10" s="56"/>
      <c r="N10" s="57"/>
      <c r="O10" s="58"/>
      <c r="P10" s="58"/>
    </row>
    <row r="11" spans="1:16" ht="31.5">
      <c r="A11" s="126" t="s">
        <v>21</v>
      </c>
      <c r="B11" s="96" t="s">
        <v>61</v>
      </c>
      <c r="C11" s="138">
        <v>0.6</v>
      </c>
      <c r="D11" s="138">
        <v>2.09</v>
      </c>
      <c r="E11" s="138">
        <v>0.38</v>
      </c>
      <c r="F11" s="138">
        <v>0.13</v>
      </c>
      <c r="G11" s="138">
        <v>2.13</v>
      </c>
      <c r="H11" s="138">
        <v>1.1200000000000001</v>
      </c>
      <c r="I11" s="138">
        <v>5.43</v>
      </c>
      <c r="J11" s="138">
        <v>0.03</v>
      </c>
      <c r="K11" s="138">
        <v>1.93</v>
      </c>
      <c r="L11" s="138">
        <v>0.94</v>
      </c>
      <c r="M11" s="56"/>
      <c r="N11" s="57"/>
      <c r="O11" s="58"/>
      <c r="P11" s="58"/>
    </row>
    <row r="12" spans="1:16" ht="31.5">
      <c r="A12" s="126" t="s">
        <v>22</v>
      </c>
      <c r="B12" s="96" t="s">
        <v>62</v>
      </c>
      <c r="C12" s="138">
        <v>12.54</v>
      </c>
      <c r="D12" s="138">
        <v>7.26</v>
      </c>
      <c r="E12" s="138">
        <v>14.39</v>
      </c>
      <c r="F12" s="138">
        <v>11.35</v>
      </c>
      <c r="G12" s="138">
        <v>15.03</v>
      </c>
      <c r="H12" s="138">
        <v>8.86</v>
      </c>
      <c r="I12" s="138">
        <v>16.420000000000002</v>
      </c>
      <c r="J12" s="138">
        <v>13.95</v>
      </c>
      <c r="K12" s="138">
        <v>10</v>
      </c>
      <c r="L12" s="138">
        <v>11.88</v>
      </c>
      <c r="M12" s="56"/>
      <c r="N12" s="57"/>
      <c r="O12" s="58"/>
      <c r="P12" s="58"/>
    </row>
    <row r="13" spans="1:16" ht="15.75" customHeight="1">
      <c r="A13" s="126" t="s">
        <v>23</v>
      </c>
      <c r="B13" s="96" t="s">
        <v>73</v>
      </c>
      <c r="C13" s="138">
        <v>17.16</v>
      </c>
      <c r="D13" s="138">
        <v>11.77</v>
      </c>
      <c r="E13" s="138">
        <v>19.79</v>
      </c>
      <c r="F13" s="138">
        <v>16.329999999999998</v>
      </c>
      <c r="G13" s="138">
        <v>20.350000000000001</v>
      </c>
      <c r="H13" s="138">
        <v>10.14</v>
      </c>
      <c r="I13" s="138">
        <v>19.07</v>
      </c>
      <c r="J13" s="138">
        <v>2.78</v>
      </c>
      <c r="K13" s="138">
        <v>8.02</v>
      </c>
      <c r="L13" s="138">
        <v>16.12</v>
      </c>
      <c r="M13" s="56"/>
      <c r="N13" s="57"/>
      <c r="O13" s="58"/>
      <c r="P13" s="58"/>
    </row>
    <row r="14" spans="1:16">
      <c r="A14" s="124" t="s">
        <v>26</v>
      </c>
      <c r="B14" s="96" t="s">
        <v>63</v>
      </c>
      <c r="C14" s="138">
        <v>7.35</v>
      </c>
      <c r="D14" s="138">
        <v>0</v>
      </c>
      <c r="E14" s="138">
        <v>5.43</v>
      </c>
      <c r="F14" s="138">
        <v>2.63</v>
      </c>
      <c r="G14" s="138">
        <v>0</v>
      </c>
      <c r="H14" s="138">
        <v>0</v>
      </c>
      <c r="I14" s="138">
        <v>0</v>
      </c>
      <c r="J14" s="138">
        <v>0</v>
      </c>
      <c r="K14" s="138">
        <v>20</v>
      </c>
      <c r="L14" s="138">
        <v>3.66</v>
      </c>
      <c r="M14" s="59"/>
      <c r="N14" s="57"/>
      <c r="O14" s="58"/>
      <c r="P14" s="58"/>
    </row>
    <row r="15" spans="1:16" s="93" customFormat="1">
      <c r="A15" s="124" t="s">
        <v>27</v>
      </c>
      <c r="B15" s="125" t="s">
        <v>64</v>
      </c>
      <c r="C15" s="138">
        <v>3.36</v>
      </c>
      <c r="D15" s="138">
        <v>4.57</v>
      </c>
      <c r="E15" s="138">
        <v>0</v>
      </c>
      <c r="F15" s="138">
        <v>1.04</v>
      </c>
      <c r="G15" s="138">
        <v>0</v>
      </c>
      <c r="H15" s="138">
        <v>4.99</v>
      </c>
      <c r="I15" s="138">
        <v>5.1100000000000003</v>
      </c>
      <c r="J15" s="138">
        <v>1.87</v>
      </c>
      <c r="K15" s="138">
        <v>0</v>
      </c>
      <c r="L15" s="138">
        <v>2.35</v>
      </c>
      <c r="M15" s="90"/>
      <c r="N15" s="91"/>
      <c r="O15" s="92"/>
      <c r="P15" s="92"/>
    </row>
    <row r="16" spans="1:16" ht="15.75" customHeight="1">
      <c r="A16" s="127" t="s">
        <v>24</v>
      </c>
      <c r="B16" s="123" t="s">
        <v>65</v>
      </c>
      <c r="C16" s="137">
        <f>SUM(C17:C19)</f>
        <v>100.00000000000001</v>
      </c>
      <c r="D16" s="137">
        <f t="shared" ref="D16:L16" si="1">SUM(D17:D19)</f>
        <v>100</v>
      </c>
      <c r="E16" s="137">
        <f t="shared" si="1"/>
        <v>100</v>
      </c>
      <c r="F16" s="137">
        <f t="shared" si="1"/>
        <v>100</v>
      </c>
      <c r="G16" s="137">
        <f t="shared" si="1"/>
        <v>100</v>
      </c>
      <c r="H16" s="137">
        <f t="shared" si="1"/>
        <v>100</v>
      </c>
      <c r="I16" s="137">
        <f t="shared" si="1"/>
        <v>100</v>
      </c>
      <c r="J16" s="137">
        <f t="shared" si="1"/>
        <v>100.00000000000001</v>
      </c>
      <c r="K16" s="137">
        <f t="shared" si="1"/>
        <v>100</v>
      </c>
      <c r="L16" s="137">
        <f t="shared" si="1"/>
        <v>100.00000000000001</v>
      </c>
    </row>
    <row r="17" spans="1:13" s="61" customFormat="1">
      <c r="A17" s="126" t="s">
        <v>3</v>
      </c>
      <c r="B17" s="125" t="s">
        <v>66</v>
      </c>
      <c r="C17" s="138">
        <v>96.54</v>
      </c>
      <c r="D17" s="138">
        <v>89.28</v>
      </c>
      <c r="E17" s="138">
        <v>87.33</v>
      </c>
      <c r="F17" s="138">
        <v>95.17</v>
      </c>
      <c r="G17" s="138">
        <v>87.35</v>
      </c>
      <c r="H17" s="138">
        <v>91.11</v>
      </c>
      <c r="I17" s="138">
        <v>81.8</v>
      </c>
      <c r="J17" s="138">
        <v>97.850000000000009</v>
      </c>
      <c r="K17" s="138">
        <v>95.78</v>
      </c>
      <c r="L17" s="138">
        <v>92.300000000000011</v>
      </c>
      <c r="M17" s="64"/>
    </row>
    <row r="18" spans="1:13" s="61" customFormat="1">
      <c r="A18" s="126" t="s">
        <v>4</v>
      </c>
      <c r="B18" s="125" t="s">
        <v>67</v>
      </c>
      <c r="C18" s="138">
        <v>2.67</v>
      </c>
      <c r="D18" s="138">
        <v>8.66</v>
      </c>
      <c r="E18" s="138">
        <v>11.01</v>
      </c>
      <c r="F18" s="138">
        <v>2.11</v>
      </c>
      <c r="G18" s="138">
        <v>12.37</v>
      </c>
      <c r="H18" s="138">
        <v>7.01</v>
      </c>
      <c r="I18" s="138">
        <v>12.61</v>
      </c>
      <c r="J18" s="138">
        <v>2.11</v>
      </c>
      <c r="K18" s="138">
        <v>4.01</v>
      </c>
      <c r="L18" s="138">
        <v>6.08</v>
      </c>
      <c r="M18" s="64"/>
    </row>
    <row r="19" spans="1:13" s="61" customFormat="1">
      <c r="A19" s="126" t="s">
        <v>5</v>
      </c>
      <c r="B19" s="125" t="s">
        <v>68</v>
      </c>
      <c r="C19" s="138">
        <v>0.79</v>
      </c>
      <c r="D19" s="138">
        <v>2.06</v>
      </c>
      <c r="E19" s="138">
        <v>1.66</v>
      </c>
      <c r="F19" s="138">
        <v>2.72</v>
      </c>
      <c r="G19" s="138">
        <v>0.28000000000000003</v>
      </c>
      <c r="H19" s="138">
        <v>1.88</v>
      </c>
      <c r="I19" s="138">
        <v>5.59</v>
      </c>
      <c r="J19" s="138">
        <v>0.04</v>
      </c>
      <c r="K19" s="138">
        <v>0.21</v>
      </c>
      <c r="L19" s="138">
        <v>1.62</v>
      </c>
      <c r="M19" s="64"/>
    </row>
    <row r="20" spans="1:13" s="61" customFormat="1">
      <c r="B20" s="97"/>
      <c r="C20" s="97"/>
      <c r="D20" s="97"/>
      <c r="E20" s="97"/>
      <c r="F20" s="97"/>
      <c r="G20" s="97"/>
      <c r="H20" s="66"/>
      <c r="I20" s="66"/>
      <c r="J20" s="66"/>
      <c r="K20" s="66"/>
      <c r="L20" s="66"/>
      <c r="M20" s="64"/>
    </row>
    <row r="21" spans="1:13" s="61" customFormat="1">
      <c r="B21" s="62"/>
      <c r="C21" s="63"/>
      <c r="D21" s="65"/>
      <c r="E21" s="66"/>
      <c r="F21" s="66"/>
      <c r="G21" s="66"/>
      <c r="H21" s="66"/>
      <c r="I21" s="66"/>
      <c r="J21" s="66"/>
      <c r="K21" s="66"/>
      <c r="L21" s="66"/>
      <c r="M21" s="64"/>
    </row>
    <row r="22" spans="1:13" s="61" customFormat="1">
      <c r="B22" s="62"/>
      <c r="C22" s="63"/>
      <c r="D22" s="64"/>
      <c r="E22" s="66"/>
      <c r="F22" s="66"/>
      <c r="G22" s="66"/>
      <c r="H22" s="66"/>
      <c r="I22" s="66"/>
      <c r="J22" s="66"/>
      <c r="K22" s="66"/>
      <c r="L22" s="66"/>
      <c r="M22" s="64"/>
    </row>
    <row r="23" spans="1:13" s="61" customFormat="1">
      <c r="B23" s="62"/>
      <c r="C23" s="63"/>
      <c r="D23" s="64"/>
      <c r="E23" s="67"/>
      <c r="F23" s="67"/>
      <c r="G23" s="67"/>
      <c r="H23" s="67"/>
      <c r="I23" s="67"/>
      <c r="J23" s="67"/>
      <c r="K23" s="67"/>
      <c r="L23" s="67"/>
      <c r="M23" s="67"/>
    </row>
    <row r="24" spans="1:13" s="61" customFormat="1">
      <c r="B24" s="62"/>
      <c r="C24" s="63"/>
      <c r="D24" s="65"/>
      <c r="E24" s="68"/>
      <c r="F24" s="68"/>
      <c r="G24" s="68"/>
      <c r="H24" s="68"/>
      <c r="I24" s="68"/>
      <c r="J24" s="68"/>
      <c r="K24" s="68"/>
      <c r="L24" s="68"/>
      <c r="M24" s="68"/>
    </row>
    <row r="25" spans="1:13">
      <c r="B25" s="62"/>
      <c r="C25" s="69"/>
      <c r="D25" s="69"/>
      <c r="E25" s="69"/>
      <c r="F25" s="69"/>
      <c r="G25" s="69"/>
      <c r="H25" s="69"/>
      <c r="I25" s="69"/>
      <c r="J25" s="69"/>
      <c r="K25" s="69"/>
    </row>
    <row r="26" spans="1:13">
      <c r="B26" s="62"/>
      <c r="C26" s="69"/>
      <c r="D26" s="70"/>
      <c r="E26" s="69"/>
      <c r="F26" s="69"/>
      <c r="G26" s="69"/>
      <c r="H26" s="69"/>
      <c r="I26" s="69"/>
      <c r="J26" s="69"/>
      <c r="K26" s="69"/>
      <c r="L26" s="69"/>
      <c r="M26" s="69"/>
    </row>
    <row r="27" spans="1:13">
      <c r="B27" s="62"/>
      <c r="C27" s="69"/>
      <c r="D27" s="71"/>
      <c r="E27" s="69"/>
      <c r="F27" s="69"/>
      <c r="G27" s="69"/>
      <c r="H27" s="69"/>
      <c r="I27" s="69"/>
      <c r="J27" s="69"/>
      <c r="K27" s="69"/>
      <c r="L27" s="69"/>
      <c r="M27" s="69"/>
    </row>
    <row r="28" spans="1:13">
      <c r="B28" s="42"/>
      <c r="C28" s="69"/>
      <c r="D28" s="71"/>
      <c r="E28" s="69"/>
      <c r="F28" s="69"/>
      <c r="G28" s="69"/>
      <c r="H28" s="69"/>
      <c r="I28" s="69"/>
      <c r="J28" s="69"/>
      <c r="K28" s="69"/>
      <c r="L28" s="69"/>
      <c r="M28" s="69"/>
    </row>
    <row r="29" spans="1:13">
      <c r="B29" s="62"/>
      <c r="C29" s="69"/>
      <c r="D29" s="71"/>
      <c r="E29" s="69"/>
      <c r="F29" s="69"/>
      <c r="G29" s="69"/>
      <c r="H29" s="69"/>
      <c r="I29" s="69"/>
      <c r="J29" s="69"/>
      <c r="K29" s="69"/>
      <c r="L29" s="69"/>
      <c r="M29" s="69"/>
    </row>
    <row r="30" spans="1:13">
      <c r="C30" s="69"/>
      <c r="D30" s="72"/>
      <c r="E30" s="69"/>
      <c r="F30" s="69"/>
      <c r="G30" s="69"/>
      <c r="H30" s="69"/>
      <c r="I30" s="69"/>
      <c r="J30" s="69"/>
      <c r="K30" s="69"/>
      <c r="L30" s="69"/>
      <c r="M30" s="69"/>
    </row>
    <row r="31" spans="1:13"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</row>
    <row r="32" spans="1:13">
      <c r="C32" s="58"/>
      <c r="D32" s="69"/>
      <c r="E32" s="69"/>
      <c r="F32" s="69"/>
      <c r="G32" s="69"/>
      <c r="H32" s="69"/>
      <c r="I32" s="69"/>
      <c r="J32" s="69"/>
      <c r="K32" s="69"/>
      <c r="L32" s="69"/>
      <c r="M32" s="69"/>
    </row>
    <row r="33" spans="3:13">
      <c r="C33" s="69"/>
      <c r="D33" s="58"/>
      <c r="E33" s="58"/>
      <c r="F33" s="58"/>
      <c r="G33" s="58"/>
      <c r="H33" s="58"/>
      <c r="I33" s="58"/>
      <c r="J33" s="58"/>
      <c r="K33" s="58"/>
      <c r="L33" s="58"/>
      <c r="M33" s="58"/>
    </row>
    <row r="34" spans="3:13"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58"/>
    </row>
    <row r="35" spans="3:13"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58"/>
    </row>
    <row r="36" spans="3:13"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58"/>
    </row>
    <row r="37" spans="3:13"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58"/>
    </row>
    <row r="38" spans="3:13"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58"/>
    </row>
    <row r="39" spans="3:13"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58"/>
    </row>
    <row r="40" spans="3:13"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58"/>
    </row>
    <row r="41" spans="3:13"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58"/>
    </row>
    <row r="42" spans="3:13">
      <c r="C42" s="58"/>
      <c r="D42" s="69"/>
      <c r="E42" s="69"/>
      <c r="F42" s="69"/>
      <c r="G42" s="69"/>
      <c r="H42" s="69"/>
      <c r="I42" s="69"/>
      <c r="J42" s="69"/>
      <c r="K42" s="69"/>
      <c r="L42" s="69"/>
      <c r="M42" s="58"/>
    </row>
    <row r="43" spans="3:13"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</row>
    <row r="44" spans="3:13"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3:13"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3:13"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3:13"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</row>
    <row r="48" spans="3:13"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</row>
    <row r="49" spans="3:13"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</row>
    <row r="50" spans="3:13"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</row>
    <row r="51" spans="3:13"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</row>
    <row r="52" spans="3:13"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</row>
    <row r="53" spans="3:13"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3:13"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3:13"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</row>
    <row r="56" spans="3:13"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</row>
    <row r="57" spans="3:13"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</row>
    <row r="58" spans="3:13"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</row>
    <row r="59" spans="3:13"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3:13"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</row>
    <row r="61" spans="3:13"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3:13"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3:13"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</row>
    <row r="64" spans="3:13"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</row>
    <row r="65" spans="3:13"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</row>
    <row r="66" spans="3:13"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</row>
    <row r="67" spans="3:13"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</row>
    <row r="68" spans="3:13"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</row>
    <row r="69" spans="3:13"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</row>
    <row r="70" spans="3:13"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</row>
    <row r="71" spans="3:13"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</row>
    <row r="72" spans="3:13"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3:13"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</row>
    <row r="74" spans="3:13"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</row>
    <row r="75" spans="3:13"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</row>
    <row r="76" spans="3:13"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</row>
    <row r="77" spans="3:13"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</row>
    <row r="78" spans="3:13"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3:13"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</row>
    <row r="80" spans="3:13"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</row>
    <row r="81" spans="3:13"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</row>
    <row r="82" spans="3:13"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</row>
    <row r="83" spans="3:13"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</row>
    <row r="84" spans="3:13"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</row>
    <row r="85" spans="3:13"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</row>
    <row r="86" spans="3:13"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</row>
    <row r="87" spans="3:13"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</row>
    <row r="88" spans="3:13"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</row>
    <row r="89" spans="3:13"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</row>
    <row r="90" spans="3:13"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</row>
    <row r="91" spans="3:13"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</row>
    <row r="92" spans="3:13"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</row>
    <row r="93" spans="3:13"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</row>
    <row r="94" spans="3:13"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3:13"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</row>
    <row r="96" spans="3:13"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</row>
    <row r="97" spans="3:13"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</row>
    <row r="98" spans="3:13"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</row>
    <row r="99" spans="3:13"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</row>
    <row r="100" spans="3:13"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</row>
    <row r="101" spans="3:13"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</row>
    <row r="102" spans="3:13"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</row>
    <row r="103" spans="3:13"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</row>
    <row r="104" spans="3:13"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</row>
    <row r="105" spans="3:13"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</row>
    <row r="106" spans="3:13"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</row>
    <row r="107" spans="3:13"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</row>
    <row r="108" spans="3:13"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</row>
    <row r="109" spans="3:13"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</row>
    <row r="110" spans="3:13"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</row>
    <row r="111" spans="3:13"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</row>
    <row r="112" spans="3:13"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</row>
    <row r="113" spans="3:13"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</row>
    <row r="114" spans="3:13"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</row>
    <row r="115" spans="3:13"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</row>
    <row r="116" spans="3:13"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3:13"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3:13"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3:13"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3:13"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3:13"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3:13"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3:13"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3:13"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3:13"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</row>
    <row r="126" spans="3:13"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</row>
    <row r="127" spans="3:13"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3:13"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</row>
    <row r="129" spans="3:13"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</row>
    <row r="130" spans="3:13"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</row>
    <row r="131" spans="3:13"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</row>
    <row r="132" spans="3:13"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3:13"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3:13"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3:13"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</row>
    <row r="136" spans="3:13"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</row>
    <row r="137" spans="3:13"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</row>
    <row r="138" spans="3:13"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139" spans="3:13"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</row>
    <row r="140" spans="3:13"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</row>
    <row r="141" spans="3:13"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</row>
    <row r="142" spans="3:13"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</row>
    <row r="143" spans="3:13"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</row>
    <row r="144" spans="3:13"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</row>
    <row r="145" spans="3:13"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</row>
    <row r="146" spans="3:13"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</row>
    <row r="147" spans="3:13"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</row>
    <row r="148" spans="3:13"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</row>
    <row r="149" spans="3:13"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</row>
    <row r="150" spans="3:13"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</row>
    <row r="151" spans="3:13"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</row>
    <row r="152" spans="3:13"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</row>
    <row r="153" spans="3:13"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</row>
    <row r="154" spans="3:13"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</row>
    <row r="155" spans="3:13"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</row>
    <row r="156" spans="3:13"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</row>
    <row r="157" spans="3:13"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</row>
    <row r="158" spans="3:13"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</row>
    <row r="159" spans="3:13"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</row>
    <row r="160" spans="3:13"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</row>
    <row r="161" spans="3:13"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</row>
    <row r="162" spans="3:13"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</row>
    <row r="163" spans="3:13"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</row>
    <row r="164" spans="3:13"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</row>
    <row r="165" spans="3:13"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</row>
    <row r="166" spans="3:13"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</row>
    <row r="167" spans="3:13"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</row>
    <row r="168" spans="3:13"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3:13"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</row>
    <row r="170" spans="3:13"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</row>
    <row r="171" spans="3:13"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</row>
    <row r="172" spans="3:13"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</row>
    <row r="173" spans="3:13"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</row>
    <row r="174" spans="3:13"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</row>
    <row r="175" spans="3:13"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</row>
    <row r="176" spans="3:13"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</row>
    <row r="177" spans="3:13"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</row>
    <row r="178" spans="3:13"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</row>
    <row r="179" spans="3:13"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</row>
    <row r="180" spans="3:13"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</row>
    <row r="181" spans="3:13"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</row>
    <row r="182" spans="3:13"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</row>
    <row r="183" spans="3:13"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</row>
    <row r="184" spans="3:13"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</row>
    <row r="185" spans="3:13"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</row>
    <row r="186" spans="3:13"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</row>
    <row r="187" spans="3:13"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</row>
    <row r="188" spans="3:13"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</row>
    <row r="189" spans="3:13"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</row>
    <row r="190" spans="3:13"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</row>
    <row r="191" spans="3:13"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</row>
    <row r="192" spans="3:13"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</row>
    <row r="193" spans="3:13"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</row>
    <row r="194" spans="3:13"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</row>
    <row r="195" spans="3:13"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</row>
    <row r="196" spans="3:13"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</row>
    <row r="197" spans="3:13"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</row>
    <row r="198" spans="3:13"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</row>
    <row r="199" spans="3:13"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</row>
    <row r="200" spans="3:13"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</row>
    <row r="201" spans="3:13"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</row>
    <row r="202" spans="3:13"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</row>
    <row r="203" spans="3:13"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</row>
    <row r="204" spans="3:13"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</row>
    <row r="205" spans="3:13"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</row>
    <row r="206" spans="3:13"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</row>
    <row r="207" spans="3:13"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</row>
    <row r="208" spans="3:13"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</row>
    <row r="209" spans="3:13"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3:13"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</row>
    <row r="211" spans="3:13"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</row>
    <row r="212" spans="3:13"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</row>
    <row r="213" spans="3:13"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</row>
    <row r="214" spans="3:13"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</row>
    <row r="215" spans="3:13"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</row>
    <row r="216" spans="3:13"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</row>
    <row r="217" spans="3:13"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</row>
    <row r="218" spans="3:13"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</row>
    <row r="219" spans="3:13"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</row>
    <row r="220" spans="3:13"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</row>
    <row r="221" spans="3:13"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</row>
    <row r="222" spans="3:13"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</row>
    <row r="223" spans="3:13"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</row>
    <row r="224" spans="3:13"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</row>
    <row r="225" spans="3:13"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</row>
    <row r="226" spans="3:13"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</row>
    <row r="227" spans="3:13"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</row>
    <row r="228" spans="3:13"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</row>
    <row r="229" spans="3:13"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</row>
    <row r="230" spans="3:13"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</row>
    <row r="231" spans="3:13"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</row>
    <row r="232" spans="3:13"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</row>
    <row r="233" spans="3:13"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</row>
    <row r="234" spans="3:13"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</row>
    <row r="235" spans="3:13"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</row>
    <row r="236" spans="3:13"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</row>
    <row r="237" spans="3:13"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</row>
    <row r="238" spans="3:13"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</row>
    <row r="239" spans="3:13"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</row>
    <row r="240" spans="3:13"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</row>
    <row r="241" spans="3:13"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</row>
    <row r="242" spans="3:13"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</row>
    <row r="243" spans="3:13"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</row>
    <row r="244" spans="3:13"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</row>
    <row r="245" spans="3:13"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</row>
    <row r="246" spans="3:13"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</row>
    <row r="247" spans="3:13"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</row>
    <row r="248" spans="3:13"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</row>
    <row r="249" spans="3:13"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</row>
    <row r="250" spans="3:13"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3:13"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</row>
    <row r="252" spans="3:13"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</row>
    <row r="253" spans="3:13"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</row>
    <row r="254" spans="3:13"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</row>
    <row r="255" spans="3:13"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</row>
    <row r="256" spans="3:13"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</row>
    <row r="257" spans="3:13"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</row>
    <row r="258" spans="3:13"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</row>
    <row r="259" spans="3:13"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</row>
    <row r="260" spans="3:13"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</row>
    <row r="261" spans="3:13"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</row>
    <row r="262" spans="3:13"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</row>
    <row r="263" spans="3:13"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</row>
    <row r="264" spans="3:13"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</row>
    <row r="265" spans="3:13"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</row>
    <row r="266" spans="3:13"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</row>
    <row r="267" spans="3:13"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</row>
    <row r="268" spans="3:13"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</row>
    <row r="269" spans="3:13"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</row>
    <row r="270" spans="3:13"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</row>
    <row r="271" spans="3:13"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</row>
    <row r="272" spans="3:13"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</row>
    <row r="273" spans="3:13"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</row>
    <row r="274" spans="3:13"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</row>
    <row r="275" spans="3:13"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</row>
    <row r="276" spans="3:13"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</row>
    <row r="277" spans="3:13"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</row>
    <row r="278" spans="3:13"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</row>
    <row r="279" spans="3:13"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</row>
    <row r="280" spans="3:13"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</row>
    <row r="281" spans="3:13"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</row>
    <row r="282" spans="3:13"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</row>
    <row r="283" spans="3:13"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</row>
    <row r="284" spans="3:13"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</row>
    <row r="285" spans="3:13"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</row>
    <row r="286" spans="3:13"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</row>
    <row r="287" spans="3:13"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</row>
    <row r="288" spans="3:13"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</row>
    <row r="289" spans="3:13"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</row>
    <row r="290" spans="3:13"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</row>
    <row r="291" spans="3:13"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3:13"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</row>
    <row r="293" spans="3:13"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</row>
    <row r="294" spans="3:13"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</row>
    <row r="295" spans="3:13"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</row>
    <row r="296" spans="3:13"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</row>
    <row r="297" spans="3:13"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</row>
    <row r="298" spans="3:13"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</row>
    <row r="299" spans="3:13"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</row>
    <row r="300" spans="3:13"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</row>
    <row r="301" spans="3:13"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</row>
    <row r="302" spans="3:13"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</row>
    <row r="303" spans="3:13"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</row>
    <row r="304" spans="3:13"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</row>
    <row r="305" spans="3:13"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</row>
    <row r="306" spans="3:13"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</row>
    <row r="307" spans="3:13"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</row>
    <row r="308" spans="3:13"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</row>
    <row r="309" spans="3:13"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</row>
    <row r="310" spans="3:13"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</row>
    <row r="311" spans="3:13"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</row>
    <row r="312" spans="3:13"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</row>
    <row r="313" spans="3:13"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</row>
    <row r="314" spans="3:13"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</row>
    <row r="315" spans="3:13"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</row>
    <row r="316" spans="3:13"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</row>
    <row r="317" spans="3:13"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</row>
    <row r="318" spans="3:13"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</row>
    <row r="319" spans="3:13"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</row>
    <row r="320" spans="3:13"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</row>
    <row r="321" spans="3:13"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</row>
    <row r="322" spans="3:13"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</row>
    <row r="323" spans="3:13"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</row>
    <row r="324" spans="3:13"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</row>
    <row r="325" spans="3:13"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</row>
    <row r="326" spans="3:13"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</row>
    <row r="327" spans="3:13"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</row>
    <row r="328" spans="3:13"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</row>
    <row r="329" spans="3:13"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</row>
    <row r="330" spans="3:13"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</row>
    <row r="331" spans="3:13"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</row>
    <row r="332" spans="3:13"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3:13"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</row>
    <row r="334" spans="3:13"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</row>
    <row r="335" spans="3:13"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</row>
    <row r="336" spans="3:13"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</row>
    <row r="337" spans="3:13"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</row>
    <row r="338" spans="3:13"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</row>
    <row r="339" spans="3:13"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</row>
    <row r="340" spans="3:13"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</row>
    <row r="341" spans="3:13"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</row>
    <row r="342" spans="3:13"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</row>
    <row r="343" spans="3:13"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</row>
    <row r="344" spans="3:13"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</row>
    <row r="345" spans="3:13"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</row>
    <row r="346" spans="3:13"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</row>
    <row r="347" spans="3:13"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</row>
    <row r="348" spans="3:13"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</row>
    <row r="349" spans="3:13"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</row>
    <row r="350" spans="3:13"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</row>
    <row r="351" spans="3:13"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</row>
    <row r="352" spans="3:13"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</row>
    <row r="353" spans="3:13"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</row>
    <row r="354" spans="3:13"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</row>
    <row r="355" spans="3:13"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</row>
    <row r="356" spans="3:13"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</row>
    <row r="357" spans="3:13"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</row>
    <row r="358" spans="3:13"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</row>
    <row r="359" spans="3:13"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</row>
    <row r="360" spans="3:13"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</row>
    <row r="361" spans="3:13"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</row>
    <row r="362" spans="3:13"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</row>
    <row r="363" spans="3:13"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</row>
    <row r="364" spans="3:13"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</row>
    <row r="365" spans="3:13"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</row>
    <row r="366" spans="3:13"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</row>
    <row r="367" spans="3:13"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</row>
    <row r="368" spans="3:13"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</row>
    <row r="369" spans="3:13"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</row>
    <row r="370" spans="3:13"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</row>
    <row r="371" spans="3:13"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</row>
    <row r="372" spans="3:13"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</row>
    <row r="373" spans="3:13"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</row>
    <row r="374" spans="3:13"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</row>
    <row r="375" spans="3:13"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</row>
    <row r="376" spans="3:13"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</row>
    <row r="377" spans="3:13"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</row>
    <row r="378" spans="3:13"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3:13"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</row>
    <row r="380" spans="3:13"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</row>
    <row r="381" spans="3:13"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</row>
    <row r="382" spans="3:13"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</row>
    <row r="383" spans="3:13"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</row>
    <row r="384" spans="3:13"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</row>
    <row r="385" spans="3:13"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</row>
    <row r="386" spans="3:13"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</row>
    <row r="387" spans="3:13"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</row>
    <row r="388" spans="3:13"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</row>
    <row r="389" spans="3:13"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</row>
    <row r="390" spans="3:13"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</row>
    <row r="391" spans="3:13"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</row>
    <row r="392" spans="3:13"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</row>
    <row r="393" spans="3:13"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</row>
    <row r="394" spans="3:13"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</row>
    <row r="395" spans="3:13"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</row>
    <row r="396" spans="3:13"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</row>
    <row r="397" spans="3:13"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</row>
    <row r="398" spans="3:13"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</row>
    <row r="399" spans="3:13"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</row>
    <row r="400" spans="3:13"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</row>
    <row r="401" spans="3:13"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</row>
    <row r="402" spans="3:13"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</row>
    <row r="403" spans="3:13"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</row>
    <row r="404" spans="3:13"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</row>
    <row r="405" spans="3:13"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</row>
    <row r="406" spans="3:13"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</row>
    <row r="407" spans="3:13"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</row>
    <row r="408" spans="3:13"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</row>
    <row r="409" spans="3:13"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</row>
    <row r="410" spans="3:13"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</row>
    <row r="411" spans="3:13"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</row>
    <row r="412" spans="3:13"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</row>
    <row r="413" spans="3:13"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</row>
    <row r="414" spans="3:13"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</row>
    <row r="415" spans="3:13"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</row>
    <row r="416" spans="3:13"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</row>
    <row r="417" spans="3:13"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</row>
    <row r="418" spans="3:13"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</row>
    <row r="419" spans="3:13"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</row>
    <row r="420" spans="3:13"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</row>
    <row r="421" spans="3:13"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</row>
    <row r="422" spans="3:13"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</row>
    <row r="423" spans="3:13"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</row>
    <row r="424" spans="3:13"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</row>
    <row r="425" spans="3:13"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</row>
    <row r="426" spans="3:13"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</row>
    <row r="427" spans="3:13"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</row>
    <row r="428" spans="3:13"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</row>
    <row r="429" spans="3:13"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</row>
    <row r="430" spans="3:13"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</row>
    <row r="431" spans="3:13"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</row>
    <row r="432" spans="3:13"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</row>
    <row r="433" spans="3:13"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</row>
    <row r="434" spans="3:13"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</row>
    <row r="435" spans="3:13"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</row>
    <row r="436" spans="3:13"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</row>
    <row r="437" spans="3:13"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</row>
    <row r="438" spans="3:13"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</row>
    <row r="439" spans="3:13"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</row>
    <row r="440" spans="3:13"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</row>
    <row r="441" spans="3:13"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</row>
    <row r="442" spans="3:13"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</row>
    <row r="443" spans="3:13"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</row>
    <row r="444" spans="3:13"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</row>
    <row r="445" spans="3:13"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</row>
    <row r="446" spans="3:13"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</row>
    <row r="447" spans="3:13"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</row>
    <row r="448" spans="3:13"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</row>
    <row r="449" spans="3:13"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</row>
    <row r="450" spans="3:13"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</row>
    <row r="451" spans="3:13"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</row>
    <row r="452" spans="3:13"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</row>
    <row r="453" spans="3:13"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</row>
    <row r="454" spans="3:13"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</row>
    <row r="455" spans="3:13"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</row>
    <row r="456" spans="3:13"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</row>
    <row r="457" spans="3:13"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</row>
    <row r="458" spans="3:13"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</row>
    <row r="459" spans="3:13"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</row>
    <row r="460" spans="3:13"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</row>
    <row r="461" spans="3:13"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</row>
    <row r="462" spans="3:13"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</row>
    <row r="463" spans="3:13"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</row>
    <row r="464" spans="3:13"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</row>
    <row r="465" spans="3:13"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</row>
    <row r="466" spans="3:13"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</row>
    <row r="467" spans="3:13"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</row>
    <row r="468" spans="3:13"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</row>
    <row r="469" spans="3:13"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</row>
    <row r="470" spans="3:13"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</row>
    <row r="471" spans="3:13"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</row>
    <row r="472" spans="3:13"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</row>
    <row r="473" spans="3:13"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</row>
    <row r="474" spans="3:13"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</row>
    <row r="475" spans="3:13"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</row>
    <row r="476" spans="3:13"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</row>
    <row r="477" spans="3:13"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</row>
    <row r="478" spans="3:13"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</row>
    <row r="479" spans="3:13"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</row>
    <row r="480" spans="3:13"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</row>
    <row r="481" spans="3:13"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</row>
    <row r="482" spans="3:13"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</row>
    <row r="483" spans="3:13"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</row>
    <row r="484" spans="3:13"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</row>
    <row r="485" spans="3:13"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</row>
    <row r="486" spans="3:13"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</row>
    <row r="487" spans="3:13"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</row>
    <row r="488" spans="3:13"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</row>
    <row r="489" spans="3:13"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</row>
    <row r="490" spans="3:13"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</row>
    <row r="491" spans="3:13"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</row>
    <row r="492" spans="3:13"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</row>
    <row r="493" spans="3:13"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</row>
    <row r="494" spans="3:13"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</row>
    <row r="495" spans="3:13"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</row>
    <row r="496" spans="3:13"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</row>
    <row r="497" spans="3:13"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</row>
    <row r="498" spans="3:13"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</row>
    <row r="499" spans="3:13"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</row>
    <row r="500" spans="3:13"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</row>
    <row r="501" spans="3:13"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</row>
    <row r="502" spans="3:13"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</row>
    <row r="503" spans="3:13"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</row>
    <row r="504" spans="3:13"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</row>
    <row r="505" spans="3:13"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</row>
    <row r="506" spans="3:13"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</row>
    <row r="507" spans="3:13"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</row>
    <row r="508" spans="3:13"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</row>
    <row r="509" spans="3:13"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</row>
    <row r="510" spans="3:13"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</row>
    <row r="511" spans="3:13"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</row>
    <row r="512" spans="3:13"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</row>
    <row r="513" spans="3:13"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</row>
    <row r="514" spans="3:13"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</row>
    <row r="515" spans="3:13"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</row>
    <row r="516" spans="3:13"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</row>
    <row r="517" spans="3:13"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</row>
    <row r="518" spans="3:13"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</row>
    <row r="519" spans="3:13"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</row>
    <row r="520" spans="3:13"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</row>
    <row r="521" spans="3:13"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</row>
    <row r="522" spans="3:13"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</row>
    <row r="523" spans="3:13"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</row>
    <row r="524" spans="3:13"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</row>
    <row r="525" spans="3:13"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</row>
    <row r="526" spans="3:13"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</row>
    <row r="527" spans="3:13"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</row>
    <row r="528" spans="3:13"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</row>
    <row r="529" spans="3:13"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</row>
    <row r="530" spans="3:13"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</row>
    <row r="531" spans="3:13"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</row>
    <row r="532" spans="3:13"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</row>
    <row r="533" spans="3:13"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</row>
    <row r="534" spans="3:13"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</row>
    <row r="535" spans="3:13"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</row>
    <row r="536" spans="3:13"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</row>
    <row r="537" spans="3:13"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</row>
    <row r="538" spans="3:13"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</row>
    <row r="539" spans="3:13"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</row>
    <row r="540" spans="3:13"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</row>
    <row r="541" spans="3:13"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</row>
    <row r="542" spans="3:13"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</row>
    <row r="543" spans="3:13"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</row>
    <row r="544" spans="3:13"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</row>
    <row r="545" spans="3:13"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</row>
    <row r="546" spans="3:13"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</row>
    <row r="547" spans="3:13"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</row>
    <row r="548" spans="3:13"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</row>
    <row r="549" spans="3:13"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</row>
    <row r="550" spans="3:13"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</row>
    <row r="551" spans="3:13"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</row>
    <row r="552" spans="3:13"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</row>
    <row r="553" spans="3:13"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</row>
    <row r="554" spans="3:13"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</row>
    <row r="555" spans="3:13"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</row>
    <row r="556" spans="3:13"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</row>
    <row r="557" spans="3:13"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</row>
    <row r="558" spans="3:13"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</row>
    <row r="559" spans="3:13"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</row>
    <row r="560" spans="3:13"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</row>
    <row r="561" spans="3:13"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</row>
    <row r="562" spans="3:13"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</row>
    <row r="563" spans="3:13"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</row>
    <row r="564" spans="3:13"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</row>
    <row r="565" spans="3:13"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</row>
    <row r="566" spans="3:13"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</row>
    <row r="567" spans="3:13"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</row>
    <row r="568" spans="3:13"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</row>
    <row r="569" spans="3:13"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</row>
    <row r="570" spans="3:13"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</row>
    <row r="571" spans="3:13"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</row>
    <row r="572" spans="3:13"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</row>
    <row r="573" spans="3:13"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</row>
    <row r="574" spans="3:13"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</row>
    <row r="575" spans="3:13"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</row>
    <row r="576" spans="3:13"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</row>
    <row r="577" spans="3:13"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</row>
    <row r="578" spans="3:13"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</row>
    <row r="579" spans="3:13"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</row>
    <row r="580" spans="3:13"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</row>
    <row r="581" spans="3:13"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</row>
    <row r="582" spans="3:13"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</row>
    <row r="583" spans="3:13"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</row>
    <row r="584" spans="3:13"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</row>
    <row r="585" spans="3:13"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</row>
    <row r="586" spans="3:13"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</row>
    <row r="587" spans="3:13"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</row>
    <row r="588" spans="3:13"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</row>
    <row r="589" spans="3:13"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</row>
    <row r="590" spans="3:13"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</row>
    <row r="591" spans="3:13"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</row>
    <row r="592" spans="3:13"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</row>
    <row r="593" spans="3:13"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</row>
    <row r="594" spans="3:13"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</row>
    <row r="595" spans="3:13"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</row>
    <row r="596" spans="3:13"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</row>
    <row r="597" spans="3:13"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</row>
    <row r="598" spans="3:13"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</row>
    <row r="599" spans="3:13"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</row>
    <row r="600" spans="3:13"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</row>
    <row r="601" spans="3:13"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</row>
    <row r="602" spans="3:13"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</row>
    <row r="603" spans="3:13"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</row>
    <row r="604" spans="3:13"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</row>
    <row r="605" spans="3:13"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</row>
    <row r="606" spans="3:13"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</row>
    <row r="607" spans="3:13"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</row>
    <row r="608" spans="3:13"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</row>
    <row r="609" spans="3:13"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</row>
    <row r="610" spans="3:13"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</row>
    <row r="611" spans="3:13"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</row>
    <row r="612" spans="3:13"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</row>
    <row r="613" spans="3:13"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</row>
    <row r="614" spans="3:13"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</row>
    <row r="615" spans="3:13"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</row>
    <row r="616" spans="3:13"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</row>
    <row r="617" spans="3:13">
      <c r="C617" s="58"/>
      <c r="D617" s="58"/>
      <c r="E617" s="58"/>
      <c r="F617" s="58"/>
      <c r="G617" s="58"/>
      <c r="H617" s="58"/>
      <c r="I617" s="58"/>
      <c r="J617" s="58"/>
      <c r="K617" s="58"/>
      <c r="L617" s="58"/>
      <c r="M617" s="58"/>
    </row>
    <row r="618" spans="3:13">
      <c r="C618" s="58"/>
      <c r="D618" s="58"/>
      <c r="E618" s="58"/>
      <c r="F618" s="58"/>
      <c r="G618" s="58"/>
      <c r="H618" s="58"/>
      <c r="I618" s="58"/>
      <c r="J618" s="58"/>
      <c r="K618" s="58"/>
      <c r="L618" s="58"/>
      <c r="M618" s="58"/>
    </row>
    <row r="619" spans="3:13">
      <c r="C619" s="58"/>
      <c r="D619" s="58"/>
      <c r="E619" s="58"/>
      <c r="F619" s="58"/>
      <c r="G619" s="58"/>
      <c r="H619" s="58"/>
      <c r="I619" s="58"/>
      <c r="J619" s="58"/>
      <c r="K619" s="58"/>
      <c r="L619" s="58"/>
      <c r="M619" s="58"/>
    </row>
    <row r="620" spans="3:13">
      <c r="C620" s="58"/>
      <c r="D620" s="58"/>
      <c r="E620" s="58"/>
      <c r="F620" s="58"/>
      <c r="G620" s="58"/>
      <c r="H620" s="58"/>
      <c r="I620" s="58"/>
      <c r="J620" s="58"/>
      <c r="K620" s="58"/>
      <c r="L620" s="58"/>
      <c r="M620" s="58"/>
    </row>
    <row r="621" spans="3:13">
      <c r="C621" s="58"/>
      <c r="D621" s="58"/>
      <c r="E621" s="58"/>
      <c r="F621" s="58"/>
      <c r="G621" s="58"/>
      <c r="H621" s="58"/>
      <c r="I621" s="58"/>
      <c r="J621" s="58"/>
      <c r="K621" s="58"/>
      <c r="L621" s="58"/>
      <c r="M621" s="58"/>
    </row>
    <row r="622" spans="3:13">
      <c r="C622" s="58"/>
      <c r="D622" s="58"/>
      <c r="E622" s="58"/>
      <c r="F622" s="58"/>
      <c r="G622" s="58"/>
      <c r="H622" s="58"/>
      <c r="I622" s="58"/>
      <c r="J622" s="58"/>
      <c r="K622" s="58"/>
      <c r="L622" s="58"/>
      <c r="M622" s="58"/>
    </row>
    <row r="623" spans="3:13">
      <c r="C623" s="58"/>
      <c r="D623" s="58"/>
      <c r="E623" s="58"/>
      <c r="F623" s="58"/>
      <c r="G623" s="58"/>
      <c r="H623" s="58"/>
      <c r="I623" s="58"/>
      <c r="J623" s="58"/>
      <c r="K623" s="58"/>
      <c r="L623" s="58"/>
      <c r="M623" s="58"/>
    </row>
    <row r="624" spans="3:13">
      <c r="C624" s="58"/>
      <c r="D624" s="58"/>
      <c r="E624" s="58"/>
      <c r="F624" s="58"/>
      <c r="G624" s="58"/>
      <c r="H624" s="58"/>
      <c r="I624" s="58"/>
      <c r="J624" s="58"/>
      <c r="K624" s="58"/>
      <c r="L624" s="58"/>
      <c r="M624" s="58"/>
    </row>
    <row r="625" spans="3:13">
      <c r="C625" s="58"/>
      <c r="D625" s="58"/>
      <c r="E625" s="58"/>
      <c r="F625" s="58"/>
      <c r="G625" s="58"/>
      <c r="H625" s="58"/>
      <c r="I625" s="58"/>
      <c r="J625" s="58"/>
      <c r="K625" s="58"/>
      <c r="L625" s="58"/>
      <c r="M625" s="58"/>
    </row>
    <row r="626" spans="3:13">
      <c r="C626" s="58"/>
      <c r="D626" s="58"/>
      <c r="E626" s="58"/>
      <c r="F626" s="58"/>
      <c r="G626" s="58"/>
      <c r="H626" s="58"/>
      <c r="I626" s="58"/>
      <c r="J626" s="58"/>
      <c r="K626" s="58"/>
      <c r="L626" s="58"/>
      <c r="M626" s="58"/>
    </row>
    <row r="627" spans="3:13">
      <c r="C627" s="58"/>
      <c r="D627" s="58"/>
      <c r="E627" s="58"/>
      <c r="F627" s="58"/>
      <c r="G627" s="58"/>
      <c r="H627" s="58"/>
      <c r="I627" s="58"/>
      <c r="J627" s="58"/>
      <c r="K627" s="58"/>
      <c r="L627" s="58"/>
      <c r="M627" s="58"/>
    </row>
    <row r="628" spans="3:13">
      <c r="C628" s="58"/>
      <c r="D628" s="58"/>
      <c r="E628" s="58"/>
      <c r="F628" s="58"/>
      <c r="G628" s="58"/>
      <c r="H628" s="58"/>
      <c r="I628" s="58"/>
      <c r="J628" s="58"/>
      <c r="K628" s="58"/>
      <c r="L628" s="58"/>
      <c r="M628" s="58"/>
    </row>
    <row r="629" spans="3:13">
      <c r="D629" s="58"/>
      <c r="E629" s="58"/>
      <c r="F629" s="58"/>
      <c r="G629" s="58"/>
      <c r="H629" s="58"/>
      <c r="I629" s="58"/>
      <c r="J629" s="58"/>
      <c r="K629" s="58"/>
      <c r="L629" s="58"/>
      <c r="M629" s="58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№1.1-У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2015-07-31T06:33:28Z</cp:lastPrinted>
  <dcterms:created xsi:type="dcterms:W3CDTF">2003-04-19T18:01:46Z</dcterms:created>
  <dcterms:modified xsi:type="dcterms:W3CDTF">2015-08-10T07:15:33Z</dcterms:modified>
</cp:coreProperties>
</file>