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30" windowWidth="4710" windowHeight="495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1" r:id="rId10"/>
    <sheet name="Chart №1-P" sheetId="12" r:id="rId11"/>
    <sheet name="Chart №2-P" sheetId="13" r:id="rId12"/>
    <sheet name="Chart №3-P" sheetId="14" r:id="rId13"/>
  </sheets>
  <definedNames>
    <definedName name="_xlnm.Print_Area" localSheetId="4">'Table № 3-P'!$A$1:$J$15</definedName>
    <definedName name="_xlnm.Print_Area" localSheetId="5">'Table №3.1-P'!$A$1:$K$18</definedName>
    <definedName name="_xlnm.Print_Area" localSheetId="9">'Table №6-P'!$A$1:$K$7</definedName>
  </definedNames>
  <calcPr calcId="124519"/>
</workbook>
</file>

<file path=xl/calcChain.xml><?xml version="1.0" encoding="utf-8"?>
<calcChain xmlns="http://schemas.openxmlformats.org/spreadsheetml/2006/main">
  <c r="D16" i="8"/>
  <c r="F16"/>
  <c r="H16"/>
  <c r="J16"/>
  <c r="L16"/>
  <c r="E16"/>
  <c r="G16"/>
  <c r="I16"/>
  <c r="K16"/>
  <c r="C16"/>
  <c r="D4"/>
  <c r="E4"/>
  <c r="F4"/>
  <c r="G4"/>
  <c r="H4"/>
  <c r="I4"/>
  <c r="J4"/>
  <c r="K4"/>
  <c r="L4"/>
  <c r="C4"/>
  <c r="D4" i="7"/>
  <c r="E4"/>
  <c r="F4"/>
  <c r="G4"/>
  <c r="H4"/>
  <c r="I4"/>
  <c r="J4"/>
  <c r="K4"/>
  <c r="L4"/>
  <c r="C4"/>
  <c r="D16"/>
  <c r="E16"/>
  <c r="F16"/>
  <c r="G16"/>
  <c r="H16"/>
  <c r="I16"/>
  <c r="J16"/>
  <c r="K16"/>
  <c r="L16"/>
  <c r="C16"/>
</calcChain>
</file>

<file path=xl/sharedStrings.xml><?xml version="1.0" encoding="utf-8"?>
<sst xmlns="http://schemas.openxmlformats.org/spreadsheetml/2006/main" count="206" uniqueCount="68">
  <si>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</si>
  <si>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</si>
  <si>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</si>
  <si>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</si>
  <si>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</si>
  <si>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</si>
  <si>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</si>
  <si>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</si>
  <si>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5.1</t>
  </si>
  <si>
    <t>5.2</t>
  </si>
  <si>
    <t>5.3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</si>
  <si>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</si>
  <si>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</si>
  <si>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</si>
  <si>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</si>
  <si>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</si>
  <si>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</si>
  <si>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</si>
  <si>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</si>
  <si>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</si>
  <si>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</si>
  <si>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</si>
  <si>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</si>
  <si>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</si>
  <si>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PPF "PENSIONNO-OSIGURITE-LEN INSTITUT"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</si>
  <si>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</si>
  <si>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</si>
  <si>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</si>
  <si>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</si>
  <si>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</si>
  <si>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</si>
  <si>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</si>
  <si>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</si>
  <si>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Shares, rights and units other then 5.2 and 5.3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</si>
  <si>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</si>
  <si>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</si>
  <si>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</si>
  <si>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</si>
  <si>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</si>
  <si>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</si>
  <si>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 
(as at the end of each month) 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</si>
  <si>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</si>
  <si>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</si>
  <si>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</si>
  <si>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</si>
  <si>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</si>
  <si>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</si>
  <si>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</si>
  <si>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</si>
  <si>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</si>
  <si>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</si>
  <si>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</si>
  <si>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</si>
  <si>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2.1</t>
  </si>
  <si>
    <t>of which: issued or guaranteed by banks for financing of long-term and middle-term infrastructure and investment projects</t>
  </si>
  <si>
    <t>Year</t>
  </si>
  <si>
    <t xml:space="preserve">The insured persons under § 4b, subparagraph 1 of the TFP of Social Insurance Code, with zero accounts, are not included in the estimation of average savings account balance per fund member. </t>
  </si>
  <si>
    <t>(BGN)</t>
  </si>
  <si>
    <t>First half of the year</t>
  </si>
  <si>
    <t>"NN PPF"</t>
  </si>
  <si>
    <t>PPFs' investment portfolio as of  30.06.2015</t>
  </si>
  <si>
    <t>Structure of PPFs' investment portfolio and balance assets as of  30.06.2015</t>
  </si>
  <si>
    <t>Amounts credited and paid out to fund as of 30.06.2015</t>
  </si>
  <si>
    <t>shares admitted to trading on a foreign regulated markets</t>
  </si>
  <si>
    <t xml:space="preserve">(in thousands BGN) </t>
  </si>
  <si>
    <t>"NN PPF"*</t>
  </si>
  <si>
    <t>*Former name "ING PPF"</t>
  </si>
  <si>
    <t>Gross contributions to PPFs</t>
  </si>
</sst>
</file>

<file path=xl/styles.xml><?xml version="1.0" encoding="utf-8"?>
<styleSheet xmlns="http://schemas.openxmlformats.org/spreadsheetml/2006/main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</numFmts>
  <fonts count="20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</font>
    <font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" fontId="6" fillId="0" borderId="1" xfId="4" applyNumberFormat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/>
    </xf>
    <xf numFmtId="3" fontId="2" fillId="0" borderId="1" xfId="1" applyNumberFormat="1" applyFont="1" applyBorder="1" applyAlignment="1">
      <alignment vertical="center"/>
    </xf>
    <xf numFmtId="0" fontId="13" fillId="0" borderId="0" xfId="3" applyFont="1" applyFill="1" applyBorder="1" applyAlignment="1">
      <alignment vertical="center"/>
    </xf>
    <xf numFmtId="4" fontId="9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14" fillId="0" borderId="0" xfId="0" applyNumberFormat="1" applyFont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left" vertical="center" inden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 indent="1"/>
    </xf>
    <xf numFmtId="4" fontId="9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vertical="justify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165" fontId="10" fillId="0" borderId="7" xfId="1" applyFont="1" applyBorder="1" applyAlignment="1">
      <alignment horizontal="center" vertical="center" wrapText="1"/>
    </xf>
    <xf numFmtId="164" fontId="15" fillId="0" borderId="1" xfId="3" applyNumberFormat="1" applyFont="1" applyFill="1" applyBorder="1" applyAlignment="1">
      <alignment horizontal="right" vertical="center" wrapText="1"/>
    </xf>
    <xf numFmtId="164" fontId="8" fillId="0" borderId="1" xfId="3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2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5" fillId="0" borderId="1" xfId="3" applyFont="1" applyFill="1" applyBorder="1" applyAlignment="1">
      <alignment horizontal="left" vertical="center" indent="1"/>
    </xf>
    <xf numFmtId="0" fontId="15" fillId="0" borderId="1" xfId="3" applyFont="1" applyFill="1" applyBorder="1" applyAlignment="1">
      <alignment horizontal="left" vertical="center" wrapText="1" indent="1"/>
    </xf>
    <xf numFmtId="49" fontId="8" fillId="0" borderId="1" xfId="3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wrapText="1"/>
    </xf>
    <xf numFmtId="168" fontId="15" fillId="0" borderId="1" xfId="3" applyNumberFormat="1" applyFont="1" applyFill="1" applyBorder="1" applyAlignment="1">
      <alignment horizontal="right" vertical="center" wrapText="1"/>
    </xf>
    <xf numFmtId="168" fontId="8" fillId="0" borderId="1" xfId="3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" xfId="3" applyFont="1" applyFill="1" applyBorder="1" applyAlignment="1">
      <alignment horizontal="right" vertical="center"/>
    </xf>
    <xf numFmtId="0" fontId="10" fillId="0" borderId="0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10" fillId="0" borderId="7" xfId="1" applyFont="1" applyBorder="1" applyAlignment="1">
      <alignment horizontal="center" vertical="center" wrapText="1"/>
    </xf>
    <xf numFmtId="165" fontId="10" fillId="0" borderId="3" xfId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30.06.2015</a:t>
            </a:r>
          </a:p>
        </c:rich>
      </c:tx>
      <c:layout>
        <c:manualLayout>
          <c:xMode val="edge"/>
          <c:yMode val="edge"/>
          <c:x val="0.24922440537745649"/>
          <c:y val="2.5423728813559376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095139607032115"/>
          <c:y val="0.40847457627118688"/>
          <c:w val="0.58531540847983454"/>
          <c:h val="0.37966101694915305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3.2664815553691801E-2"/>
                  <c:y val="0.13535673295075387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5.2426776539178883E-2"/>
                  <c:y val="8.654050447083952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3.1494977295366586E-2"/>
                  <c:y val="3.9217224965523406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3.2576439837471174E-2"/>
                  <c:y val="-0.10273428533297758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6.098966688109185E-2"/>
                  <c:y val="-0.15499354953512229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21986749071050748"/>
                  <c:y val="-8.5920903954802549E-2"/>
                </c:manualLayout>
              </c:layout>
              <c:dLblPos val="bestFit"/>
              <c:showCatName val="1"/>
              <c:showPercent val="1"/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№1.1-P'!$H$5:$H$13</c:f>
              <c:numCache>
                <c:formatCode>#,##0.00</c:formatCode>
                <c:ptCount val="9"/>
                <c:pt idx="0">
                  <c:v>25.15</c:v>
                </c:pt>
                <c:pt idx="1">
                  <c:v>14.84</c:v>
                </c:pt>
                <c:pt idx="2">
                  <c:v>11.45</c:v>
                </c:pt>
                <c:pt idx="3">
                  <c:v>16.18</c:v>
                </c:pt>
                <c:pt idx="4">
                  <c:v>8.64</c:v>
                </c:pt>
                <c:pt idx="5">
                  <c:v>11.65</c:v>
                </c:pt>
                <c:pt idx="6">
                  <c:v>3.31</c:v>
                </c:pt>
                <c:pt idx="7">
                  <c:v>6.21</c:v>
                </c:pt>
                <c:pt idx="8">
                  <c:v>2.57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30.06.2015</a:t>
            </a:r>
          </a:p>
        </c:rich>
      </c:tx>
      <c:layout>
        <c:manualLayout>
          <c:xMode val="edge"/>
          <c:yMode val="edge"/>
          <c:x val="0.30196483971044585"/>
          <c:y val="2.0338983050847428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6266804550155121"/>
          <c:y val="0.40677966101694973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02E-2"/>
                  <c:y val="-0.10032759464388986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3.7939890398912178E-2"/>
                  <c:y val="4.7673828906979895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9205568538679377E-2"/>
                  <c:y val="-1.0224120290048573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2.6068339182524686E-2"/>
                  <c:y val="-6.7889852751456883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4.3851292114855875E-2"/>
                  <c:y val="-0.16871480048044873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7116932255236497"/>
                  <c:y val="-9.6817296143067028E-2"/>
                </c:manualLayout>
              </c:layout>
              <c:dLblPos val="bestFit"/>
              <c:showCatName val="1"/>
              <c:showPercent val="1"/>
            </c:dLbl>
            <c:dLbl>
              <c:idx val="9"/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№2.1-P'!$H$5:$H$13</c:f>
              <c:numCache>
                <c:formatCode>#,##0.00</c:formatCode>
                <c:ptCount val="9"/>
                <c:pt idx="0">
                  <c:v>25.27</c:v>
                </c:pt>
                <c:pt idx="1">
                  <c:v>17.88</c:v>
                </c:pt>
                <c:pt idx="2">
                  <c:v>12.36</c:v>
                </c:pt>
                <c:pt idx="3">
                  <c:v>18.02</c:v>
                </c:pt>
                <c:pt idx="4">
                  <c:v>7.15</c:v>
                </c:pt>
                <c:pt idx="5">
                  <c:v>11.47</c:v>
                </c:pt>
                <c:pt idx="6">
                  <c:v>1.28</c:v>
                </c:pt>
                <c:pt idx="7">
                  <c:v>4.99</c:v>
                </c:pt>
                <c:pt idx="8">
                  <c:v>1.58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30.06.2015</a:t>
            </a:r>
          </a:p>
        </c:rich>
      </c:tx>
      <c:layout>
        <c:manualLayout>
          <c:xMode val="edge"/>
          <c:yMode val="edge"/>
          <c:x val="0.34022750775594685"/>
          <c:y val="3.2203389830508473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4508790072388831"/>
          <c:y val="0.38305084745762785"/>
          <c:w val="0.53154084798345402"/>
          <c:h val="0.34576271186440766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1.209401048240219E-2"/>
                  <c:y val="-5.8141732283464434E-2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0.15865482171502091"/>
                  <c:y val="9.3707727212064593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0.11948907110499495"/>
                  <c:y val="0.10097299701944035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-1.9432234879636943E-2"/>
                  <c:y val="6.1187063481471585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2.2988108906241946E-2"/>
                  <c:y val="-1.7665020685973601E-2"/>
                </c:manualLayout>
              </c:layout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8.0303452244270948E-2"/>
                  <c:y val="-5.5830241558788338E-2"/>
                </c:manualLayout>
              </c:layout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6.027147847470446E-2"/>
                  <c:y val="-0.10632999688598249"/>
                </c:manualLayout>
              </c:layout>
              <c:dLblPos val="bestFit"/>
              <c:showCatName val="1"/>
              <c:showPercent val="1"/>
            </c:dLbl>
            <c:dLbl>
              <c:idx val="7"/>
              <c:dLblPos val="bestFit"/>
              <c:showCatName val="1"/>
              <c:showPercent val="1"/>
            </c:dLbl>
            <c:dLbl>
              <c:idx val="8"/>
              <c:dLblPos val="bestFit"/>
              <c:showCatName val="1"/>
              <c:showPercent val="1"/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</c:dLbls>
          <c:cat>
            <c:strRef>
              <c:f>('Table №4.1-P'!$B$5:$B$6,'Table №4.1-P'!$B$8:$B$10,'Table №4.1-P'!$B$14:$B$15)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№4.1-P'!$L$5:$L$6,'Table №4.1-P'!$L$8:$L$10,'Table №4.1-P'!$L$14:$L$15)</c:f>
              <c:numCache>
                <c:formatCode>_-* #,##0.00\ _л_в_-;\-* #,##0.00\ _л_в_-;_-* "-"\ _л_в_-;_-@_-</c:formatCode>
                <c:ptCount val="7"/>
                <c:pt idx="0">
                  <c:v>47.199999999999996</c:v>
                </c:pt>
                <c:pt idx="1">
                  <c:v>14.760000000000002</c:v>
                </c:pt>
                <c:pt idx="2">
                  <c:v>0.1</c:v>
                </c:pt>
                <c:pt idx="3">
                  <c:v>0.96</c:v>
                </c:pt>
                <c:pt idx="4">
                  <c:v>32.47</c:v>
                </c:pt>
                <c:pt idx="5">
                  <c:v>2.0299999999999998</c:v>
                </c:pt>
                <c:pt idx="6">
                  <c:v>2.48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16"/>
  <sheetViews>
    <sheetView showGridLines="0" tabSelected="1" zoomScaleNormal="75" zoomScaleSheetLayoutView="100" workbookViewId="0">
      <selection activeCell="A15" sqref="A15"/>
    </sheetView>
  </sheetViews>
  <sheetFormatPr defaultColWidth="9" defaultRowHeight="16.7" customHeight="1"/>
  <cols>
    <col min="1" max="1" width="27.88671875" style="4" customWidth="1"/>
    <col min="2" max="8" width="7.6640625" style="4" customWidth="1"/>
    <col min="9" max="16384" width="9" style="4"/>
  </cols>
  <sheetData>
    <row r="1" spans="1:8" ht="16.7" customHeight="1">
      <c r="A1" s="92" t="s">
        <v>48</v>
      </c>
      <c r="B1" s="92"/>
      <c r="C1" s="92"/>
      <c r="D1" s="92"/>
      <c r="E1" s="92"/>
      <c r="F1" s="92"/>
      <c r="G1" s="92"/>
      <c r="H1" s="92"/>
    </row>
    <row r="2" spans="1:8" ht="16.7" customHeight="1">
      <c r="A2" s="32"/>
      <c r="B2" s="32"/>
      <c r="C2" s="33"/>
      <c r="D2" s="33"/>
    </row>
    <row r="3" spans="1:8" ht="16.7" customHeight="1">
      <c r="A3" s="57" t="s">
        <v>11</v>
      </c>
      <c r="B3" s="6">
        <v>2014</v>
      </c>
      <c r="C3" s="89">
        <v>2015</v>
      </c>
      <c r="D3" s="90"/>
      <c r="E3" s="90"/>
      <c r="F3" s="90"/>
      <c r="G3" s="90"/>
      <c r="H3" s="91"/>
    </row>
    <row r="4" spans="1:8" ht="16.7" customHeight="1">
      <c r="A4" s="58" t="s">
        <v>13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23" t="s">
        <v>14</v>
      </c>
      <c r="B5" s="29">
        <v>69779</v>
      </c>
      <c r="C5" s="29">
        <v>69629</v>
      </c>
      <c r="D5" s="29">
        <v>69388</v>
      </c>
      <c r="E5" s="29">
        <v>69241</v>
      </c>
      <c r="F5" s="29">
        <v>69011</v>
      </c>
      <c r="G5" s="29">
        <v>68878</v>
      </c>
      <c r="H5" s="29">
        <v>68798</v>
      </c>
    </row>
    <row r="6" spans="1:8" ht="16.7" customHeight="1">
      <c r="A6" s="23" t="s">
        <v>15</v>
      </c>
      <c r="B6" s="29">
        <v>40483</v>
      </c>
      <c r="C6" s="29">
        <v>40460</v>
      </c>
      <c r="D6" s="29">
        <v>40482</v>
      </c>
      <c r="E6" s="29">
        <v>40484</v>
      </c>
      <c r="F6" s="29">
        <v>40456</v>
      </c>
      <c r="G6" s="29">
        <v>40457</v>
      </c>
      <c r="H6" s="29">
        <v>40565</v>
      </c>
    </row>
    <row r="7" spans="1:8" ht="16.7" customHeight="1">
      <c r="A7" s="23" t="s">
        <v>16</v>
      </c>
      <c r="B7" s="29">
        <v>30227</v>
      </c>
      <c r="C7" s="29">
        <v>30189</v>
      </c>
      <c r="D7" s="29">
        <v>30779</v>
      </c>
      <c r="E7" s="29">
        <v>30744</v>
      </c>
      <c r="F7" s="29">
        <v>30775</v>
      </c>
      <c r="G7" s="29">
        <v>31279</v>
      </c>
      <c r="H7" s="29">
        <v>31302</v>
      </c>
    </row>
    <row r="8" spans="1:8" ht="16.7" customHeight="1">
      <c r="A8" s="23" t="s">
        <v>17</v>
      </c>
      <c r="B8" s="29">
        <v>43799</v>
      </c>
      <c r="C8" s="29">
        <v>43755</v>
      </c>
      <c r="D8" s="29">
        <v>43976</v>
      </c>
      <c r="E8" s="29">
        <v>43862</v>
      </c>
      <c r="F8" s="29">
        <v>43780</v>
      </c>
      <c r="G8" s="29">
        <v>44306</v>
      </c>
      <c r="H8" s="29">
        <v>44250</v>
      </c>
    </row>
    <row r="9" spans="1:8" ht="16.7" customHeight="1">
      <c r="A9" s="23" t="s">
        <v>65</v>
      </c>
      <c r="B9" s="29">
        <v>23178</v>
      </c>
      <c r="C9" s="29">
        <v>23174</v>
      </c>
      <c r="D9" s="29">
        <v>23361</v>
      </c>
      <c r="E9" s="29">
        <v>23359</v>
      </c>
      <c r="F9" s="29">
        <v>23413</v>
      </c>
      <c r="G9" s="29">
        <v>23603</v>
      </c>
      <c r="H9" s="29">
        <v>23629</v>
      </c>
    </row>
    <row r="10" spans="1:8" ht="16.7" customHeight="1">
      <c r="A10" s="23" t="s">
        <v>18</v>
      </c>
      <c r="B10" s="29">
        <v>31316</v>
      </c>
      <c r="C10" s="29">
        <v>31335</v>
      </c>
      <c r="D10" s="29">
        <v>31594</v>
      </c>
      <c r="E10" s="29">
        <v>31602</v>
      </c>
      <c r="F10" s="29">
        <v>31684</v>
      </c>
      <c r="G10" s="29">
        <v>31790</v>
      </c>
      <c r="H10" s="29">
        <v>31842</v>
      </c>
    </row>
    <row r="11" spans="1:8" ht="16.7" customHeight="1">
      <c r="A11" s="23" t="s">
        <v>19</v>
      </c>
      <c r="B11" s="29">
        <v>8022</v>
      </c>
      <c r="C11" s="29">
        <v>8036</v>
      </c>
      <c r="D11" s="29">
        <v>8231</v>
      </c>
      <c r="E11" s="29">
        <v>8277</v>
      </c>
      <c r="F11" s="29">
        <v>8383</v>
      </c>
      <c r="G11" s="29">
        <v>8768</v>
      </c>
      <c r="H11" s="29">
        <v>9040</v>
      </c>
    </row>
    <row r="12" spans="1:8" ht="16.7" customHeight="1">
      <c r="A12" s="23" t="s">
        <v>20</v>
      </c>
      <c r="B12" s="29">
        <v>16353</v>
      </c>
      <c r="C12" s="29">
        <v>16390</v>
      </c>
      <c r="D12" s="29">
        <v>16507</v>
      </c>
      <c r="E12" s="29">
        <v>16532</v>
      </c>
      <c r="F12" s="29">
        <v>16781</v>
      </c>
      <c r="G12" s="29">
        <v>16882</v>
      </c>
      <c r="H12" s="29">
        <v>16984</v>
      </c>
    </row>
    <row r="13" spans="1:8" ht="30" customHeight="1">
      <c r="A13" s="23" t="s">
        <v>21</v>
      </c>
      <c r="B13" s="29">
        <v>6329</v>
      </c>
      <c r="C13" s="29">
        <v>6338</v>
      </c>
      <c r="D13" s="29">
        <v>6727</v>
      </c>
      <c r="E13" s="29">
        <v>6740</v>
      </c>
      <c r="F13" s="29">
        <v>6771</v>
      </c>
      <c r="G13" s="29">
        <v>7011</v>
      </c>
      <c r="H13" s="29">
        <v>7024</v>
      </c>
    </row>
    <row r="14" spans="1:8" ht="16.7" customHeight="1">
      <c r="A14" s="24" t="s">
        <v>12</v>
      </c>
      <c r="B14" s="29">
        <v>269486</v>
      </c>
      <c r="C14" s="29">
        <v>269306</v>
      </c>
      <c r="D14" s="29">
        <v>271045</v>
      </c>
      <c r="E14" s="29">
        <v>270841</v>
      </c>
      <c r="F14" s="29">
        <v>271054</v>
      </c>
      <c r="G14" s="29">
        <v>272974</v>
      </c>
      <c r="H14" s="29">
        <v>273434</v>
      </c>
    </row>
    <row r="16" spans="1:8" ht="16.7" customHeight="1">
      <c r="A16" s="4" t="s">
        <v>66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14"/>
  <sheetViews>
    <sheetView showGridLines="0" zoomScaleNormal="75" zoomScaleSheetLayoutView="75" workbookViewId="0">
      <selection activeCell="A8" sqref="A8"/>
    </sheetView>
  </sheetViews>
  <sheetFormatPr defaultColWidth="9" defaultRowHeight="15.75"/>
  <cols>
    <col min="1" max="1" width="25.6640625" style="1" customWidth="1"/>
    <col min="2" max="10" width="10.21875" style="1" customWidth="1"/>
    <col min="11" max="11" width="10" style="1" customWidth="1"/>
    <col min="12" max="16384" width="9" style="1"/>
  </cols>
  <sheetData>
    <row r="1" spans="1:12" s="38" customFormat="1">
      <c r="A1" s="108" t="s">
        <v>62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37"/>
    </row>
    <row r="2" spans="1:12">
      <c r="A2" s="26"/>
      <c r="B2" s="25"/>
      <c r="C2" s="25" t="s">
        <v>0</v>
      </c>
      <c r="D2" s="25"/>
      <c r="E2" s="25"/>
      <c r="F2" s="25"/>
      <c r="G2" s="25"/>
      <c r="H2" s="70"/>
      <c r="I2" s="70"/>
      <c r="J2" s="70"/>
      <c r="K2" s="88" t="s">
        <v>64</v>
      </c>
      <c r="L2" s="25"/>
    </row>
    <row r="3" spans="1:12" ht="32.25" customHeight="1">
      <c r="A3" s="67" t="s">
        <v>13</v>
      </c>
      <c r="B3" s="106" t="s">
        <v>14</v>
      </c>
      <c r="C3" s="106" t="s">
        <v>15</v>
      </c>
      <c r="D3" s="106" t="s">
        <v>16</v>
      </c>
      <c r="E3" s="106" t="s">
        <v>17</v>
      </c>
      <c r="F3" s="106" t="s">
        <v>59</v>
      </c>
      <c r="G3" s="113" t="s">
        <v>18</v>
      </c>
      <c r="H3" s="109" t="s">
        <v>23</v>
      </c>
      <c r="I3" s="109" t="s">
        <v>20</v>
      </c>
      <c r="J3" s="109" t="s">
        <v>24</v>
      </c>
      <c r="K3" s="111" t="s">
        <v>12</v>
      </c>
    </row>
    <row r="4" spans="1:12" ht="32.25" customHeight="1">
      <c r="A4" s="68" t="s">
        <v>41</v>
      </c>
      <c r="B4" s="107"/>
      <c r="C4" s="107"/>
      <c r="D4" s="107"/>
      <c r="E4" s="107"/>
      <c r="F4" s="107"/>
      <c r="G4" s="114"/>
      <c r="H4" s="110"/>
      <c r="I4" s="110"/>
      <c r="J4" s="110"/>
      <c r="K4" s="112"/>
    </row>
    <row r="5" spans="1:12" ht="34.5" customHeight="1">
      <c r="A5" s="69" t="s">
        <v>42</v>
      </c>
      <c r="B5" s="27">
        <v>434</v>
      </c>
      <c r="C5" s="27">
        <v>159</v>
      </c>
      <c r="D5" s="27">
        <v>111</v>
      </c>
      <c r="E5" s="27">
        <v>449</v>
      </c>
      <c r="F5" s="27">
        <v>56</v>
      </c>
      <c r="G5" s="27">
        <v>162</v>
      </c>
      <c r="H5" s="27">
        <v>11</v>
      </c>
      <c r="I5" s="27">
        <v>84</v>
      </c>
      <c r="J5" s="27">
        <v>12</v>
      </c>
      <c r="K5" s="27">
        <v>1478</v>
      </c>
    </row>
    <row r="6" spans="1:12" ht="51.75" customHeight="1">
      <c r="A6" s="69" t="s">
        <v>43</v>
      </c>
      <c r="B6" s="27">
        <v>441</v>
      </c>
      <c r="C6" s="27">
        <v>187</v>
      </c>
      <c r="D6" s="27">
        <v>189</v>
      </c>
      <c r="E6" s="27">
        <v>215</v>
      </c>
      <c r="F6" s="27">
        <v>51</v>
      </c>
      <c r="G6" s="27">
        <v>34</v>
      </c>
      <c r="H6" s="27">
        <v>4</v>
      </c>
      <c r="I6" s="27">
        <v>61</v>
      </c>
      <c r="J6" s="27">
        <v>21</v>
      </c>
      <c r="K6" s="27">
        <v>1203</v>
      </c>
    </row>
    <row r="7" spans="1:12">
      <c r="A7" s="69" t="s">
        <v>12</v>
      </c>
      <c r="B7" s="27">
        <v>875</v>
      </c>
      <c r="C7" s="27">
        <v>346</v>
      </c>
      <c r="D7" s="27">
        <v>300</v>
      </c>
      <c r="E7" s="27">
        <v>664</v>
      </c>
      <c r="F7" s="27">
        <v>107</v>
      </c>
      <c r="G7" s="27">
        <v>196</v>
      </c>
      <c r="H7" s="27">
        <v>15</v>
      </c>
      <c r="I7" s="27">
        <v>145</v>
      </c>
      <c r="J7" s="27">
        <v>33</v>
      </c>
      <c r="K7" s="27">
        <v>2681</v>
      </c>
    </row>
    <row r="8" spans="1:12" customFormat="1" ht="15"/>
    <row r="9" spans="1:12" customFormat="1" ht="15"/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4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H14"/>
  <sheetViews>
    <sheetView showGridLines="0" zoomScaleNormal="75" workbookViewId="0">
      <selection activeCell="A15" sqref="A15"/>
    </sheetView>
  </sheetViews>
  <sheetFormatPr defaultColWidth="8.44140625" defaultRowHeight="15.75"/>
  <cols>
    <col min="1" max="1" width="27.88671875" style="1" customWidth="1"/>
    <col min="2" max="8" width="7.21875" style="1" customWidth="1"/>
    <col min="9" max="16384" width="8.44140625" style="1"/>
  </cols>
  <sheetData>
    <row r="1" spans="1:8" ht="15.75" customHeight="1">
      <c r="A1" s="92" t="s">
        <v>49</v>
      </c>
      <c r="B1" s="92"/>
      <c r="C1" s="92"/>
      <c r="D1" s="92"/>
      <c r="E1" s="92"/>
      <c r="F1" s="92"/>
      <c r="G1" s="92"/>
      <c r="H1" s="92"/>
    </row>
    <row r="2" spans="1:8">
      <c r="A2" s="10"/>
      <c r="H2" s="10" t="s">
        <v>5</v>
      </c>
    </row>
    <row r="3" spans="1:8" ht="17.25" customHeight="1">
      <c r="A3" s="57" t="s">
        <v>11</v>
      </c>
      <c r="B3" s="6">
        <v>2014</v>
      </c>
      <c r="C3" s="89">
        <v>2015</v>
      </c>
      <c r="D3" s="90"/>
      <c r="E3" s="90"/>
      <c r="F3" s="90"/>
      <c r="G3" s="90"/>
      <c r="H3" s="91"/>
    </row>
    <row r="4" spans="1:8" ht="19.5" customHeight="1">
      <c r="A4" s="58" t="s">
        <v>13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>
      <c r="A5" s="23" t="s">
        <v>14</v>
      </c>
      <c r="B5" s="19">
        <v>25.89</v>
      </c>
      <c r="C5" s="19">
        <v>25.85</v>
      </c>
      <c r="D5" s="19">
        <v>25.59</v>
      </c>
      <c r="E5" s="19">
        <v>25.57</v>
      </c>
      <c r="F5" s="19">
        <v>25.46</v>
      </c>
      <c r="G5" s="19">
        <v>25.23</v>
      </c>
      <c r="H5" s="19">
        <v>25.15</v>
      </c>
    </row>
    <row r="6" spans="1:8">
      <c r="A6" s="23" t="s">
        <v>15</v>
      </c>
      <c r="B6" s="19">
        <v>15.02</v>
      </c>
      <c r="C6" s="19">
        <v>15.02</v>
      </c>
      <c r="D6" s="19">
        <v>14.94</v>
      </c>
      <c r="E6" s="19">
        <v>14.95</v>
      </c>
      <c r="F6" s="19">
        <v>14.93</v>
      </c>
      <c r="G6" s="19">
        <v>14.82</v>
      </c>
      <c r="H6" s="19">
        <v>14.84</v>
      </c>
    </row>
    <row r="7" spans="1:8">
      <c r="A7" s="23" t="s">
        <v>16</v>
      </c>
      <c r="B7" s="19">
        <v>11.22</v>
      </c>
      <c r="C7" s="19">
        <v>11.21</v>
      </c>
      <c r="D7" s="19">
        <v>11.36</v>
      </c>
      <c r="E7" s="19">
        <v>11.35</v>
      </c>
      <c r="F7" s="19">
        <v>11.35</v>
      </c>
      <c r="G7" s="19">
        <v>11.46</v>
      </c>
      <c r="H7" s="19">
        <v>11.45</v>
      </c>
    </row>
    <row r="8" spans="1:8">
      <c r="A8" s="23" t="s">
        <v>17</v>
      </c>
      <c r="B8" s="19">
        <v>16.25</v>
      </c>
      <c r="C8" s="19">
        <v>16.25</v>
      </c>
      <c r="D8" s="19">
        <v>16.22</v>
      </c>
      <c r="E8" s="19">
        <v>16.190000000000001</v>
      </c>
      <c r="F8" s="19">
        <v>16.149999999999999</v>
      </c>
      <c r="G8" s="19">
        <v>16.23</v>
      </c>
      <c r="H8" s="19">
        <v>16.18</v>
      </c>
    </row>
    <row r="9" spans="1:8">
      <c r="A9" s="23" t="s">
        <v>59</v>
      </c>
      <c r="B9" s="19">
        <v>8.6</v>
      </c>
      <c r="C9" s="19">
        <v>8.61</v>
      </c>
      <c r="D9" s="19">
        <v>8.6199999999999992</v>
      </c>
      <c r="E9" s="19">
        <v>8.6199999999999992</v>
      </c>
      <c r="F9" s="19">
        <v>8.64</v>
      </c>
      <c r="G9" s="19">
        <v>8.65</v>
      </c>
      <c r="H9" s="19">
        <v>8.64</v>
      </c>
    </row>
    <row r="10" spans="1:8">
      <c r="A10" s="23" t="s">
        <v>18</v>
      </c>
      <c r="B10" s="19">
        <v>11.62</v>
      </c>
      <c r="C10" s="19">
        <v>11.64</v>
      </c>
      <c r="D10" s="19">
        <v>11.66</v>
      </c>
      <c r="E10" s="19">
        <v>11.67</v>
      </c>
      <c r="F10" s="19">
        <v>11.69</v>
      </c>
      <c r="G10" s="19">
        <v>11.65</v>
      </c>
      <c r="H10" s="19">
        <v>11.65</v>
      </c>
    </row>
    <row r="11" spans="1:8">
      <c r="A11" s="23" t="s">
        <v>19</v>
      </c>
      <c r="B11" s="19">
        <v>2.98</v>
      </c>
      <c r="C11" s="19">
        <v>2.98</v>
      </c>
      <c r="D11" s="19">
        <v>3.04</v>
      </c>
      <c r="E11" s="19">
        <v>3.06</v>
      </c>
      <c r="F11" s="19">
        <v>3.09</v>
      </c>
      <c r="G11" s="19">
        <v>3.21</v>
      </c>
      <c r="H11" s="19">
        <v>3.31</v>
      </c>
    </row>
    <row r="12" spans="1:8">
      <c r="A12" s="23" t="s">
        <v>20</v>
      </c>
      <c r="B12" s="19">
        <v>6.07</v>
      </c>
      <c r="C12" s="19">
        <v>6.09</v>
      </c>
      <c r="D12" s="19">
        <v>6.09</v>
      </c>
      <c r="E12" s="19">
        <v>6.1</v>
      </c>
      <c r="F12" s="19">
        <v>6.19</v>
      </c>
      <c r="G12" s="19">
        <v>6.18</v>
      </c>
      <c r="H12" s="19">
        <v>6.21</v>
      </c>
    </row>
    <row r="13" spans="1:8" ht="30" customHeight="1">
      <c r="A13" s="23" t="s">
        <v>21</v>
      </c>
      <c r="B13" s="54">
        <v>2.35</v>
      </c>
      <c r="C13" s="54">
        <v>2.35</v>
      </c>
      <c r="D13" s="54">
        <v>2.48</v>
      </c>
      <c r="E13" s="54">
        <v>2.4900000000000002</v>
      </c>
      <c r="F13" s="54">
        <v>2.5</v>
      </c>
      <c r="G13" s="54">
        <v>2.57</v>
      </c>
      <c r="H13" s="54">
        <v>2.57</v>
      </c>
    </row>
    <row r="14" spans="1:8">
      <c r="A14" s="24" t="s">
        <v>12</v>
      </c>
      <c r="B14" s="19">
        <v>100</v>
      </c>
      <c r="C14" s="19">
        <v>100.00000000000001</v>
      </c>
      <c r="D14" s="19">
        <v>100.00000000000001</v>
      </c>
      <c r="E14" s="19">
        <v>100</v>
      </c>
      <c r="F14" s="19">
        <v>100</v>
      </c>
      <c r="G14" s="19">
        <v>100</v>
      </c>
      <c r="H14" s="19">
        <v>100</v>
      </c>
    </row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showGridLines="0" zoomScaleNormal="75" workbookViewId="0">
      <selection activeCell="A15" sqref="A15"/>
    </sheetView>
  </sheetViews>
  <sheetFormatPr defaultColWidth="8.109375" defaultRowHeight="15.75"/>
  <cols>
    <col min="1" max="1" width="27.6640625" style="3" customWidth="1"/>
    <col min="2" max="5" width="7.44140625" style="3" customWidth="1"/>
    <col min="6" max="16384" width="8.109375" style="3"/>
  </cols>
  <sheetData>
    <row r="1" spans="1:8" ht="15.75" customHeight="1">
      <c r="A1" s="92" t="s">
        <v>50</v>
      </c>
      <c r="B1" s="92"/>
      <c r="C1" s="92"/>
      <c r="D1" s="92"/>
      <c r="E1" s="92"/>
      <c r="F1" s="92"/>
      <c r="G1" s="92"/>
      <c r="H1" s="92"/>
    </row>
    <row r="2" spans="1:8" ht="15.75" customHeight="1">
      <c r="A2" s="13"/>
      <c r="B2" s="13"/>
      <c r="H2" s="88" t="s">
        <v>64</v>
      </c>
    </row>
    <row r="3" spans="1:8" ht="15.75" customHeight="1">
      <c r="A3" s="57" t="s">
        <v>11</v>
      </c>
      <c r="B3" s="6">
        <v>2014</v>
      </c>
      <c r="C3" s="89">
        <v>2015</v>
      </c>
      <c r="D3" s="90"/>
      <c r="E3" s="90"/>
      <c r="F3" s="90"/>
      <c r="G3" s="90"/>
      <c r="H3" s="91"/>
    </row>
    <row r="4" spans="1:8">
      <c r="A4" s="58" t="s">
        <v>13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7" customFormat="1">
      <c r="A5" s="23" t="s">
        <v>14</v>
      </c>
      <c r="B5" s="15">
        <v>198115</v>
      </c>
      <c r="C5" s="15">
        <v>203151</v>
      </c>
      <c r="D5" s="15">
        <v>204752</v>
      </c>
      <c r="E5" s="15">
        <v>206462</v>
      </c>
      <c r="F5" s="15">
        <v>206460</v>
      </c>
      <c r="G5" s="15">
        <v>204145</v>
      </c>
      <c r="H5" s="15">
        <v>200871</v>
      </c>
    </row>
    <row r="6" spans="1:8" s="17" customFormat="1">
      <c r="A6" s="23" t="s">
        <v>15</v>
      </c>
      <c r="B6" s="15">
        <v>138752</v>
      </c>
      <c r="C6" s="15">
        <v>139931</v>
      </c>
      <c r="D6" s="15">
        <v>138881</v>
      </c>
      <c r="E6" s="15">
        <v>144376</v>
      </c>
      <c r="F6" s="15">
        <v>142243</v>
      </c>
      <c r="G6" s="15">
        <v>142070</v>
      </c>
      <c r="H6" s="15">
        <v>142065</v>
      </c>
    </row>
    <row r="7" spans="1:8" s="17" customFormat="1">
      <c r="A7" s="23" t="s">
        <v>16</v>
      </c>
      <c r="B7" s="15">
        <v>90138</v>
      </c>
      <c r="C7" s="15">
        <v>92550</v>
      </c>
      <c r="D7" s="15">
        <v>96187</v>
      </c>
      <c r="E7" s="15">
        <v>96907</v>
      </c>
      <c r="F7" s="15">
        <v>96918</v>
      </c>
      <c r="G7" s="15">
        <v>98947</v>
      </c>
      <c r="H7" s="15">
        <v>98210</v>
      </c>
    </row>
    <row r="8" spans="1:8" s="17" customFormat="1">
      <c r="A8" s="23" t="s">
        <v>17</v>
      </c>
      <c r="B8" s="15">
        <v>136130</v>
      </c>
      <c r="C8" s="15">
        <v>138472</v>
      </c>
      <c r="D8" s="15">
        <v>141619</v>
      </c>
      <c r="E8" s="15">
        <v>142571</v>
      </c>
      <c r="F8" s="15">
        <v>144319</v>
      </c>
      <c r="G8" s="15">
        <v>145066</v>
      </c>
      <c r="H8" s="15">
        <v>143202</v>
      </c>
    </row>
    <row r="9" spans="1:8" s="17" customFormat="1">
      <c r="A9" s="23" t="s">
        <v>59</v>
      </c>
      <c r="B9" s="15">
        <v>53485</v>
      </c>
      <c r="C9" s="15">
        <v>54830</v>
      </c>
      <c r="D9" s="15">
        <v>56095</v>
      </c>
      <c r="E9" s="15">
        <v>57025</v>
      </c>
      <c r="F9" s="15">
        <v>57437</v>
      </c>
      <c r="G9" s="15">
        <v>57661</v>
      </c>
      <c r="H9" s="15">
        <v>56821</v>
      </c>
    </row>
    <row r="10" spans="1:8" s="17" customFormat="1">
      <c r="A10" s="23" t="s">
        <v>18</v>
      </c>
      <c r="B10" s="15">
        <v>86813</v>
      </c>
      <c r="C10" s="15">
        <v>88771</v>
      </c>
      <c r="D10" s="15">
        <v>88469</v>
      </c>
      <c r="E10" s="15">
        <v>91625</v>
      </c>
      <c r="F10" s="15">
        <v>90180</v>
      </c>
      <c r="G10" s="15">
        <v>90833</v>
      </c>
      <c r="H10" s="15">
        <v>91146</v>
      </c>
    </row>
    <row r="11" spans="1:8" s="17" customFormat="1">
      <c r="A11" s="23" t="s">
        <v>19</v>
      </c>
      <c r="B11" s="15">
        <v>9224</v>
      </c>
      <c r="C11" s="15">
        <v>9341</v>
      </c>
      <c r="D11" s="15">
        <v>9527</v>
      </c>
      <c r="E11" s="15">
        <v>9886</v>
      </c>
      <c r="F11" s="15">
        <v>10070</v>
      </c>
      <c r="G11" s="15">
        <v>9976</v>
      </c>
      <c r="H11" s="15">
        <v>10195</v>
      </c>
    </row>
    <row r="12" spans="1:8" s="17" customFormat="1">
      <c r="A12" s="23" t="s">
        <v>20</v>
      </c>
      <c r="B12" s="15">
        <v>37752</v>
      </c>
      <c r="C12" s="15">
        <v>38736</v>
      </c>
      <c r="D12" s="15">
        <v>38864</v>
      </c>
      <c r="E12" s="15">
        <v>39479</v>
      </c>
      <c r="F12" s="15">
        <v>40139</v>
      </c>
      <c r="G12" s="15">
        <v>39596</v>
      </c>
      <c r="H12" s="15">
        <v>39668</v>
      </c>
    </row>
    <row r="13" spans="1:8" s="17" customFormat="1" ht="30" customHeight="1">
      <c r="A13" s="23" t="s">
        <v>21</v>
      </c>
      <c r="B13" s="15">
        <v>9676</v>
      </c>
      <c r="C13" s="15">
        <v>9972</v>
      </c>
      <c r="D13" s="15">
        <v>11491</v>
      </c>
      <c r="E13" s="15">
        <v>11621</v>
      </c>
      <c r="F13" s="15">
        <v>11834</v>
      </c>
      <c r="G13" s="15">
        <v>12485</v>
      </c>
      <c r="H13" s="15">
        <v>12529</v>
      </c>
    </row>
    <row r="14" spans="1:8" s="17" customFormat="1">
      <c r="A14" s="24" t="s">
        <v>12</v>
      </c>
      <c r="B14" s="15">
        <v>760085</v>
      </c>
      <c r="C14" s="15">
        <v>775754</v>
      </c>
      <c r="D14" s="15">
        <v>785885</v>
      </c>
      <c r="E14" s="15">
        <v>799952</v>
      </c>
      <c r="F14" s="15">
        <v>799600</v>
      </c>
      <c r="G14" s="15">
        <v>800779</v>
      </c>
      <c r="H14" s="15">
        <v>794707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14"/>
  <sheetViews>
    <sheetView showGridLines="0" zoomScaleNormal="75" workbookViewId="0">
      <selection activeCell="A15" sqref="A15"/>
    </sheetView>
  </sheetViews>
  <sheetFormatPr defaultColWidth="7.77734375" defaultRowHeight="15.75"/>
  <cols>
    <col min="1" max="1" width="28.6640625" style="1" customWidth="1"/>
    <col min="2" max="5" width="7.44140625" style="1" customWidth="1"/>
    <col min="6" max="16384" width="7.77734375" style="1"/>
  </cols>
  <sheetData>
    <row r="1" spans="1:8" ht="15.75" customHeight="1">
      <c r="A1" s="92" t="s">
        <v>51</v>
      </c>
      <c r="B1" s="92"/>
      <c r="C1" s="92"/>
      <c r="D1" s="92"/>
      <c r="E1" s="92"/>
      <c r="F1" s="92"/>
      <c r="G1" s="92"/>
      <c r="H1" s="92"/>
    </row>
    <row r="2" spans="1:8">
      <c r="A2" s="10"/>
      <c r="H2" s="10" t="s">
        <v>5</v>
      </c>
    </row>
    <row r="3" spans="1:8" ht="15.75" customHeight="1">
      <c r="A3" s="57" t="s">
        <v>11</v>
      </c>
      <c r="B3" s="6">
        <v>2014</v>
      </c>
      <c r="C3" s="89">
        <v>2015</v>
      </c>
      <c r="D3" s="90"/>
      <c r="E3" s="90"/>
      <c r="F3" s="90"/>
      <c r="G3" s="90"/>
      <c r="H3" s="91"/>
    </row>
    <row r="4" spans="1:8">
      <c r="A4" s="58" t="s">
        <v>13</v>
      </c>
      <c r="B4" s="6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>
      <c r="A5" s="23" t="s">
        <v>14</v>
      </c>
      <c r="B5" s="16">
        <v>26.07</v>
      </c>
      <c r="C5" s="16">
        <v>26.19</v>
      </c>
      <c r="D5" s="16">
        <v>26.05</v>
      </c>
      <c r="E5" s="16">
        <v>25.81</v>
      </c>
      <c r="F5" s="16">
        <v>25.82</v>
      </c>
      <c r="G5" s="16">
        <v>25.49</v>
      </c>
      <c r="H5" s="16">
        <v>25.27</v>
      </c>
    </row>
    <row r="6" spans="1:8">
      <c r="A6" s="23" t="s">
        <v>15</v>
      </c>
      <c r="B6" s="16">
        <v>18.25</v>
      </c>
      <c r="C6" s="16">
        <v>18.04</v>
      </c>
      <c r="D6" s="16">
        <v>17.670000000000002</v>
      </c>
      <c r="E6" s="16">
        <v>18.05</v>
      </c>
      <c r="F6" s="16">
        <v>17.79</v>
      </c>
      <c r="G6" s="16">
        <v>17.739999999999998</v>
      </c>
      <c r="H6" s="16">
        <v>17.88</v>
      </c>
    </row>
    <row r="7" spans="1:8">
      <c r="A7" s="23" t="s">
        <v>16</v>
      </c>
      <c r="B7" s="16">
        <v>11.86</v>
      </c>
      <c r="C7" s="16">
        <v>11.93</v>
      </c>
      <c r="D7" s="16">
        <v>12.24</v>
      </c>
      <c r="E7" s="16">
        <v>12.11</v>
      </c>
      <c r="F7" s="16">
        <v>12.12</v>
      </c>
      <c r="G7" s="16">
        <v>12.36</v>
      </c>
      <c r="H7" s="16">
        <v>12.36</v>
      </c>
    </row>
    <row r="8" spans="1:8">
      <c r="A8" s="23" t="s">
        <v>17</v>
      </c>
      <c r="B8" s="16">
        <v>17.91</v>
      </c>
      <c r="C8" s="16">
        <v>17.850000000000001</v>
      </c>
      <c r="D8" s="16">
        <v>18.02</v>
      </c>
      <c r="E8" s="16">
        <v>17.82</v>
      </c>
      <c r="F8" s="16">
        <v>18.05</v>
      </c>
      <c r="G8" s="16">
        <v>18.12</v>
      </c>
      <c r="H8" s="16">
        <v>18.02</v>
      </c>
    </row>
    <row r="9" spans="1:8">
      <c r="A9" s="23" t="s">
        <v>59</v>
      </c>
      <c r="B9" s="16">
        <v>7.04</v>
      </c>
      <c r="C9" s="16">
        <v>7.07</v>
      </c>
      <c r="D9" s="16">
        <v>7.14</v>
      </c>
      <c r="E9" s="16">
        <v>7.13</v>
      </c>
      <c r="F9" s="16">
        <v>7.18</v>
      </c>
      <c r="G9" s="16">
        <v>7.2</v>
      </c>
      <c r="H9" s="16">
        <v>7.15</v>
      </c>
    </row>
    <row r="10" spans="1:8">
      <c r="A10" s="23" t="s">
        <v>18</v>
      </c>
      <c r="B10" s="16">
        <v>11.42</v>
      </c>
      <c r="C10" s="16">
        <v>11.44</v>
      </c>
      <c r="D10" s="16">
        <v>11.26</v>
      </c>
      <c r="E10" s="16">
        <v>11.45</v>
      </c>
      <c r="F10" s="16">
        <v>11.28</v>
      </c>
      <c r="G10" s="16">
        <v>11.34</v>
      </c>
      <c r="H10" s="16">
        <v>11.47</v>
      </c>
    </row>
    <row r="11" spans="1:8">
      <c r="A11" s="23" t="s">
        <v>19</v>
      </c>
      <c r="B11" s="16">
        <v>1.21</v>
      </c>
      <c r="C11" s="16">
        <v>1.2</v>
      </c>
      <c r="D11" s="16">
        <v>1.21</v>
      </c>
      <c r="E11" s="16">
        <v>1.24</v>
      </c>
      <c r="F11" s="16">
        <v>1.26</v>
      </c>
      <c r="G11" s="16">
        <v>1.25</v>
      </c>
      <c r="H11" s="16">
        <v>1.28</v>
      </c>
    </row>
    <row r="12" spans="1:8">
      <c r="A12" s="23" t="s">
        <v>20</v>
      </c>
      <c r="B12" s="16">
        <v>4.97</v>
      </c>
      <c r="C12" s="16">
        <v>4.99</v>
      </c>
      <c r="D12" s="16">
        <v>4.95</v>
      </c>
      <c r="E12" s="16">
        <v>4.9400000000000004</v>
      </c>
      <c r="F12" s="16">
        <v>5.0199999999999996</v>
      </c>
      <c r="G12" s="16">
        <v>4.9400000000000004</v>
      </c>
      <c r="H12" s="16">
        <v>4.99</v>
      </c>
    </row>
    <row r="13" spans="1:8" ht="30.75" customHeight="1">
      <c r="A13" s="23" t="s">
        <v>21</v>
      </c>
      <c r="B13" s="16">
        <v>1.27</v>
      </c>
      <c r="C13" s="16">
        <v>1.29</v>
      </c>
      <c r="D13" s="16">
        <v>1.46</v>
      </c>
      <c r="E13" s="16">
        <v>1.45</v>
      </c>
      <c r="F13" s="16">
        <v>1.48</v>
      </c>
      <c r="G13" s="16">
        <v>1.56</v>
      </c>
      <c r="H13" s="16">
        <v>1.58</v>
      </c>
    </row>
    <row r="14" spans="1:8">
      <c r="A14" s="24" t="s">
        <v>12</v>
      </c>
      <c r="B14" s="16">
        <v>100</v>
      </c>
      <c r="C14" s="16">
        <v>100.00000000000001</v>
      </c>
      <c r="D14" s="16">
        <v>100</v>
      </c>
      <c r="E14" s="16">
        <v>99.999999999999986</v>
      </c>
      <c r="F14" s="16">
        <v>100.00000000000001</v>
      </c>
      <c r="G14" s="16">
        <v>100</v>
      </c>
      <c r="H14" s="16">
        <v>100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J17"/>
  <sheetViews>
    <sheetView showGridLines="0" zoomScaleNormal="75" workbookViewId="0">
      <selection activeCell="A16" sqref="A16"/>
    </sheetView>
  </sheetViews>
  <sheetFormatPr defaultColWidth="6.6640625" defaultRowHeight="16.7" customHeight="1"/>
  <cols>
    <col min="1" max="1" width="27.5546875" style="3" customWidth="1"/>
    <col min="2" max="2" width="9.109375" style="3" customWidth="1"/>
    <col min="3" max="9" width="7.5546875" style="3" customWidth="1"/>
    <col min="10" max="10" width="9.109375" style="3" customWidth="1"/>
    <col min="11" max="16384" width="6.6640625" style="3"/>
  </cols>
  <sheetData>
    <row r="1" spans="1:10" ht="16.7" customHeight="1">
      <c r="A1" s="92" t="s">
        <v>67</v>
      </c>
      <c r="B1" s="92"/>
      <c r="C1" s="92"/>
      <c r="D1" s="92"/>
      <c r="E1" s="92"/>
      <c r="F1" s="92"/>
      <c r="G1" s="92"/>
      <c r="H1" s="92"/>
      <c r="I1" s="92"/>
      <c r="J1" s="92"/>
    </row>
    <row r="2" spans="1:10" ht="16.7" customHeight="1">
      <c r="A2" s="13"/>
      <c r="B2" s="13"/>
      <c r="J2" s="88" t="s">
        <v>64</v>
      </c>
    </row>
    <row r="3" spans="1:10" ht="16.7" customHeight="1">
      <c r="A3" s="57" t="s">
        <v>47</v>
      </c>
      <c r="B3" s="100">
        <v>2014</v>
      </c>
      <c r="C3" s="101"/>
      <c r="D3" s="94">
        <v>2015</v>
      </c>
      <c r="E3" s="95"/>
      <c r="F3" s="95"/>
      <c r="G3" s="95"/>
      <c r="H3" s="95"/>
      <c r="I3" s="95"/>
      <c r="J3" s="96"/>
    </row>
    <row r="4" spans="1:10" ht="16.7" customHeight="1">
      <c r="A4" s="55"/>
      <c r="B4" s="97" t="s">
        <v>58</v>
      </c>
      <c r="C4" s="99" t="s">
        <v>55</v>
      </c>
      <c r="D4" s="94" t="s">
        <v>44</v>
      </c>
      <c r="E4" s="95"/>
      <c r="F4" s="95"/>
      <c r="G4" s="95"/>
      <c r="H4" s="95"/>
      <c r="I4" s="96"/>
      <c r="J4" s="97" t="s">
        <v>58</v>
      </c>
    </row>
    <row r="5" spans="1:10" ht="16.7" customHeight="1">
      <c r="A5" s="58" t="s">
        <v>13</v>
      </c>
      <c r="B5" s="98"/>
      <c r="C5" s="98"/>
      <c r="D5" s="82">
        <v>1</v>
      </c>
      <c r="E5" s="6">
        <v>2</v>
      </c>
      <c r="F5" s="82">
        <v>3</v>
      </c>
      <c r="G5" s="82">
        <v>4</v>
      </c>
      <c r="H5" s="6">
        <v>5</v>
      </c>
      <c r="I5" s="82">
        <v>6</v>
      </c>
      <c r="J5" s="98"/>
    </row>
    <row r="6" spans="1:10" ht="16.7" customHeight="1">
      <c r="A6" s="23" t="s">
        <v>14</v>
      </c>
      <c r="B6" s="83">
        <v>11015</v>
      </c>
      <c r="C6" s="83">
        <v>21199</v>
      </c>
      <c r="D6" s="83">
        <v>2055</v>
      </c>
      <c r="E6" s="83">
        <v>1718</v>
      </c>
      <c r="F6" s="83">
        <v>1733</v>
      </c>
      <c r="G6" s="83">
        <v>2051</v>
      </c>
      <c r="H6" s="83">
        <v>2136</v>
      </c>
      <c r="I6" s="83">
        <v>2576</v>
      </c>
      <c r="J6" s="83">
        <v>12269</v>
      </c>
    </row>
    <row r="7" spans="1:10" ht="16.7" customHeight="1">
      <c r="A7" s="23" t="s">
        <v>15</v>
      </c>
      <c r="B7" s="83">
        <v>7930</v>
      </c>
      <c r="C7" s="83">
        <v>15768</v>
      </c>
      <c r="D7" s="83">
        <v>1708</v>
      </c>
      <c r="E7" s="83">
        <v>1257</v>
      </c>
      <c r="F7" s="83">
        <v>1428</v>
      </c>
      <c r="G7" s="83">
        <v>1541</v>
      </c>
      <c r="H7" s="83">
        <v>1547</v>
      </c>
      <c r="I7" s="83">
        <v>1951</v>
      </c>
      <c r="J7" s="83">
        <v>9432</v>
      </c>
    </row>
    <row r="8" spans="1:10" ht="16.7" customHeight="1">
      <c r="A8" s="23" t="s">
        <v>16</v>
      </c>
      <c r="B8" s="83">
        <v>5203</v>
      </c>
      <c r="C8" s="83">
        <v>10492</v>
      </c>
      <c r="D8" s="83">
        <v>1063</v>
      </c>
      <c r="E8" s="83">
        <v>921</v>
      </c>
      <c r="F8" s="83">
        <v>992</v>
      </c>
      <c r="G8" s="83">
        <v>1122</v>
      </c>
      <c r="H8" s="83">
        <v>1186</v>
      </c>
      <c r="I8" s="83">
        <v>1377</v>
      </c>
      <c r="J8" s="83">
        <v>6661</v>
      </c>
    </row>
    <row r="9" spans="1:10" ht="16.7" customHeight="1">
      <c r="A9" s="23" t="s">
        <v>17</v>
      </c>
      <c r="B9" s="83">
        <v>7021</v>
      </c>
      <c r="C9" s="83">
        <v>14029</v>
      </c>
      <c r="D9" s="83">
        <v>1348</v>
      </c>
      <c r="E9" s="83">
        <v>1218</v>
      </c>
      <c r="F9" s="83">
        <v>1204</v>
      </c>
      <c r="G9" s="83">
        <v>1448</v>
      </c>
      <c r="H9" s="83">
        <v>1471</v>
      </c>
      <c r="I9" s="83">
        <v>1838</v>
      </c>
      <c r="J9" s="83">
        <v>8527</v>
      </c>
    </row>
    <row r="10" spans="1:10" ht="16.7" customHeight="1">
      <c r="A10" s="23" t="s">
        <v>59</v>
      </c>
      <c r="B10" s="83">
        <v>3216</v>
      </c>
      <c r="C10" s="83">
        <v>6532</v>
      </c>
      <c r="D10" s="83">
        <v>638</v>
      </c>
      <c r="E10" s="83">
        <v>593</v>
      </c>
      <c r="F10" s="83">
        <v>585</v>
      </c>
      <c r="G10" s="83">
        <v>706</v>
      </c>
      <c r="H10" s="83">
        <v>731</v>
      </c>
      <c r="I10" s="83">
        <v>840</v>
      </c>
      <c r="J10" s="83">
        <v>4093</v>
      </c>
    </row>
    <row r="11" spans="1:10" ht="16.7" customHeight="1">
      <c r="A11" s="23" t="s">
        <v>18</v>
      </c>
      <c r="B11" s="83">
        <v>4783</v>
      </c>
      <c r="C11" s="83">
        <v>9612</v>
      </c>
      <c r="D11" s="83">
        <v>959</v>
      </c>
      <c r="E11" s="83">
        <v>883</v>
      </c>
      <c r="F11" s="83">
        <v>894</v>
      </c>
      <c r="G11" s="83">
        <v>1020</v>
      </c>
      <c r="H11" s="83">
        <v>1058</v>
      </c>
      <c r="I11" s="83">
        <v>1244</v>
      </c>
      <c r="J11" s="83">
        <v>6058</v>
      </c>
    </row>
    <row r="12" spans="1:10" ht="16.7" customHeight="1">
      <c r="A12" s="23" t="s">
        <v>19</v>
      </c>
      <c r="B12" s="83">
        <v>907</v>
      </c>
      <c r="C12" s="83">
        <v>1852</v>
      </c>
      <c r="D12" s="83">
        <v>172</v>
      </c>
      <c r="E12" s="83">
        <v>183</v>
      </c>
      <c r="F12" s="83">
        <v>158</v>
      </c>
      <c r="G12" s="83">
        <v>204</v>
      </c>
      <c r="H12" s="83">
        <v>275</v>
      </c>
      <c r="I12" s="83">
        <v>260</v>
      </c>
      <c r="J12" s="83">
        <v>1252</v>
      </c>
    </row>
    <row r="13" spans="1:10" ht="16.7" customHeight="1">
      <c r="A13" s="23" t="s">
        <v>20</v>
      </c>
      <c r="B13" s="83">
        <v>2466</v>
      </c>
      <c r="C13" s="83">
        <v>4875</v>
      </c>
      <c r="D13" s="83">
        <v>559</v>
      </c>
      <c r="E13" s="83">
        <v>499</v>
      </c>
      <c r="F13" s="83">
        <v>568</v>
      </c>
      <c r="G13" s="83">
        <v>814</v>
      </c>
      <c r="H13" s="83">
        <v>525</v>
      </c>
      <c r="I13" s="83">
        <v>657</v>
      </c>
      <c r="J13" s="83">
        <v>3622</v>
      </c>
    </row>
    <row r="14" spans="1:10" ht="30.75" customHeight="1">
      <c r="A14" s="23" t="s">
        <v>21</v>
      </c>
      <c r="B14" s="84">
        <v>724</v>
      </c>
      <c r="C14" s="84">
        <v>1606</v>
      </c>
      <c r="D14" s="84">
        <v>174</v>
      </c>
      <c r="E14" s="84">
        <v>193</v>
      </c>
      <c r="F14" s="84">
        <v>165</v>
      </c>
      <c r="G14" s="84">
        <v>200</v>
      </c>
      <c r="H14" s="84">
        <v>239</v>
      </c>
      <c r="I14" s="84">
        <v>244</v>
      </c>
      <c r="J14" s="84">
        <v>1215</v>
      </c>
    </row>
    <row r="15" spans="1:10" ht="16.7" customHeight="1">
      <c r="A15" s="24" t="s">
        <v>12</v>
      </c>
      <c r="B15" s="83">
        <v>43265</v>
      </c>
      <c r="C15" s="83">
        <v>85965</v>
      </c>
      <c r="D15" s="83">
        <v>8676</v>
      </c>
      <c r="E15" s="83">
        <v>7465</v>
      </c>
      <c r="F15" s="83">
        <v>7727</v>
      </c>
      <c r="G15" s="83">
        <v>9106</v>
      </c>
      <c r="H15" s="83">
        <v>9168</v>
      </c>
      <c r="I15" s="83">
        <v>10987</v>
      </c>
      <c r="J15" s="83">
        <v>53129</v>
      </c>
    </row>
    <row r="17" spans="1:10" ht="16.7" customHeight="1">
      <c r="A17" s="93"/>
      <c r="B17" s="93"/>
      <c r="C17" s="93"/>
      <c r="D17" s="93"/>
      <c r="E17" s="93"/>
      <c r="F17" s="93"/>
      <c r="G17" s="93"/>
      <c r="H17" s="93"/>
      <c r="I17" s="93"/>
      <c r="J17" s="93"/>
    </row>
  </sheetData>
  <mergeCells count="8">
    <mergeCell ref="A17:J17"/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Q25"/>
  <sheetViews>
    <sheetView showGridLines="0" zoomScaleNormal="75" zoomScaleSheetLayoutView="100" workbookViewId="0">
      <selection activeCell="A16" sqref="A16"/>
    </sheetView>
  </sheetViews>
  <sheetFormatPr defaultColWidth="9" defaultRowHeight="15.75"/>
  <cols>
    <col min="1" max="1" width="27.88671875" style="3" customWidth="1"/>
    <col min="2" max="2" width="8.21875" style="3" customWidth="1"/>
    <col min="3" max="3" width="7" style="3" customWidth="1"/>
    <col min="4" max="9" width="7.44140625" style="3" customWidth="1"/>
    <col min="10" max="10" width="8.21875" style="39" customWidth="1"/>
    <col min="11" max="11" width="8.44140625" style="39" customWidth="1"/>
    <col min="12" max="16384" width="9" style="3"/>
  </cols>
  <sheetData>
    <row r="1" spans="1:11" ht="15.75" customHeight="1">
      <c r="A1" s="92" t="s">
        <v>46</v>
      </c>
      <c r="B1" s="92"/>
      <c r="C1" s="92"/>
      <c r="D1" s="92"/>
      <c r="E1" s="92"/>
      <c r="F1" s="92"/>
      <c r="G1" s="92"/>
      <c r="H1" s="92"/>
      <c r="I1" s="92"/>
      <c r="J1" s="92"/>
      <c r="K1" s="43"/>
    </row>
    <row r="2" spans="1:11" ht="15.75" customHeight="1">
      <c r="A2" s="13"/>
      <c r="B2" s="13"/>
      <c r="C2" s="13"/>
      <c r="D2" s="13"/>
      <c r="J2" s="41" t="s">
        <v>45</v>
      </c>
    </row>
    <row r="3" spans="1:11" ht="15.75" customHeight="1">
      <c r="A3" s="57" t="s">
        <v>47</v>
      </c>
      <c r="B3" s="100">
        <v>2014</v>
      </c>
      <c r="C3" s="101"/>
      <c r="D3" s="94">
        <v>2015</v>
      </c>
      <c r="E3" s="95"/>
      <c r="F3" s="95"/>
      <c r="G3" s="95"/>
      <c r="H3" s="95"/>
      <c r="I3" s="95"/>
      <c r="J3" s="96"/>
      <c r="K3" s="42"/>
    </row>
    <row r="4" spans="1:11" ht="18" customHeight="1">
      <c r="A4" s="55"/>
      <c r="B4" s="97" t="s">
        <v>58</v>
      </c>
      <c r="C4" s="99" t="s">
        <v>55</v>
      </c>
      <c r="D4" s="94" t="s">
        <v>44</v>
      </c>
      <c r="E4" s="95"/>
      <c r="F4" s="95"/>
      <c r="G4" s="95"/>
      <c r="H4" s="95"/>
      <c r="I4" s="96"/>
      <c r="J4" s="97" t="s">
        <v>58</v>
      </c>
      <c r="K4" s="3"/>
    </row>
    <row r="5" spans="1:11">
      <c r="A5" s="58" t="s">
        <v>13</v>
      </c>
      <c r="B5" s="98"/>
      <c r="C5" s="98"/>
      <c r="D5" s="35">
        <v>1</v>
      </c>
      <c r="E5" s="36">
        <v>2</v>
      </c>
      <c r="F5" s="35">
        <v>3</v>
      </c>
      <c r="G5" s="35">
        <v>4</v>
      </c>
      <c r="H5" s="36">
        <v>5</v>
      </c>
      <c r="I5" s="35">
        <v>6</v>
      </c>
      <c r="J5" s="98"/>
      <c r="K5" s="3"/>
    </row>
    <row r="6" spans="1:11">
      <c r="A6" s="23" t="s">
        <v>14</v>
      </c>
      <c r="B6" s="31">
        <v>87.65</v>
      </c>
      <c r="C6" s="31">
        <v>83.34</v>
      </c>
      <c r="D6" s="31">
        <v>86.86</v>
      </c>
      <c r="E6" s="31">
        <v>83.67</v>
      </c>
      <c r="F6" s="31">
        <v>80.61</v>
      </c>
      <c r="G6" s="31">
        <v>79.69</v>
      </c>
      <c r="H6" s="31">
        <v>100.38</v>
      </c>
      <c r="I6" s="31">
        <v>107.1</v>
      </c>
      <c r="J6" s="31">
        <v>89.72</v>
      </c>
      <c r="K6" s="3"/>
    </row>
    <row r="7" spans="1:11">
      <c r="A7" s="23" t="s">
        <v>15</v>
      </c>
      <c r="B7" s="31">
        <v>97.92</v>
      </c>
      <c r="C7" s="31">
        <v>100.31</v>
      </c>
      <c r="D7" s="31">
        <v>108.94</v>
      </c>
      <c r="E7" s="31">
        <v>93.79</v>
      </c>
      <c r="F7" s="31">
        <v>99.1</v>
      </c>
      <c r="G7" s="31">
        <v>97.8</v>
      </c>
      <c r="H7" s="31">
        <v>107.97</v>
      </c>
      <c r="I7" s="31">
        <v>121.88</v>
      </c>
      <c r="J7" s="31">
        <v>104.91</v>
      </c>
      <c r="K7" s="3"/>
    </row>
    <row r="8" spans="1:11">
      <c r="A8" s="23" t="s">
        <v>16</v>
      </c>
      <c r="B8" s="31">
        <v>85.46</v>
      </c>
      <c r="C8" s="31">
        <v>82.49</v>
      </c>
      <c r="D8" s="31">
        <v>85.61</v>
      </c>
      <c r="E8" s="31">
        <v>84.42</v>
      </c>
      <c r="F8" s="31">
        <v>84.42</v>
      </c>
      <c r="G8" s="31">
        <v>85.58</v>
      </c>
      <c r="H8" s="31">
        <v>98.53</v>
      </c>
      <c r="I8" s="31">
        <v>108.74</v>
      </c>
      <c r="J8" s="31">
        <v>91.22</v>
      </c>
      <c r="K8" s="3"/>
    </row>
    <row r="9" spans="1:11">
      <c r="A9" s="23" t="s">
        <v>17</v>
      </c>
      <c r="B9" s="31">
        <v>86.9</v>
      </c>
      <c r="C9" s="31">
        <v>83.68</v>
      </c>
      <c r="D9" s="31">
        <v>86.17</v>
      </c>
      <c r="E9" s="31">
        <v>86.63</v>
      </c>
      <c r="F9" s="31">
        <v>82.34</v>
      </c>
      <c r="G9" s="31">
        <v>84.7</v>
      </c>
      <c r="H9" s="31">
        <v>99.13</v>
      </c>
      <c r="I9" s="31">
        <v>118.35</v>
      </c>
      <c r="J9" s="31">
        <v>92.89</v>
      </c>
      <c r="K9" s="3"/>
    </row>
    <row r="10" spans="1:11">
      <c r="A10" s="23" t="s">
        <v>59</v>
      </c>
      <c r="B10" s="31">
        <v>77.16</v>
      </c>
      <c r="C10" s="31">
        <v>72.260000000000005</v>
      </c>
      <c r="D10" s="31">
        <v>74.34</v>
      </c>
      <c r="E10" s="31">
        <v>76.37</v>
      </c>
      <c r="F10" s="31">
        <v>71.61</v>
      </c>
      <c r="G10" s="31">
        <v>79.069999999999993</v>
      </c>
      <c r="H10" s="31">
        <v>89.33</v>
      </c>
      <c r="I10" s="31">
        <v>98.78</v>
      </c>
      <c r="J10" s="31">
        <v>81.58</v>
      </c>
      <c r="K10" s="3"/>
    </row>
    <row r="11" spans="1:11">
      <c r="A11" s="23" t="s">
        <v>18</v>
      </c>
      <c r="B11" s="31">
        <v>80.52</v>
      </c>
      <c r="C11" s="31">
        <v>78.27</v>
      </c>
      <c r="D11" s="31">
        <v>78.14</v>
      </c>
      <c r="E11" s="31">
        <v>83.7</v>
      </c>
      <c r="F11" s="31">
        <v>78.55</v>
      </c>
      <c r="G11" s="31">
        <v>79.92</v>
      </c>
      <c r="H11" s="31">
        <v>95.68</v>
      </c>
      <c r="I11" s="31">
        <v>106.16</v>
      </c>
      <c r="J11" s="31">
        <v>87.03</v>
      </c>
      <c r="K11" s="3"/>
    </row>
    <row r="12" spans="1:11">
      <c r="A12" s="23" t="s">
        <v>19</v>
      </c>
      <c r="B12" s="31">
        <v>65.8</v>
      </c>
      <c r="C12" s="31">
        <v>63.18</v>
      </c>
      <c r="D12" s="31">
        <v>58.12</v>
      </c>
      <c r="E12" s="31">
        <v>67.7</v>
      </c>
      <c r="F12" s="31">
        <v>57.53</v>
      </c>
      <c r="G12" s="31">
        <v>63</v>
      </c>
      <c r="H12" s="31">
        <v>85.31</v>
      </c>
      <c r="I12" s="31">
        <v>75.72</v>
      </c>
      <c r="J12" s="31">
        <v>67.900000000000006</v>
      </c>
      <c r="K12" s="3"/>
    </row>
    <row r="13" spans="1:11">
      <c r="A13" s="23" t="s">
        <v>20</v>
      </c>
      <c r="B13" s="31">
        <v>68.16</v>
      </c>
      <c r="C13" s="31">
        <v>67.62</v>
      </c>
      <c r="D13" s="31">
        <v>75.72</v>
      </c>
      <c r="E13" s="31">
        <v>78.680000000000007</v>
      </c>
      <c r="F13" s="31">
        <v>84.7</v>
      </c>
      <c r="G13" s="31">
        <v>87.66</v>
      </c>
      <c r="H13" s="31">
        <v>72.22</v>
      </c>
      <c r="I13" s="31">
        <v>91.62</v>
      </c>
      <c r="J13" s="31">
        <v>81.77</v>
      </c>
      <c r="K13" s="3"/>
    </row>
    <row r="14" spans="1:11" ht="30.75" customHeight="1">
      <c r="A14" s="23" t="s">
        <v>21</v>
      </c>
      <c r="B14" s="53">
        <v>66.16</v>
      </c>
      <c r="C14" s="53">
        <v>64.290000000000006</v>
      </c>
      <c r="D14" s="53">
        <v>61.78</v>
      </c>
      <c r="E14" s="53">
        <v>72.77</v>
      </c>
      <c r="F14" s="53">
        <v>63.54</v>
      </c>
      <c r="G14" s="53">
        <v>70.97</v>
      </c>
      <c r="H14" s="53">
        <v>83.38</v>
      </c>
      <c r="I14" s="53">
        <v>83.8</v>
      </c>
      <c r="J14" s="53">
        <v>72.709999999999994</v>
      </c>
      <c r="K14" s="3"/>
    </row>
    <row r="15" spans="1:11">
      <c r="A15" s="24" t="s">
        <v>12</v>
      </c>
      <c r="B15" s="31">
        <v>79.52</v>
      </c>
      <c r="C15" s="31">
        <v>77.27</v>
      </c>
      <c r="D15" s="31">
        <v>79.52</v>
      </c>
      <c r="E15" s="31">
        <v>80.86</v>
      </c>
      <c r="F15" s="31">
        <v>78.040000000000006</v>
      </c>
      <c r="G15" s="31">
        <v>80.930000000000007</v>
      </c>
      <c r="H15" s="31">
        <v>92.44</v>
      </c>
      <c r="I15" s="31">
        <v>101.35</v>
      </c>
      <c r="J15" s="31">
        <v>85.52</v>
      </c>
      <c r="K15" s="44"/>
    </row>
    <row r="16" spans="1:11">
      <c r="C16" s="47"/>
      <c r="E16" s="18"/>
      <c r="F16" s="18"/>
      <c r="G16" s="18"/>
      <c r="H16" s="18"/>
      <c r="I16" s="18"/>
      <c r="J16" s="46"/>
    </row>
    <row r="17" spans="1:17" ht="36" customHeight="1">
      <c r="A17" s="102" t="s">
        <v>52</v>
      </c>
      <c r="B17" s="102"/>
      <c r="C17" s="102"/>
      <c r="D17" s="102"/>
      <c r="E17" s="102"/>
      <c r="F17" s="102"/>
      <c r="G17" s="102"/>
      <c r="H17" s="102"/>
      <c r="I17" s="102"/>
      <c r="J17" s="102"/>
      <c r="K17" s="43"/>
      <c r="L17" s="45"/>
      <c r="M17" s="45"/>
      <c r="N17" s="45"/>
      <c r="O17" s="45"/>
      <c r="P17" s="45"/>
      <c r="Q17" s="45"/>
    </row>
    <row r="18" spans="1:17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</row>
    <row r="19" spans="1:17" ht="31.5" customHeight="1">
      <c r="A19" s="102"/>
      <c r="B19" s="102"/>
      <c r="C19" s="102"/>
      <c r="D19" s="102"/>
      <c r="E19" s="102"/>
      <c r="F19" s="102"/>
      <c r="G19" s="102"/>
      <c r="H19" s="102"/>
      <c r="I19" s="102"/>
      <c r="J19" s="102"/>
      <c r="K19" s="102"/>
    </row>
    <row r="20" spans="1:17">
      <c r="A20" s="14"/>
      <c r="B20" s="14"/>
      <c r="C20" s="14"/>
      <c r="D20" s="14"/>
      <c r="E20" s="14"/>
      <c r="F20" s="14"/>
      <c r="G20" s="14"/>
      <c r="H20" s="14"/>
      <c r="I20" s="14"/>
      <c r="J20" s="40"/>
    </row>
    <row r="21" spans="1:17">
      <c r="A21" s="14"/>
      <c r="B21" s="14"/>
      <c r="C21" s="14"/>
      <c r="D21" s="14"/>
      <c r="E21" s="14"/>
      <c r="F21" s="14"/>
      <c r="G21" s="14"/>
      <c r="H21" s="14"/>
      <c r="I21" s="14"/>
      <c r="J21" s="40"/>
    </row>
    <row r="22" spans="1:17">
      <c r="A22" s="14"/>
      <c r="B22" s="14"/>
      <c r="C22" s="14"/>
      <c r="D22" s="14"/>
      <c r="E22" s="14"/>
      <c r="F22" s="14"/>
      <c r="G22" s="14"/>
      <c r="H22" s="14"/>
      <c r="I22" s="14"/>
      <c r="J22" s="40"/>
    </row>
    <row r="23" spans="1:17">
      <c r="A23" s="14"/>
      <c r="B23" s="14"/>
      <c r="C23" s="14"/>
      <c r="D23" s="14"/>
      <c r="E23" s="14"/>
      <c r="F23" s="14"/>
      <c r="G23" s="14"/>
      <c r="H23" s="14"/>
      <c r="I23" s="14"/>
      <c r="J23" s="40"/>
    </row>
    <row r="24" spans="1:17">
      <c r="A24" s="14"/>
      <c r="B24" s="14"/>
      <c r="C24" s="14"/>
      <c r="D24" s="14"/>
      <c r="E24" s="14"/>
      <c r="F24" s="14"/>
      <c r="G24" s="14"/>
      <c r="H24" s="14"/>
      <c r="I24" s="14"/>
      <c r="J24" s="40"/>
      <c r="L24" s="3" t="s">
        <v>0</v>
      </c>
    </row>
    <row r="25" spans="1:17">
      <c r="A25" s="14"/>
      <c r="B25" s="14"/>
      <c r="C25" s="14"/>
      <c r="D25" s="14"/>
      <c r="E25" s="14"/>
      <c r="F25" s="14"/>
      <c r="G25" s="14"/>
      <c r="H25" s="14"/>
      <c r="I25" s="14"/>
      <c r="J25" s="40"/>
    </row>
  </sheetData>
  <mergeCells count="9">
    <mergeCell ref="A17:J17"/>
    <mergeCell ref="A1:J1"/>
    <mergeCell ref="A19:K19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N143"/>
  <sheetViews>
    <sheetView showGridLines="0" workbookViewId="0">
      <selection activeCell="A21" sqref="A21"/>
    </sheetView>
  </sheetViews>
  <sheetFormatPr defaultColWidth="9" defaultRowHeight="48.75" customHeight="1"/>
  <cols>
    <col min="1" max="1" width="4.21875" style="74" customWidth="1"/>
    <col min="2" max="2" width="35.21875" style="75" customWidth="1"/>
    <col min="3" max="10" width="9.21875" style="75" customWidth="1"/>
    <col min="11" max="11" width="10" style="75" customWidth="1"/>
    <col min="12" max="12" width="9.88671875" style="75" customWidth="1"/>
    <col min="13" max="13" width="12" style="71" bestFit="1" customWidth="1"/>
    <col min="14" max="16384" width="9" style="71"/>
  </cols>
  <sheetData>
    <row r="1" spans="1:14" ht="15.75" customHeight="1">
      <c r="A1" s="103" t="s">
        <v>60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4" ht="15.75" customHeight="1">
      <c r="A2" s="61"/>
      <c r="B2" s="61"/>
      <c r="C2" s="61"/>
      <c r="D2" s="61"/>
      <c r="E2" s="61"/>
      <c r="F2" s="61"/>
      <c r="G2" s="61"/>
      <c r="H2" s="61"/>
      <c r="I2" s="85"/>
      <c r="J2" s="85"/>
      <c r="K2" s="85"/>
      <c r="L2" s="88" t="s">
        <v>64</v>
      </c>
    </row>
    <row r="3" spans="1:14" ht="64.5" customHeight="1">
      <c r="A3" s="59" t="s">
        <v>4</v>
      </c>
      <c r="B3" s="60" t="s">
        <v>22</v>
      </c>
      <c r="C3" s="62" t="s">
        <v>14</v>
      </c>
      <c r="D3" s="62" t="s">
        <v>15</v>
      </c>
      <c r="E3" s="62" t="s">
        <v>16</v>
      </c>
      <c r="F3" s="62" t="s">
        <v>17</v>
      </c>
      <c r="G3" s="62" t="s">
        <v>59</v>
      </c>
      <c r="H3" s="63" t="s">
        <v>18</v>
      </c>
      <c r="I3" s="64" t="s">
        <v>23</v>
      </c>
      <c r="J3" s="64" t="s">
        <v>20</v>
      </c>
      <c r="K3" s="64" t="s">
        <v>24</v>
      </c>
      <c r="L3" s="56" t="s">
        <v>12</v>
      </c>
    </row>
    <row r="4" spans="1:14" ht="15.75">
      <c r="A4" s="76" t="s">
        <v>6</v>
      </c>
      <c r="B4" s="48" t="s">
        <v>25</v>
      </c>
      <c r="C4" s="65">
        <f>SUM(C5:C6,C8:C10,C14:C15)</f>
        <v>200116</v>
      </c>
      <c r="D4" s="65">
        <f t="shared" ref="D4:L4" si="0">SUM(D5:D6,D8:D10,D14:D15)</f>
        <v>123559</v>
      </c>
      <c r="E4" s="65">
        <f t="shared" si="0"/>
        <v>87446</v>
      </c>
      <c r="F4" s="65">
        <f t="shared" si="0"/>
        <v>135567</v>
      </c>
      <c r="G4" s="65">
        <f t="shared" si="0"/>
        <v>50404</v>
      </c>
      <c r="H4" s="65">
        <f t="shared" si="0"/>
        <v>79885</v>
      </c>
      <c r="I4" s="65">
        <f t="shared" si="0"/>
        <v>7431</v>
      </c>
      <c r="J4" s="65">
        <f t="shared" si="0"/>
        <v>39106</v>
      </c>
      <c r="K4" s="65">
        <f t="shared" si="0"/>
        <v>11732</v>
      </c>
      <c r="L4" s="65">
        <f t="shared" si="0"/>
        <v>735246</v>
      </c>
      <c r="M4" s="72"/>
      <c r="N4" s="73"/>
    </row>
    <row r="5" spans="1:14" ht="33" customHeight="1">
      <c r="A5" s="49">
        <v>1</v>
      </c>
      <c r="B5" s="50" t="s">
        <v>26</v>
      </c>
      <c r="C5" s="66">
        <v>88739</v>
      </c>
      <c r="D5" s="66">
        <v>50237</v>
      </c>
      <c r="E5" s="66">
        <v>47669</v>
      </c>
      <c r="F5" s="66">
        <v>62180</v>
      </c>
      <c r="G5" s="66">
        <v>25294</v>
      </c>
      <c r="H5" s="66">
        <v>41107</v>
      </c>
      <c r="I5" s="66">
        <v>1229</v>
      </c>
      <c r="J5" s="66">
        <v>23389</v>
      </c>
      <c r="K5" s="66">
        <v>7134</v>
      </c>
      <c r="L5" s="66">
        <v>346978</v>
      </c>
      <c r="M5" s="72"/>
      <c r="N5" s="73"/>
    </row>
    <row r="6" spans="1:14" ht="15.75">
      <c r="A6" s="49">
        <v>2</v>
      </c>
      <c r="B6" s="51" t="s">
        <v>27</v>
      </c>
      <c r="C6" s="66">
        <v>30060</v>
      </c>
      <c r="D6" s="66">
        <v>23353</v>
      </c>
      <c r="E6" s="66">
        <v>4264</v>
      </c>
      <c r="F6" s="66">
        <v>25899</v>
      </c>
      <c r="G6" s="66">
        <v>6340</v>
      </c>
      <c r="H6" s="66">
        <v>8771</v>
      </c>
      <c r="I6" s="66">
        <v>2524</v>
      </c>
      <c r="J6" s="66">
        <v>7346</v>
      </c>
      <c r="K6" s="66">
        <v>0</v>
      </c>
      <c r="L6" s="66">
        <v>108557</v>
      </c>
      <c r="M6" s="72"/>
      <c r="N6" s="73"/>
    </row>
    <row r="7" spans="1:14" ht="47.25">
      <c r="A7" s="78" t="s">
        <v>53</v>
      </c>
      <c r="B7" s="79" t="s">
        <v>54</v>
      </c>
      <c r="C7" s="66">
        <v>0</v>
      </c>
      <c r="D7" s="66">
        <v>0</v>
      </c>
      <c r="E7" s="66">
        <v>978</v>
      </c>
      <c r="F7" s="66">
        <v>0</v>
      </c>
      <c r="G7" s="66">
        <v>472</v>
      </c>
      <c r="H7" s="66">
        <v>0</v>
      </c>
      <c r="I7" s="66">
        <v>0</v>
      </c>
      <c r="J7" s="66">
        <v>0</v>
      </c>
      <c r="K7" s="66">
        <v>0</v>
      </c>
      <c r="L7" s="66">
        <v>1450</v>
      </c>
      <c r="M7" s="72"/>
      <c r="N7" s="73"/>
    </row>
    <row r="8" spans="1:14" ht="15.75">
      <c r="A8" s="49">
        <v>3</v>
      </c>
      <c r="B8" s="51" t="s">
        <v>28</v>
      </c>
      <c r="C8" s="66">
        <v>749</v>
      </c>
      <c r="D8" s="66">
        <v>0</v>
      </c>
      <c r="E8" s="66">
        <v>0</v>
      </c>
      <c r="F8" s="66">
        <v>0</v>
      </c>
      <c r="G8" s="66">
        <v>0</v>
      </c>
      <c r="H8" s="66">
        <v>0</v>
      </c>
      <c r="I8" s="66">
        <v>0</v>
      </c>
      <c r="J8" s="66">
        <v>0</v>
      </c>
      <c r="K8" s="66">
        <v>0</v>
      </c>
      <c r="L8" s="66">
        <v>749</v>
      </c>
      <c r="M8" s="72"/>
      <c r="N8" s="73"/>
    </row>
    <row r="9" spans="1:14" ht="15.75">
      <c r="A9" s="49">
        <v>4</v>
      </c>
      <c r="B9" s="51" t="s">
        <v>29</v>
      </c>
      <c r="C9" s="66">
        <v>364</v>
      </c>
      <c r="D9" s="66">
        <v>1898</v>
      </c>
      <c r="E9" s="66">
        <v>0</v>
      </c>
      <c r="F9" s="66">
        <v>4584</v>
      </c>
      <c r="G9" s="66">
        <v>0</v>
      </c>
      <c r="H9" s="66">
        <v>0</v>
      </c>
      <c r="I9" s="66">
        <v>0</v>
      </c>
      <c r="J9" s="66">
        <v>189</v>
      </c>
      <c r="K9" s="66">
        <v>0</v>
      </c>
      <c r="L9" s="66">
        <v>7035</v>
      </c>
      <c r="M9" s="72"/>
      <c r="N9" s="73"/>
    </row>
    <row r="10" spans="1:14" ht="19.5" customHeight="1">
      <c r="A10" s="49">
        <v>5</v>
      </c>
      <c r="B10" s="51" t="s">
        <v>30</v>
      </c>
      <c r="C10" s="66">
        <v>64483</v>
      </c>
      <c r="D10" s="66">
        <v>43082</v>
      </c>
      <c r="E10" s="66">
        <v>30807</v>
      </c>
      <c r="F10" s="66">
        <v>41592</v>
      </c>
      <c r="G10" s="66">
        <v>18770</v>
      </c>
      <c r="H10" s="66">
        <v>26802</v>
      </c>
      <c r="I10" s="66">
        <v>3442</v>
      </c>
      <c r="J10" s="66">
        <v>7258</v>
      </c>
      <c r="K10" s="66">
        <v>2520</v>
      </c>
      <c r="L10" s="66">
        <v>238756</v>
      </c>
      <c r="M10" s="72"/>
      <c r="N10" s="73"/>
    </row>
    <row r="11" spans="1:14" ht="31.5">
      <c r="A11" s="49" t="s">
        <v>8</v>
      </c>
      <c r="B11" s="51" t="s">
        <v>31</v>
      </c>
      <c r="C11" s="66">
        <v>1709</v>
      </c>
      <c r="D11" s="66">
        <v>5158</v>
      </c>
      <c r="E11" s="66">
        <v>380</v>
      </c>
      <c r="F11" s="66">
        <v>0</v>
      </c>
      <c r="G11" s="66">
        <v>1359</v>
      </c>
      <c r="H11" s="66">
        <v>3630</v>
      </c>
      <c r="I11" s="66">
        <v>443</v>
      </c>
      <c r="J11" s="66">
        <v>13</v>
      </c>
      <c r="K11" s="66">
        <v>258</v>
      </c>
      <c r="L11" s="66">
        <v>12950</v>
      </c>
      <c r="M11" s="72"/>
      <c r="N11" s="73"/>
    </row>
    <row r="12" spans="1:14" ht="31.5">
      <c r="A12" s="49" t="s">
        <v>9</v>
      </c>
      <c r="B12" s="51" t="s">
        <v>32</v>
      </c>
      <c r="C12" s="66">
        <v>24993</v>
      </c>
      <c r="D12" s="66">
        <v>9769</v>
      </c>
      <c r="E12" s="66">
        <v>12667</v>
      </c>
      <c r="F12" s="66">
        <v>15967</v>
      </c>
      <c r="G12" s="66">
        <v>6787</v>
      </c>
      <c r="H12" s="66">
        <v>6198</v>
      </c>
      <c r="I12" s="66">
        <v>1325</v>
      </c>
      <c r="J12" s="66">
        <v>5608</v>
      </c>
      <c r="K12" s="66">
        <v>1173</v>
      </c>
      <c r="L12" s="66">
        <v>84487</v>
      </c>
      <c r="M12" s="72"/>
      <c r="N12" s="73"/>
    </row>
    <row r="13" spans="1:14" ht="15.75">
      <c r="A13" s="49" t="s">
        <v>10</v>
      </c>
      <c r="B13" s="51" t="s">
        <v>33</v>
      </c>
      <c r="C13" s="66">
        <v>37781</v>
      </c>
      <c r="D13" s="66">
        <v>28155</v>
      </c>
      <c r="E13" s="66">
        <v>17760</v>
      </c>
      <c r="F13" s="66">
        <v>25625</v>
      </c>
      <c r="G13" s="66">
        <v>10624</v>
      </c>
      <c r="H13" s="66">
        <v>16974</v>
      </c>
      <c r="I13" s="66">
        <v>1674</v>
      </c>
      <c r="J13" s="66">
        <v>1637</v>
      </c>
      <c r="K13" s="66">
        <v>1089</v>
      </c>
      <c r="L13" s="66">
        <v>141319</v>
      </c>
      <c r="M13" s="72"/>
      <c r="N13" s="73"/>
    </row>
    <row r="14" spans="1:14" ht="15.75">
      <c r="A14" s="49">
        <v>6</v>
      </c>
      <c r="B14" s="51" t="s">
        <v>34</v>
      </c>
      <c r="C14" s="66">
        <v>7585</v>
      </c>
      <c r="D14" s="66">
        <v>0</v>
      </c>
      <c r="E14" s="66">
        <v>4706</v>
      </c>
      <c r="F14" s="66">
        <v>536</v>
      </c>
      <c r="G14" s="66">
        <v>0</v>
      </c>
      <c r="H14" s="66">
        <v>0</v>
      </c>
      <c r="I14" s="66">
        <v>0</v>
      </c>
      <c r="J14" s="66">
        <v>0</v>
      </c>
      <c r="K14" s="66">
        <v>2078</v>
      </c>
      <c r="L14" s="66">
        <v>14905</v>
      </c>
      <c r="M14" s="72"/>
      <c r="N14" s="73"/>
    </row>
    <row r="15" spans="1:14" ht="15.75">
      <c r="A15" s="49">
        <v>7</v>
      </c>
      <c r="B15" s="50" t="s">
        <v>35</v>
      </c>
      <c r="C15" s="66">
        <v>8136</v>
      </c>
      <c r="D15" s="66">
        <v>4989</v>
      </c>
      <c r="E15" s="66">
        <v>0</v>
      </c>
      <c r="F15" s="66">
        <v>776</v>
      </c>
      <c r="G15" s="66">
        <v>0</v>
      </c>
      <c r="H15" s="66">
        <v>3205</v>
      </c>
      <c r="I15" s="66">
        <v>236</v>
      </c>
      <c r="J15" s="66">
        <v>924</v>
      </c>
      <c r="K15" s="66">
        <v>0</v>
      </c>
      <c r="L15" s="66">
        <v>18266</v>
      </c>
      <c r="M15" s="73"/>
    </row>
    <row r="16" spans="1:14" ht="15.75">
      <c r="A16" s="77" t="s">
        <v>7</v>
      </c>
      <c r="B16" s="48" t="s">
        <v>36</v>
      </c>
      <c r="C16" s="65">
        <f>SUM(C20,C19,C17)</f>
        <v>205803</v>
      </c>
      <c r="D16" s="65">
        <f t="shared" ref="D16:L16" si="1">SUM(D20,D19,D17)</f>
        <v>142247</v>
      </c>
      <c r="E16" s="65">
        <f t="shared" si="1"/>
        <v>98526</v>
      </c>
      <c r="F16" s="65">
        <f t="shared" si="1"/>
        <v>143434</v>
      </c>
      <c r="G16" s="65">
        <f t="shared" si="1"/>
        <v>56920</v>
      </c>
      <c r="H16" s="65">
        <f t="shared" si="1"/>
        <v>91291</v>
      </c>
      <c r="I16" s="65">
        <f t="shared" si="1"/>
        <v>10211</v>
      </c>
      <c r="J16" s="65">
        <f t="shared" si="1"/>
        <v>39741</v>
      </c>
      <c r="K16" s="65">
        <f t="shared" si="1"/>
        <v>12552</v>
      </c>
      <c r="L16" s="65">
        <f t="shared" si="1"/>
        <v>800725</v>
      </c>
      <c r="M16" s="73"/>
    </row>
    <row r="17" spans="1:12" ht="20.25" customHeight="1">
      <c r="A17" s="49" t="s">
        <v>1</v>
      </c>
      <c r="B17" s="50" t="s">
        <v>37</v>
      </c>
      <c r="C17" s="66">
        <v>200116</v>
      </c>
      <c r="D17" s="66">
        <v>123559</v>
      </c>
      <c r="E17" s="66">
        <v>87446</v>
      </c>
      <c r="F17" s="66">
        <v>135567</v>
      </c>
      <c r="G17" s="66">
        <v>50404</v>
      </c>
      <c r="H17" s="66">
        <v>79885</v>
      </c>
      <c r="I17" s="66">
        <v>7431</v>
      </c>
      <c r="J17" s="66">
        <v>39106</v>
      </c>
      <c r="K17" s="66">
        <v>11732</v>
      </c>
      <c r="L17" s="66">
        <v>735246</v>
      </c>
    </row>
    <row r="18" spans="1:12" ht="36" customHeight="1">
      <c r="A18" s="87">
        <v>1.1000000000000001</v>
      </c>
      <c r="B18" s="52" t="s">
        <v>63</v>
      </c>
      <c r="C18" s="66">
        <v>124620</v>
      </c>
      <c r="D18" s="66">
        <v>26644</v>
      </c>
      <c r="E18" s="66">
        <v>66881</v>
      </c>
      <c r="F18" s="66">
        <v>80869</v>
      </c>
      <c r="G18" s="66">
        <v>31440</v>
      </c>
      <c r="H18" s="66">
        <v>31425</v>
      </c>
      <c r="I18" s="66">
        <v>0</v>
      </c>
      <c r="J18" s="66">
        <v>801</v>
      </c>
      <c r="K18" s="66">
        <v>0</v>
      </c>
      <c r="L18" s="66">
        <v>362680</v>
      </c>
    </row>
    <row r="19" spans="1:12" ht="18.75" customHeight="1">
      <c r="A19" s="49" t="s">
        <v>2</v>
      </c>
      <c r="B19" s="50" t="s">
        <v>38</v>
      </c>
      <c r="C19" s="66">
        <v>2943</v>
      </c>
      <c r="D19" s="66">
        <v>10164</v>
      </c>
      <c r="E19" s="66">
        <v>9673</v>
      </c>
      <c r="F19" s="66">
        <v>5111</v>
      </c>
      <c r="G19" s="66">
        <v>6330</v>
      </c>
      <c r="H19" s="66">
        <v>8079</v>
      </c>
      <c r="I19" s="66">
        <v>2343</v>
      </c>
      <c r="J19" s="66">
        <v>611</v>
      </c>
      <c r="K19" s="66">
        <v>792</v>
      </c>
      <c r="L19" s="66">
        <v>46046</v>
      </c>
    </row>
    <row r="20" spans="1:12" ht="18.75" customHeight="1">
      <c r="A20" s="49" t="s">
        <v>3</v>
      </c>
      <c r="B20" s="50" t="s">
        <v>39</v>
      </c>
      <c r="C20" s="66">
        <v>2744</v>
      </c>
      <c r="D20" s="66">
        <v>8524</v>
      </c>
      <c r="E20" s="66">
        <v>1407</v>
      </c>
      <c r="F20" s="66">
        <v>2756</v>
      </c>
      <c r="G20" s="66">
        <v>186</v>
      </c>
      <c r="H20" s="66">
        <v>3327</v>
      </c>
      <c r="I20" s="66">
        <v>437</v>
      </c>
      <c r="J20" s="66">
        <v>24</v>
      </c>
      <c r="K20" s="66">
        <v>28</v>
      </c>
      <c r="L20" s="66">
        <v>19433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82"/>
  <sheetViews>
    <sheetView showGridLines="0" zoomScaleNormal="75" workbookViewId="0">
      <selection activeCell="A20" sqref="A20"/>
    </sheetView>
  </sheetViews>
  <sheetFormatPr defaultColWidth="9" defaultRowHeight="48.75" customHeight="1"/>
  <cols>
    <col min="1" max="1" width="4.33203125" style="21" customWidth="1"/>
    <col min="2" max="2" width="35.44140625" style="22" customWidth="1"/>
    <col min="3" max="10" width="9.21875" style="22" customWidth="1"/>
    <col min="11" max="11" width="10.5546875" style="22" customWidth="1"/>
    <col min="12" max="12" width="11" style="22" customWidth="1"/>
    <col min="13" max="16384" width="9" style="20"/>
  </cols>
  <sheetData>
    <row r="1" spans="1:12" s="30" customFormat="1" ht="15.75" customHeight="1">
      <c r="A1" s="103" t="s">
        <v>61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s="30" customFormat="1" ht="18" customHeight="1">
      <c r="A2" s="61"/>
      <c r="B2" s="61"/>
      <c r="C2" s="61"/>
      <c r="D2" s="61"/>
      <c r="E2" s="61"/>
      <c r="F2" s="61"/>
      <c r="G2" s="61"/>
      <c r="H2" s="61"/>
      <c r="I2" s="85"/>
      <c r="J2" s="85"/>
      <c r="K2" s="85"/>
      <c r="L2" s="86" t="s">
        <v>5</v>
      </c>
    </row>
    <row r="3" spans="1:12" s="30" customFormat="1" ht="58.5" customHeight="1">
      <c r="A3" s="59" t="s">
        <v>4</v>
      </c>
      <c r="B3" s="60" t="s">
        <v>22</v>
      </c>
      <c r="C3" s="62" t="s">
        <v>14</v>
      </c>
      <c r="D3" s="62" t="s">
        <v>15</v>
      </c>
      <c r="E3" s="62" t="s">
        <v>16</v>
      </c>
      <c r="F3" s="62" t="s">
        <v>17</v>
      </c>
      <c r="G3" s="62" t="s">
        <v>59</v>
      </c>
      <c r="H3" s="63" t="s">
        <v>18</v>
      </c>
      <c r="I3" s="64" t="s">
        <v>23</v>
      </c>
      <c r="J3" s="64" t="s">
        <v>20</v>
      </c>
      <c r="K3" s="64" t="s">
        <v>24</v>
      </c>
      <c r="L3" s="56" t="s">
        <v>12</v>
      </c>
    </row>
    <row r="4" spans="1:12" ht="15.75" customHeight="1">
      <c r="A4" s="76" t="s">
        <v>6</v>
      </c>
      <c r="B4" s="48" t="s">
        <v>25</v>
      </c>
      <c r="C4" s="80">
        <f>SUM(C5:C6,C8:C10,C14:C15)</f>
        <v>100</v>
      </c>
      <c r="D4" s="80">
        <f t="shared" ref="D4:L4" si="0">SUM(D5:D6,D8:D10,D14:D15)</f>
        <v>100.00000000000001</v>
      </c>
      <c r="E4" s="80">
        <f t="shared" si="0"/>
        <v>100</v>
      </c>
      <c r="F4" s="80">
        <f t="shared" si="0"/>
        <v>100</v>
      </c>
      <c r="G4" s="80">
        <f t="shared" si="0"/>
        <v>100</v>
      </c>
      <c r="H4" s="80">
        <f t="shared" si="0"/>
        <v>99.999999999999986</v>
      </c>
      <c r="I4" s="80">
        <f t="shared" si="0"/>
        <v>100</v>
      </c>
      <c r="J4" s="80">
        <f t="shared" si="0"/>
        <v>100</v>
      </c>
      <c r="K4" s="80">
        <f t="shared" si="0"/>
        <v>100</v>
      </c>
      <c r="L4" s="80">
        <f t="shared" si="0"/>
        <v>100</v>
      </c>
    </row>
    <row r="5" spans="1:12" ht="33" customHeight="1">
      <c r="A5" s="49">
        <v>1</v>
      </c>
      <c r="B5" s="50" t="s">
        <v>26</v>
      </c>
      <c r="C5" s="81">
        <v>44.35</v>
      </c>
      <c r="D5" s="81">
        <v>40.650000000000006</v>
      </c>
      <c r="E5" s="81">
        <v>54.510000000000005</v>
      </c>
      <c r="F5" s="81">
        <v>45.87</v>
      </c>
      <c r="G5" s="81">
        <v>50.17</v>
      </c>
      <c r="H5" s="81">
        <v>51.459999999999994</v>
      </c>
      <c r="I5" s="81">
        <v>16.529999999999998</v>
      </c>
      <c r="J5" s="81">
        <v>59.819999999999993</v>
      </c>
      <c r="K5" s="81">
        <v>60.809999999999995</v>
      </c>
      <c r="L5" s="81">
        <v>47.199999999999996</v>
      </c>
    </row>
    <row r="6" spans="1:12" ht="15.75" customHeight="1">
      <c r="A6" s="49">
        <v>2</v>
      </c>
      <c r="B6" s="51" t="s">
        <v>27</v>
      </c>
      <c r="C6" s="81">
        <v>15.02</v>
      </c>
      <c r="D6" s="81">
        <v>18.899999999999999</v>
      </c>
      <c r="E6" s="81">
        <v>4.88</v>
      </c>
      <c r="F6" s="81">
        <v>19.100000000000001</v>
      </c>
      <c r="G6" s="81">
        <v>12.58</v>
      </c>
      <c r="H6" s="81">
        <v>10.979999999999999</v>
      </c>
      <c r="I6" s="81">
        <v>33.97</v>
      </c>
      <c r="J6" s="81">
        <v>18.78</v>
      </c>
      <c r="K6" s="81">
        <v>0</v>
      </c>
      <c r="L6" s="81">
        <v>14.760000000000002</v>
      </c>
    </row>
    <row r="7" spans="1:12" ht="45" customHeight="1">
      <c r="A7" s="78" t="s">
        <v>53</v>
      </c>
      <c r="B7" s="79" t="s">
        <v>54</v>
      </c>
      <c r="C7" s="81">
        <v>0</v>
      </c>
      <c r="D7" s="81">
        <v>0</v>
      </c>
      <c r="E7" s="81">
        <v>1.1199999999999999</v>
      </c>
      <c r="F7" s="81">
        <v>0</v>
      </c>
      <c r="G7" s="81">
        <v>0.94000000000000006</v>
      </c>
      <c r="H7" s="81">
        <v>0</v>
      </c>
      <c r="I7" s="81">
        <v>0</v>
      </c>
      <c r="J7" s="81">
        <v>0</v>
      </c>
      <c r="K7" s="81">
        <v>0</v>
      </c>
      <c r="L7" s="81">
        <v>0.2</v>
      </c>
    </row>
    <row r="8" spans="1:12" ht="15.75" customHeight="1">
      <c r="A8" s="49">
        <v>3</v>
      </c>
      <c r="B8" s="51" t="s">
        <v>28</v>
      </c>
      <c r="C8" s="81">
        <v>0.37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0.1</v>
      </c>
    </row>
    <row r="9" spans="1:12" ht="15.75" customHeight="1">
      <c r="A9" s="49">
        <v>4</v>
      </c>
      <c r="B9" s="51" t="s">
        <v>29</v>
      </c>
      <c r="C9" s="81">
        <v>0.18</v>
      </c>
      <c r="D9" s="81">
        <v>1.54</v>
      </c>
      <c r="E9" s="81">
        <v>0</v>
      </c>
      <c r="F9" s="81">
        <v>3.38</v>
      </c>
      <c r="G9" s="81">
        <v>0</v>
      </c>
      <c r="H9" s="81">
        <v>0</v>
      </c>
      <c r="I9" s="81">
        <v>0</v>
      </c>
      <c r="J9" s="81">
        <v>0.48</v>
      </c>
      <c r="K9" s="81">
        <v>0</v>
      </c>
      <c r="L9" s="81">
        <v>0.96</v>
      </c>
    </row>
    <row r="10" spans="1:12" ht="15.75" customHeight="1">
      <c r="A10" s="49">
        <v>5</v>
      </c>
      <c r="B10" s="51" t="s">
        <v>30</v>
      </c>
      <c r="C10" s="81">
        <v>32.22</v>
      </c>
      <c r="D10" s="81">
        <v>34.869999999999997</v>
      </c>
      <c r="E10" s="81">
        <v>35.229999999999997</v>
      </c>
      <c r="F10" s="81">
        <v>30.68</v>
      </c>
      <c r="G10" s="81">
        <v>37.25</v>
      </c>
      <c r="H10" s="81">
        <v>33.549999999999997</v>
      </c>
      <c r="I10" s="81">
        <v>46.32</v>
      </c>
      <c r="J10" s="81">
        <v>18.559999999999999</v>
      </c>
      <c r="K10" s="81">
        <v>21.479999999999997</v>
      </c>
      <c r="L10" s="81">
        <v>32.47</v>
      </c>
    </row>
    <row r="11" spans="1:12" ht="31.5">
      <c r="A11" s="49" t="s">
        <v>8</v>
      </c>
      <c r="B11" s="51" t="s">
        <v>31</v>
      </c>
      <c r="C11" s="81">
        <v>0.85000000000000009</v>
      </c>
      <c r="D11" s="81">
        <v>4.17</v>
      </c>
      <c r="E11" s="81">
        <v>0.43</v>
      </c>
      <c r="F11" s="81">
        <v>0</v>
      </c>
      <c r="G11" s="81">
        <v>2.7</v>
      </c>
      <c r="H11" s="81">
        <v>4.54</v>
      </c>
      <c r="I11" s="81">
        <v>5.96</v>
      </c>
      <c r="J11" s="81">
        <v>0.03</v>
      </c>
      <c r="K11" s="81">
        <v>2.1999999999999997</v>
      </c>
      <c r="L11" s="81">
        <v>1.76</v>
      </c>
    </row>
    <row r="12" spans="1:12" ht="31.5">
      <c r="A12" s="49" t="s">
        <v>9</v>
      </c>
      <c r="B12" s="51" t="s">
        <v>32</v>
      </c>
      <c r="C12" s="81">
        <v>12.49</v>
      </c>
      <c r="D12" s="81">
        <v>7.91</v>
      </c>
      <c r="E12" s="81">
        <v>14.49</v>
      </c>
      <c r="F12" s="81">
        <v>11.78</v>
      </c>
      <c r="G12" s="81">
        <v>13.469999999999999</v>
      </c>
      <c r="H12" s="81">
        <v>7.76</v>
      </c>
      <c r="I12" s="81">
        <v>17.829999999999998</v>
      </c>
      <c r="J12" s="81">
        <v>14.34</v>
      </c>
      <c r="K12" s="81">
        <v>10</v>
      </c>
      <c r="L12" s="81">
        <v>11.49</v>
      </c>
    </row>
    <row r="13" spans="1:12" ht="15.75" customHeight="1">
      <c r="A13" s="49" t="s">
        <v>10</v>
      </c>
      <c r="B13" s="51" t="s">
        <v>33</v>
      </c>
      <c r="C13" s="81">
        <v>18.88</v>
      </c>
      <c r="D13" s="81">
        <v>22.79</v>
      </c>
      <c r="E13" s="81">
        <v>20.309999999999999</v>
      </c>
      <c r="F13" s="81">
        <v>18.899999999999999</v>
      </c>
      <c r="G13" s="81">
        <v>21.08</v>
      </c>
      <c r="H13" s="81">
        <v>21.25</v>
      </c>
      <c r="I13" s="81">
        <v>22.53</v>
      </c>
      <c r="J13" s="81">
        <v>4.1900000000000004</v>
      </c>
      <c r="K13" s="81">
        <v>9.2799999999999994</v>
      </c>
      <c r="L13" s="81">
        <v>19.220000000000002</v>
      </c>
    </row>
    <row r="14" spans="1:12" ht="15.75" customHeight="1">
      <c r="A14" s="49">
        <v>6</v>
      </c>
      <c r="B14" s="51" t="s">
        <v>34</v>
      </c>
      <c r="C14" s="81">
        <v>3.7900000000000005</v>
      </c>
      <c r="D14" s="81">
        <v>0</v>
      </c>
      <c r="E14" s="81">
        <v>5.38</v>
      </c>
      <c r="F14" s="81">
        <v>0.4</v>
      </c>
      <c r="G14" s="81">
        <v>0</v>
      </c>
      <c r="H14" s="81">
        <v>0</v>
      </c>
      <c r="I14" s="81">
        <v>0</v>
      </c>
      <c r="J14" s="81">
        <v>0</v>
      </c>
      <c r="K14" s="81">
        <v>17.71</v>
      </c>
      <c r="L14" s="81">
        <v>2.0299999999999998</v>
      </c>
    </row>
    <row r="15" spans="1:12" ht="15.75" customHeight="1">
      <c r="A15" s="49">
        <v>7</v>
      </c>
      <c r="B15" s="50" t="s">
        <v>35</v>
      </c>
      <c r="C15" s="81">
        <v>4.07</v>
      </c>
      <c r="D15" s="81">
        <v>4.04</v>
      </c>
      <c r="E15" s="81">
        <v>0</v>
      </c>
      <c r="F15" s="81">
        <v>0.57000000000000006</v>
      </c>
      <c r="G15" s="81">
        <v>0</v>
      </c>
      <c r="H15" s="81">
        <v>4.01</v>
      </c>
      <c r="I15" s="81">
        <v>3.18</v>
      </c>
      <c r="J15" s="81">
        <v>2.36</v>
      </c>
      <c r="K15" s="81">
        <v>0</v>
      </c>
      <c r="L15" s="81">
        <v>2.48</v>
      </c>
    </row>
    <row r="16" spans="1:12" ht="15.75" customHeight="1">
      <c r="A16" s="77" t="s">
        <v>7</v>
      </c>
      <c r="B16" s="48" t="s">
        <v>36</v>
      </c>
      <c r="C16" s="80">
        <f>SUM(C17:C19)</f>
        <v>100.00000000000001</v>
      </c>
      <c r="D16" s="80">
        <f t="shared" ref="D16:L16" si="1">SUM(D17:D19)</f>
        <v>100</v>
      </c>
      <c r="E16" s="80">
        <f t="shared" si="1"/>
        <v>100</v>
      </c>
      <c r="F16" s="80">
        <f t="shared" si="1"/>
        <v>100.00000000000001</v>
      </c>
      <c r="G16" s="80">
        <f t="shared" si="1"/>
        <v>100</v>
      </c>
      <c r="H16" s="80">
        <f t="shared" si="1"/>
        <v>100</v>
      </c>
      <c r="I16" s="80">
        <f t="shared" si="1"/>
        <v>100</v>
      </c>
      <c r="J16" s="80">
        <f t="shared" si="1"/>
        <v>100.00000000000001</v>
      </c>
      <c r="K16" s="80">
        <f t="shared" si="1"/>
        <v>100</v>
      </c>
      <c r="L16" s="80">
        <f t="shared" si="1"/>
        <v>100</v>
      </c>
    </row>
    <row r="17" spans="1:12" ht="15.75" customHeight="1">
      <c r="A17" s="49" t="s">
        <v>1</v>
      </c>
      <c r="B17" s="50" t="s">
        <v>37</v>
      </c>
      <c r="C17" s="81">
        <v>97.240000000000009</v>
      </c>
      <c r="D17" s="81">
        <v>86.86</v>
      </c>
      <c r="E17" s="81">
        <v>88.75</v>
      </c>
      <c r="F17" s="81">
        <v>94.52000000000001</v>
      </c>
      <c r="G17" s="81">
        <v>88.55</v>
      </c>
      <c r="H17" s="81">
        <v>87.51</v>
      </c>
      <c r="I17" s="81">
        <v>72.77</v>
      </c>
      <c r="J17" s="81">
        <v>98.4</v>
      </c>
      <c r="K17" s="81">
        <v>93.47</v>
      </c>
      <c r="L17" s="81">
        <v>91.820000000000007</v>
      </c>
    </row>
    <row r="18" spans="1:12" ht="15.75" customHeight="1">
      <c r="A18" s="49" t="s">
        <v>2</v>
      </c>
      <c r="B18" s="50" t="s">
        <v>38</v>
      </c>
      <c r="C18" s="81">
        <v>1.43</v>
      </c>
      <c r="D18" s="81">
        <v>7.1499999999999995</v>
      </c>
      <c r="E18" s="81">
        <v>9.82</v>
      </c>
      <c r="F18" s="81">
        <v>3.56</v>
      </c>
      <c r="G18" s="81">
        <v>11.12</v>
      </c>
      <c r="H18" s="81">
        <v>8.85</v>
      </c>
      <c r="I18" s="81">
        <v>22.95</v>
      </c>
      <c r="J18" s="81">
        <v>1.54</v>
      </c>
      <c r="K18" s="81">
        <v>6.3100000000000005</v>
      </c>
      <c r="L18" s="81">
        <v>5.75</v>
      </c>
    </row>
    <row r="19" spans="1:12" ht="15.75" customHeight="1">
      <c r="A19" s="49" t="s">
        <v>3</v>
      </c>
      <c r="B19" s="50" t="s">
        <v>39</v>
      </c>
      <c r="C19" s="81">
        <v>1.3299999999999998</v>
      </c>
      <c r="D19" s="81">
        <v>5.99</v>
      </c>
      <c r="E19" s="81">
        <v>1.43</v>
      </c>
      <c r="F19" s="81">
        <v>1.92</v>
      </c>
      <c r="G19" s="81">
        <v>0.33</v>
      </c>
      <c r="H19" s="81">
        <v>3.64</v>
      </c>
      <c r="I19" s="81">
        <v>4.2799999999999994</v>
      </c>
      <c r="J19" s="81">
        <v>0.06</v>
      </c>
      <c r="K19" s="81">
        <v>0.22</v>
      </c>
      <c r="L19" s="81">
        <v>2.4299999999999997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  <row r="582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H16"/>
  <sheetViews>
    <sheetView showGridLines="0" zoomScaleNormal="75" workbookViewId="0">
      <selection activeCell="A15" sqref="A15"/>
    </sheetView>
  </sheetViews>
  <sheetFormatPr defaultColWidth="9" defaultRowHeight="15.75"/>
  <cols>
    <col min="1" max="1" width="28" style="2" customWidth="1"/>
    <col min="2" max="3" width="8.109375" style="2" customWidth="1"/>
    <col min="4" max="4" width="8.109375" style="9" customWidth="1"/>
    <col min="5" max="8" width="8.109375" style="2" customWidth="1"/>
    <col min="9" max="16384" width="9" style="2"/>
  </cols>
  <sheetData>
    <row r="1" spans="1:8" ht="33" customHeight="1">
      <c r="A1" s="105" t="s">
        <v>40</v>
      </c>
      <c r="B1" s="105"/>
      <c r="C1" s="105"/>
      <c r="D1" s="105"/>
      <c r="E1" s="105"/>
      <c r="F1" s="105"/>
      <c r="G1" s="105"/>
      <c r="H1" s="105"/>
    </row>
    <row r="2" spans="1:8">
      <c r="A2" s="10"/>
      <c r="H2" s="10" t="s">
        <v>57</v>
      </c>
    </row>
    <row r="3" spans="1:8" ht="15.75" customHeight="1">
      <c r="A3" s="57" t="s">
        <v>11</v>
      </c>
      <c r="B3" s="6">
        <v>2014</v>
      </c>
      <c r="C3" s="89">
        <v>2015</v>
      </c>
      <c r="D3" s="90"/>
      <c r="E3" s="90"/>
      <c r="F3" s="90"/>
      <c r="G3" s="90"/>
      <c r="H3" s="91"/>
    </row>
    <row r="4" spans="1:8" s="8" customFormat="1" ht="15.75" customHeight="1">
      <c r="A4" s="58" t="s">
        <v>13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>
      <c r="A5" s="23" t="s">
        <v>14</v>
      </c>
      <c r="B5" s="28">
        <v>3064.04</v>
      </c>
      <c r="C5" s="28">
        <v>3148.65</v>
      </c>
      <c r="D5" s="28">
        <v>3185.22</v>
      </c>
      <c r="E5" s="28">
        <v>3211.82</v>
      </c>
      <c r="F5" s="28">
        <v>3219.7</v>
      </c>
      <c r="G5" s="28">
        <v>3186.63</v>
      </c>
      <c r="H5" s="28">
        <v>3136.89</v>
      </c>
    </row>
    <row r="6" spans="1:8">
      <c r="A6" s="23" t="s">
        <v>15</v>
      </c>
      <c r="B6" s="28">
        <v>3632.35</v>
      </c>
      <c r="C6" s="28">
        <v>3665.42</v>
      </c>
      <c r="D6" s="28">
        <v>3634.96</v>
      </c>
      <c r="E6" s="28">
        <v>3778.59</v>
      </c>
      <c r="F6" s="28">
        <v>3725.49</v>
      </c>
      <c r="G6" s="28">
        <v>3720.86</v>
      </c>
      <c r="H6" s="28">
        <v>3710.24</v>
      </c>
    </row>
    <row r="7" spans="1:8">
      <c r="A7" s="23" t="s">
        <v>16</v>
      </c>
      <c r="B7" s="28">
        <v>3101.58</v>
      </c>
      <c r="C7" s="28">
        <v>3187.2</v>
      </c>
      <c r="D7" s="28">
        <v>3245.39</v>
      </c>
      <c r="E7" s="28">
        <v>3270.68</v>
      </c>
      <c r="F7" s="28">
        <v>3262.24</v>
      </c>
      <c r="G7" s="28">
        <v>3274.01</v>
      </c>
      <c r="H7" s="28">
        <v>3244.79</v>
      </c>
    </row>
    <row r="8" spans="1:8">
      <c r="A8" s="23" t="s">
        <v>17</v>
      </c>
      <c r="B8" s="28">
        <v>3260.13</v>
      </c>
      <c r="C8" s="28">
        <v>3319.08</v>
      </c>
      <c r="D8" s="28">
        <v>3374.21</v>
      </c>
      <c r="E8" s="28">
        <v>3402.89</v>
      </c>
      <c r="F8" s="28">
        <v>3445.77</v>
      </c>
      <c r="G8" s="28">
        <v>3418.79</v>
      </c>
      <c r="H8" s="28">
        <v>3376.93</v>
      </c>
    </row>
    <row r="9" spans="1:8">
      <c r="A9" s="23" t="s">
        <v>59</v>
      </c>
      <c r="B9" s="28">
        <v>2437.9</v>
      </c>
      <c r="C9" s="28">
        <v>2499.3200000000002</v>
      </c>
      <c r="D9" s="28">
        <v>2535.37</v>
      </c>
      <c r="E9" s="28">
        <v>2574.38</v>
      </c>
      <c r="F9" s="28">
        <v>2582.6</v>
      </c>
      <c r="G9" s="28">
        <v>2569.33</v>
      </c>
      <c r="H9" s="28">
        <v>2526.84</v>
      </c>
    </row>
    <row r="10" spans="1:8">
      <c r="A10" s="23" t="s">
        <v>18</v>
      </c>
      <c r="B10" s="28">
        <v>2951.32</v>
      </c>
      <c r="C10" s="28">
        <v>3014.6</v>
      </c>
      <c r="D10" s="28">
        <v>2977.45</v>
      </c>
      <c r="E10" s="28">
        <v>3071.57</v>
      </c>
      <c r="F10" s="28">
        <v>3012.73</v>
      </c>
      <c r="G10" s="28">
        <v>3021.72</v>
      </c>
      <c r="H10" s="28">
        <v>3023.08</v>
      </c>
    </row>
    <row r="11" spans="1:8">
      <c r="A11" s="23" t="s">
        <v>19</v>
      </c>
      <c r="B11" s="28">
        <v>1228.8800000000001</v>
      </c>
      <c r="C11" s="28">
        <v>1242.1500000000001</v>
      </c>
      <c r="D11" s="28">
        <v>1234.55</v>
      </c>
      <c r="E11" s="28">
        <v>1271.67</v>
      </c>
      <c r="F11" s="28">
        <v>1275.49</v>
      </c>
      <c r="G11" s="28">
        <v>1204.3900000000001</v>
      </c>
      <c r="H11" s="28">
        <v>1189.3399999999999</v>
      </c>
    </row>
    <row r="12" spans="1:8">
      <c r="A12" s="23" t="s">
        <v>20</v>
      </c>
      <c r="B12" s="28">
        <v>2400.92</v>
      </c>
      <c r="C12" s="28">
        <v>2457.71</v>
      </c>
      <c r="D12" s="28">
        <v>2447.66</v>
      </c>
      <c r="E12" s="28">
        <v>2479.5300000000002</v>
      </c>
      <c r="F12" s="28">
        <v>2477.2600000000002</v>
      </c>
      <c r="G12" s="28">
        <v>2428.0100000000002</v>
      </c>
      <c r="H12" s="28">
        <v>2415.98</v>
      </c>
    </row>
    <row r="13" spans="1:8" ht="30.75" customHeight="1">
      <c r="A13" s="23" t="s">
        <v>21</v>
      </c>
      <c r="B13" s="28">
        <v>1536.85</v>
      </c>
      <c r="C13" s="28">
        <v>1581.6</v>
      </c>
      <c r="D13" s="28">
        <v>1716.61</v>
      </c>
      <c r="E13" s="28">
        <v>1732.67</v>
      </c>
      <c r="F13" s="28">
        <v>1754.22</v>
      </c>
      <c r="G13" s="28">
        <v>1787.15</v>
      </c>
      <c r="H13" s="28">
        <v>1788.58</v>
      </c>
    </row>
    <row r="14" spans="1:8">
      <c r="A14" s="24" t="s">
        <v>12</v>
      </c>
      <c r="B14" s="28">
        <v>2985.94</v>
      </c>
      <c r="C14" s="28">
        <v>3049.05</v>
      </c>
      <c r="D14" s="28">
        <v>3067.17</v>
      </c>
      <c r="E14" s="28">
        <v>3119.93</v>
      </c>
      <c r="F14" s="28">
        <v>3112.33</v>
      </c>
      <c r="G14" s="28">
        <v>3092.07</v>
      </c>
      <c r="H14" s="28">
        <v>3060.91</v>
      </c>
    </row>
    <row r="16" spans="1:8" ht="26.25" customHeight="1">
      <c r="A16" s="104" t="s">
        <v>56</v>
      </c>
      <c r="B16" s="104"/>
      <c r="C16" s="104"/>
      <c r="D16" s="104"/>
      <c r="E16" s="104"/>
      <c r="F16" s="104"/>
      <c r="G16" s="104"/>
      <c r="H16" s="104"/>
    </row>
  </sheetData>
  <mergeCells count="3">
    <mergeCell ref="A16:H16"/>
    <mergeCell ref="C3:H3"/>
    <mergeCell ref="A1:H1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Chart №1-P</vt:lpstr>
      <vt:lpstr>Chart №2-P</vt:lpstr>
      <vt:lpstr>Chart №3-P</vt:lpstr>
      <vt:lpstr>'Table № 3-P'!Print_Area</vt:lpstr>
      <vt:lpstr>'Table №3.1-P'!Print_Area</vt:lpstr>
      <vt:lpstr>'Table №6-P'!Print_Area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2015-07-31T07:03:12Z</cp:lastPrinted>
  <dcterms:created xsi:type="dcterms:W3CDTF">2001-08-22T09:40:37Z</dcterms:created>
  <dcterms:modified xsi:type="dcterms:W3CDTF">2015-08-10T07:14:21Z</dcterms:modified>
</cp:coreProperties>
</file>