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ml.chartshapes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-15" yWindow="-15" windowWidth="7650" windowHeight="8505" tabRatio="814"/>
  </bookViews>
  <sheets>
    <sheet name="Table №1-U" sheetId="1" r:id="rId1"/>
    <sheet name="Таблица №1.1-У" sheetId="2" r:id="rId2"/>
    <sheet name="Table №2-U" sheetId="3" r:id="rId3"/>
    <sheet name="Table №2.1-U" sheetId="4" r:id="rId4"/>
    <sheet name="Table № 3-U" sheetId="51806" r:id="rId5"/>
    <sheet name="Table № 3.1-U" sheetId="51804" r:id="rId6"/>
    <sheet name="Таблица № 6-У" sheetId="2048" state="hidden" r:id="rId7"/>
    <sheet name="Table №4-U" sheetId="51808" r:id="rId8"/>
    <sheet name="Table №4.1-U" sheetId="51809" r:id="rId9"/>
    <sheet name="Table № 5-U" sheetId="10541" r:id="rId10"/>
    <sheet name="Table №6-U" sheetId="51805" r:id="rId11"/>
    <sheet name="Chart № 1-U" sheetId="51810" r:id="rId12"/>
    <sheet name="Chart № 2-U" sheetId="51811" r:id="rId13"/>
    <sheet name="Chart № 3-U" sheetId="51812" r:id="rId14"/>
    <sheet name="Графика №4-У" sheetId="51792" state="hidden" r:id="rId15"/>
  </sheets>
  <definedNames>
    <definedName name="_xlnm.Print_Area" localSheetId="10">'Table №6-U'!$A$1:$K$7</definedName>
  </definedNames>
  <calcPr calcId="124519"/>
</workbook>
</file>

<file path=xl/calcChain.xml><?xml version="1.0" encoding="utf-8"?>
<calcChain xmlns="http://schemas.openxmlformats.org/spreadsheetml/2006/main">
  <c r="I16" i="51809"/>
  <c r="E16"/>
  <c r="C16"/>
  <c r="L4"/>
  <c r="K4"/>
  <c r="J4"/>
  <c r="I4"/>
  <c r="H4"/>
  <c r="G4"/>
  <c r="F4"/>
  <c r="E4"/>
  <c r="D4"/>
  <c r="C4"/>
  <c r="G16"/>
  <c r="K16"/>
  <c r="D16"/>
  <c r="F16"/>
  <c r="H16"/>
  <c r="J16"/>
  <c r="L16"/>
  <c r="C3" i="10541"/>
  <c r="B3"/>
  <c r="C3" i="51804"/>
  <c r="B3"/>
  <c r="C3" i="51806"/>
  <c r="B3"/>
  <c r="C3" i="4"/>
  <c r="B3"/>
  <c r="C3" i="3"/>
  <c r="B3"/>
  <c r="C3" i="2"/>
  <c r="B3"/>
</calcChain>
</file>

<file path=xl/sharedStrings.xml><?xml version="1.0" encoding="utf-8"?>
<sst xmlns="http://schemas.openxmlformats.org/spreadsheetml/2006/main" count="226" uniqueCount="81">
  <si>
    <t xml:space="preserve">№ </t>
  </si>
  <si>
    <t>/%/</t>
  </si>
  <si>
    <t>Относителен дял</t>
  </si>
  <si>
    <t>1.</t>
  </si>
  <si>
    <t>2.</t>
  </si>
  <si>
    <t>3.</t>
  </si>
  <si>
    <t>УПФ "ДОВЕРИЕ" / UPF "DOVERIE"</t>
  </si>
  <si>
    <t>УПФ "СЪГЛАСИЕ"/ UPF "SAGLASIE"</t>
  </si>
  <si>
    <t>УПФ "ДСК-РОДИНА" / UPF "DSK - RODINA"</t>
  </si>
  <si>
    <t>ЗУПФ "АЛИАНЦ БЪЛГАРИЯ"
 ZUPF "ALLIANZ BULGARIA"</t>
  </si>
  <si>
    <t>"АЙ ЕН ДЖИ УПФ" / "ING UPF"</t>
  </si>
  <si>
    <t>УПФ "ЦКБ-СИЛА" / UPF "CCB - SILA"</t>
  </si>
  <si>
    <t>"ЛУКОЙЛ ГАРАНТ-БЪЛГАРИЯ-УПФ"
 "LUKOIL GARANT-BULGARIA - UPF"</t>
  </si>
  <si>
    <t xml:space="preserve">Разпределена доходност по УПФ / Distributed rate of return by UPFs </t>
  </si>
  <si>
    <t>Универсални пенсионни фондове 
Universal Pension Funds</t>
  </si>
  <si>
    <t>Среднопретеглена доходност
Weighted average rate of return</t>
  </si>
  <si>
    <t>Доходност за периодa 01.10.2002 - 30.09.2004 г. на годишна база
Rate of return for the period 01.10.2002 - 30.09.2004 (annualized)</t>
  </si>
  <si>
    <t>Минимална доходност за периода 01.10.2002-30.09.2004 г. на годишна база: 7,04%
Minimum required rate of return for the period 01.10.2002-30.09.2004 : 7,04%</t>
  </si>
  <si>
    <t>(%)</t>
  </si>
  <si>
    <t xml:space="preserve"> </t>
  </si>
  <si>
    <t>І.</t>
  </si>
  <si>
    <t>5.1</t>
  </si>
  <si>
    <t>5.2</t>
  </si>
  <si>
    <t>5.3</t>
  </si>
  <si>
    <t xml:space="preserve">ІІ. </t>
  </si>
  <si>
    <t>4.</t>
  </si>
  <si>
    <t>5.</t>
  </si>
  <si>
    <t xml:space="preserve"> Universal Pension Fund (UPF) members' dynamics</t>
  </si>
  <si>
    <t xml:space="preserve">UPFs' market share by number of fund members                            </t>
  </si>
  <si>
    <t xml:space="preserve"> UPFs' net assets dynamics</t>
  </si>
  <si>
    <t xml:space="preserve"> UPFs' market share by net assets   </t>
  </si>
  <si>
    <t>Gross contributions to UPFs</t>
  </si>
  <si>
    <t xml:space="preserve"> Average monthly contributions per UPF member * </t>
  </si>
  <si>
    <t xml:space="preserve">Average savings account balance per fund member 
(as at the end of each month) </t>
  </si>
  <si>
    <t>Year, month</t>
  </si>
  <si>
    <t>UPF</t>
  </si>
  <si>
    <t>UPF "DOVERIE"</t>
  </si>
  <si>
    <t>UPF "SAGLASIE"</t>
  </si>
  <si>
    <t>UPF "DSK - RODINA"</t>
  </si>
  <si>
    <t>ZUPF "ALLIANZ BULGARIA"</t>
  </si>
  <si>
    <t>"ING UPF"</t>
  </si>
  <si>
    <t>UPF "CCB - SILA"</t>
  </si>
  <si>
    <t>"UPF - FUTURE"</t>
  </si>
  <si>
    <t>UPF "TOPLINA"</t>
  </si>
  <si>
    <t>UPF "PENSIONNOOSIGURITELEN INSTITUT"</t>
  </si>
  <si>
    <t>Total</t>
  </si>
  <si>
    <t>Year, period</t>
  </si>
  <si>
    <t xml:space="preserve">(in thousands BGN) </t>
  </si>
  <si>
    <t>"UPF FUTURE"</t>
  </si>
  <si>
    <t>UPF "PENSIONNO-OSIGURITE-LEN INSTITUT"</t>
  </si>
  <si>
    <t>Indicators</t>
  </si>
  <si>
    <t xml:space="preserve">Lump-sum payments of fund members </t>
  </si>
  <si>
    <t>Рayments due to fund members' survivors who have not received survivor pension</t>
  </si>
  <si>
    <t>month</t>
  </si>
  <si>
    <t xml:space="preserve">                                                     UPF                           Investment instruments </t>
  </si>
  <si>
    <t>Total investments, incl.</t>
  </si>
  <si>
    <t>Debt securities issued or guaranteed by EU member-states or by their central banks</t>
  </si>
  <si>
    <t>Corporate bonds</t>
  </si>
  <si>
    <t>Mortgage bonds</t>
  </si>
  <si>
    <t>Municipal bonds</t>
  </si>
  <si>
    <t>Shares, rights and units</t>
  </si>
  <si>
    <t>Shares and rights to the shares of a special investment purpose company</t>
  </si>
  <si>
    <t>Shares and units, issued by collective investment schemes</t>
  </si>
  <si>
    <t>Shares, rights and units other then 5.2 and 5.3</t>
  </si>
  <si>
    <t>Bank deposits</t>
  </si>
  <si>
    <t>Investment property</t>
  </si>
  <si>
    <t>Balance assets, incl.</t>
  </si>
  <si>
    <t>Total investments</t>
  </si>
  <si>
    <t>Cash</t>
  </si>
  <si>
    <t>Short-term receivables</t>
  </si>
  <si>
    <t xml:space="preserve">(in BGN) </t>
  </si>
  <si>
    <t>* Average monthly contributions calculation is based on pension fund members, for whom are made monthly contributions during corresponding month.</t>
  </si>
  <si>
    <t>2.1</t>
  </si>
  <si>
    <t>of which: issued or guaranteed by banks for financing of long-term and middle-term infrastructure and investment projects</t>
  </si>
  <si>
    <t>Shares, rights and units other then 5.1 and 5.2</t>
  </si>
  <si>
    <t xml:space="preserve">Total investments,
of which: </t>
  </si>
  <si>
    <t>shares admitted to trading on a foreign regulated markets;</t>
  </si>
  <si>
    <t>Year</t>
  </si>
  <si>
    <t>UPFs' investment portfolio as of 31.12.2014</t>
  </si>
  <si>
    <t>Structure of UPFs' investment portfolio as of 31.12.2014</t>
  </si>
  <si>
    <t>Amounts credited and paid out to fund as of 31.12.2014</t>
  </si>
</sst>
</file>

<file path=xl/styles.xml><?xml version="1.0" encoding="utf-8"?>
<styleSheet xmlns="http://schemas.openxmlformats.org/spreadsheetml/2006/main">
  <numFmts count="4">
    <numFmt numFmtId="164" formatCode="_-* #,##0\ _л_в_-;\-* #,##0\ _л_в_-;_-* &quot;-&quot;\ _л_в_-;_-@_-"/>
    <numFmt numFmtId="165" formatCode="_-* #,##0.00\ _л_в_-;\-* #,##0.00\ _л_в_-;_-* &quot;-&quot;??\ _л_в_-;_-@_-"/>
    <numFmt numFmtId="166" formatCode="_(* #,##0.00_);_(* \(#,##0.00\);_(* &quot;-&quot;??_);_(@_)"/>
    <numFmt numFmtId="167" formatCode="_-* #,##0.00\ _л_в_-;\-* #,##0.00\ _л_в_-;_-* &quot;-&quot;\ _л_в_-;_-@_-"/>
  </numFmts>
  <fonts count="16">
    <font>
      <sz val="10"/>
      <name val="Arial"/>
      <charset val="204"/>
    </font>
    <font>
      <sz val="10"/>
      <name val="Arial"/>
      <family val="2"/>
      <charset val="204"/>
    </font>
    <font>
      <sz val="12"/>
      <name val="HebarU Cy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3">
    <xf numFmtId="0" fontId="0" fillId="0" borderId="0"/>
    <xf numFmtId="166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3" fillId="0" borderId="0"/>
    <xf numFmtId="0" fontId="2" fillId="0" borderId="0"/>
    <xf numFmtId="9" fontId="1" fillId="0" borderId="0" applyFont="0" applyFill="0" applyBorder="0" applyAlignment="0" applyProtection="0"/>
  </cellStyleXfs>
  <cellXfs count="164">
    <xf numFmtId="0" fontId="0" fillId="0" borderId="0" xfId="0"/>
    <xf numFmtId="0" fontId="4" fillId="0" borderId="0" xfId="0" applyFont="1" applyBorder="1"/>
    <xf numFmtId="166" fontId="5" fillId="0" borderId="0" xfId="1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Border="1"/>
    <xf numFmtId="0" fontId="6" fillId="0" borderId="1" xfId="0" applyFont="1" applyBorder="1" applyAlignment="1">
      <alignment wrapText="1"/>
    </xf>
    <xf numFmtId="166" fontId="5" fillId="0" borderId="1" xfId="1" applyFont="1" applyBorder="1" applyAlignment="1">
      <alignment wrapText="1"/>
    </xf>
    <xf numFmtId="2" fontId="5" fillId="0" borderId="2" xfId="1" applyNumberFormat="1" applyFont="1" applyBorder="1" applyAlignment="1">
      <alignment horizontal="right" wrapText="1"/>
    </xf>
    <xf numFmtId="0" fontId="5" fillId="0" borderId="0" xfId="5" applyFont="1"/>
    <xf numFmtId="0" fontId="7" fillId="0" borderId="0" xfId="5" applyFont="1" applyFill="1"/>
    <xf numFmtId="0" fontId="5" fillId="0" borderId="3" xfId="5" applyFont="1" applyBorder="1" applyAlignment="1">
      <alignment horizontal="right" wrapText="1"/>
    </xf>
    <xf numFmtId="10" fontId="5" fillId="0" borderId="0" xfId="5" applyNumberFormat="1" applyFont="1" applyAlignment="1">
      <alignment horizontal="right"/>
    </xf>
    <xf numFmtId="0" fontId="5" fillId="0" borderId="0" xfId="5" applyFont="1" applyAlignment="1">
      <alignment horizontal="center"/>
    </xf>
    <xf numFmtId="2" fontId="5" fillId="0" borderId="1" xfId="1" applyNumberFormat="1" applyFont="1" applyBorder="1" applyAlignment="1">
      <alignment horizontal="right" wrapText="1"/>
    </xf>
    <xf numFmtId="0" fontId="5" fillId="0" borderId="1" xfId="5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wrapText="1"/>
    </xf>
    <xf numFmtId="0" fontId="0" fillId="0" borderId="2" xfId="0" applyBorder="1" applyAlignment="1">
      <alignment horizontal="center" vertical="center" wrapText="1"/>
    </xf>
    <xf numFmtId="0" fontId="5" fillId="0" borderId="2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2" fontId="5" fillId="0" borderId="4" xfId="5" applyNumberFormat="1" applyFont="1" applyBorder="1" applyAlignment="1">
      <alignment horizontal="right"/>
    </xf>
    <xf numFmtId="0" fontId="5" fillId="0" borderId="2" xfId="5" applyFont="1" applyBorder="1" applyAlignment="1">
      <alignment horizontal="center" vertical="center" wrapText="1"/>
    </xf>
    <xf numFmtId="10" fontId="5" fillId="0" borderId="0" xfId="5" applyNumberFormat="1" applyFont="1"/>
    <xf numFmtId="10" fontId="5" fillId="0" borderId="2" xfId="12" applyNumberFormat="1" applyFont="1" applyBorder="1"/>
    <xf numFmtId="10" fontId="5" fillId="0" borderId="2" xfId="0" applyNumberFormat="1" applyFont="1" applyBorder="1"/>
    <xf numFmtId="10" fontId="5" fillId="0" borderId="2" xfId="5" applyNumberFormat="1" applyFont="1" applyBorder="1" applyAlignment="1">
      <alignment horizontal="right"/>
    </xf>
    <xf numFmtId="10" fontId="7" fillId="0" borderId="0" xfId="5" applyNumberFormat="1" applyFont="1" applyFill="1"/>
    <xf numFmtId="10" fontId="7" fillId="0" borderId="0" xfId="5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9" fillId="0" borderId="0" xfId="0" applyFont="1" applyBorder="1"/>
    <xf numFmtId="0" fontId="9" fillId="0" borderId="0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4" fontId="9" fillId="0" borderId="0" xfId="0" applyNumberFormat="1" applyFont="1" applyBorder="1" applyAlignment="1">
      <alignment vertical="center" wrapText="1"/>
    </xf>
    <xf numFmtId="3" fontId="5" fillId="0" borderId="2" xfId="0" applyNumberFormat="1" applyFont="1" applyBorder="1"/>
    <xf numFmtId="0" fontId="5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wrapText="1"/>
    </xf>
    <xf numFmtId="0" fontId="5" fillId="0" borderId="6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 wrapText="1"/>
    </xf>
    <xf numFmtId="2" fontId="5" fillId="0" borderId="2" xfId="12" applyNumberFormat="1" applyFont="1" applyBorder="1" applyAlignment="1">
      <alignment horizontal="right" wrapText="1"/>
    </xf>
    <xf numFmtId="0" fontId="5" fillId="0" borderId="0" xfId="0" applyFont="1" applyBorder="1" applyAlignment="1">
      <alignment horizontal="left" vertical="center" wrapText="1"/>
    </xf>
    <xf numFmtId="2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10" fillId="0" borderId="0" xfId="0" applyFont="1" applyBorder="1" applyAlignment="1">
      <alignment horizontal="right"/>
    </xf>
    <xf numFmtId="3" fontId="5" fillId="0" borderId="0" xfId="0" applyNumberFormat="1" applyFont="1" applyBorder="1" applyAlignment="1">
      <alignment vertical="center" wrapText="1"/>
    </xf>
    <xf numFmtId="0" fontId="10" fillId="0" borderId="0" xfId="0" applyFont="1" applyBorder="1" applyAlignment="1">
      <alignment wrapText="1"/>
    </xf>
    <xf numFmtId="3" fontId="5" fillId="0" borderId="2" xfId="0" applyNumberFormat="1" applyFont="1" applyBorder="1" applyAlignment="1">
      <alignment wrapText="1"/>
    </xf>
    <xf numFmtId="2" fontId="5" fillId="0" borderId="2" xfId="12" applyNumberFormat="1" applyFont="1" applyBorder="1" applyAlignment="1">
      <alignment wrapText="1"/>
    </xf>
    <xf numFmtId="3" fontId="5" fillId="0" borderId="0" xfId="0" applyNumberFormat="1" applyFont="1" applyBorder="1" applyAlignment="1">
      <alignment horizontal="center" vertical="center" wrapText="1"/>
    </xf>
    <xf numFmtId="0" fontId="5" fillId="0" borderId="0" xfId="8" applyFont="1" applyBorder="1"/>
    <xf numFmtId="2" fontId="5" fillId="0" borderId="2" xfId="1" applyNumberFormat="1" applyFont="1" applyFill="1" applyBorder="1" applyAlignment="1">
      <alignment horizontal="right" wrapText="1"/>
    </xf>
    <xf numFmtId="0" fontId="5" fillId="0" borderId="0" xfId="0" applyFont="1" applyBorder="1" applyAlignment="1">
      <alignment wrapText="1"/>
    </xf>
    <xf numFmtId="0" fontId="5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5" fillId="0" borderId="0" xfId="0" applyFont="1" applyAlignment="1">
      <alignment horizontal="right" vertical="center"/>
    </xf>
    <xf numFmtId="4" fontId="5" fillId="0" borderId="0" xfId="0" applyNumberFormat="1" applyFont="1" applyAlignment="1">
      <alignment horizontal="right" vertical="center"/>
    </xf>
    <xf numFmtId="3" fontId="5" fillId="0" borderId="0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4" fontId="5" fillId="0" borderId="0" xfId="0" applyNumberFormat="1" applyFont="1" applyBorder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4" fontId="7" fillId="0" borderId="0" xfId="0" applyNumberFormat="1" applyFont="1" applyFill="1" applyBorder="1" applyAlignment="1">
      <alignment horizontal="right" vertical="center"/>
    </xf>
    <xf numFmtId="3" fontId="7" fillId="0" borderId="0" xfId="0" applyNumberFormat="1" applyFont="1" applyBorder="1" applyAlignment="1">
      <alignment horizontal="right" vertical="center"/>
    </xf>
    <xf numFmtId="165" fontId="7" fillId="0" borderId="0" xfId="3" applyNumberFormat="1" applyFont="1" applyBorder="1" applyAlignment="1">
      <alignment horizontal="right" vertical="center"/>
    </xf>
    <xf numFmtId="3" fontId="7" fillId="0" borderId="0" xfId="0" applyNumberFormat="1" applyFont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Border="1" applyAlignment="1">
      <alignment horizontal="center" vertical="center"/>
    </xf>
    <xf numFmtId="3" fontId="5" fillId="0" borderId="0" xfId="0" applyNumberFormat="1" applyFont="1" applyBorder="1" applyAlignment="1">
      <alignment horizontal="center" vertical="center"/>
    </xf>
    <xf numFmtId="3" fontId="5" fillId="0" borderId="0" xfId="0" applyNumberFormat="1" applyFont="1" applyBorder="1" applyAlignment="1">
      <alignment vertical="center"/>
    </xf>
    <xf numFmtId="3" fontId="6" fillId="0" borderId="0" xfId="0" applyNumberFormat="1" applyFont="1" applyBorder="1" applyAlignment="1">
      <alignment vertical="center" wrapText="1"/>
    </xf>
    <xf numFmtId="165" fontId="4" fillId="0" borderId="0" xfId="3" applyFont="1" applyBorder="1" applyAlignment="1">
      <alignment vertical="center"/>
    </xf>
    <xf numFmtId="3" fontId="5" fillId="0" borderId="0" xfId="0" applyNumberFormat="1" applyFont="1" applyFill="1" applyBorder="1" applyAlignment="1">
      <alignment horizontal="right" vertical="center"/>
    </xf>
    <xf numFmtId="0" fontId="5" fillId="0" borderId="0" xfId="0" quotePrefix="1" applyNumberFormat="1" applyFont="1" applyAlignment="1">
      <alignment wrapText="1"/>
    </xf>
    <xf numFmtId="3" fontId="5" fillId="0" borderId="0" xfId="0" applyNumberFormat="1" applyFont="1"/>
    <xf numFmtId="10" fontId="5" fillId="0" borderId="0" xfId="11" applyNumberFormat="1" applyFont="1" applyFill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2" fontId="6" fillId="0" borderId="2" xfId="10" applyNumberFormat="1" applyFont="1" applyBorder="1" applyAlignment="1">
      <alignment wrapText="1"/>
    </xf>
    <xf numFmtId="0" fontId="6" fillId="0" borderId="0" xfId="0" applyFont="1" applyBorder="1" applyAlignment="1">
      <alignment wrapText="1"/>
    </xf>
    <xf numFmtId="2" fontId="5" fillId="0" borderId="0" xfId="0" applyNumberFormat="1" applyFont="1" applyBorder="1" applyAlignment="1">
      <alignment horizontal="right" vertical="center" wrapText="1"/>
    </xf>
    <xf numFmtId="166" fontId="5" fillId="0" borderId="0" xfId="1" applyFont="1" applyBorder="1" applyAlignment="1">
      <alignment wrapText="1"/>
    </xf>
    <xf numFmtId="0" fontId="12" fillId="0" borderId="0" xfId="6" applyFont="1" applyFill="1"/>
    <xf numFmtId="0" fontId="12" fillId="0" borderId="0" xfId="4" applyFont="1" applyAlignment="1">
      <alignment horizontal="left" vertical="center" wrapText="1"/>
    </xf>
    <xf numFmtId="0" fontId="12" fillId="0" borderId="0" xfId="4" applyFont="1" applyAlignment="1">
      <alignment horizontal="center" vertical="center" wrapText="1"/>
    </xf>
    <xf numFmtId="0" fontId="12" fillId="0" borderId="0" xfId="6" applyFont="1"/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3" fontId="12" fillId="0" borderId="5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1" fontId="5" fillId="0" borderId="0" xfId="0" applyNumberFormat="1" applyFont="1" applyBorder="1" applyAlignment="1">
      <alignment horizontal="center" vertical="center"/>
    </xf>
    <xf numFmtId="1" fontId="5" fillId="0" borderId="0" xfId="0" applyNumberFormat="1" applyFont="1" applyBorder="1" applyAlignment="1">
      <alignment horizontal="right" vertical="center"/>
    </xf>
    <xf numFmtId="0" fontId="6" fillId="0" borderId="2" xfId="0" applyFont="1" applyFill="1" applyBorder="1" applyAlignment="1">
      <alignment horizontal="left" vertical="center" wrapText="1"/>
    </xf>
    <xf numFmtId="0" fontId="6" fillId="0" borderId="0" xfId="0" applyFont="1" applyBorder="1" applyAlignment="1">
      <alignment vertical="center" wrapText="1"/>
    </xf>
    <xf numFmtId="3" fontId="5" fillId="0" borderId="2" xfId="0" applyNumberFormat="1" applyFont="1" applyBorder="1" applyAlignment="1">
      <alignment vertical="center"/>
    </xf>
    <xf numFmtId="2" fontId="5" fillId="0" borderId="2" xfId="12" applyNumberFormat="1" applyFont="1" applyBorder="1" applyAlignment="1">
      <alignment horizontal="right" vertical="center" wrapText="1"/>
    </xf>
    <xf numFmtId="3" fontId="5" fillId="0" borderId="2" xfId="0" applyNumberFormat="1" applyFont="1" applyBorder="1" applyAlignment="1">
      <alignment vertical="center" wrapText="1"/>
    </xf>
    <xf numFmtId="2" fontId="5" fillId="0" borderId="2" xfId="12" applyNumberFormat="1" applyFont="1" applyBorder="1" applyAlignment="1">
      <alignment vertical="center" wrapText="1"/>
    </xf>
    <xf numFmtId="2" fontId="6" fillId="0" borderId="2" xfId="10" applyNumberFormat="1" applyFont="1" applyBorder="1" applyAlignment="1">
      <alignment vertical="center" wrapText="1"/>
    </xf>
    <xf numFmtId="2" fontId="5" fillId="0" borderId="2" xfId="1" applyNumberFormat="1" applyFont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5" fillId="0" borderId="0" xfId="0" applyFont="1" applyFill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right" vertical="justify"/>
    </xf>
    <xf numFmtId="164" fontId="14" fillId="0" borderId="2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5" fontId="12" fillId="0" borderId="6" xfId="2" applyFont="1" applyFill="1" applyBorder="1" applyAlignment="1">
      <alignment horizontal="right" vertical="justify" wrapText="1"/>
    </xf>
    <xf numFmtId="165" fontId="12" fillId="0" borderId="5" xfId="2" applyFont="1" applyFill="1" applyBorder="1" applyAlignment="1">
      <alignment horizontal="justify" wrapText="1"/>
    </xf>
    <xf numFmtId="0" fontId="12" fillId="0" borderId="2" xfId="4" applyFont="1" applyBorder="1" applyAlignment="1">
      <alignment horizontal="left" vertical="center" wrapText="1"/>
    </xf>
    <xf numFmtId="0" fontId="12" fillId="0" borderId="0" xfId="4" applyFont="1" applyFill="1" applyAlignment="1">
      <alignment vertical="center" wrapText="1"/>
    </xf>
    <xf numFmtId="166" fontId="5" fillId="0" borderId="2" xfId="1" applyFont="1" applyBorder="1" applyAlignment="1">
      <alignment wrapText="1"/>
    </xf>
    <xf numFmtId="0" fontId="12" fillId="0" borderId="7" xfId="0" applyFont="1" applyBorder="1" applyAlignment="1">
      <alignment horizontal="justify" vertical="justify"/>
    </xf>
    <xf numFmtId="0" fontId="12" fillId="0" borderId="5" xfId="0" applyFont="1" applyBorder="1" applyAlignment="1">
      <alignment horizontal="justify" vertical="justify"/>
    </xf>
    <xf numFmtId="0" fontId="5" fillId="0" borderId="3" xfId="0" applyFont="1" applyBorder="1" applyAlignment="1">
      <alignment vertical="center"/>
    </xf>
    <xf numFmtId="0" fontId="15" fillId="0" borderId="6" xfId="0" applyFont="1" applyBorder="1" applyAlignment="1">
      <alignment horizontal="center" vertical="center" wrapText="1"/>
    </xf>
    <xf numFmtId="2" fontId="15" fillId="0" borderId="6" xfId="0" applyNumberFormat="1" applyFont="1" applyBorder="1" applyAlignment="1">
      <alignment horizontal="center" vertical="center" wrapText="1"/>
    </xf>
    <xf numFmtId="166" fontId="10" fillId="0" borderId="6" xfId="1" applyFont="1" applyBorder="1" applyAlignment="1">
      <alignment horizontal="center" vertical="center" wrapText="1"/>
    </xf>
    <xf numFmtId="0" fontId="2" fillId="0" borderId="3" xfId="6" applyFont="1" applyBorder="1" applyAlignment="1"/>
    <xf numFmtId="0" fontId="6" fillId="0" borderId="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justify" vertical="justify" wrapText="1"/>
    </xf>
    <xf numFmtId="0" fontId="4" fillId="0" borderId="2" xfId="7" applyFont="1" applyFill="1" applyBorder="1" applyAlignment="1">
      <alignment horizontal="left" vertical="center" indent="1"/>
    </xf>
    <xf numFmtId="49" fontId="5" fillId="0" borderId="2" xfId="7" applyNumberFormat="1" applyFont="1" applyFill="1" applyBorder="1" applyAlignment="1">
      <alignment horizontal="left" vertical="center" indent="1"/>
    </xf>
    <xf numFmtId="0" fontId="14" fillId="0" borderId="1" xfId="0" applyFont="1" applyFill="1" applyBorder="1" applyAlignment="1">
      <alignment horizontal="left" vertical="center" wrapText="1"/>
    </xf>
    <xf numFmtId="0" fontId="5" fillId="0" borderId="2" xfId="7" quotePrefix="1" applyFont="1" applyFill="1" applyBorder="1" applyAlignment="1">
      <alignment horizontal="left" vertical="center" indent="1"/>
    </xf>
    <xf numFmtId="0" fontId="6" fillId="0" borderId="1" xfId="0" applyFont="1" applyFill="1" applyBorder="1" applyAlignment="1">
      <alignment horizontal="left" vertical="center" wrapText="1"/>
    </xf>
    <xf numFmtId="0" fontId="5" fillId="0" borderId="2" xfId="7" applyFont="1" applyFill="1" applyBorder="1" applyAlignment="1">
      <alignment horizontal="left" vertical="center" indent="1"/>
    </xf>
    <xf numFmtId="0" fontId="4" fillId="0" borderId="2" xfId="7" applyFont="1" applyFill="1" applyBorder="1" applyAlignment="1">
      <alignment horizontal="left" vertical="center" wrapText="1" indent="1"/>
    </xf>
    <xf numFmtId="0" fontId="6" fillId="0" borderId="1" xfId="0" applyFont="1" applyFill="1" applyBorder="1" applyAlignment="1">
      <alignment horizontal="left" vertical="center" wrapText="1" indent="1"/>
    </xf>
    <xf numFmtId="2" fontId="0" fillId="0" borderId="0" xfId="0" applyNumberFormat="1"/>
    <xf numFmtId="164" fontId="6" fillId="0" borderId="2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left" wrapText="1" indent="1"/>
    </xf>
    <xf numFmtId="0" fontId="5" fillId="0" borderId="9" xfId="0" applyFont="1" applyBorder="1" applyAlignment="1">
      <alignment horizontal="center" vertical="center" wrapText="1"/>
    </xf>
    <xf numFmtId="3" fontId="13" fillId="0" borderId="2" xfId="9" applyNumberFormat="1" applyFont="1" applyBorder="1" applyAlignment="1">
      <alignment horizontal="right" vertical="center" wrapText="1" indent="1"/>
    </xf>
    <xf numFmtId="167" fontId="6" fillId="0" borderId="2" xfId="0" applyNumberFormat="1" applyFont="1" applyBorder="1" applyAlignment="1">
      <alignment horizontal="center" vertical="center" wrapText="1"/>
    </xf>
    <xf numFmtId="167" fontId="14" fillId="0" borderId="2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166" fontId="5" fillId="0" borderId="0" xfId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2" fillId="0" borderId="1" xfId="0" applyNumberFormat="1" applyFont="1" applyBorder="1" applyAlignment="1">
      <alignment horizontal="center" vertical="center" wrapText="1"/>
    </xf>
    <xf numFmtId="0" fontId="12" fillId="0" borderId="10" xfId="0" applyNumberFormat="1" applyFont="1" applyBorder="1" applyAlignment="1">
      <alignment horizontal="center" vertical="center" wrapText="1"/>
    </xf>
    <xf numFmtId="0" fontId="12" fillId="0" borderId="11" xfId="0" applyNumberFormat="1" applyFont="1" applyBorder="1" applyAlignment="1">
      <alignment horizontal="center" vertical="center" wrapText="1"/>
    </xf>
    <xf numFmtId="0" fontId="5" fillId="0" borderId="6" xfId="4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wrapText="1"/>
    </xf>
    <xf numFmtId="0" fontId="5" fillId="0" borderId="0" xfId="5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5" fillId="0" borderId="0" xfId="5" applyFont="1" applyBorder="1" applyAlignment="1">
      <alignment horizontal="left" wrapText="1"/>
    </xf>
    <xf numFmtId="0" fontId="0" fillId="0" borderId="0" xfId="0" applyAlignment="1">
      <alignment horizontal="left"/>
    </xf>
    <xf numFmtId="0" fontId="6" fillId="0" borderId="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 vertical="center"/>
    </xf>
    <xf numFmtId="0" fontId="12" fillId="0" borderId="0" xfId="4" applyFont="1" applyFill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5" fillId="0" borderId="3" xfId="6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</cellXfs>
  <cellStyles count="13">
    <cellStyle name="Comma" xfId="1" builtinId="3"/>
    <cellStyle name="Comma_PPF_2006_Q2_BG" xfId="2"/>
    <cellStyle name="Comma_Таблица № 4-У" xfId="3"/>
    <cellStyle name="Normal" xfId="0" builtinId="0"/>
    <cellStyle name="Normal_DPF" xfId="4"/>
    <cellStyle name="Normal_Graph_10_11" xfId="5"/>
    <cellStyle name="Normal_PPF_2006_Q2_BG" xfId="6"/>
    <cellStyle name="Normal_Spr_06_04" xfId="7"/>
    <cellStyle name="Normal_ППФ0603" xfId="8"/>
    <cellStyle name="Normal_Таблица № 7- П" xfId="9"/>
    <cellStyle name="Normal_Таблица №1-У" xfId="10"/>
    <cellStyle name="Normal_Таблица №4-У" xfId="11"/>
    <cellStyle name="Percent" xfId="1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hartsheet" Target="chartsheets/sheet1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4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t>UPFs' market share by number of pension fund members as of 31.12.2014</a:t>
            </a:r>
          </a:p>
        </c:rich>
      </c:tx>
      <c:layout>
        <c:manualLayout>
          <c:xMode val="edge"/>
          <c:yMode val="edge"/>
          <c:x val="0.24819027921406411"/>
          <c:y val="2.5423728813559351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18614270941054809"/>
          <c:y val="0.39661016949152567"/>
          <c:w val="0.65563598759048702"/>
          <c:h val="0.42711864406779682"/>
        </c:manualLayout>
      </c:layout>
      <c:pie3DChart>
        <c:varyColors val="1"/>
        <c:ser>
          <c:idx val="2"/>
          <c:order val="0"/>
          <c:explosion val="25"/>
          <c:dLbls>
            <c:dLbl>
              <c:idx val="0"/>
              <c:layout>
                <c:manualLayout>
                  <c:x val="7.8023597619067825E-3"/>
                  <c:y val="-9.8800836336135997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7.4003262518762283E-2"/>
                  <c:y val="0.10789928377596869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0.13386467332741631"/>
                  <c:y val="7.4302237644023397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5.818574643009328E-3"/>
                  <c:y val="7.2247875795186559E-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2.0925827911635136E-2"/>
                  <c:y val="-1.1638418079096017E-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1.707692432965012E-2"/>
                  <c:y val="-7.5580942212731872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-7.7297917905039606E-2"/>
                  <c:y val="-0.12787170247786822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6.8737198956645498E-2"/>
                  <c:y val="-0.16156821922683393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0.20951244072774275"/>
                  <c:y val="-7.5989145424618515E-2"/>
                </c:manualLayout>
              </c:layout>
              <c:dLblPos val="bestFit"/>
              <c:showCatName val="1"/>
              <c:showPercent val="1"/>
            </c:dLbl>
            <c:dLbl>
              <c:idx val="9"/>
              <c:tx>
                <c:rich>
                  <a:bodyPr/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r>
                      <a:t>ППФ "ПЕНСИОННО-ОСИГУРИТЕЛЕН ИНСТИТУТ"
0.00%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'Таблица №1.1-У'!$A$5:$A$13</c:f>
              <c:strCache>
                <c:ptCount val="9"/>
                <c:pt idx="0">
                  <c:v>UPF "DOVERIE"</c:v>
                </c:pt>
                <c:pt idx="1">
                  <c:v>UPF "SAGLASIE"</c:v>
                </c:pt>
                <c:pt idx="2">
                  <c:v>UPF "DSK - RODINA"</c:v>
                </c:pt>
                <c:pt idx="3">
                  <c:v>ZUPF "ALLIANZ BULGARIA"</c:v>
                </c:pt>
                <c:pt idx="4">
                  <c:v>"ING UPF"</c:v>
                </c:pt>
                <c:pt idx="5">
                  <c:v>UPF "CCB - SILA"</c:v>
                </c:pt>
                <c:pt idx="6">
                  <c:v>"UPF - FUTURE"</c:v>
                </c:pt>
                <c:pt idx="7">
                  <c:v>UPF "TOPLINA"</c:v>
                </c:pt>
                <c:pt idx="8">
                  <c:v>UPF "PENSIONNOOSIGURITELEN INSTITUT"</c:v>
                </c:pt>
              </c:strCache>
            </c:strRef>
          </c:cat>
          <c:val>
            <c:numRef>
              <c:f>'Таблица №1.1-У'!$N$5:$N$13</c:f>
              <c:numCache>
                <c:formatCode>0.00</c:formatCode>
                <c:ptCount val="9"/>
                <c:pt idx="0">
                  <c:v>28.34</c:v>
                </c:pt>
                <c:pt idx="1">
                  <c:v>12.29</c:v>
                </c:pt>
                <c:pt idx="2">
                  <c:v>12.34</c:v>
                </c:pt>
                <c:pt idx="3">
                  <c:v>20.75</c:v>
                </c:pt>
                <c:pt idx="4">
                  <c:v>8.9700000000000006</c:v>
                </c:pt>
                <c:pt idx="5">
                  <c:v>9.6999999999999993</c:v>
                </c:pt>
                <c:pt idx="6">
                  <c:v>4.32</c:v>
                </c:pt>
                <c:pt idx="7">
                  <c:v>1.72</c:v>
                </c:pt>
                <c:pt idx="8">
                  <c:v>1.57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t>UPFs' market share by net assets value as of 31.12.2014 </a:t>
            </a:r>
          </a:p>
        </c:rich>
      </c:tx>
      <c:layout>
        <c:manualLayout>
          <c:xMode val="edge"/>
          <c:yMode val="edge"/>
          <c:x val="0.30299896587383712"/>
          <c:y val="2.0338983050847435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19648397104446744"/>
          <c:y val="0.41864406779661045"/>
          <c:w val="0.61840744570837669"/>
          <c:h val="0.40338983050847482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-2.8000119426643219E-3"/>
                  <c:y val="-0.10075626139952841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8.9155355063554126E-2"/>
                  <c:y val="0.1222719871880422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0.17074752936131171"/>
                  <c:y val="6.6825748476355723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4.7708881270916707E-2"/>
                  <c:y val="6.5145246674673859E-3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2.0983804118590649E-2"/>
                  <c:y val="-4.2355086970060907E-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1.557269146940916E-2"/>
                  <c:y val="-7.5550513812892003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-8.2279311776824182E-2"/>
                  <c:y val="-0.14332843987721894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6.5897667651936581E-2"/>
                  <c:y val="-0.20493473908981721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0.16150976991371416"/>
                  <c:y val="-6.1205925530495087E-2"/>
                </c:manualLayout>
              </c:layout>
              <c:dLblPos val="bestFit"/>
              <c:showCatName val="1"/>
              <c:showPercent val="1"/>
            </c:dLbl>
            <c:dLbl>
              <c:idx val="9"/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'Table №2.1-U'!$A$5:$A$13</c:f>
              <c:strCache>
                <c:ptCount val="9"/>
                <c:pt idx="0">
                  <c:v>UPF "DOVERIE"</c:v>
                </c:pt>
                <c:pt idx="1">
                  <c:v>UPF "SAGLASIE"</c:v>
                </c:pt>
                <c:pt idx="2">
                  <c:v>UPF "DSK - RODINA"</c:v>
                </c:pt>
                <c:pt idx="3">
                  <c:v>ZUPF "ALLIANZ BULGARIA"</c:v>
                </c:pt>
                <c:pt idx="4">
                  <c:v>"ING UPF"</c:v>
                </c:pt>
                <c:pt idx="5">
                  <c:v>UPF "CCB - SILA"</c:v>
                </c:pt>
                <c:pt idx="6">
                  <c:v>"UPF - FUTURE"</c:v>
                </c:pt>
                <c:pt idx="7">
                  <c:v>UPF "TOPLINA"</c:v>
                </c:pt>
                <c:pt idx="8">
                  <c:v>UPF "PENSIONNOOSIGURITELEN INSTITUT"</c:v>
                </c:pt>
              </c:strCache>
            </c:strRef>
          </c:cat>
          <c:val>
            <c:numRef>
              <c:f>'Table №2.1-U'!$N$5:$N$13</c:f>
              <c:numCache>
                <c:formatCode>0.00</c:formatCode>
                <c:ptCount val="9"/>
                <c:pt idx="0">
                  <c:v>28.87</c:v>
                </c:pt>
                <c:pt idx="1">
                  <c:v>11.68</c:v>
                </c:pt>
                <c:pt idx="2">
                  <c:v>13.31</c:v>
                </c:pt>
                <c:pt idx="3">
                  <c:v>21.46</c:v>
                </c:pt>
                <c:pt idx="4">
                  <c:v>10.56</c:v>
                </c:pt>
                <c:pt idx="5">
                  <c:v>9.9499999999999993</c:v>
                </c:pt>
                <c:pt idx="6">
                  <c:v>2.19</c:v>
                </c:pt>
                <c:pt idx="7">
                  <c:v>1.08</c:v>
                </c:pt>
                <c:pt idx="8">
                  <c:v>0.9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t>Investment portfolio of UPF as of 31.12.2014</a:t>
            </a:r>
          </a:p>
        </c:rich>
      </c:tx>
      <c:layout>
        <c:manualLayout>
          <c:xMode val="edge"/>
          <c:yMode val="edge"/>
          <c:x val="0.34126163391933817"/>
          <c:y val="3.2203389830508473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17476732161323691"/>
          <c:y val="0.38644067796610204"/>
          <c:w val="0.66701137538779764"/>
          <c:h val="0.43389830508474636"/>
        </c:manualLayout>
      </c:layout>
      <c:pie3DChart>
        <c:varyColors val="1"/>
        <c:ser>
          <c:idx val="0"/>
          <c:order val="0"/>
          <c:explosion val="19"/>
          <c:dLbls>
            <c:dLbl>
              <c:idx val="0"/>
              <c:layout>
                <c:manualLayout>
                  <c:x val="-2.0758413471325402E-2"/>
                  <c:y val="-0.10801726055429511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6.3360068616035214E-2"/>
                  <c:y val="7.2365140798078209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2.0399807831673573E-2"/>
                  <c:y val="4.2490502246541294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3.1419304231231689E-2"/>
                  <c:y val="-0.20063045509141877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1.7630955386005925E-2"/>
                  <c:y val="-9.6272609991547686E-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0.14485387878738529"/>
                  <c:y val="-7.2575292495217769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5.0086448604472478E-2"/>
                  <c:y val="-8.504203923662082E-2"/>
                </c:manualLayout>
              </c:layout>
              <c:dLblPos val="bestFit"/>
              <c:showCatName val="1"/>
              <c:showPercent val="1"/>
            </c:dLbl>
            <c:dLbl>
              <c:idx val="7"/>
              <c:dLblPos val="bestFit"/>
              <c:showCatName val="1"/>
              <c:showPercent val="1"/>
            </c:dLbl>
            <c:dLbl>
              <c:idx val="8"/>
              <c:dLblPos val="bestFit"/>
              <c:showCatName val="1"/>
              <c:showPercent val="1"/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82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82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82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82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('Table №4.1-U'!$B$5:$B$6,'Table №4.1-U'!$B$9:$B$10,'Table №4.1-U'!$B$14:$B$15)</c:f>
              <c:strCache>
                <c:ptCount val="6"/>
                <c:pt idx="0">
                  <c:v>Debt securities issued or guaranteed by EU member-states or by their central banks</c:v>
                </c:pt>
                <c:pt idx="1">
                  <c:v>Corporate bonds</c:v>
                </c:pt>
                <c:pt idx="2">
                  <c:v>Municipal bonds</c:v>
                </c:pt>
                <c:pt idx="3">
                  <c:v>Shares, rights and units</c:v>
                </c:pt>
                <c:pt idx="4">
                  <c:v>Bank deposits</c:v>
                </c:pt>
                <c:pt idx="5">
                  <c:v>Investment property</c:v>
                </c:pt>
              </c:strCache>
            </c:strRef>
          </c:cat>
          <c:val>
            <c:numRef>
              <c:f>('Table №4.1-U'!$L$5:$L$6,'Table №4.1-U'!$L$9:$L$10,'Table №4.1-U'!$L$14:$L$15)</c:f>
              <c:numCache>
                <c:formatCode>_-* #,##0.00\ _л_в_-;\-* #,##0.00\ _л_в_-;_-* "-"\ _л_в_-;_-@_-</c:formatCode>
                <c:ptCount val="6"/>
                <c:pt idx="0">
                  <c:v>43.5</c:v>
                </c:pt>
                <c:pt idx="1">
                  <c:v>15.79</c:v>
                </c:pt>
                <c:pt idx="2">
                  <c:v>1.1399999999999999</c:v>
                </c:pt>
                <c:pt idx="3">
                  <c:v>29.11</c:v>
                </c:pt>
                <c:pt idx="4">
                  <c:v>8.0399999999999991</c:v>
                </c:pt>
                <c:pt idx="5">
                  <c:v>2.42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t>ДОХОДНОСТ НА УНИВЕРСАЛНИТЕ ПЕНСИОННИ ФОНДОВЕ ЗА ПЕРИОДА
1.10.2002 - 30.09.2004 Г. НА ГОДИШНА БАЗА</a:t>
            </a:r>
          </a:p>
        </c:rich>
      </c:tx>
      <c:layout>
        <c:manualLayout>
          <c:xMode val="edge"/>
          <c:yMode val="edge"/>
          <c:x val="0.26266804550155121"/>
          <c:y val="1.016949152542372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4.7569803516028963E-2"/>
          <c:y val="0.14067796610169492"/>
          <c:w val="0.82936918304033058"/>
          <c:h val="0.78813559322033899"/>
        </c:manualLayout>
      </c:layout>
      <c:barChart>
        <c:barDir val="col"/>
        <c:grouping val="clustered"/>
        <c:ser>
          <c:idx val="0"/>
          <c:order val="0"/>
          <c:spPr>
            <a:gradFill rotWithShape="0">
              <a:gsLst>
                <a:gs pos="0">
                  <a:srgbClr val="993366">
                    <a:gamma/>
                    <a:shade val="60392"/>
                    <a:invGamma/>
                  </a:srgbClr>
                </a:gs>
                <a:gs pos="50000">
                  <a:srgbClr val="993366"/>
                </a:gs>
                <a:gs pos="100000">
                  <a:srgbClr val="993366">
                    <a:gamma/>
                    <a:shade val="60392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2"/>
              <c:layout>
                <c:manualLayout>
                  <c:x val="-6.2468820146189029E-3"/>
                  <c:y val="-7.3458783753726177E-3"/>
                </c:manualLayout>
              </c:layout>
              <c:dLblPos val="outEnd"/>
              <c:showVal val="1"/>
            </c:dLbl>
            <c:dLbl>
              <c:idx val="3"/>
              <c:layout>
                <c:manualLayout>
                  <c:x val="-1.6671959438369036E-3"/>
                  <c:y val="2.2572178477689915E-3"/>
                </c:manualLayout>
              </c:layout>
              <c:dLblPos val="outEnd"/>
              <c:showVal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Val val="1"/>
          </c:dLbls>
          <c:cat>
            <c:strLit>
              <c:ptCount val="7"/>
              <c:pt idx="0">
                <c:v>УПФ "Доверие" </c:v>
              </c:pt>
              <c:pt idx="1">
                <c:v>УПФ "Съгласие" </c:v>
              </c:pt>
              <c:pt idx="2">
                <c:v>УПФ "ДСК-Родина" </c:v>
              </c:pt>
              <c:pt idx="3">
                <c:v>ЗУПФ "Алианц България"</c:v>
              </c:pt>
              <c:pt idx="4">
                <c:v>УПФ"Ай Ен Джи" </c:v>
              </c:pt>
              <c:pt idx="5">
                <c:v>УПФ "ЦКБ-Сила" </c:v>
              </c:pt>
              <c:pt idx="6">
                <c:v>УПФ"Лукойл Гарант България"</c:v>
              </c:pt>
            </c:strLit>
          </c:cat>
          <c:val>
            <c:numLit>
              <c:formatCode>General</c:formatCode>
              <c:ptCount val="7"/>
              <c:pt idx="0">
                <c:v>0.11877166090335543</c:v>
              </c:pt>
              <c:pt idx="1">
                <c:v>0.12018794211030581</c:v>
              </c:pt>
              <c:pt idx="2">
                <c:v>0.10611588937743699</c:v>
              </c:pt>
              <c:pt idx="3">
                <c:v>0.1080654047709716</c:v>
              </c:pt>
              <c:pt idx="4">
                <c:v>0.12071828450408956</c:v>
              </c:pt>
              <c:pt idx="5">
                <c:v>0.11971554116876272</c:v>
              </c:pt>
              <c:pt idx="6">
                <c:v>0.14223922061149241</c:v>
              </c:pt>
            </c:numLit>
          </c:val>
        </c:ser>
        <c:dLbls>
          <c:showVal val="1"/>
        </c:dLbls>
        <c:axId val="119008256"/>
        <c:axId val="119153408"/>
      </c:barChart>
      <c:lineChart>
        <c:grouping val="standard"/>
        <c:ser>
          <c:idx val="1"/>
          <c:order val="1"/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dLbls>
            <c:delete val="1"/>
          </c:dLbls>
          <c:cat>
            <c:strLit>
              <c:ptCount val="7"/>
              <c:pt idx="0">
                <c:v>УПФ "Доверие" </c:v>
              </c:pt>
              <c:pt idx="1">
                <c:v>УПФ "Съгласие" </c:v>
              </c:pt>
              <c:pt idx="2">
                <c:v>УПФ "ДСК-Родина" </c:v>
              </c:pt>
              <c:pt idx="3">
                <c:v>ЗУПФ "Алианц България"</c:v>
              </c:pt>
              <c:pt idx="4">
                <c:v>УПФ"Ай Ен Джи" </c:v>
              </c:pt>
              <c:pt idx="5">
                <c:v>УПФ "ЦКБ-Сила" </c:v>
              </c:pt>
              <c:pt idx="6">
                <c:v>УПФ"Лукойл Гарант България"</c:v>
              </c:pt>
            </c:strLit>
          </c:cat>
          <c:val>
            <c:numLit>
              <c:formatCode>General</c:formatCode>
              <c:ptCount val="7"/>
              <c:pt idx="0">
                <c:v>7.0400000000000004E-2</c:v>
              </c:pt>
              <c:pt idx="1">
                <c:v>7.0400000000000004E-2</c:v>
              </c:pt>
              <c:pt idx="2">
                <c:v>7.0400000000000004E-2</c:v>
              </c:pt>
              <c:pt idx="3">
                <c:v>7.0400000000000004E-2</c:v>
              </c:pt>
              <c:pt idx="4">
                <c:v>7.0400000000000004E-2</c:v>
              </c:pt>
              <c:pt idx="5">
                <c:v>7.0400000000000004E-2</c:v>
              </c:pt>
              <c:pt idx="6">
                <c:v>7.0400000000000004E-2</c:v>
              </c:pt>
            </c:numLit>
          </c:val>
        </c:ser>
        <c:ser>
          <c:idx val="2"/>
          <c:order val="2"/>
          <c:spPr>
            <a:ln w="38100">
              <a:solidFill>
                <a:srgbClr val="000080"/>
              </a:solidFill>
              <a:prstDash val="solid"/>
            </a:ln>
          </c:spPr>
          <c:marker>
            <c:symbol val="none"/>
          </c:marker>
          <c:dLbls>
            <c:delete val="1"/>
          </c:dLbls>
          <c:cat>
            <c:strLit>
              <c:ptCount val="7"/>
              <c:pt idx="0">
                <c:v>УПФ "Доверие" </c:v>
              </c:pt>
              <c:pt idx="1">
                <c:v>УПФ "Съгласие" </c:v>
              </c:pt>
              <c:pt idx="2">
                <c:v>УПФ "ДСК-Родина" </c:v>
              </c:pt>
              <c:pt idx="3">
                <c:v>ЗУПФ "Алианц България"</c:v>
              </c:pt>
              <c:pt idx="4">
                <c:v>УПФ"Ай Ен Джи" </c:v>
              </c:pt>
              <c:pt idx="5">
                <c:v>УПФ "ЦКБ-Сила" </c:v>
              </c:pt>
              <c:pt idx="6">
                <c:v>УПФ"Лукойл Гарант България"</c:v>
              </c:pt>
            </c:strLit>
          </c:cat>
          <c:val>
            <c:numLit>
              <c:formatCode>General</c:formatCode>
              <c:ptCount val="7"/>
              <c:pt idx="0">
                <c:v>0.1174</c:v>
              </c:pt>
              <c:pt idx="1">
                <c:v>0.1174</c:v>
              </c:pt>
              <c:pt idx="2">
                <c:v>0.1174</c:v>
              </c:pt>
              <c:pt idx="3">
                <c:v>0.1174</c:v>
              </c:pt>
              <c:pt idx="4">
                <c:v>0.1174</c:v>
              </c:pt>
              <c:pt idx="5">
                <c:v>0.1174</c:v>
              </c:pt>
              <c:pt idx="6">
                <c:v>0.1174</c:v>
              </c:pt>
            </c:numLit>
          </c:val>
        </c:ser>
        <c:dLbls>
          <c:showVal val="1"/>
        </c:dLbls>
        <c:marker val="1"/>
        <c:axId val="119008256"/>
        <c:axId val="119153408"/>
      </c:lineChart>
      <c:catAx>
        <c:axId val="11900825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19153408"/>
        <c:crosses val="autoZero"/>
        <c:auto val="1"/>
        <c:lblAlgn val="ctr"/>
        <c:lblOffset val="100"/>
        <c:tickLblSkip val="1"/>
        <c:tickMarkSkip val="1"/>
      </c:catAx>
      <c:valAx>
        <c:axId val="119153408"/>
        <c:scaling>
          <c:orientation val="minMax"/>
        </c:scaling>
        <c:axPos val="l"/>
        <c:numFmt formatCode="0.00%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1900825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5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5"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75"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75"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&amp;RГрафика №4-У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2872" name="Line 1"/>
        <xdr:cNvSpPr>
          <a:spLocks noChangeShapeType="1"/>
        </xdr:cNvSpPr>
      </xdr:nvSpPr>
      <xdr:spPr bwMode="auto">
        <a:xfrm>
          <a:off x="9525" y="400050"/>
          <a:ext cx="23907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0.87175</cdr:x>
      <cdr:y>0.678</cdr:y>
    </cdr:from>
    <cdr:to>
      <cdr:x>0.99625</cdr:x>
      <cdr:y>0.7735</cdr:y>
    </cdr:to>
    <cdr:sp macro="" textlink="">
      <cdr:nvSpPr>
        <cdr:cNvPr id="287745" name="AutoShape 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8029406" y="3810191"/>
          <a:ext cx="1146729" cy="536686"/>
        </a:xfrm>
        <a:prstGeom xmlns:a="http://schemas.openxmlformats.org/drawingml/2006/main" prst="accentCallout2">
          <a:avLst>
            <a:gd name="adj1" fmla="val 30315"/>
            <a:gd name="adj2" fmla="val -10278"/>
            <a:gd name="adj3" fmla="val 30315"/>
            <a:gd name="adj4" fmla="val -36431"/>
            <a:gd name="adj5" fmla="val -97870"/>
            <a:gd name="adj6" fmla="val -57264"/>
          </a:avLst>
        </a:prstGeom>
        <a:solidFill xmlns:a="http://schemas.openxmlformats.org/drawingml/2006/main">
          <a:srgbClr val="FFFFFF"/>
        </a:solidFill>
        <a:ln xmlns:a="http://schemas.openxmlformats.org/drawingml/2006/main" w="19050">
          <a:solidFill>
            <a:srgbClr val="FF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950" b="0" i="0" strike="noStrike">
              <a:solidFill>
                <a:srgbClr val="000000"/>
              </a:solidFill>
              <a:latin typeface="Times New Roman"/>
              <a:cs typeface="Times New Roman"/>
            </a:rPr>
            <a:t>Минимална доходност  </a:t>
          </a:r>
        </a:p>
      </cdr:txBody>
    </cdr:sp>
  </cdr:relSizeAnchor>
  <cdr:relSizeAnchor xmlns:cdr="http://schemas.openxmlformats.org/drawingml/2006/chartDrawing">
    <cdr:from>
      <cdr:x>0.89825</cdr:x>
      <cdr:y>0.4385</cdr:y>
    </cdr:from>
    <cdr:to>
      <cdr:x>0.99725</cdr:x>
      <cdr:y>0.611</cdr:y>
    </cdr:to>
    <cdr:sp macro="" textlink="">
      <cdr:nvSpPr>
        <cdr:cNvPr id="287746" name="AutoShape 2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8273489" y="2464260"/>
          <a:ext cx="911857" cy="969407"/>
        </a:xfrm>
        <a:prstGeom xmlns:a="http://schemas.openxmlformats.org/drawingml/2006/main" prst="accentCallout2">
          <a:avLst>
            <a:gd name="adj1" fmla="val 16759"/>
            <a:gd name="adj2" fmla="val -13157"/>
            <a:gd name="adj3" fmla="val 16759"/>
            <a:gd name="adj4" fmla="val -73194"/>
            <a:gd name="adj5" fmla="val -49458"/>
            <a:gd name="adj6" fmla="val -98519"/>
          </a:avLst>
        </a:prstGeom>
        <a:solidFill xmlns:a="http://schemas.openxmlformats.org/drawingml/2006/main">
          <a:srgbClr val="FFFFFF"/>
        </a:solidFill>
        <a:ln xmlns:a="http://schemas.openxmlformats.org/drawingml/2006/main" w="19050">
          <a:solidFill>
            <a:srgbClr val="00008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950" b="0" i="0" strike="noStrike">
              <a:solidFill>
                <a:srgbClr val="000000"/>
              </a:solidFill>
              <a:latin typeface="Times New Roman"/>
              <a:cs typeface="Times New Roman"/>
            </a:rPr>
            <a:t>Среднопретеглена доходност</a:t>
          </a:r>
        </a:p>
      </cdr:txBody>
    </cdr:sp>
  </cdr:relSizeAnchor>
  <cdr:relSizeAnchor xmlns:cdr="http://schemas.openxmlformats.org/drawingml/2006/chartDrawing">
    <cdr:from>
      <cdr:x>0.847</cdr:x>
      <cdr:y>0.39675</cdr:y>
    </cdr:from>
    <cdr:to>
      <cdr:x>0.931</cdr:x>
      <cdr:y>0.46375</cdr:y>
    </cdr:to>
    <cdr:sp macro="" textlink="">
      <cdr:nvSpPr>
        <cdr:cNvPr id="28774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01442" y="2229636"/>
          <a:ext cx="773696" cy="3765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800" b="1" i="0" strike="noStrike">
              <a:solidFill>
                <a:srgbClr val="000080"/>
              </a:solidFill>
              <a:latin typeface="Times New Roman"/>
              <a:cs typeface="Times New Roman"/>
            </a:rPr>
            <a:t>11,74 %</a:t>
          </a:r>
        </a:p>
      </cdr:txBody>
    </cdr:sp>
  </cdr:relSizeAnchor>
  <cdr:relSizeAnchor xmlns:cdr="http://schemas.openxmlformats.org/drawingml/2006/chartDrawing">
    <cdr:from>
      <cdr:x>0.847</cdr:x>
      <cdr:y>0.62375</cdr:y>
    </cdr:from>
    <cdr:to>
      <cdr:x>0.929</cdr:x>
      <cdr:y>0.6765</cdr:y>
    </cdr:to>
    <cdr:sp macro="" textlink="">
      <cdr:nvSpPr>
        <cdr:cNvPr id="28774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01442" y="3505319"/>
          <a:ext cx="755275" cy="29644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800" b="1" i="0" strike="noStrike">
              <a:solidFill>
                <a:srgbClr val="FF0000"/>
              </a:solidFill>
              <a:latin typeface="Times New Roman"/>
              <a:cs typeface="Times New Roman"/>
            </a:rPr>
            <a:t>7,04%</a:t>
          </a: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3893" name="Line 1"/>
        <xdr:cNvSpPr>
          <a:spLocks noChangeShapeType="1"/>
        </xdr:cNvSpPr>
      </xdr:nvSpPr>
      <xdr:spPr bwMode="auto">
        <a:xfrm>
          <a:off x="9525" y="400050"/>
          <a:ext cx="24288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1847" name="Line 3"/>
        <xdr:cNvSpPr>
          <a:spLocks noChangeShapeType="1"/>
        </xdr:cNvSpPr>
      </xdr:nvSpPr>
      <xdr:spPr bwMode="auto">
        <a:xfrm>
          <a:off x="9525" y="400050"/>
          <a:ext cx="24288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4917" name="Line 1"/>
        <xdr:cNvSpPr>
          <a:spLocks noChangeShapeType="1"/>
        </xdr:cNvSpPr>
      </xdr:nvSpPr>
      <xdr:spPr bwMode="auto">
        <a:xfrm>
          <a:off x="9525" y="400050"/>
          <a:ext cx="2400300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19050</xdr:rowOff>
    </xdr:from>
    <xdr:to>
      <xdr:col>0</xdr:col>
      <xdr:colOff>3028950</xdr:colOff>
      <xdr:row>5</xdr:row>
      <xdr:rowOff>0</xdr:rowOff>
    </xdr:to>
    <xdr:sp macro="" textlink="">
      <xdr:nvSpPr>
        <xdr:cNvPr id="300036" name="Line 1"/>
        <xdr:cNvSpPr>
          <a:spLocks noChangeShapeType="1"/>
        </xdr:cNvSpPr>
      </xdr:nvSpPr>
      <xdr:spPr bwMode="auto">
        <a:xfrm>
          <a:off x="9525" y="419100"/>
          <a:ext cx="2457450" cy="5810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19050</xdr:rowOff>
    </xdr:from>
    <xdr:to>
      <xdr:col>0</xdr:col>
      <xdr:colOff>3067050</xdr:colOff>
      <xdr:row>4</xdr:row>
      <xdr:rowOff>190500</xdr:rowOff>
    </xdr:to>
    <xdr:sp macro="" textlink="">
      <xdr:nvSpPr>
        <xdr:cNvPr id="297989" name="Line 1"/>
        <xdr:cNvSpPr>
          <a:spLocks noChangeShapeType="1"/>
        </xdr:cNvSpPr>
      </xdr:nvSpPr>
      <xdr:spPr bwMode="auto">
        <a:xfrm>
          <a:off x="0" y="419100"/>
          <a:ext cx="2457450" cy="57150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5941" name="Line 1"/>
        <xdr:cNvSpPr>
          <a:spLocks noChangeShapeType="1"/>
        </xdr:cNvSpPr>
      </xdr:nvSpPr>
      <xdr:spPr bwMode="auto">
        <a:xfrm>
          <a:off x="9525" y="609600"/>
          <a:ext cx="24479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9013" name="Line 1"/>
        <xdr:cNvSpPr>
          <a:spLocks noChangeShapeType="1"/>
        </xdr:cNvSpPr>
      </xdr:nvSpPr>
      <xdr:spPr bwMode="auto">
        <a:xfrm>
          <a:off x="9525" y="400050"/>
          <a:ext cx="2486025" cy="80010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00FF"/>
          </a:solidFill>
          <a:prstDash val="solid"/>
          <a:round/>
          <a:headEnd type="stealth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00FF"/>
          </a:solidFill>
          <a:prstDash val="solid"/>
          <a:round/>
          <a:headEnd type="stealth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N15"/>
  <sheetViews>
    <sheetView showGridLines="0" tabSelected="1" zoomScaleNormal="75" workbookViewId="0">
      <selection sqref="A1:N1"/>
    </sheetView>
  </sheetViews>
  <sheetFormatPr defaultRowHeight="15.75"/>
  <cols>
    <col min="1" max="1" width="36" style="4" customWidth="1"/>
    <col min="2" max="14" width="10.7109375" style="4" customWidth="1"/>
    <col min="15" max="16384" width="9.140625" style="4"/>
  </cols>
  <sheetData>
    <row r="1" spans="1:14" ht="15.75" customHeight="1">
      <c r="A1" s="141" t="s">
        <v>27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</row>
    <row r="2" spans="1:14" ht="15.75" customHeight="1">
      <c r="A2" s="2"/>
    </row>
    <row r="3" spans="1:14" ht="15.75" customHeight="1">
      <c r="A3" s="37" t="s">
        <v>34</v>
      </c>
      <c r="B3" s="34">
        <v>2013</v>
      </c>
      <c r="C3" s="138">
        <v>2014</v>
      </c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40"/>
    </row>
    <row r="4" spans="1:14" ht="15.75" customHeight="1">
      <c r="A4" s="31" t="s">
        <v>35</v>
      </c>
      <c r="B4" s="35">
        <v>12</v>
      </c>
      <c r="C4" s="35">
        <v>1</v>
      </c>
      <c r="D4" s="35">
        <v>2</v>
      </c>
      <c r="E4" s="35">
        <v>3</v>
      </c>
      <c r="F4" s="35">
        <v>4</v>
      </c>
      <c r="G4" s="35">
        <v>5</v>
      </c>
      <c r="H4" s="35">
        <v>6</v>
      </c>
      <c r="I4" s="35">
        <v>7</v>
      </c>
      <c r="J4" s="35">
        <v>8</v>
      </c>
      <c r="K4" s="35">
        <v>9</v>
      </c>
      <c r="L4" s="35">
        <v>10</v>
      </c>
      <c r="M4" s="35">
        <v>11</v>
      </c>
      <c r="N4" s="35">
        <v>12</v>
      </c>
    </row>
    <row r="5" spans="1:14">
      <c r="A5" s="36" t="s">
        <v>36</v>
      </c>
      <c r="B5" s="33">
        <v>1001135</v>
      </c>
      <c r="C5" s="33">
        <v>1001426</v>
      </c>
      <c r="D5" s="33">
        <v>985281</v>
      </c>
      <c r="E5" s="33">
        <v>985514</v>
      </c>
      <c r="F5" s="33">
        <v>985650</v>
      </c>
      <c r="G5" s="33">
        <v>977087</v>
      </c>
      <c r="H5" s="33">
        <v>977150</v>
      </c>
      <c r="I5" s="33">
        <v>977479</v>
      </c>
      <c r="J5" s="33">
        <v>971328</v>
      </c>
      <c r="K5" s="33">
        <v>971908</v>
      </c>
      <c r="L5" s="33">
        <v>972413</v>
      </c>
      <c r="M5" s="33">
        <v>969249</v>
      </c>
      <c r="N5" s="33">
        <v>969347</v>
      </c>
    </row>
    <row r="6" spans="1:14">
      <c r="A6" s="36" t="s">
        <v>37</v>
      </c>
      <c r="B6" s="33">
        <v>421759</v>
      </c>
      <c r="C6" s="33">
        <v>422409</v>
      </c>
      <c r="D6" s="33">
        <v>420599</v>
      </c>
      <c r="E6" s="33">
        <v>422128</v>
      </c>
      <c r="F6" s="33">
        <v>422608</v>
      </c>
      <c r="G6" s="33">
        <v>419589</v>
      </c>
      <c r="H6" s="33">
        <v>420149</v>
      </c>
      <c r="I6" s="33">
        <v>420831</v>
      </c>
      <c r="J6" s="33">
        <v>419909</v>
      </c>
      <c r="K6" s="33">
        <v>420269</v>
      </c>
      <c r="L6" s="33">
        <v>421263</v>
      </c>
      <c r="M6" s="33">
        <v>419536</v>
      </c>
      <c r="N6" s="33">
        <v>420412</v>
      </c>
    </row>
    <row r="7" spans="1:14">
      <c r="A7" s="36" t="s">
        <v>38</v>
      </c>
      <c r="B7" s="33">
        <v>392774</v>
      </c>
      <c r="C7" s="33">
        <v>393063</v>
      </c>
      <c r="D7" s="33">
        <v>400128</v>
      </c>
      <c r="E7" s="33">
        <v>400319</v>
      </c>
      <c r="F7" s="33">
        <v>400474</v>
      </c>
      <c r="G7" s="33">
        <v>407960</v>
      </c>
      <c r="H7" s="33">
        <v>408126</v>
      </c>
      <c r="I7" s="33">
        <v>408438</v>
      </c>
      <c r="J7" s="33">
        <v>415105</v>
      </c>
      <c r="K7" s="33">
        <v>415513</v>
      </c>
      <c r="L7" s="33">
        <v>415796</v>
      </c>
      <c r="M7" s="33">
        <v>421990</v>
      </c>
      <c r="N7" s="33">
        <v>422127</v>
      </c>
    </row>
    <row r="8" spans="1:14">
      <c r="A8" s="36" t="s">
        <v>39</v>
      </c>
      <c r="B8" s="33">
        <v>673587</v>
      </c>
      <c r="C8" s="33">
        <v>675884</v>
      </c>
      <c r="D8" s="33">
        <v>682870</v>
      </c>
      <c r="E8" s="33">
        <v>684627</v>
      </c>
      <c r="F8" s="33">
        <v>685390</v>
      </c>
      <c r="G8" s="33">
        <v>688604</v>
      </c>
      <c r="H8" s="33">
        <v>690016</v>
      </c>
      <c r="I8" s="33">
        <v>691595</v>
      </c>
      <c r="J8" s="33">
        <v>697102</v>
      </c>
      <c r="K8" s="33">
        <v>698834</v>
      </c>
      <c r="L8" s="33">
        <v>701752</v>
      </c>
      <c r="M8" s="33">
        <v>709238</v>
      </c>
      <c r="N8" s="33">
        <v>710123</v>
      </c>
    </row>
    <row r="9" spans="1:14">
      <c r="A9" s="36" t="s">
        <v>40</v>
      </c>
      <c r="B9" s="33">
        <v>293892</v>
      </c>
      <c r="C9" s="33">
        <v>294086</v>
      </c>
      <c r="D9" s="33">
        <v>299648</v>
      </c>
      <c r="E9" s="33">
        <v>299797</v>
      </c>
      <c r="F9" s="33">
        <v>299887</v>
      </c>
      <c r="G9" s="33">
        <v>302840</v>
      </c>
      <c r="H9" s="33">
        <v>302993</v>
      </c>
      <c r="I9" s="33">
        <v>303242</v>
      </c>
      <c r="J9" s="33">
        <v>305469</v>
      </c>
      <c r="K9" s="33">
        <v>305623</v>
      </c>
      <c r="L9" s="33">
        <v>305820</v>
      </c>
      <c r="M9" s="33">
        <v>306981</v>
      </c>
      <c r="N9" s="33">
        <v>307058</v>
      </c>
    </row>
    <row r="10" spans="1:14">
      <c r="A10" s="36" t="s">
        <v>41</v>
      </c>
      <c r="B10" s="33">
        <v>312961</v>
      </c>
      <c r="C10" s="33">
        <v>313607</v>
      </c>
      <c r="D10" s="33">
        <v>317999</v>
      </c>
      <c r="E10" s="33">
        <v>318522</v>
      </c>
      <c r="F10" s="33">
        <v>318909</v>
      </c>
      <c r="G10" s="33">
        <v>321717</v>
      </c>
      <c r="H10" s="33">
        <v>322325</v>
      </c>
      <c r="I10" s="33">
        <v>323497</v>
      </c>
      <c r="J10" s="33">
        <v>325481</v>
      </c>
      <c r="K10" s="33">
        <v>326870</v>
      </c>
      <c r="L10" s="33">
        <v>328253</v>
      </c>
      <c r="M10" s="33">
        <v>331580</v>
      </c>
      <c r="N10" s="33">
        <v>331974</v>
      </c>
    </row>
    <row r="11" spans="1:14">
      <c r="A11" s="36" t="s">
        <v>42</v>
      </c>
      <c r="B11" s="33">
        <v>133076</v>
      </c>
      <c r="C11" s="33">
        <v>134188</v>
      </c>
      <c r="D11" s="33">
        <v>135914</v>
      </c>
      <c r="E11" s="33">
        <v>136712</v>
      </c>
      <c r="F11" s="33">
        <v>137542</v>
      </c>
      <c r="G11" s="33">
        <v>138771</v>
      </c>
      <c r="H11" s="33">
        <v>139926</v>
      </c>
      <c r="I11" s="33">
        <v>141411</v>
      </c>
      <c r="J11" s="33">
        <v>142421</v>
      </c>
      <c r="K11" s="33">
        <v>144173</v>
      </c>
      <c r="L11" s="33">
        <v>145813</v>
      </c>
      <c r="M11" s="33">
        <v>147564</v>
      </c>
      <c r="N11" s="33">
        <v>147763</v>
      </c>
    </row>
    <row r="12" spans="1:14">
      <c r="A12" s="36" t="s">
        <v>43</v>
      </c>
      <c r="B12" s="33">
        <v>57373</v>
      </c>
      <c r="C12" s="33">
        <v>57428</v>
      </c>
      <c r="D12" s="33">
        <v>57838</v>
      </c>
      <c r="E12" s="33">
        <v>57908</v>
      </c>
      <c r="F12" s="33">
        <v>57923</v>
      </c>
      <c r="G12" s="33">
        <v>58344</v>
      </c>
      <c r="H12" s="33">
        <v>58428</v>
      </c>
      <c r="I12" s="33">
        <v>58506</v>
      </c>
      <c r="J12" s="33">
        <v>58831</v>
      </c>
      <c r="K12" s="33">
        <v>58883</v>
      </c>
      <c r="L12" s="33">
        <v>58938</v>
      </c>
      <c r="M12" s="33">
        <v>58999</v>
      </c>
      <c r="N12" s="33">
        <v>59020</v>
      </c>
    </row>
    <row r="13" spans="1:14" ht="34.5" customHeight="1">
      <c r="A13" s="36" t="s">
        <v>44</v>
      </c>
      <c r="B13" s="96">
        <v>43474</v>
      </c>
      <c r="C13" s="96">
        <v>43528</v>
      </c>
      <c r="D13" s="96">
        <v>46694</v>
      </c>
      <c r="E13" s="96">
        <v>46806</v>
      </c>
      <c r="F13" s="96">
        <v>46860</v>
      </c>
      <c r="G13" s="96">
        <v>49540</v>
      </c>
      <c r="H13" s="96">
        <v>49656</v>
      </c>
      <c r="I13" s="96">
        <v>49813</v>
      </c>
      <c r="J13" s="96">
        <v>51512</v>
      </c>
      <c r="K13" s="96">
        <v>51623</v>
      </c>
      <c r="L13" s="96">
        <v>51748</v>
      </c>
      <c r="M13" s="96">
        <v>53746</v>
      </c>
      <c r="N13" s="96">
        <v>53845</v>
      </c>
    </row>
    <row r="14" spans="1:14">
      <c r="A14" s="113" t="s">
        <v>45</v>
      </c>
      <c r="B14" s="33">
        <v>3330031</v>
      </c>
      <c r="C14" s="33">
        <v>3335619</v>
      </c>
      <c r="D14" s="33">
        <v>3346971</v>
      </c>
      <c r="E14" s="33">
        <v>3352333</v>
      </c>
      <c r="F14" s="33">
        <v>3355243</v>
      </c>
      <c r="G14" s="33">
        <v>3364452</v>
      </c>
      <c r="H14" s="33">
        <v>3368769</v>
      </c>
      <c r="I14" s="33">
        <v>3374812</v>
      </c>
      <c r="J14" s="33">
        <v>3387158</v>
      </c>
      <c r="K14" s="33">
        <v>3393696</v>
      </c>
      <c r="L14" s="33">
        <v>3401796</v>
      </c>
      <c r="M14" s="33">
        <v>3418883</v>
      </c>
      <c r="N14" s="33">
        <v>3421669</v>
      </c>
    </row>
    <row r="15" spans="1:14">
      <c r="C15" s="1"/>
    </row>
  </sheetData>
  <mergeCells count="2">
    <mergeCell ref="C3:N3"/>
    <mergeCell ref="A1:N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83" orientation="landscape" r:id="rId1"/>
  <headerFooter alignWithMargins="0">
    <oddHeader>&amp;R&amp;"Times New Roman,Regular"&amp;12&amp;A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>
    <pageSetUpPr fitToPage="1"/>
  </sheetPr>
  <dimension ref="A1:N17"/>
  <sheetViews>
    <sheetView showGridLines="0" workbookViewId="0">
      <selection activeCell="A2" sqref="A2"/>
    </sheetView>
  </sheetViews>
  <sheetFormatPr defaultRowHeight="15.75" customHeight="1"/>
  <cols>
    <col min="1" max="1" width="36.85546875" style="51" customWidth="1"/>
    <col min="2" max="2" width="10" style="51" customWidth="1"/>
    <col min="3" max="16384" width="9.140625" style="51"/>
  </cols>
  <sheetData>
    <row r="1" spans="1:14" ht="32.25" customHeight="1">
      <c r="A1" s="142" t="s">
        <v>33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</row>
    <row r="2" spans="1:14" ht="15.75" customHeight="1">
      <c r="A2" s="39"/>
      <c r="B2" s="53"/>
      <c r="N2" s="39" t="s">
        <v>70</v>
      </c>
    </row>
    <row r="3" spans="1:14" ht="15.75" customHeight="1">
      <c r="A3" s="37" t="s">
        <v>34</v>
      </c>
      <c r="B3" s="35">
        <f>'Table №1-U'!B3</f>
        <v>2013</v>
      </c>
      <c r="C3" s="138">
        <f>'Table №1-U'!C3</f>
        <v>2014</v>
      </c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40"/>
    </row>
    <row r="4" spans="1:14" ht="15.75" customHeight="1">
      <c r="A4" s="31" t="s">
        <v>35</v>
      </c>
      <c r="B4" s="35">
        <v>12</v>
      </c>
      <c r="C4" s="35">
        <v>1</v>
      </c>
      <c r="D4" s="35">
        <v>2</v>
      </c>
      <c r="E4" s="35">
        <v>3</v>
      </c>
      <c r="F4" s="35">
        <v>4</v>
      </c>
      <c r="G4" s="35">
        <v>5</v>
      </c>
      <c r="H4" s="35">
        <v>6</v>
      </c>
      <c r="I4" s="35">
        <v>7</v>
      </c>
      <c r="J4" s="35">
        <v>8</v>
      </c>
      <c r="K4" s="35">
        <v>9</v>
      </c>
      <c r="L4" s="35">
        <v>10</v>
      </c>
      <c r="M4" s="35">
        <v>11</v>
      </c>
      <c r="N4" s="35">
        <v>12</v>
      </c>
    </row>
    <row r="5" spans="1:14" ht="15.75" customHeight="1">
      <c r="A5" s="36" t="s">
        <v>36</v>
      </c>
      <c r="B5" s="7">
        <v>1696.46</v>
      </c>
      <c r="C5" s="7">
        <v>1719.11</v>
      </c>
      <c r="D5" s="7">
        <v>1745.03</v>
      </c>
      <c r="E5" s="7">
        <v>1773.52</v>
      </c>
      <c r="F5" s="7">
        <v>1800.14</v>
      </c>
      <c r="G5" s="7">
        <v>1818.55</v>
      </c>
      <c r="H5" s="7">
        <v>1839.65</v>
      </c>
      <c r="I5" s="7">
        <v>1857.25</v>
      </c>
      <c r="J5" s="7">
        <v>1888.3</v>
      </c>
      <c r="K5" s="7">
        <v>1901.05</v>
      </c>
      <c r="L5" s="7">
        <v>1927.72</v>
      </c>
      <c r="M5" s="7">
        <v>1963.93</v>
      </c>
      <c r="N5" s="7">
        <v>1977.1</v>
      </c>
    </row>
    <row r="6" spans="1:14" ht="15.75" customHeight="1">
      <c r="A6" s="36" t="s">
        <v>37</v>
      </c>
      <c r="B6" s="52">
        <v>1546.18</v>
      </c>
      <c r="C6" s="7">
        <v>1576.84</v>
      </c>
      <c r="D6" s="7">
        <v>1611.83</v>
      </c>
      <c r="E6" s="7">
        <v>1644.3</v>
      </c>
      <c r="F6" s="7">
        <v>1666.22</v>
      </c>
      <c r="G6" s="7">
        <v>1711.96</v>
      </c>
      <c r="H6" s="7">
        <v>1737.81</v>
      </c>
      <c r="I6" s="7">
        <v>1748.91</v>
      </c>
      <c r="J6" s="7">
        <v>1778.6</v>
      </c>
      <c r="K6" s="7">
        <v>1812.17</v>
      </c>
      <c r="L6" s="7">
        <v>1831.29</v>
      </c>
      <c r="M6" s="7">
        <v>1849.14</v>
      </c>
      <c r="N6" s="7">
        <v>1844.55</v>
      </c>
    </row>
    <row r="7" spans="1:14" ht="15.75" customHeight="1">
      <c r="A7" s="36" t="s">
        <v>38</v>
      </c>
      <c r="B7" s="52">
        <v>1693.82</v>
      </c>
      <c r="C7" s="7">
        <v>1718.14</v>
      </c>
      <c r="D7" s="7">
        <v>1782.84</v>
      </c>
      <c r="E7" s="7">
        <v>1815.96</v>
      </c>
      <c r="F7" s="7">
        <v>1843.22</v>
      </c>
      <c r="G7" s="7">
        <v>1895.06</v>
      </c>
      <c r="H7" s="7">
        <v>1913.97</v>
      </c>
      <c r="I7" s="7">
        <v>1932.59</v>
      </c>
      <c r="J7" s="7">
        <v>1977.71</v>
      </c>
      <c r="K7" s="7">
        <v>2007.85</v>
      </c>
      <c r="L7" s="7">
        <v>2022.29</v>
      </c>
      <c r="M7" s="7">
        <v>2079.4699999999998</v>
      </c>
      <c r="N7" s="7">
        <v>2092.66</v>
      </c>
    </row>
    <row r="8" spans="1:14" ht="15.75" customHeight="1">
      <c r="A8" s="36" t="s">
        <v>39</v>
      </c>
      <c r="B8" s="52">
        <v>1716.61</v>
      </c>
      <c r="C8" s="7">
        <v>1735.82</v>
      </c>
      <c r="D8" s="7">
        <v>1794.06</v>
      </c>
      <c r="E8" s="7">
        <v>1821.24</v>
      </c>
      <c r="F8" s="7">
        <v>1846.22</v>
      </c>
      <c r="G8" s="7">
        <v>1886.01</v>
      </c>
      <c r="H8" s="7">
        <v>1899.7</v>
      </c>
      <c r="I8" s="7">
        <v>1918.46</v>
      </c>
      <c r="J8" s="7">
        <v>1950.28</v>
      </c>
      <c r="K8" s="7">
        <v>1958.84</v>
      </c>
      <c r="L8" s="7">
        <v>1968.3</v>
      </c>
      <c r="M8" s="7">
        <v>2003.89</v>
      </c>
      <c r="N8" s="7">
        <v>2005.57</v>
      </c>
    </row>
    <row r="9" spans="1:14" ht="15.75" customHeight="1">
      <c r="A9" s="36" t="s">
        <v>40</v>
      </c>
      <c r="B9" s="52">
        <v>1913.27</v>
      </c>
      <c r="C9" s="7">
        <v>1938.31</v>
      </c>
      <c r="D9" s="7">
        <v>1999.55</v>
      </c>
      <c r="E9" s="7">
        <v>2042.58</v>
      </c>
      <c r="F9" s="7">
        <v>2065.5700000000002</v>
      </c>
      <c r="G9" s="7">
        <v>2112.63</v>
      </c>
      <c r="H9" s="7">
        <v>2130.42</v>
      </c>
      <c r="I9" s="7">
        <v>2160.0100000000002</v>
      </c>
      <c r="J9" s="7">
        <v>2199.35</v>
      </c>
      <c r="K9" s="7">
        <v>2217.7399999999998</v>
      </c>
      <c r="L9" s="7">
        <v>2230.5300000000002</v>
      </c>
      <c r="M9" s="7">
        <v>2276.64</v>
      </c>
      <c r="N9" s="7">
        <v>2282.77</v>
      </c>
    </row>
    <row r="10" spans="1:14" ht="15.75" customHeight="1">
      <c r="A10" s="36" t="s">
        <v>41</v>
      </c>
      <c r="B10" s="52">
        <v>1676.73</v>
      </c>
      <c r="C10" s="7">
        <v>1709.63</v>
      </c>
      <c r="D10" s="7">
        <v>1740.21</v>
      </c>
      <c r="E10" s="7">
        <v>1776.35</v>
      </c>
      <c r="F10" s="7">
        <v>1797.09</v>
      </c>
      <c r="G10" s="7">
        <v>1832.87</v>
      </c>
      <c r="H10" s="7">
        <v>1861.78</v>
      </c>
      <c r="I10" s="7">
        <v>1875.94</v>
      </c>
      <c r="J10" s="7">
        <v>1916.55</v>
      </c>
      <c r="K10" s="7">
        <v>1946.85</v>
      </c>
      <c r="L10" s="7">
        <v>1958.85</v>
      </c>
      <c r="M10" s="7">
        <v>1972.86</v>
      </c>
      <c r="N10" s="7">
        <v>1989.43</v>
      </c>
    </row>
    <row r="11" spans="1:14" ht="15.75" customHeight="1">
      <c r="A11" s="36" t="s">
        <v>42</v>
      </c>
      <c r="B11" s="7">
        <v>861.55</v>
      </c>
      <c r="C11" s="7">
        <v>868.63</v>
      </c>
      <c r="D11" s="7">
        <v>882.21</v>
      </c>
      <c r="E11" s="7">
        <v>911.84</v>
      </c>
      <c r="F11" s="7">
        <v>913.43</v>
      </c>
      <c r="G11" s="7">
        <v>924.97</v>
      </c>
      <c r="H11" s="7">
        <v>933.1</v>
      </c>
      <c r="I11" s="7">
        <v>938.07</v>
      </c>
      <c r="J11" s="7">
        <v>943.95</v>
      </c>
      <c r="K11" s="7">
        <v>958.68</v>
      </c>
      <c r="L11" s="7">
        <v>960.08</v>
      </c>
      <c r="M11" s="7">
        <v>966.38</v>
      </c>
      <c r="N11" s="7">
        <v>985.52</v>
      </c>
    </row>
    <row r="12" spans="1:14" ht="15.75" customHeight="1">
      <c r="A12" s="36" t="s">
        <v>43</v>
      </c>
      <c r="B12" s="7">
        <v>1017.1</v>
      </c>
      <c r="C12" s="7">
        <v>1033.54</v>
      </c>
      <c r="D12" s="7">
        <v>1048.26</v>
      </c>
      <c r="E12" s="7">
        <v>1074.1500000000001</v>
      </c>
      <c r="F12" s="7">
        <v>1090.45</v>
      </c>
      <c r="G12" s="7">
        <v>1109.03</v>
      </c>
      <c r="H12" s="7">
        <v>1117.8699999999999</v>
      </c>
      <c r="I12" s="7">
        <v>1125.3900000000001</v>
      </c>
      <c r="J12" s="7">
        <v>1144.6199999999999</v>
      </c>
      <c r="K12" s="7">
        <v>1165.06</v>
      </c>
      <c r="L12" s="7">
        <v>1172.98</v>
      </c>
      <c r="M12" s="7">
        <v>1197.99</v>
      </c>
      <c r="N12" s="7">
        <v>1217.2</v>
      </c>
    </row>
    <row r="13" spans="1:14" ht="31.5">
      <c r="A13" s="36" t="s">
        <v>44</v>
      </c>
      <c r="B13" s="101">
        <v>812.85</v>
      </c>
      <c r="C13" s="101">
        <v>835.37</v>
      </c>
      <c r="D13" s="101">
        <v>895.51</v>
      </c>
      <c r="E13" s="101">
        <v>920.74</v>
      </c>
      <c r="F13" s="101">
        <v>935.81</v>
      </c>
      <c r="G13" s="101">
        <v>977.45</v>
      </c>
      <c r="H13" s="101">
        <v>975.67</v>
      </c>
      <c r="I13" s="101">
        <v>992.31</v>
      </c>
      <c r="J13" s="101">
        <v>1031.8800000000001</v>
      </c>
      <c r="K13" s="101">
        <v>1054.3699999999999</v>
      </c>
      <c r="L13" s="101">
        <v>1057.3900000000001</v>
      </c>
      <c r="M13" s="101">
        <v>1094.44</v>
      </c>
      <c r="N13" s="101">
        <v>1107.55</v>
      </c>
    </row>
    <row r="14" spans="1:14">
      <c r="A14" s="113" t="s">
        <v>45</v>
      </c>
      <c r="B14" s="7">
        <v>1641.87</v>
      </c>
      <c r="C14" s="7">
        <v>1665.25</v>
      </c>
      <c r="D14" s="7">
        <v>1706.21</v>
      </c>
      <c r="E14" s="7">
        <v>1737.26</v>
      </c>
      <c r="F14" s="7">
        <v>1760.59</v>
      </c>
      <c r="G14" s="7">
        <v>1794.64</v>
      </c>
      <c r="H14" s="7">
        <v>1813.61</v>
      </c>
      <c r="I14" s="7">
        <v>1830.43</v>
      </c>
      <c r="J14" s="7">
        <v>1863.53</v>
      </c>
      <c r="K14" s="7">
        <v>1882.27</v>
      </c>
      <c r="L14" s="7">
        <v>1898.14</v>
      </c>
      <c r="M14" s="7">
        <v>1931.4</v>
      </c>
      <c r="N14" s="7">
        <v>1939.99</v>
      </c>
    </row>
    <row r="17" spans="1:1" ht="15.75" customHeight="1">
      <c r="A17" s="4"/>
    </row>
  </sheetData>
  <mergeCells count="2">
    <mergeCell ref="C3:N3"/>
    <mergeCell ref="A1:N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94" orientation="landscape" r:id="rId1"/>
  <headerFooter alignWithMargins="0">
    <oddHeader>&amp;R&amp;"Times New Roman,Regular"&amp;12&amp;A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3"/>
  <sheetViews>
    <sheetView showGridLines="0" zoomScaleNormal="75" zoomScaleSheetLayoutView="75" workbookViewId="0">
      <selection sqref="A1:K1"/>
    </sheetView>
  </sheetViews>
  <sheetFormatPr defaultColWidth="11.5703125" defaultRowHeight="15.75"/>
  <cols>
    <col min="1" max="1" width="37.42578125" style="86" customWidth="1"/>
    <col min="2" max="2" width="10.5703125" style="86" customWidth="1"/>
    <col min="3" max="3" width="11.28515625" style="86" customWidth="1"/>
    <col min="4" max="4" width="9.42578125" style="86" customWidth="1"/>
    <col min="5" max="5" width="10.85546875" style="86" customWidth="1"/>
    <col min="6" max="8" width="9.42578125" style="86" customWidth="1"/>
    <col min="9" max="9" width="10.5703125" style="86" customWidth="1"/>
    <col min="10" max="10" width="11.5703125" style="86" customWidth="1"/>
    <col min="11" max="11" width="12.28515625" style="86" customWidth="1"/>
    <col min="12" max="16384" width="11.5703125" style="86"/>
  </cols>
  <sheetData>
    <row r="1" spans="1:12" s="83" customFormat="1" ht="15.75" customHeight="1">
      <c r="A1" s="158" t="s">
        <v>80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12"/>
    </row>
    <row r="2" spans="1:12">
      <c r="A2" s="84"/>
      <c r="B2" s="85"/>
      <c r="C2" s="85" t="s">
        <v>19</v>
      </c>
      <c r="D2" s="85"/>
      <c r="E2" s="85"/>
      <c r="F2" s="85"/>
      <c r="G2" s="85"/>
      <c r="I2" s="120"/>
      <c r="J2" s="161" t="s">
        <v>47</v>
      </c>
      <c r="K2" s="161"/>
      <c r="L2" s="85"/>
    </row>
    <row r="3" spans="1:12" ht="31.5" customHeight="1">
      <c r="A3" s="109" t="s">
        <v>35</v>
      </c>
      <c r="B3" s="159" t="s">
        <v>36</v>
      </c>
      <c r="C3" s="159" t="s">
        <v>37</v>
      </c>
      <c r="D3" s="159" t="s">
        <v>38</v>
      </c>
      <c r="E3" s="159" t="s">
        <v>39</v>
      </c>
      <c r="F3" s="159" t="s">
        <v>40</v>
      </c>
      <c r="G3" s="159" t="s">
        <v>41</v>
      </c>
      <c r="H3" s="159" t="s">
        <v>48</v>
      </c>
      <c r="I3" s="159" t="s">
        <v>43</v>
      </c>
      <c r="J3" s="159" t="s">
        <v>49</v>
      </c>
      <c r="K3" s="162" t="s">
        <v>45</v>
      </c>
      <c r="L3" s="85"/>
    </row>
    <row r="4" spans="1:12" ht="31.5" customHeight="1">
      <c r="A4" s="110" t="s">
        <v>50</v>
      </c>
      <c r="B4" s="160"/>
      <c r="C4" s="160"/>
      <c r="D4" s="160"/>
      <c r="E4" s="160"/>
      <c r="F4" s="160"/>
      <c r="G4" s="160"/>
      <c r="H4" s="160"/>
      <c r="I4" s="160"/>
      <c r="J4" s="160"/>
      <c r="K4" s="163"/>
    </row>
    <row r="5" spans="1:12" ht="15.75" customHeight="1">
      <c r="A5" s="111" t="s">
        <v>51</v>
      </c>
      <c r="B5" s="135">
        <v>44</v>
      </c>
      <c r="C5" s="135">
        <v>13</v>
      </c>
      <c r="D5" s="135">
        <v>17</v>
      </c>
      <c r="E5" s="135">
        <v>44</v>
      </c>
      <c r="F5" s="135">
        <v>27</v>
      </c>
      <c r="G5" s="135">
        <v>11</v>
      </c>
      <c r="H5" s="135">
        <v>3</v>
      </c>
      <c r="I5" s="135">
        <v>5</v>
      </c>
      <c r="J5" s="135">
        <v>0</v>
      </c>
      <c r="K5" s="135">
        <v>164</v>
      </c>
    </row>
    <row r="6" spans="1:12" ht="36" customHeight="1">
      <c r="A6" s="111" t="s">
        <v>52</v>
      </c>
      <c r="B6" s="135">
        <v>2597</v>
      </c>
      <c r="C6" s="135">
        <v>917</v>
      </c>
      <c r="D6" s="135">
        <v>1036</v>
      </c>
      <c r="E6" s="135">
        <v>1522</v>
      </c>
      <c r="F6" s="135">
        <v>592</v>
      </c>
      <c r="G6" s="135">
        <v>744</v>
      </c>
      <c r="H6" s="135">
        <v>89</v>
      </c>
      <c r="I6" s="135">
        <v>96</v>
      </c>
      <c r="J6" s="135">
        <v>32</v>
      </c>
      <c r="K6" s="135">
        <v>7625</v>
      </c>
    </row>
    <row r="7" spans="1:12" ht="15.75" customHeight="1">
      <c r="A7" s="111" t="s">
        <v>45</v>
      </c>
      <c r="B7" s="135">
        <v>2641</v>
      </c>
      <c r="C7" s="135">
        <v>930</v>
      </c>
      <c r="D7" s="135">
        <v>1053</v>
      </c>
      <c r="E7" s="135">
        <v>1566</v>
      </c>
      <c r="F7" s="135">
        <v>619</v>
      </c>
      <c r="G7" s="135">
        <v>755</v>
      </c>
      <c r="H7" s="135">
        <v>92</v>
      </c>
      <c r="I7" s="135">
        <v>101</v>
      </c>
      <c r="J7" s="135">
        <v>32</v>
      </c>
      <c r="K7" s="135">
        <v>7789</v>
      </c>
    </row>
    <row r="23" spans="3:3">
      <c r="C23" s="86" t="s">
        <v>19</v>
      </c>
    </row>
  </sheetData>
  <mergeCells count="12">
    <mergeCell ref="A1:K1"/>
    <mergeCell ref="B3:B4"/>
    <mergeCell ref="C3:C4"/>
    <mergeCell ref="D3:D4"/>
    <mergeCell ref="E3:E4"/>
    <mergeCell ref="F3:F4"/>
    <mergeCell ref="G3:G4"/>
    <mergeCell ref="I3:I4"/>
    <mergeCell ref="J2:K2"/>
    <mergeCell ref="H3:H4"/>
    <mergeCell ref="J3:J4"/>
    <mergeCell ref="K3:K4"/>
  </mergeCells>
  <phoneticPr fontId="2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horizontalDpi="1200" verticalDpi="1200" r:id="rId1"/>
  <headerFooter alignWithMargins="0">
    <oddHeader>&amp;R&amp;"Times New Roman,Regular"&amp;12&amp;A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N19"/>
  <sheetViews>
    <sheetView showGridLines="0" zoomScaleNormal="75" workbookViewId="0">
      <selection sqref="A1:N1"/>
    </sheetView>
  </sheetViews>
  <sheetFormatPr defaultRowHeight="13.5" customHeight="1"/>
  <cols>
    <col min="1" max="1" width="36.5703125" style="42" customWidth="1"/>
    <col min="2" max="14" width="9" style="38" customWidth="1"/>
    <col min="15" max="16384" width="9.140625" style="38"/>
  </cols>
  <sheetData>
    <row r="1" spans="1:14" ht="15.75" customHeight="1">
      <c r="A1" s="142" t="s">
        <v>28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</row>
    <row r="2" spans="1:14" ht="15.75" customHeight="1">
      <c r="A2" s="39"/>
      <c r="N2" s="39" t="s">
        <v>18</v>
      </c>
    </row>
    <row r="3" spans="1:14" ht="15.75" customHeight="1">
      <c r="A3" s="37" t="s">
        <v>34</v>
      </c>
      <c r="B3" s="35">
        <f>'Table №1-U'!B3</f>
        <v>2013</v>
      </c>
      <c r="C3" s="138">
        <f>'Table №1-U'!C3</f>
        <v>2014</v>
      </c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40"/>
    </row>
    <row r="4" spans="1:14" ht="15.75">
      <c r="A4" s="31" t="s">
        <v>35</v>
      </c>
      <c r="B4" s="35">
        <v>12</v>
      </c>
      <c r="C4" s="35">
        <v>1</v>
      </c>
      <c r="D4" s="35">
        <v>2</v>
      </c>
      <c r="E4" s="35">
        <v>3</v>
      </c>
      <c r="F4" s="35">
        <v>4</v>
      </c>
      <c r="G4" s="35">
        <v>5</v>
      </c>
      <c r="H4" s="35">
        <v>6</v>
      </c>
      <c r="I4" s="35">
        <v>7</v>
      </c>
      <c r="J4" s="35">
        <v>8</v>
      </c>
      <c r="K4" s="35">
        <v>9</v>
      </c>
      <c r="L4" s="35">
        <v>10</v>
      </c>
      <c r="M4" s="35">
        <v>11</v>
      </c>
      <c r="N4" s="35">
        <v>12</v>
      </c>
    </row>
    <row r="5" spans="1:14" ht="15.75">
      <c r="A5" s="36" t="s">
        <v>36</v>
      </c>
      <c r="B5" s="41">
        <v>30.05</v>
      </c>
      <c r="C5" s="41">
        <v>30.03</v>
      </c>
      <c r="D5" s="41">
        <v>29.44</v>
      </c>
      <c r="E5" s="41">
        <v>29.4</v>
      </c>
      <c r="F5" s="41">
        <v>29.36</v>
      </c>
      <c r="G5" s="41">
        <v>29.05</v>
      </c>
      <c r="H5" s="41">
        <v>29.03</v>
      </c>
      <c r="I5" s="41">
        <v>28.96</v>
      </c>
      <c r="J5" s="41">
        <v>28.669999999999998</v>
      </c>
      <c r="K5" s="41">
        <v>28.64</v>
      </c>
      <c r="L5" s="41">
        <v>28.59</v>
      </c>
      <c r="M5" s="41">
        <v>28.35</v>
      </c>
      <c r="N5" s="41">
        <v>28.34</v>
      </c>
    </row>
    <row r="6" spans="1:14" ht="15.75">
      <c r="A6" s="36" t="s">
        <v>37</v>
      </c>
      <c r="B6" s="41">
        <v>12.67</v>
      </c>
      <c r="C6" s="41">
        <v>12.66</v>
      </c>
      <c r="D6" s="41">
        <v>12.57</v>
      </c>
      <c r="E6" s="41">
        <v>12.59</v>
      </c>
      <c r="F6" s="41">
        <v>12.6</v>
      </c>
      <c r="G6" s="41">
        <v>12.47</v>
      </c>
      <c r="H6" s="41">
        <v>12.47</v>
      </c>
      <c r="I6" s="41">
        <v>12.47</v>
      </c>
      <c r="J6" s="41">
        <v>12.4</v>
      </c>
      <c r="K6" s="41">
        <v>12.38</v>
      </c>
      <c r="L6" s="41">
        <v>12.38</v>
      </c>
      <c r="M6" s="41">
        <v>12.27</v>
      </c>
      <c r="N6" s="41">
        <v>12.29</v>
      </c>
    </row>
    <row r="7" spans="1:14" ht="15.75">
      <c r="A7" s="36" t="s">
        <v>38</v>
      </c>
      <c r="B7" s="41">
        <v>11.79</v>
      </c>
      <c r="C7" s="41">
        <v>11.78</v>
      </c>
      <c r="D7" s="41">
        <v>11.95</v>
      </c>
      <c r="E7" s="41">
        <v>11.94</v>
      </c>
      <c r="F7" s="41">
        <v>11.94</v>
      </c>
      <c r="G7" s="41">
        <v>12.13</v>
      </c>
      <c r="H7" s="41">
        <v>12.11</v>
      </c>
      <c r="I7" s="41">
        <v>12.1</v>
      </c>
      <c r="J7" s="41">
        <v>12.26</v>
      </c>
      <c r="K7" s="41">
        <v>12.24</v>
      </c>
      <c r="L7" s="41">
        <v>12.22</v>
      </c>
      <c r="M7" s="41">
        <v>12.34</v>
      </c>
      <c r="N7" s="41">
        <v>12.34</v>
      </c>
    </row>
    <row r="8" spans="1:14" ht="15.75">
      <c r="A8" s="36" t="s">
        <v>39</v>
      </c>
      <c r="B8" s="41">
        <v>20.23</v>
      </c>
      <c r="C8" s="41">
        <v>20.27</v>
      </c>
      <c r="D8" s="41">
        <v>20.399999999999999</v>
      </c>
      <c r="E8" s="41">
        <v>20.420000000000002</v>
      </c>
      <c r="F8" s="41">
        <v>20.43</v>
      </c>
      <c r="G8" s="41">
        <v>20.47</v>
      </c>
      <c r="H8" s="41">
        <v>20.48</v>
      </c>
      <c r="I8" s="41">
        <v>20.49</v>
      </c>
      <c r="J8" s="41">
        <v>20.58</v>
      </c>
      <c r="K8" s="41">
        <v>20.59</v>
      </c>
      <c r="L8" s="41">
        <v>20.63</v>
      </c>
      <c r="M8" s="41">
        <v>20.74</v>
      </c>
      <c r="N8" s="41">
        <v>20.75</v>
      </c>
    </row>
    <row r="9" spans="1:14" ht="15.75">
      <c r="A9" s="36" t="s">
        <v>40</v>
      </c>
      <c r="B9" s="41">
        <v>8.83</v>
      </c>
      <c r="C9" s="41">
        <v>8.82</v>
      </c>
      <c r="D9" s="41">
        <v>8.9499999999999993</v>
      </c>
      <c r="E9" s="41">
        <v>8.94</v>
      </c>
      <c r="F9" s="41">
        <v>8.94</v>
      </c>
      <c r="G9" s="41">
        <v>9</v>
      </c>
      <c r="H9" s="41">
        <v>8.99</v>
      </c>
      <c r="I9" s="41">
        <v>8.99</v>
      </c>
      <c r="J9" s="41">
        <v>9.02</v>
      </c>
      <c r="K9" s="41">
        <v>9.01</v>
      </c>
      <c r="L9" s="41">
        <v>8.99</v>
      </c>
      <c r="M9" s="41">
        <v>8.98</v>
      </c>
      <c r="N9" s="41">
        <v>8.9700000000000006</v>
      </c>
    </row>
    <row r="10" spans="1:14" ht="15.75">
      <c r="A10" s="36" t="s">
        <v>41</v>
      </c>
      <c r="B10" s="41">
        <v>9.4</v>
      </c>
      <c r="C10" s="41">
        <v>9.4</v>
      </c>
      <c r="D10" s="41">
        <v>9.5</v>
      </c>
      <c r="E10" s="41">
        <v>9.5</v>
      </c>
      <c r="F10" s="41">
        <v>9.5</v>
      </c>
      <c r="G10" s="41">
        <v>9.56</v>
      </c>
      <c r="H10" s="41">
        <v>9.57</v>
      </c>
      <c r="I10" s="41">
        <v>9.59</v>
      </c>
      <c r="J10" s="41">
        <v>9.61</v>
      </c>
      <c r="K10" s="41">
        <v>9.6300000000000008</v>
      </c>
      <c r="L10" s="41">
        <v>9.65</v>
      </c>
      <c r="M10" s="41">
        <v>9.6999999999999993</v>
      </c>
      <c r="N10" s="41">
        <v>9.6999999999999993</v>
      </c>
    </row>
    <row r="11" spans="1:14" ht="15.75">
      <c r="A11" s="36" t="s">
        <v>42</v>
      </c>
      <c r="B11" s="41">
        <v>4</v>
      </c>
      <c r="C11" s="41">
        <v>4.0199999999999996</v>
      </c>
      <c r="D11" s="41">
        <v>4.0599999999999996</v>
      </c>
      <c r="E11" s="41">
        <v>4.08</v>
      </c>
      <c r="F11" s="41">
        <v>4.0999999999999996</v>
      </c>
      <c r="G11" s="41">
        <v>4.12</v>
      </c>
      <c r="H11" s="41">
        <v>4.1500000000000004</v>
      </c>
      <c r="I11" s="41">
        <v>4.1900000000000004</v>
      </c>
      <c r="J11" s="41">
        <v>4.2</v>
      </c>
      <c r="K11" s="41">
        <v>4.25</v>
      </c>
      <c r="L11" s="41">
        <v>4.29</v>
      </c>
      <c r="M11" s="41">
        <v>4.32</v>
      </c>
      <c r="N11" s="41">
        <v>4.32</v>
      </c>
    </row>
    <row r="12" spans="1:14" ht="15.75">
      <c r="A12" s="36" t="s">
        <v>43</v>
      </c>
      <c r="B12" s="41">
        <v>1.72</v>
      </c>
      <c r="C12" s="41">
        <v>1.72</v>
      </c>
      <c r="D12" s="41">
        <v>1.73</v>
      </c>
      <c r="E12" s="41">
        <v>1.73</v>
      </c>
      <c r="F12" s="41">
        <v>1.73</v>
      </c>
      <c r="G12" s="41">
        <v>1.73</v>
      </c>
      <c r="H12" s="41">
        <v>1.73</v>
      </c>
      <c r="I12" s="41">
        <v>1.73</v>
      </c>
      <c r="J12" s="41">
        <v>1.74</v>
      </c>
      <c r="K12" s="41">
        <v>1.74</v>
      </c>
      <c r="L12" s="41">
        <v>1.73</v>
      </c>
      <c r="M12" s="41">
        <v>1.73</v>
      </c>
      <c r="N12" s="41">
        <v>1.72</v>
      </c>
    </row>
    <row r="13" spans="1:14" ht="31.5">
      <c r="A13" s="36" t="s">
        <v>44</v>
      </c>
      <c r="B13" s="97">
        <v>1.31</v>
      </c>
      <c r="C13" s="97">
        <v>1.3</v>
      </c>
      <c r="D13" s="97">
        <v>1.4</v>
      </c>
      <c r="E13" s="97">
        <v>1.4</v>
      </c>
      <c r="F13" s="97">
        <v>1.4</v>
      </c>
      <c r="G13" s="97">
        <v>1.47</v>
      </c>
      <c r="H13" s="97">
        <v>1.47</v>
      </c>
      <c r="I13" s="97">
        <v>1.48</v>
      </c>
      <c r="J13" s="97">
        <v>1.52</v>
      </c>
      <c r="K13" s="97">
        <v>1.52</v>
      </c>
      <c r="L13" s="97">
        <v>1.52</v>
      </c>
      <c r="M13" s="97">
        <v>1.57</v>
      </c>
      <c r="N13" s="97">
        <v>1.57</v>
      </c>
    </row>
    <row r="14" spans="1:14" ht="15.75">
      <c r="A14" s="113" t="s">
        <v>45</v>
      </c>
      <c r="B14" s="41">
        <v>100</v>
      </c>
      <c r="C14" s="41">
        <v>100</v>
      </c>
      <c r="D14" s="41">
        <v>100.00000000000003</v>
      </c>
      <c r="E14" s="41">
        <v>100</v>
      </c>
      <c r="F14" s="41">
        <v>100</v>
      </c>
      <c r="G14" s="41">
        <v>100.00000000000001</v>
      </c>
      <c r="H14" s="41">
        <v>100.00000000000001</v>
      </c>
      <c r="I14" s="41">
        <v>100</v>
      </c>
      <c r="J14" s="41">
        <v>99.999999999999986</v>
      </c>
      <c r="K14" s="41">
        <v>100</v>
      </c>
      <c r="L14" s="41">
        <v>100</v>
      </c>
      <c r="M14" s="41">
        <v>100.00000000000001</v>
      </c>
      <c r="N14" s="41">
        <v>100</v>
      </c>
    </row>
    <row r="16" spans="1:14" ht="13.5" customHeight="1">
      <c r="A16" s="38"/>
    </row>
    <row r="17" spans="1:2" ht="13.5" customHeight="1">
      <c r="A17" s="4"/>
    </row>
    <row r="19" spans="1:2" ht="13.5" customHeight="1">
      <c r="B19" s="43"/>
    </row>
  </sheetData>
  <mergeCells count="2">
    <mergeCell ref="C3:N3"/>
    <mergeCell ref="A1:N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94" orientation="landscape" r:id="rId1"/>
  <headerFooter alignWithMargins="0">
    <oddHeader>&amp;R&amp;"Times New Roman,Regular"&amp;12&amp;A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N18"/>
  <sheetViews>
    <sheetView showGridLines="0" zoomScaleNormal="75" zoomScaleSheetLayoutView="100" workbookViewId="0">
      <selection sqref="A1:N1"/>
    </sheetView>
  </sheetViews>
  <sheetFormatPr defaultRowHeight="13.5" customHeight="1"/>
  <cols>
    <col min="1" max="1" width="36.5703125" style="42" customWidth="1"/>
    <col min="2" max="14" width="10.7109375" style="44" customWidth="1"/>
    <col min="15" max="16384" width="9.140625" style="44"/>
  </cols>
  <sheetData>
    <row r="1" spans="1:14" ht="15.75" customHeight="1">
      <c r="A1" s="142" t="s">
        <v>29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</row>
    <row r="2" spans="1:14" ht="15.75" customHeight="1">
      <c r="A2" s="38"/>
      <c r="B2" s="47"/>
      <c r="N2" s="45" t="s">
        <v>47</v>
      </c>
    </row>
    <row r="3" spans="1:14" ht="15.75" customHeight="1">
      <c r="A3" s="37" t="s">
        <v>34</v>
      </c>
      <c r="B3" s="40">
        <f>'Table №1-U'!B3</f>
        <v>2013</v>
      </c>
      <c r="C3" s="138">
        <f>'Table №1-U'!C3</f>
        <v>2014</v>
      </c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40"/>
    </row>
    <row r="4" spans="1:14" ht="15.75" customHeight="1">
      <c r="A4" s="31" t="s">
        <v>35</v>
      </c>
      <c r="B4" s="35">
        <v>12</v>
      </c>
      <c r="C4" s="35">
        <v>1</v>
      </c>
      <c r="D4" s="35">
        <v>2</v>
      </c>
      <c r="E4" s="35">
        <v>3</v>
      </c>
      <c r="F4" s="35">
        <v>4</v>
      </c>
      <c r="G4" s="35">
        <v>5</v>
      </c>
      <c r="H4" s="35">
        <v>6</v>
      </c>
      <c r="I4" s="35">
        <v>7</v>
      </c>
      <c r="J4" s="35">
        <v>8</v>
      </c>
      <c r="K4" s="35">
        <v>9</v>
      </c>
      <c r="L4" s="35">
        <v>10</v>
      </c>
      <c r="M4" s="35">
        <v>11</v>
      </c>
      <c r="N4" s="35">
        <v>12</v>
      </c>
    </row>
    <row r="5" spans="1:14" s="46" customFormat="1" ht="15.75">
      <c r="A5" s="36" t="s">
        <v>36</v>
      </c>
      <c r="B5" s="48">
        <v>1698383</v>
      </c>
      <c r="C5" s="48">
        <v>1721563</v>
      </c>
      <c r="D5" s="48">
        <v>1719347</v>
      </c>
      <c r="E5" s="48">
        <v>1747826</v>
      </c>
      <c r="F5" s="48">
        <v>1774308</v>
      </c>
      <c r="G5" s="48">
        <v>1776884</v>
      </c>
      <c r="H5" s="48">
        <v>1797611</v>
      </c>
      <c r="I5" s="48">
        <v>1815425</v>
      </c>
      <c r="J5" s="48">
        <v>1834162</v>
      </c>
      <c r="K5" s="48">
        <v>1847644</v>
      </c>
      <c r="L5" s="48">
        <v>1874536</v>
      </c>
      <c r="M5" s="48">
        <v>1903541</v>
      </c>
      <c r="N5" s="48">
        <v>1916496</v>
      </c>
    </row>
    <row r="6" spans="1:14" s="46" customFormat="1" ht="15.75">
      <c r="A6" s="36" t="s">
        <v>37</v>
      </c>
      <c r="B6" s="48">
        <v>652114</v>
      </c>
      <c r="C6" s="48">
        <v>666073</v>
      </c>
      <c r="D6" s="48">
        <v>677932</v>
      </c>
      <c r="E6" s="48">
        <v>694105</v>
      </c>
      <c r="F6" s="48">
        <v>704156</v>
      </c>
      <c r="G6" s="48">
        <v>718318</v>
      </c>
      <c r="H6" s="48">
        <v>730141</v>
      </c>
      <c r="I6" s="48">
        <v>735994</v>
      </c>
      <c r="J6" s="48">
        <v>746852</v>
      </c>
      <c r="K6" s="48">
        <v>761599</v>
      </c>
      <c r="L6" s="48">
        <v>771456</v>
      </c>
      <c r="M6" s="48">
        <v>775781</v>
      </c>
      <c r="N6" s="48">
        <v>775469</v>
      </c>
    </row>
    <row r="7" spans="1:14" s="46" customFormat="1" ht="15.75">
      <c r="A7" s="36" t="s">
        <v>38</v>
      </c>
      <c r="B7" s="48">
        <v>665290</v>
      </c>
      <c r="C7" s="48">
        <v>675336</v>
      </c>
      <c r="D7" s="48">
        <v>713363</v>
      </c>
      <c r="E7" s="48">
        <v>726965</v>
      </c>
      <c r="F7" s="48">
        <v>738161</v>
      </c>
      <c r="G7" s="48">
        <v>773107</v>
      </c>
      <c r="H7" s="48">
        <v>781140</v>
      </c>
      <c r="I7" s="48">
        <v>789343</v>
      </c>
      <c r="J7" s="48">
        <v>820956</v>
      </c>
      <c r="K7" s="48">
        <v>834289</v>
      </c>
      <c r="L7" s="48">
        <v>840862</v>
      </c>
      <c r="M7" s="48">
        <v>877515</v>
      </c>
      <c r="N7" s="48">
        <v>883368</v>
      </c>
    </row>
    <row r="8" spans="1:14" s="46" customFormat="1" ht="15.75">
      <c r="A8" s="36" t="s">
        <v>39</v>
      </c>
      <c r="B8" s="48">
        <v>1156289</v>
      </c>
      <c r="C8" s="48">
        <v>1173213</v>
      </c>
      <c r="D8" s="48">
        <v>1225111</v>
      </c>
      <c r="E8" s="48">
        <v>1246869</v>
      </c>
      <c r="F8" s="48">
        <v>1265383</v>
      </c>
      <c r="G8" s="48">
        <v>1298716</v>
      </c>
      <c r="H8" s="48">
        <v>1310825</v>
      </c>
      <c r="I8" s="48">
        <v>1326796</v>
      </c>
      <c r="J8" s="48">
        <v>1359547</v>
      </c>
      <c r="K8" s="48">
        <v>1368904</v>
      </c>
      <c r="L8" s="48">
        <v>1381257</v>
      </c>
      <c r="M8" s="48">
        <v>1421233</v>
      </c>
      <c r="N8" s="48">
        <v>1424200</v>
      </c>
    </row>
    <row r="9" spans="1:14" s="46" customFormat="1" ht="15.75">
      <c r="A9" s="36" t="s">
        <v>40</v>
      </c>
      <c r="B9" s="48">
        <v>562294</v>
      </c>
      <c r="C9" s="48">
        <v>570031</v>
      </c>
      <c r="D9" s="48">
        <v>599160</v>
      </c>
      <c r="E9" s="48">
        <v>612360</v>
      </c>
      <c r="F9" s="48">
        <v>619438</v>
      </c>
      <c r="G9" s="48">
        <v>639790</v>
      </c>
      <c r="H9" s="48">
        <v>645503</v>
      </c>
      <c r="I9" s="48">
        <v>655005</v>
      </c>
      <c r="J9" s="48">
        <v>671833</v>
      </c>
      <c r="K9" s="48">
        <v>677792</v>
      </c>
      <c r="L9" s="48">
        <v>682142</v>
      </c>
      <c r="M9" s="48">
        <v>698884</v>
      </c>
      <c r="N9" s="48">
        <v>700944</v>
      </c>
    </row>
    <row r="10" spans="1:14" s="46" customFormat="1" ht="15.75">
      <c r="A10" s="36" t="s">
        <v>41</v>
      </c>
      <c r="B10" s="48">
        <v>524750</v>
      </c>
      <c r="C10" s="48">
        <v>536153</v>
      </c>
      <c r="D10" s="48">
        <v>553386</v>
      </c>
      <c r="E10" s="48">
        <v>565806</v>
      </c>
      <c r="F10" s="48">
        <v>573109</v>
      </c>
      <c r="G10" s="48">
        <v>589665</v>
      </c>
      <c r="H10" s="48">
        <v>600097</v>
      </c>
      <c r="I10" s="48">
        <v>606860</v>
      </c>
      <c r="J10" s="48">
        <v>623802</v>
      </c>
      <c r="K10" s="48">
        <v>636366</v>
      </c>
      <c r="L10" s="48">
        <v>643000</v>
      </c>
      <c r="M10" s="48">
        <v>654160</v>
      </c>
      <c r="N10" s="48">
        <v>660438</v>
      </c>
    </row>
    <row r="11" spans="1:14" s="46" customFormat="1" ht="15.75">
      <c r="A11" s="36" t="s">
        <v>42</v>
      </c>
      <c r="B11" s="48">
        <v>114652</v>
      </c>
      <c r="C11" s="48">
        <v>116560</v>
      </c>
      <c r="D11" s="48">
        <v>119905</v>
      </c>
      <c r="E11" s="48">
        <v>124660</v>
      </c>
      <c r="F11" s="48">
        <v>125635</v>
      </c>
      <c r="G11" s="48">
        <v>128359</v>
      </c>
      <c r="H11" s="48">
        <v>130565</v>
      </c>
      <c r="I11" s="48">
        <v>132654</v>
      </c>
      <c r="J11" s="48">
        <v>134439</v>
      </c>
      <c r="K11" s="48">
        <v>138216</v>
      </c>
      <c r="L11" s="48">
        <v>139992</v>
      </c>
      <c r="M11" s="48">
        <v>142603</v>
      </c>
      <c r="N11" s="48">
        <v>145624</v>
      </c>
    </row>
    <row r="12" spans="1:14" s="46" customFormat="1" ht="15.75">
      <c r="A12" s="36" t="s">
        <v>43</v>
      </c>
      <c r="B12" s="48">
        <v>58354</v>
      </c>
      <c r="C12" s="48">
        <v>59354</v>
      </c>
      <c r="D12" s="48">
        <v>60629</v>
      </c>
      <c r="E12" s="48">
        <v>62202</v>
      </c>
      <c r="F12" s="48">
        <v>63162</v>
      </c>
      <c r="G12" s="48">
        <v>64705</v>
      </c>
      <c r="H12" s="48">
        <v>65315</v>
      </c>
      <c r="I12" s="48">
        <v>65842</v>
      </c>
      <c r="J12" s="48">
        <v>67339</v>
      </c>
      <c r="K12" s="48">
        <v>68602</v>
      </c>
      <c r="L12" s="48">
        <v>69133</v>
      </c>
      <c r="M12" s="48">
        <v>70680</v>
      </c>
      <c r="N12" s="48">
        <v>71839</v>
      </c>
    </row>
    <row r="13" spans="1:14" s="46" customFormat="1" ht="31.5">
      <c r="A13" s="36" t="s">
        <v>44</v>
      </c>
      <c r="B13" s="98">
        <v>35338</v>
      </c>
      <c r="C13" s="98">
        <v>36362</v>
      </c>
      <c r="D13" s="98">
        <v>41815</v>
      </c>
      <c r="E13" s="98">
        <v>43096</v>
      </c>
      <c r="F13" s="98">
        <v>43852</v>
      </c>
      <c r="G13" s="98">
        <v>48423</v>
      </c>
      <c r="H13" s="98">
        <v>48448</v>
      </c>
      <c r="I13" s="98">
        <v>49430</v>
      </c>
      <c r="J13" s="98">
        <v>53154</v>
      </c>
      <c r="K13" s="98">
        <v>54430</v>
      </c>
      <c r="L13" s="98">
        <v>54718</v>
      </c>
      <c r="M13" s="98">
        <v>58822</v>
      </c>
      <c r="N13" s="98">
        <v>59636</v>
      </c>
    </row>
    <row r="14" spans="1:14" s="46" customFormat="1" ht="15.75">
      <c r="A14" s="113" t="s">
        <v>45</v>
      </c>
      <c r="B14" s="48">
        <v>5467464</v>
      </c>
      <c r="C14" s="48">
        <v>5554645</v>
      </c>
      <c r="D14" s="48">
        <v>5710648</v>
      </c>
      <c r="E14" s="48">
        <v>5823889</v>
      </c>
      <c r="F14" s="48">
        <v>5907204</v>
      </c>
      <c r="G14" s="48">
        <v>6037967</v>
      </c>
      <c r="H14" s="48">
        <v>6109645</v>
      </c>
      <c r="I14" s="48">
        <v>6177349</v>
      </c>
      <c r="J14" s="48">
        <v>6312084</v>
      </c>
      <c r="K14" s="48">
        <v>6387842</v>
      </c>
      <c r="L14" s="48">
        <v>6457096</v>
      </c>
      <c r="M14" s="48">
        <v>6603219</v>
      </c>
      <c r="N14" s="48">
        <v>6638014</v>
      </c>
    </row>
    <row r="16" spans="1:14" ht="13.5" customHeight="1">
      <c r="A16" s="143"/>
      <c r="B16" s="143"/>
      <c r="C16" s="143"/>
      <c r="D16" s="143"/>
      <c r="E16" s="143"/>
      <c r="F16" s="143"/>
    </row>
    <row r="18" spans="1:1" ht="13.5" customHeight="1">
      <c r="A18" s="4"/>
    </row>
  </sheetData>
  <mergeCells count="3">
    <mergeCell ref="A16:F16"/>
    <mergeCell ref="C3:N3"/>
    <mergeCell ref="A1:N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83" orientation="landscape" horizontalDpi="300" verticalDpi="300" r:id="rId1"/>
  <headerFooter alignWithMargins="0">
    <oddHeader>&amp;R&amp;"Times New Roman,Regular"&amp;12&amp;A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N18"/>
  <sheetViews>
    <sheetView showGridLines="0" zoomScaleNormal="75" workbookViewId="0">
      <selection sqref="A1:N1"/>
    </sheetView>
  </sheetViews>
  <sheetFormatPr defaultRowHeight="12.75" customHeight="1"/>
  <cols>
    <col min="1" max="1" width="36.140625" style="30" customWidth="1"/>
    <col min="2" max="5" width="9.7109375" style="30" customWidth="1"/>
    <col min="6" max="16384" width="9.140625" style="30"/>
  </cols>
  <sheetData>
    <row r="1" spans="1:14" ht="15.75" customHeight="1">
      <c r="A1" s="142" t="s">
        <v>30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</row>
    <row r="2" spans="1:14" ht="15.75" customHeight="1">
      <c r="A2" s="39"/>
      <c r="B2" s="44"/>
      <c r="C2" s="44"/>
      <c r="D2" s="44"/>
      <c r="N2" s="39" t="s">
        <v>18</v>
      </c>
    </row>
    <row r="3" spans="1:14" ht="15.75" customHeight="1">
      <c r="A3" s="37" t="s">
        <v>34</v>
      </c>
      <c r="B3" s="87">
        <f>'Table №1-U'!B3</f>
        <v>2013</v>
      </c>
      <c r="C3" s="138">
        <f>'Table №1-U'!C3</f>
        <v>2014</v>
      </c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40"/>
    </row>
    <row r="4" spans="1:14" ht="15.75" customHeight="1">
      <c r="A4" s="31" t="s">
        <v>35</v>
      </c>
      <c r="B4" s="35">
        <v>12</v>
      </c>
      <c r="C4" s="88">
        <v>1</v>
      </c>
      <c r="D4" s="88">
        <v>2</v>
      </c>
      <c r="E4" s="88">
        <v>3</v>
      </c>
      <c r="F4" s="88">
        <v>4</v>
      </c>
      <c r="G4" s="88">
        <v>5</v>
      </c>
      <c r="H4" s="88">
        <v>6</v>
      </c>
      <c r="I4" s="88">
        <v>7</v>
      </c>
      <c r="J4" s="88">
        <v>8</v>
      </c>
      <c r="K4" s="88">
        <v>9</v>
      </c>
      <c r="L4" s="88">
        <v>10</v>
      </c>
      <c r="M4" s="88">
        <v>11</v>
      </c>
      <c r="N4" s="88">
        <v>12</v>
      </c>
    </row>
    <row r="5" spans="1:14" ht="15.75" customHeight="1">
      <c r="A5" s="36" t="s">
        <v>36</v>
      </c>
      <c r="B5" s="49">
        <v>31.05</v>
      </c>
      <c r="C5" s="49">
        <v>31</v>
      </c>
      <c r="D5" s="49">
        <v>30.12</v>
      </c>
      <c r="E5" s="49">
        <v>30.01</v>
      </c>
      <c r="F5" s="49">
        <v>30.03</v>
      </c>
      <c r="G5" s="49">
        <v>29.42</v>
      </c>
      <c r="H5" s="49">
        <v>29.41</v>
      </c>
      <c r="I5" s="49">
        <v>29.39</v>
      </c>
      <c r="J5" s="49">
        <v>29.06</v>
      </c>
      <c r="K5" s="49">
        <v>28.94</v>
      </c>
      <c r="L5" s="49">
        <v>29.03</v>
      </c>
      <c r="M5" s="49">
        <v>28.83</v>
      </c>
      <c r="N5" s="49">
        <v>28.87</v>
      </c>
    </row>
    <row r="6" spans="1:14" ht="15.75" customHeight="1">
      <c r="A6" s="36" t="s">
        <v>37</v>
      </c>
      <c r="B6" s="49">
        <v>11.93</v>
      </c>
      <c r="C6" s="49">
        <v>11.99</v>
      </c>
      <c r="D6" s="49">
        <v>11.87</v>
      </c>
      <c r="E6" s="49">
        <v>11.92</v>
      </c>
      <c r="F6" s="49">
        <v>11.92</v>
      </c>
      <c r="G6" s="49">
        <v>11.9</v>
      </c>
      <c r="H6" s="49">
        <v>11.95</v>
      </c>
      <c r="I6" s="49">
        <v>11.91</v>
      </c>
      <c r="J6" s="49">
        <v>11.83</v>
      </c>
      <c r="K6" s="49">
        <v>11.92</v>
      </c>
      <c r="L6" s="49">
        <v>11.95</v>
      </c>
      <c r="M6" s="49">
        <v>11.75</v>
      </c>
      <c r="N6" s="49">
        <v>11.68</v>
      </c>
    </row>
    <row r="7" spans="1:14" ht="15.75" customHeight="1">
      <c r="A7" s="36" t="s">
        <v>38</v>
      </c>
      <c r="B7" s="49">
        <v>12.17</v>
      </c>
      <c r="C7" s="49">
        <v>12.16</v>
      </c>
      <c r="D7" s="49">
        <v>12.49</v>
      </c>
      <c r="E7" s="49">
        <v>12.48</v>
      </c>
      <c r="F7" s="49">
        <v>12.5</v>
      </c>
      <c r="G7" s="49">
        <v>12.8</v>
      </c>
      <c r="H7" s="49">
        <v>12.79</v>
      </c>
      <c r="I7" s="49">
        <v>12.78</v>
      </c>
      <c r="J7" s="49">
        <v>13.01</v>
      </c>
      <c r="K7" s="49">
        <v>13.06</v>
      </c>
      <c r="L7" s="49">
        <v>13.02</v>
      </c>
      <c r="M7" s="49">
        <v>13.29</v>
      </c>
      <c r="N7" s="49">
        <v>13.31</v>
      </c>
    </row>
    <row r="8" spans="1:14" ht="15.75" customHeight="1">
      <c r="A8" s="36" t="s">
        <v>39</v>
      </c>
      <c r="B8" s="49">
        <v>21.15</v>
      </c>
      <c r="C8" s="49">
        <v>21.12</v>
      </c>
      <c r="D8" s="49">
        <v>21.45</v>
      </c>
      <c r="E8" s="49">
        <v>21.41</v>
      </c>
      <c r="F8" s="49">
        <v>21.42</v>
      </c>
      <c r="G8" s="49">
        <v>21.51</v>
      </c>
      <c r="H8" s="49">
        <v>21.46</v>
      </c>
      <c r="I8" s="49">
        <v>21.48</v>
      </c>
      <c r="J8" s="49">
        <v>21.54</v>
      </c>
      <c r="K8" s="49">
        <v>21.43</v>
      </c>
      <c r="L8" s="49">
        <v>21.39</v>
      </c>
      <c r="M8" s="49">
        <v>21.52</v>
      </c>
      <c r="N8" s="49">
        <v>21.46</v>
      </c>
    </row>
    <row r="9" spans="1:14" ht="15.75" customHeight="1">
      <c r="A9" s="36" t="s">
        <v>40</v>
      </c>
      <c r="B9" s="49">
        <v>10.28</v>
      </c>
      <c r="C9" s="49">
        <v>10.26</v>
      </c>
      <c r="D9" s="49">
        <v>10.49</v>
      </c>
      <c r="E9" s="49">
        <v>10.51</v>
      </c>
      <c r="F9" s="49">
        <v>10.49</v>
      </c>
      <c r="G9" s="49">
        <v>10.6</v>
      </c>
      <c r="H9" s="49">
        <v>10.57</v>
      </c>
      <c r="I9" s="49">
        <v>10.6</v>
      </c>
      <c r="J9" s="49">
        <v>10.64</v>
      </c>
      <c r="K9" s="49">
        <v>10.61</v>
      </c>
      <c r="L9" s="49">
        <v>10.56</v>
      </c>
      <c r="M9" s="49">
        <v>10.58</v>
      </c>
      <c r="N9" s="49">
        <v>10.56</v>
      </c>
    </row>
    <row r="10" spans="1:14" ht="15.75" customHeight="1">
      <c r="A10" s="36" t="s">
        <v>41</v>
      </c>
      <c r="B10" s="49">
        <v>9.6</v>
      </c>
      <c r="C10" s="49">
        <v>9.65</v>
      </c>
      <c r="D10" s="49">
        <v>9.69</v>
      </c>
      <c r="E10" s="49">
        <v>9.7200000000000006</v>
      </c>
      <c r="F10" s="49">
        <v>9.6999999999999993</v>
      </c>
      <c r="G10" s="49">
        <v>9.77</v>
      </c>
      <c r="H10" s="49">
        <v>9.82</v>
      </c>
      <c r="I10" s="49">
        <v>9.82</v>
      </c>
      <c r="J10" s="49">
        <v>9.8800000000000008</v>
      </c>
      <c r="K10" s="49">
        <v>9.9600000000000009</v>
      </c>
      <c r="L10" s="49">
        <v>9.9600000000000009</v>
      </c>
      <c r="M10" s="49">
        <v>9.91</v>
      </c>
      <c r="N10" s="49">
        <v>9.9499999999999993</v>
      </c>
    </row>
    <row r="11" spans="1:14" ht="15.75" customHeight="1">
      <c r="A11" s="36" t="s">
        <v>42</v>
      </c>
      <c r="B11" s="49">
        <v>2.1</v>
      </c>
      <c r="C11" s="49">
        <v>2.1</v>
      </c>
      <c r="D11" s="49">
        <v>2.1</v>
      </c>
      <c r="E11" s="49">
        <v>2.14</v>
      </c>
      <c r="F11" s="49">
        <v>2.13</v>
      </c>
      <c r="G11" s="49">
        <v>2.13</v>
      </c>
      <c r="H11" s="49">
        <v>2.14</v>
      </c>
      <c r="I11" s="49">
        <v>2.15</v>
      </c>
      <c r="J11" s="49">
        <v>2.13</v>
      </c>
      <c r="K11" s="49">
        <v>2.16</v>
      </c>
      <c r="L11" s="49">
        <v>2.17</v>
      </c>
      <c r="M11" s="49">
        <v>2.16</v>
      </c>
      <c r="N11" s="49">
        <v>2.19</v>
      </c>
    </row>
    <row r="12" spans="1:14" ht="15.75" customHeight="1">
      <c r="A12" s="36" t="s">
        <v>43</v>
      </c>
      <c r="B12" s="49">
        <v>1.07</v>
      </c>
      <c r="C12" s="49">
        <v>1.07</v>
      </c>
      <c r="D12" s="49">
        <v>1.06</v>
      </c>
      <c r="E12" s="49">
        <v>1.07</v>
      </c>
      <c r="F12" s="49">
        <v>1.07</v>
      </c>
      <c r="G12" s="49">
        <v>1.07</v>
      </c>
      <c r="H12" s="49">
        <v>1.07</v>
      </c>
      <c r="I12" s="49">
        <v>1.07</v>
      </c>
      <c r="J12" s="49">
        <v>1.07</v>
      </c>
      <c r="K12" s="49">
        <v>1.07</v>
      </c>
      <c r="L12" s="49">
        <v>1.07</v>
      </c>
      <c r="M12" s="49">
        <v>1.07</v>
      </c>
      <c r="N12" s="49">
        <v>1.08</v>
      </c>
    </row>
    <row r="13" spans="1:14" ht="31.5" customHeight="1">
      <c r="A13" s="36" t="s">
        <v>44</v>
      </c>
      <c r="B13" s="99">
        <v>0.65</v>
      </c>
      <c r="C13" s="99">
        <v>0.65</v>
      </c>
      <c r="D13" s="99">
        <v>0.73</v>
      </c>
      <c r="E13" s="99">
        <v>0.74</v>
      </c>
      <c r="F13" s="99">
        <v>0.74</v>
      </c>
      <c r="G13" s="99">
        <v>0.8</v>
      </c>
      <c r="H13" s="99">
        <v>0.79</v>
      </c>
      <c r="I13" s="99">
        <v>0.8</v>
      </c>
      <c r="J13" s="99">
        <v>0.84</v>
      </c>
      <c r="K13" s="99">
        <v>0.85</v>
      </c>
      <c r="L13" s="99">
        <v>0.85</v>
      </c>
      <c r="M13" s="99">
        <v>0.89</v>
      </c>
      <c r="N13" s="99">
        <v>0.9</v>
      </c>
    </row>
    <row r="14" spans="1:14" ht="15.75">
      <c r="A14" s="113" t="s">
        <v>45</v>
      </c>
      <c r="B14" s="49">
        <v>100</v>
      </c>
      <c r="C14" s="49">
        <v>100.00000000000001</v>
      </c>
      <c r="D14" s="49">
        <v>100</v>
      </c>
      <c r="E14" s="49">
        <v>99.999999999999986</v>
      </c>
      <c r="F14" s="49">
        <v>99.999999999999986</v>
      </c>
      <c r="G14" s="49">
        <v>99.999999999999986</v>
      </c>
      <c r="H14" s="49">
        <v>100</v>
      </c>
      <c r="I14" s="49">
        <v>99.999999999999986</v>
      </c>
      <c r="J14" s="49">
        <v>99.999999999999986</v>
      </c>
      <c r="K14" s="49">
        <v>99.999999999999972</v>
      </c>
      <c r="L14" s="49">
        <v>99.999999999999986</v>
      </c>
      <c r="M14" s="49">
        <v>99.999999999999986</v>
      </c>
      <c r="N14" s="49">
        <v>100</v>
      </c>
    </row>
    <row r="15" spans="1:14" ht="15" customHeight="1"/>
    <row r="16" spans="1:14" ht="15" customHeight="1">
      <c r="B16" s="32"/>
    </row>
    <row r="17" spans="1:2" ht="15" customHeight="1">
      <c r="A17" s="29"/>
      <c r="B17" s="32"/>
    </row>
    <row r="18" spans="1:2" ht="21" customHeight="1"/>
  </sheetData>
  <mergeCells count="2">
    <mergeCell ref="C3:N3"/>
    <mergeCell ref="A1:N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91" orientation="landscape" horizontalDpi="300" verticalDpi="300" r:id="rId1"/>
  <headerFooter alignWithMargins="0">
    <oddHeader>&amp;R&amp;"Times New Roman,Regular"&amp;12&amp;A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7"/>
  <sheetViews>
    <sheetView showGridLines="0" zoomScaleNormal="75" workbookViewId="0">
      <selection sqref="A1:O1"/>
    </sheetView>
  </sheetViews>
  <sheetFormatPr defaultRowHeight="15.75"/>
  <cols>
    <col min="1" max="1" width="37" style="42" customWidth="1"/>
    <col min="2" max="2" width="9.7109375" style="38" customWidth="1"/>
    <col min="3" max="4" width="8.7109375" style="38" customWidth="1"/>
    <col min="5" max="5" width="9.7109375" style="38" customWidth="1"/>
    <col min="6" max="14" width="8.7109375" style="38" customWidth="1"/>
    <col min="15" max="15" width="9.7109375" style="38" customWidth="1"/>
    <col min="16" max="16384" width="9.140625" style="38"/>
  </cols>
  <sheetData>
    <row r="1" spans="1:15" ht="15.75" customHeight="1">
      <c r="A1" s="142" t="s">
        <v>31</v>
      </c>
      <c r="B1" s="142"/>
      <c r="C1" s="142"/>
      <c r="D1" s="142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</row>
    <row r="2" spans="1:15" ht="15.75" customHeight="1">
      <c r="A2" s="102"/>
      <c r="B2" s="103"/>
      <c r="C2" s="104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45" t="s">
        <v>47</v>
      </c>
    </row>
    <row r="3" spans="1:15" ht="15.75" customHeight="1">
      <c r="A3" s="106" t="s">
        <v>46</v>
      </c>
      <c r="B3" s="134">
        <f>'Table №1-U'!B3</f>
        <v>2013</v>
      </c>
      <c r="C3" s="146">
        <f>'Table №1-U'!C3</f>
        <v>2014</v>
      </c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8"/>
    </row>
    <row r="4" spans="1:15" ht="15.75" customHeight="1">
      <c r="A4" s="114"/>
      <c r="B4" s="149" t="s">
        <v>77</v>
      </c>
      <c r="C4" s="146" t="s">
        <v>53</v>
      </c>
      <c r="D4" s="147"/>
      <c r="E4" s="147"/>
      <c r="F4" s="147"/>
      <c r="G4" s="147"/>
      <c r="H4" s="147"/>
      <c r="I4" s="147"/>
      <c r="J4" s="147"/>
      <c r="K4" s="147"/>
      <c r="L4" s="147"/>
      <c r="M4" s="147"/>
      <c r="N4" s="148"/>
      <c r="O4" s="149" t="s">
        <v>77</v>
      </c>
    </row>
    <row r="5" spans="1:15" ht="15.75" customHeight="1">
      <c r="A5" s="115" t="s">
        <v>35</v>
      </c>
      <c r="B5" s="150"/>
      <c r="C5" s="90">
        <v>1</v>
      </c>
      <c r="D5" s="91">
        <v>2</v>
      </c>
      <c r="E5" s="90">
        <v>3</v>
      </c>
      <c r="F5" s="90">
        <v>4</v>
      </c>
      <c r="G5" s="91">
        <v>5</v>
      </c>
      <c r="H5" s="90">
        <v>6</v>
      </c>
      <c r="I5" s="90">
        <v>7</v>
      </c>
      <c r="J5" s="91">
        <v>8</v>
      </c>
      <c r="K5" s="90">
        <v>9</v>
      </c>
      <c r="L5" s="90">
        <v>10</v>
      </c>
      <c r="M5" s="91">
        <v>11</v>
      </c>
      <c r="N5" s="90">
        <v>12</v>
      </c>
      <c r="O5" s="150"/>
    </row>
    <row r="6" spans="1:15" ht="15.75" customHeight="1">
      <c r="A6" s="36" t="s">
        <v>36</v>
      </c>
      <c r="B6" s="48">
        <v>245656</v>
      </c>
      <c r="C6" s="48">
        <v>18085</v>
      </c>
      <c r="D6" s="48">
        <v>21319</v>
      </c>
      <c r="E6" s="48">
        <v>25806</v>
      </c>
      <c r="F6" s="48">
        <v>15764</v>
      </c>
      <c r="G6" s="48">
        <v>21747</v>
      </c>
      <c r="H6" s="48">
        <v>20265</v>
      </c>
      <c r="I6" s="48">
        <v>23603</v>
      </c>
      <c r="J6" s="48">
        <v>20422</v>
      </c>
      <c r="K6" s="48">
        <v>19479</v>
      </c>
      <c r="L6" s="48">
        <v>22983</v>
      </c>
      <c r="M6" s="48">
        <v>20040</v>
      </c>
      <c r="N6" s="48">
        <v>13355</v>
      </c>
      <c r="O6" s="48">
        <v>242868</v>
      </c>
    </row>
    <row r="7" spans="1:15" ht="15.75" customHeight="1">
      <c r="A7" s="36" t="s">
        <v>37</v>
      </c>
      <c r="B7" s="48">
        <v>95413</v>
      </c>
      <c r="C7" s="48">
        <v>7412</v>
      </c>
      <c r="D7" s="48">
        <v>8625</v>
      </c>
      <c r="E7" s="48">
        <v>10709</v>
      </c>
      <c r="F7" s="48">
        <v>6676</v>
      </c>
      <c r="G7" s="48">
        <v>9352</v>
      </c>
      <c r="H7" s="48">
        <v>8843</v>
      </c>
      <c r="I7" s="48">
        <v>10164</v>
      </c>
      <c r="J7" s="48">
        <v>8991</v>
      </c>
      <c r="K7" s="48">
        <v>8421</v>
      </c>
      <c r="L7" s="48">
        <v>9946</v>
      </c>
      <c r="M7" s="48">
        <v>8786</v>
      </c>
      <c r="N7" s="48">
        <v>6005</v>
      </c>
      <c r="O7" s="48">
        <v>103930</v>
      </c>
    </row>
    <row r="8" spans="1:15" ht="15.75" customHeight="1">
      <c r="A8" s="36" t="s">
        <v>38</v>
      </c>
      <c r="B8" s="48">
        <v>94988</v>
      </c>
      <c r="C8" s="48">
        <v>7325</v>
      </c>
      <c r="D8" s="48">
        <v>9110</v>
      </c>
      <c r="E8" s="48">
        <v>11864</v>
      </c>
      <c r="F8" s="48">
        <v>7000</v>
      </c>
      <c r="G8" s="48">
        <v>9861</v>
      </c>
      <c r="H8" s="48">
        <v>9458</v>
      </c>
      <c r="I8" s="48">
        <v>11343</v>
      </c>
      <c r="J8" s="48">
        <v>9140</v>
      </c>
      <c r="K8" s="48">
        <v>9519</v>
      </c>
      <c r="L8" s="48">
        <v>11330</v>
      </c>
      <c r="M8" s="48">
        <v>9836</v>
      </c>
      <c r="N8" s="48">
        <v>6359</v>
      </c>
      <c r="O8" s="48">
        <v>112145</v>
      </c>
    </row>
    <row r="9" spans="1:15" ht="15.75" customHeight="1">
      <c r="A9" s="36" t="s">
        <v>39</v>
      </c>
      <c r="B9" s="48">
        <v>167578</v>
      </c>
      <c r="C9" s="48">
        <v>13092</v>
      </c>
      <c r="D9" s="48">
        <v>15689</v>
      </c>
      <c r="E9" s="48">
        <v>19548</v>
      </c>
      <c r="F9" s="48">
        <v>12020</v>
      </c>
      <c r="G9" s="48">
        <v>16646</v>
      </c>
      <c r="H9" s="48">
        <v>15717</v>
      </c>
      <c r="I9" s="48">
        <v>18540</v>
      </c>
      <c r="J9" s="48">
        <v>16020</v>
      </c>
      <c r="K9" s="48">
        <v>15347</v>
      </c>
      <c r="L9" s="48">
        <v>18453</v>
      </c>
      <c r="M9" s="48">
        <v>16171</v>
      </c>
      <c r="N9" s="48">
        <v>10778</v>
      </c>
      <c r="O9" s="48">
        <v>188021</v>
      </c>
    </row>
    <row r="10" spans="1:15" ht="15.75" customHeight="1">
      <c r="A10" s="36" t="s">
        <v>40</v>
      </c>
      <c r="B10" s="48">
        <v>76256</v>
      </c>
      <c r="C10" s="48">
        <v>6129</v>
      </c>
      <c r="D10" s="48">
        <v>7757</v>
      </c>
      <c r="E10" s="48">
        <v>9294</v>
      </c>
      <c r="F10" s="48">
        <v>5803</v>
      </c>
      <c r="G10" s="48">
        <v>7946</v>
      </c>
      <c r="H10" s="48">
        <v>7176</v>
      </c>
      <c r="I10" s="48">
        <v>8658</v>
      </c>
      <c r="J10" s="48">
        <v>7629</v>
      </c>
      <c r="K10" s="48">
        <v>7317</v>
      </c>
      <c r="L10" s="48">
        <v>8560</v>
      </c>
      <c r="M10" s="48">
        <v>7511</v>
      </c>
      <c r="N10" s="48">
        <v>5147</v>
      </c>
      <c r="O10" s="48">
        <v>88927</v>
      </c>
    </row>
    <row r="11" spans="1:15" ht="15.75" customHeight="1">
      <c r="A11" s="36" t="s">
        <v>41</v>
      </c>
      <c r="B11" s="48">
        <v>74968</v>
      </c>
      <c r="C11" s="48">
        <v>5895</v>
      </c>
      <c r="D11" s="48">
        <v>7076</v>
      </c>
      <c r="E11" s="48">
        <v>8959</v>
      </c>
      <c r="F11" s="48">
        <v>5346</v>
      </c>
      <c r="G11" s="48">
        <v>7658</v>
      </c>
      <c r="H11" s="48">
        <v>7277</v>
      </c>
      <c r="I11" s="48">
        <v>8571</v>
      </c>
      <c r="J11" s="48">
        <v>7316</v>
      </c>
      <c r="K11" s="48">
        <v>7127</v>
      </c>
      <c r="L11" s="48">
        <v>8371</v>
      </c>
      <c r="M11" s="48">
        <v>7533</v>
      </c>
      <c r="N11" s="48">
        <v>4824</v>
      </c>
      <c r="O11" s="48">
        <v>85953</v>
      </c>
    </row>
    <row r="12" spans="1:15" ht="15.75" customHeight="1">
      <c r="A12" s="36" t="s">
        <v>42</v>
      </c>
      <c r="B12" s="48">
        <v>22975</v>
      </c>
      <c r="C12" s="48">
        <v>1922</v>
      </c>
      <c r="D12" s="48">
        <v>2249</v>
      </c>
      <c r="E12" s="48">
        <v>2644</v>
      </c>
      <c r="F12" s="48">
        <v>1888</v>
      </c>
      <c r="G12" s="48">
        <v>2543</v>
      </c>
      <c r="H12" s="48">
        <v>2377</v>
      </c>
      <c r="I12" s="48">
        <v>2716</v>
      </c>
      <c r="J12" s="48">
        <v>2589</v>
      </c>
      <c r="K12" s="48">
        <v>2351</v>
      </c>
      <c r="L12" s="48">
        <v>2618</v>
      </c>
      <c r="M12" s="48">
        <v>2507</v>
      </c>
      <c r="N12" s="48">
        <v>1731</v>
      </c>
      <c r="O12" s="48">
        <v>28135</v>
      </c>
    </row>
    <row r="13" spans="1:15" ht="15.75" customHeight="1">
      <c r="A13" s="36" t="s">
        <v>43</v>
      </c>
      <c r="B13" s="48">
        <v>9913</v>
      </c>
      <c r="C13" s="48">
        <v>736</v>
      </c>
      <c r="D13" s="48">
        <v>986</v>
      </c>
      <c r="E13" s="48">
        <v>1142</v>
      </c>
      <c r="F13" s="48">
        <v>887</v>
      </c>
      <c r="G13" s="48">
        <v>1069</v>
      </c>
      <c r="H13" s="48">
        <v>963</v>
      </c>
      <c r="I13" s="48">
        <v>1061</v>
      </c>
      <c r="J13" s="48">
        <v>1210</v>
      </c>
      <c r="K13" s="48">
        <v>910</v>
      </c>
      <c r="L13" s="48">
        <v>997</v>
      </c>
      <c r="M13" s="48">
        <v>1029</v>
      </c>
      <c r="N13" s="48">
        <v>698</v>
      </c>
      <c r="O13" s="48">
        <v>11688</v>
      </c>
    </row>
    <row r="14" spans="1:15" ht="31.5">
      <c r="A14" s="36" t="s">
        <v>44</v>
      </c>
      <c r="B14" s="98">
        <v>6463</v>
      </c>
      <c r="C14" s="98">
        <v>580</v>
      </c>
      <c r="D14" s="98">
        <v>702</v>
      </c>
      <c r="E14" s="98">
        <v>906</v>
      </c>
      <c r="F14" s="98">
        <v>595</v>
      </c>
      <c r="G14" s="98">
        <v>908</v>
      </c>
      <c r="H14" s="98">
        <v>802</v>
      </c>
      <c r="I14" s="98">
        <v>943</v>
      </c>
      <c r="J14" s="98">
        <v>943</v>
      </c>
      <c r="K14" s="98">
        <v>848</v>
      </c>
      <c r="L14" s="98">
        <v>918</v>
      </c>
      <c r="M14" s="98">
        <v>920</v>
      </c>
      <c r="N14" s="98">
        <v>614</v>
      </c>
      <c r="O14" s="98">
        <v>9679</v>
      </c>
    </row>
    <row r="15" spans="1:15">
      <c r="A15" s="113" t="s">
        <v>45</v>
      </c>
      <c r="B15" s="48">
        <v>794210</v>
      </c>
      <c r="C15" s="48">
        <v>61176</v>
      </c>
      <c r="D15" s="48">
        <v>73513</v>
      </c>
      <c r="E15" s="48">
        <v>90872</v>
      </c>
      <c r="F15" s="48">
        <v>55979</v>
      </c>
      <c r="G15" s="48">
        <v>77730</v>
      </c>
      <c r="H15" s="48">
        <v>72878</v>
      </c>
      <c r="I15" s="48">
        <v>85599</v>
      </c>
      <c r="J15" s="48">
        <v>74260</v>
      </c>
      <c r="K15" s="48">
        <v>71319</v>
      </c>
      <c r="L15" s="48">
        <v>84176</v>
      </c>
      <c r="M15" s="48">
        <v>74333</v>
      </c>
      <c r="N15" s="48">
        <v>49511</v>
      </c>
      <c r="O15" s="48">
        <v>871346</v>
      </c>
    </row>
    <row r="16" spans="1:15" ht="15" customHeight="1">
      <c r="B16" s="50"/>
      <c r="C16" s="50"/>
      <c r="D16" s="50"/>
    </row>
    <row r="17" spans="1:15" ht="15.75" customHeight="1">
      <c r="A17" s="144"/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</row>
  </sheetData>
  <mergeCells count="6">
    <mergeCell ref="A17:O17"/>
    <mergeCell ref="A1:O1"/>
    <mergeCell ref="C3:O3"/>
    <mergeCell ref="B4:B5"/>
    <mergeCell ref="O4:O5"/>
    <mergeCell ref="C4:N4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89" orientation="landscape" r:id="rId1"/>
  <headerFooter alignWithMargins="0">
    <oddHeader>&amp;R&amp;"Times New Roman,Regular"&amp;12&amp;A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7"/>
  <sheetViews>
    <sheetView showGridLines="0" zoomScaleNormal="75" workbookViewId="0">
      <selection sqref="A1:O1"/>
    </sheetView>
  </sheetViews>
  <sheetFormatPr defaultColWidth="9" defaultRowHeight="15.75"/>
  <cols>
    <col min="1" max="1" width="36.85546875" style="42" customWidth="1"/>
    <col min="2" max="2" width="9.7109375" style="38" customWidth="1"/>
    <col min="3" max="14" width="8.7109375" style="38" customWidth="1"/>
    <col min="15" max="15" width="9.7109375" style="38" customWidth="1"/>
    <col min="16" max="16384" width="9" style="38"/>
  </cols>
  <sheetData>
    <row r="1" spans="1:15" ht="15.75" customHeight="1">
      <c r="A1" s="142" t="s">
        <v>32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</row>
    <row r="2" spans="1:15" ht="15.75" customHeight="1">
      <c r="A2" s="38"/>
      <c r="B2" s="39"/>
      <c r="D2" s="39"/>
      <c r="O2" s="39" t="s">
        <v>70</v>
      </c>
    </row>
    <row r="3" spans="1:15" ht="15.75" customHeight="1">
      <c r="A3" s="106" t="s">
        <v>46</v>
      </c>
      <c r="B3" s="134">
        <f>'Table №1-U'!B3</f>
        <v>2013</v>
      </c>
      <c r="C3" s="146">
        <f>'Table №1-U'!C3</f>
        <v>2014</v>
      </c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8"/>
    </row>
    <row r="4" spans="1:15" ht="15.75" customHeight="1">
      <c r="A4" s="114"/>
      <c r="B4" s="149" t="s">
        <v>77</v>
      </c>
      <c r="C4" s="146" t="s">
        <v>53</v>
      </c>
      <c r="D4" s="147"/>
      <c r="E4" s="147"/>
      <c r="F4" s="147"/>
      <c r="G4" s="147"/>
      <c r="H4" s="147"/>
      <c r="I4" s="147"/>
      <c r="J4" s="147"/>
      <c r="K4" s="147"/>
      <c r="L4" s="147"/>
      <c r="M4" s="147"/>
      <c r="N4" s="148"/>
      <c r="O4" s="149" t="s">
        <v>77</v>
      </c>
    </row>
    <row r="5" spans="1:15">
      <c r="A5" s="115" t="s">
        <v>35</v>
      </c>
      <c r="B5" s="150"/>
      <c r="C5" s="90">
        <v>1</v>
      </c>
      <c r="D5" s="91">
        <v>2</v>
      </c>
      <c r="E5" s="90">
        <v>3</v>
      </c>
      <c r="F5" s="90">
        <v>4</v>
      </c>
      <c r="G5" s="91">
        <v>5</v>
      </c>
      <c r="H5" s="90">
        <v>6</v>
      </c>
      <c r="I5" s="90">
        <v>7</v>
      </c>
      <c r="J5" s="91">
        <v>8</v>
      </c>
      <c r="K5" s="90">
        <v>9</v>
      </c>
      <c r="L5" s="90">
        <v>10</v>
      </c>
      <c r="M5" s="90">
        <v>11</v>
      </c>
      <c r="N5" s="91">
        <v>12</v>
      </c>
      <c r="O5" s="150"/>
    </row>
    <row r="6" spans="1:15">
      <c r="A6" s="36" t="s">
        <v>36</v>
      </c>
      <c r="B6" s="79">
        <v>41.7</v>
      </c>
      <c r="C6" s="79">
        <v>35.25</v>
      </c>
      <c r="D6" s="79">
        <v>39.130000000000003</v>
      </c>
      <c r="E6" s="79">
        <v>48.09</v>
      </c>
      <c r="F6" s="79">
        <v>35.01</v>
      </c>
      <c r="G6" s="79">
        <v>41.18</v>
      </c>
      <c r="H6" s="79">
        <v>39.369999999999997</v>
      </c>
      <c r="I6" s="79">
        <v>44.15</v>
      </c>
      <c r="J6" s="79">
        <v>39.61</v>
      </c>
      <c r="K6" s="79">
        <v>38.619999999999997</v>
      </c>
      <c r="L6" s="79">
        <v>43.67</v>
      </c>
      <c r="M6" s="79">
        <v>36.65</v>
      </c>
      <c r="N6" s="79">
        <v>25.13</v>
      </c>
      <c r="O6" s="79">
        <v>38.82</v>
      </c>
    </row>
    <row r="7" spans="1:15">
      <c r="A7" s="36" t="s">
        <v>37</v>
      </c>
      <c r="B7" s="79">
        <v>41.77</v>
      </c>
      <c r="C7" s="79">
        <v>35.869999999999997</v>
      </c>
      <c r="D7" s="79">
        <v>39.22</v>
      </c>
      <c r="E7" s="79">
        <v>48.65</v>
      </c>
      <c r="F7" s="79">
        <v>35.9</v>
      </c>
      <c r="G7" s="79">
        <v>42.73</v>
      </c>
      <c r="H7" s="79">
        <v>41.4</v>
      </c>
      <c r="I7" s="79">
        <v>45.48</v>
      </c>
      <c r="J7" s="79">
        <v>41.55</v>
      </c>
      <c r="K7" s="79">
        <v>39.520000000000003</v>
      </c>
      <c r="L7" s="79">
        <v>44.65</v>
      </c>
      <c r="M7" s="79">
        <v>39.18</v>
      </c>
      <c r="N7" s="79">
        <v>30.17</v>
      </c>
      <c r="O7" s="79">
        <v>40.36</v>
      </c>
    </row>
    <row r="8" spans="1:15">
      <c r="A8" s="36" t="s">
        <v>38</v>
      </c>
      <c r="B8" s="79">
        <v>42.53</v>
      </c>
      <c r="C8" s="79">
        <v>36.26</v>
      </c>
      <c r="D8" s="79">
        <v>40.67</v>
      </c>
      <c r="E8" s="79">
        <v>51.5</v>
      </c>
      <c r="F8" s="79">
        <v>37.35</v>
      </c>
      <c r="G8" s="79">
        <v>42.74</v>
      </c>
      <c r="H8" s="79">
        <v>41.14</v>
      </c>
      <c r="I8" s="79">
        <v>47.62</v>
      </c>
      <c r="J8" s="79">
        <v>40.840000000000003</v>
      </c>
      <c r="K8" s="79">
        <v>40.94</v>
      </c>
      <c r="L8" s="79">
        <v>46.92</v>
      </c>
      <c r="M8" s="79">
        <v>40.06</v>
      </c>
      <c r="N8" s="79">
        <v>29.87</v>
      </c>
      <c r="O8" s="79">
        <v>41.33</v>
      </c>
    </row>
    <row r="9" spans="1:15">
      <c r="A9" s="36" t="s">
        <v>39</v>
      </c>
      <c r="B9" s="79">
        <v>44.21</v>
      </c>
      <c r="C9" s="79">
        <v>37.770000000000003</v>
      </c>
      <c r="D9" s="79">
        <v>42.48</v>
      </c>
      <c r="E9" s="79">
        <v>52.04</v>
      </c>
      <c r="F9" s="79">
        <v>38.159999999999997</v>
      </c>
      <c r="G9" s="79">
        <v>44.58</v>
      </c>
      <c r="H9" s="79">
        <v>42.77</v>
      </c>
      <c r="I9" s="79">
        <v>48.25</v>
      </c>
      <c r="J9" s="79">
        <v>43.22</v>
      </c>
      <c r="K9" s="79">
        <v>41.67</v>
      </c>
      <c r="L9" s="79">
        <v>47.52</v>
      </c>
      <c r="M9" s="79">
        <v>39.78</v>
      </c>
      <c r="N9" s="79">
        <v>27.25</v>
      </c>
      <c r="O9" s="79">
        <v>42.12</v>
      </c>
    </row>
    <row r="10" spans="1:15">
      <c r="A10" s="36" t="s">
        <v>40</v>
      </c>
      <c r="B10" s="79">
        <v>47.38</v>
      </c>
      <c r="C10" s="79">
        <v>40.92</v>
      </c>
      <c r="D10" s="79">
        <v>48.27</v>
      </c>
      <c r="E10" s="79">
        <v>56.41</v>
      </c>
      <c r="F10" s="79">
        <v>42.05</v>
      </c>
      <c r="G10" s="79">
        <v>48.48</v>
      </c>
      <c r="H10" s="79">
        <v>44.21</v>
      </c>
      <c r="I10" s="79">
        <v>51.5</v>
      </c>
      <c r="J10" s="79">
        <v>46.71</v>
      </c>
      <c r="K10" s="79">
        <v>45.42</v>
      </c>
      <c r="L10" s="79">
        <v>50.86</v>
      </c>
      <c r="M10" s="79">
        <v>44.09</v>
      </c>
      <c r="N10" s="79">
        <v>22.94</v>
      </c>
      <c r="O10" s="79">
        <v>45.16</v>
      </c>
    </row>
    <row r="11" spans="1:15">
      <c r="A11" s="36" t="s">
        <v>41</v>
      </c>
      <c r="B11" s="79">
        <v>43.8</v>
      </c>
      <c r="C11" s="79">
        <v>37.83</v>
      </c>
      <c r="D11" s="79">
        <v>41.56</v>
      </c>
      <c r="E11" s="79">
        <v>51.49</v>
      </c>
      <c r="F11" s="79">
        <v>37.22</v>
      </c>
      <c r="G11" s="79">
        <v>44.08</v>
      </c>
      <c r="H11" s="79">
        <v>42.24</v>
      </c>
      <c r="I11" s="79">
        <v>47.63</v>
      </c>
      <c r="J11" s="79">
        <v>42.61</v>
      </c>
      <c r="K11" s="79">
        <v>41.07</v>
      </c>
      <c r="L11" s="79">
        <v>46.35</v>
      </c>
      <c r="M11" s="79">
        <v>39.14</v>
      </c>
      <c r="N11" s="79">
        <v>26.51</v>
      </c>
      <c r="O11" s="79">
        <v>41.48</v>
      </c>
    </row>
    <row r="12" spans="1:15">
      <c r="A12" s="36" t="s">
        <v>42</v>
      </c>
      <c r="B12" s="79">
        <v>37.36</v>
      </c>
      <c r="C12" s="79">
        <v>32.18</v>
      </c>
      <c r="D12" s="79">
        <v>36.22</v>
      </c>
      <c r="E12" s="79">
        <v>42.63</v>
      </c>
      <c r="F12" s="79">
        <v>34.049999999999997</v>
      </c>
      <c r="G12" s="79">
        <v>39.99</v>
      </c>
      <c r="H12" s="79">
        <v>37.450000000000003</v>
      </c>
      <c r="I12" s="79">
        <v>39.94</v>
      </c>
      <c r="J12" s="79">
        <v>36.89</v>
      </c>
      <c r="K12" s="79">
        <v>35.32</v>
      </c>
      <c r="L12" s="79">
        <v>37.15</v>
      </c>
      <c r="M12" s="79">
        <v>34.93</v>
      </c>
      <c r="N12" s="79">
        <v>26.83</v>
      </c>
      <c r="O12" s="79">
        <v>36.130000000000003</v>
      </c>
    </row>
    <row r="13" spans="1:15">
      <c r="A13" s="36" t="s">
        <v>43</v>
      </c>
      <c r="B13" s="79">
        <v>40.22</v>
      </c>
      <c r="C13" s="79">
        <v>30.96</v>
      </c>
      <c r="D13" s="79">
        <v>39.5</v>
      </c>
      <c r="E13" s="79">
        <v>44.73</v>
      </c>
      <c r="F13" s="79">
        <v>39.17</v>
      </c>
      <c r="G13" s="79">
        <v>42.69</v>
      </c>
      <c r="H13" s="79">
        <v>37.32</v>
      </c>
      <c r="I13" s="79">
        <v>42.66</v>
      </c>
      <c r="J13" s="79">
        <v>41.2</v>
      </c>
      <c r="K13" s="79">
        <v>38.5</v>
      </c>
      <c r="L13" s="79">
        <v>39.909999999999997</v>
      </c>
      <c r="M13" s="79">
        <v>39.85</v>
      </c>
      <c r="N13" s="79">
        <v>25.93</v>
      </c>
      <c r="O13" s="79">
        <v>38.54</v>
      </c>
    </row>
    <row r="14" spans="1:15" ht="31.5">
      <c r="A14" s="36" t="s">
        <v>44</v>
      </c>
      <c r="B14" s="100">
        <v>35.380000000000003</v>
      </c>
      <c r="C14" s="100">
        <v>29.99</v>
      </c>
      <c r="D14" s="100">
        <v>33.479999999999997</v>
      </c>
      <c r="E14" s="100">
        <v>41.46</v>
      </c>
      <c r="F14" s="100">
        <v>30.8</v>
      </c>
      <c r="G14" s="100">
        <v>39.46</v>
      </c>
      <c r="H14" s="100">
        <v>35.04</v>
      </c>
      <c r="I14" s="100">
        <v>38.53</v>
      </c>
      <c r="J14" s="100">
        <v>36.15</v>
      </c>
      <c r="K14" s="100">
        <v>34.74</v>
      </c>
      <c r="L14" s="100">
        <v>36.56</v>
      </c>
      <c r="M14" s="100">
        <v>34.47</v>
      </c>
      <c r="N14" s="100">
        <v>24.53</v>
      </c>
      <c r="O14" s="100">
        <v>34.6</v>
      </c>
    </row>
    <row r="15" spans="1:15">
      <c r="A15" s="113" t="s">
        <v>45</v>
      </c>
      <c r="B15" s="79">
        <v>41.59</v>
      </c>
      <c r="C15" s="79">
        <v>35.229999999999997</v>
      </c>
      <c r="D15" s="79">
        <v>40.06</v>
      </c>
      <c r="E15" s="79">
        <v>48.56</v>
      </c>
      <c r="F15" s="79">
        <v>36.630000000000003</v>
      </c>
      <c r="G15" s="79">
        <v>42.88</v>
      </c>
      <c r="H15" s="79">
        <v>40.1</v>
      </c>
      <c r="I15" s="79">
        <v>45.08</v>
      </c>
      <c r="J15" s="79">
        <v>40.98</v>
      </c>
      <c r="K15" s="79">
        <v>39.53</v>
      </c>
      <c r="L15" s="79">
        <v>43.73</v>
      </c>
      <c r="M15" s="79">
        <v>38.68</v>
      </c>
      <c r="N15" s="79">
        <v>26.57</v>
      </c>
      <c r="O15" s="79">
        <v>39.840000000000003</v>
      </c>
    </row>
    <row r="16" spans="1:15" ht="15.75" customHeight="1"/>
    <row r="17" spans="1:15" ht="15.75" customHeight="1">
      <c r="A17" s="151" t="s">
        <v>71</v>
      </c>
      <c r="B17" s="151"/>
      <c r="C17" s="151"/>
      <c r="D17" s="151"/>
      <c r="E17" s="151"/>
      <c r="F17" s="151"/>
      <c r="G17" s="151"/>
      <c r="H17" s="151"/>
      <c r="I17" s="151"/>
      <c r="J17" s="151"/>
      <c r="K17" s="151"/>
      <c r="L17" s="151"/>
      <c r="M17" s="151"/>
      <c r="N17" s="151"/>
      <c r="O17" s="151"/>
    </row>
    <row r="18" spans="1:15" ht="15.75" customHeight="1"/>
    <row r="19" spans="1:15" ht="15.75" customHeight="1">
      <c r="A19" s="80"/>
      <c r="B19" s="81"/>
      <c r="E19" s="43"/>
      <c r="F19" s="43"/>
      <c r="G19" s="43"/>
      <c r="H19" s="43"/>
      <c r="I19" s="43"/>
      <c r="J19" s="43"/>
      <c r="K19" s="43"/>
      <c r="L19" s="43"/>
      <c r="M19" s="43"/>
      <c r="N19" s="43"/>
    </row>
    <row r="20" spans="1:15" ht="15.75" customHeight="1">
      <c r="A20" s="82"/>
      <c r="B20" s="81"/>
    </row>
    <row r="21" spans="1:15">
      <c r="A21" s="82"/>
      <c r="B21" s="81"/>
    </row>
    <row r="22" spans="1:15">
      <c r="A22" s="82"/>
      <c r="B22" s="81"/>
    </row>
    <row r="23" spans="1:15">
      <c r="A23" s="82"/>
      <c r="B23" s="81"/>
    </row>
    <row r="24" spans="1:15">
      <c r="A24" s="82"/>
      <c r="B24" s="81"/>
    </row>
    <row r="25" spans="1:15">
      <c r="A25" s="82"/>
      <c r="B25" s="81"/>
    </row>
    <row r="26" spans="1:15">
      <c r="A26" s="82"/>
      <c r="B26" s="81"/>
    </row>
    <row r="27" spans="1:15">
      <c r="B27" s="81"/>
    </row>
  </sheetData>
  <mergeCells count="6">
    <mergeCell ref="A17:O17"/>
    <mergeCell ref="O4:O5"/>
    <mergeCell ref="A1:O1"/>
    <mergeCell ref="C3:O3"/>
    <mergeCell ref="B4:B5"/>
    <mergeCell ref="C4:N4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91" orientation="landscape" r:id="rId1"/>
  <headerFooter alignWithMargins="0">
    <oddHeader>&amp;R&amp;"Times New Roman,Regular"&amp;12&amp;A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16"/>
  <dimension ref="A1:I28"/>
  <sheetViews>
    <sheetView zoomScale="75" workbookViewId="0">
      <selection activeCell="H14" sqref="H14"/>
    </sheetView>
  </sheetViews>
  <sheetFormatPr defaultColWidth="10.28515625" defaultRowHeight="15.75"/>
  <cols>
    <col min="1" max="1" width="4.28515625" style="8" customWidth="1"/>
    <col min="2" max="2" width="55" style="8" customWidth="1"/>
    <col min="3" max="3" width="15.7109375" style="8" hidden="1" customWidth="1"/>
    <col min="4" max="4" width="38.42578125" style="12" bestFit="1" customWidth="1"/>
    <col min="5" max="5" width="35.42578125" style="9" bestFit="1" customWidth="1"/>
    <col min="6" max="16384" width="10.28515625" style="8"/>
  </cols>
  <sheetData>
    <row r="1" spans="1:9">
      <c r="B1" s="152" t="s">
        <v>13</v>
      </c>
      <c r="C1" s="153"/>
      <c r="D1" s="153"/>
      <c r="E1" s="27"/>
    </row>
    <row r="2" spans="1:9" ht="14.25" customHeight="1">
      <c r="B2" s="3"/>
      <c r="C2" s="3"/>
      <c r="D2" s="3"/>
    </row>
    <row r="3" spans="1:9" ht="15.75" customHeight="1">
      <c r="B3" s="10"/>
      <c r="C3" s="10"/>
      <c r="D3" s="15" t="s">
        <v>1</v>
      </c>
      <c r="E3" s="8"/>
    </row>
    <row r="4" spans="1:9" ht="80.25" customHeight="1">
      <c r="B4" s="20" t="s">
        <v>14</v>
      </c>
      <c r="C4" s="14" t="s">
        <v>2</v>
      </c>
      <c r="D4" s="16" t="s">
        <v>16</v>
      </c>
      <c r="E4" s="21"/>
    </row>
    <row r="5" spans="1:9">
      <c r="B5" s="5" t="s">
        <v>6</v>
      </c>
      <c r="C5" s="13">
        <v>20</v>
      </c>
      <c r="D5" s="22">
        <v>0.11877166090335534</v>
      </c>
      <c r="E5" s="25">
        <v>0.1174</v>
      </c>
      <c r="F5" s="26">
        <v>7.0400000000000004E-2</v>
      </c>
      <c r="I5" s="21"/>
    </row>
    <row r="6" spans="1:9">
      <c r="B6" s="6" t="s">
        <v>7</v>
      </c>
      <c r="C6" s="13">
        <v>20</v>
      </c>
      <c r="D6" s="22">
        <v>0.12018794211030581</v>
      </c>
      <c r="E6" s="25">
        <v>0.1174</v>
      </c>
      <c r="F6" s="26">
        <v>7.0400000000000004E-2</v>
      </c>
      <c r="I6" s="21"/>
    </row>
    <row r="7" spans="1:9">
      <c r="B7" s="6" t="s">
        <v>8</v>
      </c>
      <c r="C7" s="13">
        <v>10.31</v>
      </c>
      <c r="D7" s="22">
        <v>0.10611588937743699</v>
      </c>
      <c r="E7" s="25">
        <v>0.1174</v>
      </c>
      <c r="F7" s="26">
        <v>7.0400000000000004E-2</v>
      </c>
      <c r="I7" s="21"/>
    </row>
    <row r="8" spans="1:9" ht="31.5">
      <c r="B8" s="6" t="s">
        <v>9</v>
      </c>
      <c r="C8" s="13">
        <v>20</v>
      </c>
      <c r="D8" s="23">
        <v>0.10806540477097148</v>
      </c>
      <c r="E8" s="25">
        <v>0.1174</v>
      </c>
      <c r="F8" s="26">
        <v>7.0400000000000004E-2</v>
      </c>
      <c r="I8" s="21"/>
    </row>
    <row r="9" spans="1:9">
      <c r="B9" s="6" t="s">
        <v>10</v>
      </c>
      <c r="C9" s="13">
        <v>18.04</v>
      </c>
      <c r="D9" s="22">
        <v>0.1207182845040895</v>
      </c>
      <c r="E9" s="25">
        <v>0.1174</v>
      </c>
      <c r="F9" s="26">
        <v>7.0400000000000004E-2</v>
      </c>
      <c r="I9" s="21"/>
    </row>
    <row r="10" spans="1:9">
      <c r="B10" s="6" t="s">
        <v>11</v>
      </c>
      <c r="C10" s="13">
        <v>4.9000000000000004</v>
      </c>
      <c r="D10" s="22">
        <v>0.11971554116876271</v>
      </c>
      <c r="E10" s="25">
        <v>0.1174</v>
      </c>
      <c r="F10" s="26">
        <v>7.0400000000000004E-2</v>
      </c>
      <c r="I10" s="21"/>
    </row>
    <row r="11" spans="1:9" ht="31.5">
      <c r="B11" s="6" t="s">
        <v>12</v>
      </c>
      <c r="C11" s="7">
        <v>6.74</v>
      </c>
      <c r="D11" s="22">
        <v>0.14223922061149219</v>
      </c>
      <c r="E11" s="25">
        <v>0.1174</v>
      </c>
      <c r="F11" s="26">
        <v>7.0400000000000004E-2</v>
      </c>
      <c r="I11" s="21"/>
    </row>
    <row r="12" spans="1:9" ht="32.25" customHeight="1">
      <c r="B12" s="17" t="s">
        <v>15</v>
      </c>
      <c r="C12" s="17"/>
      <c r="D12" s="24">
        <v>0.1174</v>
      </c>
      <c r="E12" s="21"/>
      <c r="F12" s="26"/>
      <c r="I12" s="21"/>
    </row>
    <row r="13" spans="1:9" ht="21" customHeight="1">
      <c r="B13" s="18"/>
      <c r="C13" s="18"/>
      <c r="D13" s="19"/>
      <c r="E13" s="8"/>
    </row>
    <row r="14" spans="1:9" ht="31.5" customHeight="1">
      <c r="B14" s="154" t="s">
        <v>17</v>
      </c>
      <c r="C14" s="155"/>
      <c r="D14" s="155"/>
      <c r="E14" s="28"/>
      <c r="F14" s="26"/>
    </row>
    <row r="15" spans="1:9">
      <c r="D15" s="11"/>
    </row>
    <row r="16" spans="1:9">
      <c r="A16" s="9"/>
      <c r="D16" s="8"/>
      <c r="E16" s="8"/>
    </row>
    <row r="17" spans="1:5">
      <c r="A17" s="9"/>
      <c r="D17" s="8"/>
      <c r="E17" s="8"/>
    </row>
    <row r="18" spans="1:5">
      <c r="A18" s="9"/>
      <c r="D18" s="8"/>
      <c r="E18" s="8"/>
    </row>
    <row r="19" spans="1:5">
      <c r="A19" s="9"/>
      <c r="D19" s="8"/>
      <c r="E19" s="8"/>
    </row>
    <row r="20" spans="1:5">
      <c r="A20" s="9"/>
      <c r="D20" s="8"/>
      <c r="E20" s="8"/>
    </row>
    <row r="21" spans="1:5">
      <c r="A21" s="9"/>
      <c r="D21" s="8"/>
      <c r="E21" s="8"/>
    </row>
    <row r="22" spans="1:5">
      <c r="A22" s="9"/>
      <c r="D22" s="8"/>
      <c r="E22" s="8"/>
    </row>
    <row r="23" spans="1:5">
      <c r="A23" s="9"/>
      <c r="D23" s="8"/>
      <c r="E23" s="8"/>
    </row>
    <row r="24" spans="1:5">
      <c r="A24" s="9"/>
      <c r="D24" s="8"/>
      <c r="E24" s="8"/>
    </row>
    <row r="25" spans="1:5">
      <c r="A25" s="9"/>
      <c r="D25" s="8"/>
      <c r="E25" s="8"/>
    </row>
    <row r="26" spans="1:5">
      <c r="A26" s="9"/>
      <c r="D26" s="8"/>
      <c r="E26" s="8"/>
    </row>
    <row r="27" spans="1:5">
      <c r="A27" s="9"/>
      <c r="D27" s="8"/>
      <c r="E27" s="8"/>
    </row>
    <row r="28" spans="1:5">
      <c r="A28" s="9"/>
      <c r="D28" s="8"/>
      <c r="E28" s="8"/>
    </row>
  </sheetData>
  <mergeCells count="2">
    <mergeCell ref="B1:D1"/>
    <mergeCell ref="B14:D14"/>
  </mergeCells>
  <phoneticPr fontId="0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83" orientation="landscape" r:id="rId1"/>
  <headerFooter alignWithMargins="0">
    <oddHeader>&amp;R&amp;"Times New Roman,Regular"&amp;12Таблица №6-У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23"/>
  <sheetViews>
    <sheetView showGridLines="0" workbookViewId="0">
      <selection sqref="A1:L1"/>
    </sheetView>
  </sheetViews>
  <sheetFormatPr defaultRowHeight="15.75"/>
  <cols>
    <col min="1" max="1" width="5.7109375" style="54" customWidth="1"/>
    <col min="2" max="2" width="40.7109375" style="61" customWidth="1"/>
    <col min="3" max="3" width="12.7109375" style="54" customWidth="1"/>
    <col min="4" max="4" width="13.85546875" style="54" customWidth="1"/>
    <col min="5" max="6" width="12.85546875" style="54" customWidth="1"/>
    <col min="7" max="7" width="12.28515625" style="54" customWidth="1"/>
    <col min="8" max="8" width="12.85546875" style="54" customWidth="1"/>
    <col min="9" max="9" width="11.7109375" style="54" customWidth="1"/>
    <col min="10" max="10" width="13.28515625" style="54" customWidth="1"/>
    <col min="11" max="11" width="12.7109375" style="54" customWidth="1"/>
    <col min="12" max="12" width="12.7109375" style="54" bestFit="1" customWidth="1"/>
    <col min="13" max="13" width="11.7109375" style="54" customWidth="1"/>
    <col min="14" max="14" width="11.5703125" style="54" bestFit="1" customWidth="1"/>
    <col min="15" max="15" width="12.7109375" style="54" bestFit="1" customWidth="1"/>
    <col min="16" max="16384" width="9.140625" style="54"/>
  </cols>
  <sheetData>
    <row r="1" spans="1:57" ht="15.75" customHeight="1">
      <c r="A1" s="156" t="s">
        <v>78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95"/>
    </row>
    <row r="2" spans="1:57">
      <c r="A2" s="55"/>
      <c r="B2" s="55"/>
      <c r="C2" s="55"/>
      <c r="D2" s="55"/>
      <c r="E2" s="55"/>
      <c r="F2" s="55"/>
      <c r="G2" s="55"/>
      <c r="H2" s="55"/>
      <c r="I2" s="116"/>
      <c r="J2" s="116"/>
      <c r="K2" s="157" t="s">
        <v>47</v>
      </c>
      <c r="L2" s="157"/>
    </row>
    <row r="3" spans="1:57" ht="63.75">
      <c r="A3" s="121" t="s">
        <v>0</v>
      </c>
      <c r="B3" s="122" t="s">
        <v>54</v>
      </c>
      <c r="C3" s="117" t="s">
        <v>36</v>
      </c>
      <c r="D3" s="117" t="s">
        <v>37</v>
      </c>
      <c r="E3" s="117" t="s">
        <v>38</v>
      </c>
      <c r="F3" s="117" t="s">
        <v>39</v>
      </c>
      <c r="G3" s="117" t="s">
        <v>40</v>
      </c>
      <c r="H3" s="118" t="s">
        <v>41</v>
      </c>
      <c r="I3" s="119" t="s">
        <v>48</v>
      </c>
      <c r="J3" s="119" t="s">
        <v>43</v>
      </c>
      <c r="K3" s="119" t="s">
        <v>49</v>
      </c>
      <c r="L3" s="105" t="s">
        <v>45</v>
      </c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</row>
    <row r="4" spans="1:57">
      <c r="A4" s="123" t="s">
        <v>20</v>
      </c>
      <c r="B4" s="125" t="s">
        <v>55</v>
      </c>
      <c r="C4" s="107">
        <v>1886200</v>
      </c>
      <c r="D4" s="107">
        <v>737781</v>
      </c>
      <c r="E4" s="107">
        <v>817958</v>
      </c>
      <c r="F4" s="107">
        <v>1408648</v>
      </c>
      <c r="G4" s="107">
        <v>648619</v>
      </c>
      <c r="H4" s="107">
        <v>618068</v>
      </c>
      <c r="I4" s="107">
        <v>121253</v>
      </c>
      <c r="J4" s="107">
        <v>69872</v>
      </c>
      <c r="K4" s="107">
        <v>54003</v>
      </c>
      <c r="L4" s="107">
        <v>6362402</v>
      </c>
      <c r="M4" s="93"/>
      <c r="N4" s="92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</row>
    <row r="5" spans="1:57" ht="31.5">
      <c r="A5" s="126" t="s">
        <v>3</v>
      </c>
      <c r="B5" s="127" t="s">
        <v>56</v>
      </c>
      <c r="C5" s="108">
        <v>747565</v>
      </c>
      <c r="D5" s="108">
        <v>288255</v>
      </c>
      <c r="E5" s="108">
        <v>540707</v>
      </c>
      <c r="F5" s="108">
        <v>434829</v>
      </c>
      <c r="G5" s="108">
        <v>288915</v>
      </c>
      <c r="H5" s="108">
        <v>369869</v>
      </c>
      <c r="I5" s="108">
        <v>28886</v>
      </c>
      <c r="J5" s="108">
        <v>39163</v>
      </c>
      <c r="K5" s="108">
        <v>29480</v>
      </c>
      <c r="L5" s="108">
        <v>2767669</v>
      </c>
      <c r="M5" s="93"/>
      <c r="N5" s="92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</row>
    <row r="6" spans="1:57">
      <c r="A6" s="126" t="s">
        <v>4</v>
      </c>
      <c r="B6" s="94" t="s">
        <v>57</v>
      </c>
      <c r="C6" s="108">
        <v>290430</v>
      </c>
      <c r="D6" s="108">
        <v>163959</v>
      </c>
      <c r="E6" s="108">
        <v>42610</v>
      </c>
      <c r="F6" s="108">
        <v>287854</v>
      </c>
      <c r="G6" s="108">
        <v>80795</v>
      </c>
      <c r="H6" s="108">
        <v>83356</v>
      </c>
      <c r="I6" s="108">
        <v>40630</v>
      </c>
      <c r="J6" s="108">
        <v>15006</v>
      </c>
      <c r="K6" s="108">
        <v>0</v>
      </c>
      <c r="L6" s="108">
        <v>1004640</v>
      </c>
      <c r="M6" s="93"/>
      <c r="N6" s="92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</row>
    <row r="7" spans="1:57" ht="48" customHeight="1">
      <c r="A7" s="124" t="s">
        <v>72</v>
      </c>
      <c r="B7" s="133" t="s">
        <v>73</v>
      </c>
      <c r="C7" s="108">
        <v>14011</v>
      </c>
      <c r="D7" s="108">
        <v>5948</v>
      </c>
      <c r="E7" s="108">
        <v>6260</v>
      </c>
      <c r="F7" s="108">
        <v>11306</v>
      </c>
      <c r="G7" s="108">
        <v>5828</v>
      </c>
      <c r="H7" s="108">
        <v>5118</v>
      </c>
      <c r="I7" s="108">
        <v>0</v>
      </c>
      <c r="J7" s="108">
        <v>0</v>
      </c>
      <c r="K7" s="108">
        <v>0</v>
      </c>
      <c r="L7" s="108">
        <v>48471</v>
      </c>
      <c r="M7" s="93"/>
      <c r="N7" s="92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</row>
    <row r="8" spans="1:57">
      <c r="A8" s="126" t="s">
        <v>5</v>
      </c>
      <c r="B8" s="94" t="s">
        <v>58</v>
      </c>
      <c r="C8" s="108">
        <v>0</v>
      </c>
      <c r="D8" s="108">
        <v>0</v>
      </c>
      <c r="E8" s="108">
        <v>0</v>
      </c>
      <c r="F8" s="108">
        <v>0</v>
      </c>
      <c r="G8" s="108">
        <v>0</v>
      </c>
      <c r="H8" s="108">
        <v>0</v>
      </c>
      <c r="I8" s="108">
        <v>0</v>
      </c>
      <c r="J8" s="108">
        <v>0</v>
      </c>
      <c r="K8" s="108">
        <v>0</v>
      </c>
      <c r="L8" s="108">
        <v>0</v>
      </c>
      <c r="M8" s="93"/>
      <c r="N8" s="92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  <c r="AL8" s="59"/>
      <c r="AM8" s="5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</row>
    <row r="9" spans="1:57">
      <c r="A9" s="126" t="s">
        <v>25</v>
      </c>
      <c r="B9" s="94" t="s">
        <v>59</v>
      </c>
      <c r="C9" s="108">
        <v>7650</v>
      </c>
      <c r="D9" s="108">
        <v>11173</v>
      </c>
      <c r="E9" s="108">
        <v>0</v>
      </c>
      <c r="F9" s="108">
        <v>48261</v>
      </c>
      <c r="G9" s="108">
        <v>0</v>
      </c>
      <c r="H9" s="108">
        <v>0</v>
      </c>
      <c r="I9" s="108">
        <v>5068</v>
      </c>
      <c r="J9" s="108">
        <v>199</v>
      </c>
      <c r="K9" s="108">
        <v>0</v>
      </c>
      <c r="L9" s="108">
        <v>72351</v>
      </c>
      <c r="M9" s="93"/>
      <c r="N9" s="92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</row>
    <row r="10" spans="1:57">
      <c r="A10" s="126" t="s">
        <v>26</v>
      </c>
      <c r="B10" s="94" t="s">
        <v>60</v>
      </c>
      <c r="C10" s="108">
        <v>614912</v>
      </c>
      <c r="D10" s="108">
        <v>175471</v>
      </c>
      <c r="E10" s="108">
        <v>197955</v>
      </c>
      <c r="F10" s="108">
        <v>417675</v>
      </c>
      <c r="G10" s="108">
        <v>250859</v>
      </c>
      <c r="H10" s="108">
        <v>128446</v>
      </c>
      <c r="I10" s="108">
        <v>41425</v>
      </c>
      <c r="J10" s="108">
        <v>11560</v>
      </c>
      <c r="K10" s="108">
        <v>13946</v>
      </c>
      <c r="L10" s="108">
        <v>1852249</v>
      </c>
      <c r="M10" s="93"/>
      <c r="N10" s="92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</row>
    <row r="11" spans="1:57" ht="31.5">
      <c r="A11" s="128" t="s">
        <v>21</v>
      </c>
      <c r="B11" s="94" t="s">
        <v>61</v>
      </c>
      <c r="C11" s="108">
        <v>12300</v>
      </c>
      <c r="D11" s="108">
        <v>19039</v>
      </c>
      <c r="E11" s="108">
        <v>3701</v>
      </c>
      <c r="F11" s="108">
        <v>1611</v>
      </c>
      <c r="G11" s="108">
        <v>15865</v>
      </c>
      <c r="H11" s="108">
        <v>11058</v>
      </c>
      <c r="I11" s="108">
        <v>3563</v>
      </c>
      <c r="J11" s="108">
        <v>96</v>
      </c>
      <c r="K11" s="108">
        <v>1297</v>
      </c>
      <c r="L11" s="108">
        <v>68530</v>
      </c>
      <c r="M11" s="93"/>
      <c r="N11" s="92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59"/>
      <c r="AQ11" s="59"/>
      <c r="AR11" s="59"/>
      <c r="AS11" s="59"/>
      <c r="AT11" s="59"/>
      <c r="AU11" s="59"/>
      <c r="AV11" s="59"/>
      <c r="AW11" s="59"/>
      <c r="AX11" s="59"/>
      <c r="AY11" s="59"/>
      <c r="AZ11" s="59"/>
      <c r="BA11" s="59"/>
      <c r="BB11" s="59"/>
      <c r="BC11" s="59"/>
      <c r="BD11" s="59"/>
      <c r="BE11" s="59"/>
    </row>
    <row r="12" spans="1:57" ht="31.5">
      <c r="A12" s="128" t="s">
        <v>22</v>
      </c>
      <c r="B12" s="94" t="s">
        <v>62</v>
      </c>
      <c r="C12" s="108">
        <v>282583</v>
      </c>
      <c r="D12" s="108">
        <v>79268</v>
      </c>
      <c r="E12" s="108">
        <v>92352</v>
      </c>
      <c r="F12" s="108">
        <v>165803</v>
      </c>
      <c r="G12" s="108">
        <v>100662</v>
      </c>
      <c r="H12" s="108">
        <v>51411</v>
      </c>
      <c r="I12" s="108">
        <v>21434</v>
      </c>
      <c r="J12" s="108">
        <v>9651</v>
      </c>
      <c r="K12" s="108">
        <v>7267</v>
      </c>
      <c r="L12" s="108">
        <v>810431</v>
      </c>
      <c r="M12" s="93"/>
      <c r="N12" s="92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59"/>
      <c r="AS12" s="59"/>
      <c r="AT12" s="59"/>
      <c r="AU12" s="59"/>
      <c r="AV12" s="59"/>
      <c r="AW12" s="59"/>
      <c r="AX12" s="59"/>
      <c r="AY12" s="59"/>
      <c r="AZ12" s="59"/>
      <c r="BA12" s="59"/>
      <c r="BB12" s="59"/>
      <c r="BC12" s="59"/>
      <c r="BD12" s="59"/>
      <c r="BE12" s="59"/>
    </row>
    <row r="13" spans="1:57" ht="15.75" customHeight="1">
      <c r="A13" s="128" t="s">
        <v>23</v>
      </c>
      <c r="B13" s="94" t="s">
        <v>74</v>
      </c>
      <c r="C13" s="108">
        <v>320029</v>
      </c>
      <c r="D13" s="108">
        <v>77164</v>
      </c>
      <c r="E13" s="108">
        <v>101902</v>
      </c>
      <c r="F13" s="108">
        <v>250261</v>
      </c>
      <c r="G13" s="108">
        <v>134332</v>
      </c>
      <c r="H13" s="108">
        <v>65977</v>
      </c>
      <c r="I13" s="108">
        <v>16428</v>
      </c>
      <c r="J13" s="108">
        <v>1813</v>
      </c>
      <c r="K13" s="108">
        <v>5382</v>
      </c>
      <c r="L13" s="108">
        <v>973288</v>
      </c>
      <c r="M13" s="93"/>
      <c r="N13" s="92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59"/>
      <c r="AU13" s="59"/>
      <c r="AV13" s="59"/>
      <c r="AW13" s="59"/>
      <c r="AX13" s="59"/>
      <c r="AY13" s="59"/>
      <c r="AZ13" s="59"/>
      <c r="BA13" s="59"/>
      <c r="BB13" s="59"/>
      <c r="BC13" s="59"/>
      <c r="BD13" s="59"/>
      <c r="BE13" s="59"/>
    </row>
    <row r="14" spans="1:57" ht="15.75" customHeight="1">
      <c r="A14" s="126">
        <v>6</v>
      </c>
      <c r="B14" s="127" t="s">
        <v>64</v>
      </c>
      <c r="C14" s="108">
        <v>159998</v>
      </c>
      <c r="D14" s="108">
        <v>65062</v>
      </c>
      <c r="E14" s="108">
        <v>36686</v>
      </c>
      <c r="F14" s="108">
        <v>204610</v>
      </c>
      <c r="G14" s="108">
        <v>28050</v>
      </c>
      <c r="H14" s="108">
        <v>4208</v>
      </c>
      <c r="I14" s="108">
        <v>0</v>
      </c>
      <c r="J14" s="108">
        <v>2502</v>
      </c>
      <c r="K14" s="108">
        <v>10577</v>
      </c>
      <c r="L14" s="108">
        <v>511693</v>
      </c>
      <c r="M14" s="93"/>
      <c r="N14" s="92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59"/>
      <c r="AU14" s="59"/>
      <c r="AV14" s="59"/>
      <c r="AW14" s="59"/>
      <c r="AX14" s="59"/>
      <c r="AY14" s="59"/>
      <c r="AZ14" s="59"/>
      <c r="BA14" s="59"/>
      <c r="BB14" s="59"/>
      <c r="BC14" s="59"/>
      <c r="BD14" s="59"/>
      <c r="BE14" s="59"/>
    </row>
    <row r="15" spans="1:57">
      <c r="A15" s="126">
        <v>7</v>
      </c>
      <c r="B15" s="94" t="s">
        <v>65</v>
      </c>
      <c r="C15" s="108">
        <v>65645</v>
      </c>
      <c r="D15" s="108">
        <v>33861</v>
      </c>
      <c r="E15" s="108">
        <v>0</v>
      </c>
      <c r="F15" s="108">
        <v>15419</v>
      </c>
      <c r="G15" s="108">
        <v>0</v>
      </c>
      <c r="H15" s="108">
        <v>32189</v>
      </c>
      <c r="I15" s="108">
        <v>5244</v>
      </c>
      <c r="J15" s="108">
        <v>1442</v>
      </c>
      <c r="K15" s="108">
        <v>0</v>
      </c>
      <c r="L15" s="108">
        <v>153800</v>
      </c>
      <c r="M15" s="93"/>
      <c r="N15" s="92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9"/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</row>
    <row r="16" spans="1:57" ht="15.75" customHeight="1">
      <c r="A16" s="129" t="s">
        <v>24</v>
      </c>
      <c r="B16" s="125" t="s">
        <v>66</v>
      </c>
      <c r="C16" s="107">
        <v>1922122</v>
      </c>
      <c r="D16" s="107">
        <v>776190</v>
      </c>
      <c r="E16" s="107">
        <v>886368</v>
      </c>
      <c r="F16" s="107">
        <v>1429015</v>
      </c>
      <c r="G16" s="107">
        <v>702082</v>
      </c>
      <c r="H16" s="107">
        <v>661436</v>
      </c>
      <c r="I16" s="107">
        <v>145767</v>
      </c>
      <c r="J16" s="107">
        <v>71936</v>
      </c>
      <c r="K16" s="107">
        <v>59721</v>
      </c>
      <c r="L16" s="107">
        <v>6654637</v>
      </c>
      <c r="M16" s="93"/>
      <c r="N16" s="92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</row>
    <row r="17" spans="1:57" ht="31.5">
      <c r="A17" s="128" t="s">
        <v>3</v>
      </c>
      <c r="B17" s="127" t="s">
        <v>75</v>
      </c>
      <c r="C17" s="132">
        <v>1886200</v>
      </c>
      <c r="D17" s="132">
        <v>737781</v>
      </c>
      <c r="E17" s="132">
        <v>817958</v>
      </c>
      <c r="F17" s="132">
        <v>1408648</v>
      </c>
      <c r="G17" s="132">
        <v>648619</v>
      </c>
      <c r="H17" s="132">
        <v>618068</v>
      </c>
      <c r="I17" s="132">
        <v>121253</v>
      </c>
      <c r="J17" s="132">
        <v>69872</v>
      </c>
      <c r="K17" s="132">
        <v>54003</v>
      </c>
      <c r="L17" s="132">
        <v>6362402</v>
      </c>
      <c r="M17" s="93"/>
      <c r="N17" s="58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  <c r="AM17" s="59"/>
      <c r="AN17" s="59"/>
      <c r="AO17" s="59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</row>
    <row r="18" spans="1:57" ht="31.5">
      <c r="A18" s="128">
        <v>1.1000000000000001</v>
      </c>
      <c r="B18" s="130" t="s">
        <v>76</v>
      </c>
      <c r="C18" s="108">
        <v>1323738</v>
      </c>
      <c r="D18" s="108">
        <v>174605</v>
      </c>
      <c r="E18" s="108">
        <v>662338</v>
      </c>
      <c r="F18" s="108">
        <v>698029</v>
      </c>
      <c r="G18" s="108">
        <v>446810</v>
      </c>
      <c r="H18" s="108">
        <v>252667</v>
      </c>
      <c r="I18" s="108">
        <v>3837</v>
      </c>
      <c r="J18" s="108">
        <v>0</v>
      </c>
      <c r="K18" s="108">
        <v>0</v>
      </c>
      <c r="L18" s="108">
        <v>3562024</v>
      </c>
      <c r="M18" s="60"/>
      <c r="N18" s="58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  <c r="AM18" s="59"/>
      <c r="AN18" s="59"/>
      <c r="AO18" s="59"/>
      <c r="AP18" s="59"/>
      <c r="AQ18" s="59"/>
      <c r="AR18" s="59"/>
      <c r="AS18" s="59"/>
      <c r="AT18" s="59"/>
      <c r="AU18" s="59"/>
      <c r="AV18" s="59"/>
      <c r="AW18" s="59"/>
      <c r="AX18" s="59"/>
      <c r="AY18" s="59"/>
      <c r="AZ18" s="59"/>
      <c r="BA18" s="59"/>
      <c r="BB18" s="59"/>
      <c r="BC18" s="59"/>
      <c r="BD18" s="59"/>
      <c r="BE18" s="59"/>
    </row>
    <row r="19" spans="1:57" s="59" customFormat="1">
      <c r="A19" s="128" t="s">
        <v>4</v>
      </c>
      <c r="B19" s="127" t="s">
        <v>68</v>
      </c>
      <c r="C19" s="108">
        <v>21350</v>
      </c>
      <c r="D19" s="108">
        <v>19256</v>
      </c>
      <c r="E19" s="108">
        <v>57985</v>
      </c>
      <c r="F19" s="108">
        <v>17741</v>
      </c>
      <c r="G19" s="108">
        <v>53397</v>
      </c>
      <c r="H19" s="108">
        <v>31342</v>
      </c>
      <c r="I19" s="108">
        <v>14309</v>
      </c>
      <c r="J19" s="108">
        <v>1978</v>
      </c>
      <c r="K19" s="108">
        <v>5710</v>
      </c>
      <c r="L19" s="108">
        <v>223068</v>
      </c>
    </row>
    <row r="20" spans="1:57">
      <c r="A20" s="128" t="s">
        <v>5</v>
      </c>
      <c r="B20" s="127" t="s">
        <v>69</v>
      </c>
      <c r="C20" s="108">
        <v>14572</v>
      </c>
      <c r="D20" s="108">
        <v>19153</v>
      </c>
      <c r="E20" s="108">
        <v>10425</v>
      </c>
      <c r="F20" s="108">
        <v>2626</v>
      </c>
      <c r="G20" s="108">
        <v>66</v>
      </c>
      <c r="H20" s="108">
        <v>12026</v>
      </c>
      <c r="I20" s="108">
        <v>10205</v>
      </c>
      <c r="J20" s="108">
        <v>86</v>
      </c>
      <c r="K20" s="108">
        <v>8</v>
      </c>
      <c r="L20" s="108">
        <v>69167</v>
      </c>
      <c r="M20" s="58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  <c r="AM20" s="59"/>
      <c r="AN20" s="59"/>
      <c r="AO20" s="59"/>
      <c r="AP20" s="59"/>
      <c r="AQ20" s="59"/>
      <c r="AR20" s="59"/>
      <c r="AS20" s="59"/>
      <c r="AT20" s="59"/>
      <c r="AU20" s="59"/>
      <c r="AV20" s="59"/>
      <c r="AW20" s="59"/>
      <c r="AX20" s="59"/>
      <c r="AY20" s="59"/>
      <c r="AZ20" s="59"/>
      <c r="BA20" s="59"/>
      <c r="BB20" s="59"/>
      <c r="BC20" s="59"/>
      <c r="BD20" s="59"/>
      <c r="BE20" s="59"/>
    </row>
    <row r="21" spans="1:57">
      <c r="B21" s="63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58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  <c r="AM21" s="59"/>
      <c r="AN21" s="59"/>
      <c r="AO21" s="59"/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</row>
    <row r="22" spans="1:57">
      <c r="B22" s="75"/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0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</row>
    <row r="23" spans="1:57">
      <c r="B23" s="75"/>
      <c r="C23" s="74"/>
      <c r="D23" s="74"/>
      <c r="E23" s="74"/>
      <c r="F23" s="74"/>
      <c r="G23" s="74"/>
      <c r="H23" s="74"/>
      <c r="I23"/>
      <c r="J23" s="131"/>
      <c r="K23"/>
      <c r="L23" s="77"/>
      <c r="M23" s="70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</row>
    <row r="24" spans="1:57">
      <c r="B24" s="75"/>
      <c r="C24" s="74"/>
      <c r="D24" s="74"/>
      <c r="E24" s="74"/>
      <c r="F24" s="74"/>
      <c r="G24" s="74"/>
      <c r="H24" s="74"/>
      <c r="I24"/>
      <c r="J24"/>
      <c r="K24"/>
      <c r="L24" s="70"/>
      <c r="M24" s="70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</row>
    <row r="25" spans="1:57">
      <c r="B25" s="75"/>
      <c r="C25" s="74"/>
      <c r="D25" s="74"/>
      <c r="E25" s="74"/>
      <c r="F25" s="74"/>
      <c r="G25" s="74"/>
      <c r="H25" s="74"/>
      <c r="I25"/>
      <c r="J25"/>
      <c r="K25"/>
      <c r="L25" s="70"/>
      <c r="M25" s="70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</row>
    <row r="26" spans="1:57">
      <c r="B26" s="75"/>
      <c r="C26" s="74"/>
      <c r="D26" s="74"/>
      <c r="E26" s="74"/>
      <c r="F26" s="74"/>
      <c r="G26" s="74"/>
      <c r="H26" s="74"/>
      <c r="I26"/>
      <c r="J26"/>
      <c r="K26"/>
      <c r="L26" s="70"/>
      <c r="M26" s="70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</row>
    <row r="27" spans="1:57">
      <c r="B27" s="75"/>
      <c r="C27" s="74"/>
      <c r="D27" s="74"/>
      <c r="E27" s="74"/>
      <c r="F27" s="74"/>
      <c r="G27" s="74"/>
      <c r="H27" s="74"/>
      <c r="I27"/>
      <c r="J27"/>
      <c r="K27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</row>
    <row r="28" spans="1:57">
      <c r="B28" s="75"/>
      <c r="C28" s="74"/>
      <c r="D28" s="74"/>
      <c r="E28" s="74"/>
      <c r="F28" s="74"/>
      <c r="G28" s="74"/>
      <c r="H28" s="74"/>
      <c r="I28" s="74"/>
      <c r="J28" s="74"/>
      <c r="K28" s="74"/>
      <c r="L28" s="70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</row>
    <row r="29" spans="1:57">
      <c r="B29" s="75"/>
      <c r="C29" s="74"/>
      <c r="D29" s="74"/>
      <c r="E29" s="74"/>
      <c r="F29" s="74"/>
      <c r="G29" s="74"/>
      <c r="H29" s="74"/>
      <c r="I29" s="74"/>
      <c r="J29" s="74"/>
      <c r="K29" s="74"/>
      <c r="L29" s="70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</row>
    <row r="30" spans="1:57">
      <c r="B30" s="75"/>
      <c r="C30" s="74"/>
      <c r="D30" s="74"/>
      <c r="E30" s="74"/>
      <c r="F30" s="74"/>
      <c r="G30" s="74"/>
      <c r="H30" s="74"/>
      <c r="I30" s="74"/>
      <c r="J30" s="74"/>
      <c r="K30" s="74"/>
      <c r="L30" s="70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</row>
    <row r="31" spans="1:57">
      <c r="B31" s="75"/>
      <c r="C31" s="74"/>
      <c r="D31" s="74"/>
      <c r="E31" s="74"/>
      <c r="F31" s="74"/>
      <c r="G31" s="74"/>
      <c r="H31" s="74"/>
      <c r="I31" s="74"/>
      <c r="J31" s="74"/>
      <c r="K31" s="74"/>
      <c r="L31" s="70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</row>
    <row r="32" spans="1:57">
      <c r="B32" s="75"/>
      <c r="C32" s="74"/>
      <c r="D32" s="74"/>
      <c r="E32" s="74"/>
      <c r="F32" s="74"/>
      <c r="G32" s="74"/>
      <c r="H32" s="74"/>
      <c r="I32" s="74"/>
      <c r="J32" s="74"/>
      <c r="K32" s="74"/>
      <c r="L32" s="70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</row>
    <row r="33" spans="2:38">
      <c r="B33" s="75"/>
      <c r="C33" s="74"/>
      <c r="D33" s="74"/>
      <c r="E33" s="74"/>
      <c r="F33" s="74"/>
      <c r="G33" s="74"/>
      <c r="H33" s="74"/>
      <c r="I33" s="74"/>
      <c r="J33" s="74"/>
      <c r="K33" s="74"/>
      <c r="L33" s="70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</row>
    <row r="34" spans="2:38">
      <c r="B34" s="75"/>
      <c r="C34" s="76"/>
      <c r="D34" s="76"/>
      <c r="E34" s="76"/>
      <c r="F34" s="76"/>
      <c r="G34" s="76"/>
      <c r="H34" s="76"/>
      <c r="I34" s="76"/>
      <c r="J34" s="76"/>
      <c r="K34" s="76"/>
      <c r="L34" s="70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</row>
    <row r="35" spans="2:38">
      <c r="B35" s="78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</row>
    <row r="36" spans="2:38">
      <c r="B36" s="78"/>
      <c r="C36" s="70"/>
      <c r="D36" s="70"/>
      <c r="E36" s="70"/>
      <c r="F36" s="70"/>
      <c r="G36" s="70"/>
      <c r="H36" s="70"/>
      <c r="I36" s="70"/>
      <c r="J36" s="70"/>
      <c r="K36" s="70"/>
      <c r="L36" s="70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</row>
    <row r="37" spans="2:38">
      <c r="B37" s="7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</row>
    <row r="38" spans="2:38">
      <c r="B38" s="7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</row>
    <row r="39" spans="2:38">
      <c r="B39" s="78"/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</row>
    <row r="40" spans="2:38">
      <c r="B40" s="78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</row>
    <row r="41" spans="2:38">
      <c r="B41" s="7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</row>
    <row r="42" spans="2:38">
      <c r="B42" s="78"/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</row>
    <row r="43" spans="2:38">
      <c r="B43" s="78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</row>
    <row r="44" spans="2:38">
      <c r="B44" s="78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</row>
    <row r="45" spans="2:38">
      <c r="B45" s="78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</row>
    <row r="46" spans="2:38">
      <c r="B46" s="78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</row>
    <row r="47" spans="2:38">
      <c r="B47" s="78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</row>
    <row r="48" spans="2:38">
      <c r="B48" s="78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</row>
    <row r="49" spans="2:38">
      <c r="B49" s="78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</row>
    <row r="50" spans="2:38">
      <c r="B50" s="78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</row>
    <row r="51" spans="2:38">
      <c r="B51" s="78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</row>
    <row r="52" spans="2:38">
      <c r="B52" s="78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</row>
    <row r="53" spans="2:38">
      <c r="B53" s="78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</row>
    <row r="54" spans="2:38">
      <c r="B54" s="78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</row>
    <row r="55" spans="2:38">
      <c r="B55" s="78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</row>
    <row r="56" spans="2:38">
      <c r="B56" s="78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</row>
    <row r="57" spans="2:38">
      <c r="B57" s="78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</row>
    <row r="58" spans="2:38">
      <c r="B58" s="78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</row>
    <row r="59" spans="2:38">
      <c r="B59" s="78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</row>
    <row r="60" spans="2:38">
      <c r="B60" s="78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</row>
    <row r="61" spans="2:38">
      <c r="B61" s="78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</row>
    <row r="62" spans="2:38">
      <c r="B62" s="78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</row>
    <row r="63" spans="2:38">
      <c r="B63" s="78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</row>
    <row r="64" spans="2:38">
      <c r="B64" s="78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</row>
    <row r="65" spans="2:38">
      <c r="B65" s="78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</row>
    <row r="66" spans="2:38">
      <c r="B66" s="78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</row>
    <row r="67" spans="2:38">
      <c r="B67" s="78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</row>
    <row r="68" spans="2:38">
      <c r="B68" s="78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</row>
    <row r="69" spans="2:38">
      <c r="B69" s="78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</row>
    <row r="70" spans="2:38">
      <c r="B70" s="78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</row>
    <row r="71" spans="2:38">
      <c r="B71" s="7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</row>
    <row r="72" spans="2:38">
      <c r="B72" s="78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</row>
    <row r="73" spans="2:38">
      <c r="B73" s="78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</row>
    <row r="74" spans="2:38">
      <c r="B74" s="78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</row>
    <row r="75" spans="2:38">
      <c r="B75" s="7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</row>
    <row r="76" spans="2:38">
      <c r="B76" s="78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</row>
    <row r="77" spans="2:38">
      <c r="B77" s="78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</row>
    <row r="78" spans="2:38">
      <c r="B78" s="78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</row>
    <row r="79" spans="2:38">
      <c r="B79" s="78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</row>
    <row r="80" spans="2:38">
      <c r="B80" s="78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</row>
    <row r="81" spans="2:38">
      <c r="B81" s="7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</row>
    <row r="82" spans="2:38">
      <c r="B82" s="78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</row>
    <row r="83" spans="2:38">
      <c r="B83" s="78"/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</row>
    <row r="84" spans="2:38">
      <c r="B84" s="78"/>
      <c r="C84" s="59"/>
      <c r="D84" s="59"/>
      <c r="E84" s="59"/>
      <c r="F84" s="59"/>
      <c r="G84" s="59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</row>
    <row r="85" spans="2:38">
      <c r="B85" s="78"/>
      <c r="C85" s="59"/>
      <c r="D85" s="59"/>
      <c r="E85" s="59"/>
      <c r="F85" s="59"/>
      <c r="G85" s="59"/>
      <c r="H85" s="59"/>
      <c r="I85" s="59"/>
      <c r="J85" s="59"/>
      <c r="K85" s="59"/>
      <c r="L85" s="59"/>
      <c r="M85" s="59"/>
      <c r="N85" s="59"/>
      <c r="O85" s="59"/>
      <c r="P85" s="59"/>
      <c r="Q85" s="59"/>
      <c r="R85" s="59"/>
      <c r="S85" s="59"/>
      <c r="T85" s="59"/>
      <c r="U85" s="59"/>
      <c r="V85" s="59"/>
      <c r="W85" s="59"/>
      <c r="X85" s="59"/>
      <c r="Y85" s="59"/>
      <c r="Z85" s="59"/>
      <c r="AA85" s="59"/>
      <c r="AB85" s="59"/>
      <c r="AC85" s="59"/>
      <c r="AD85" s="59"/>
      <c r="AE85" s="59"/>
      <c r="AF85" s="59"/>
      <c r="AG85" s="59"/>
      <c r="AH85" s="59"/>
      <c r="AI85" s="59"/>
      <c r="AJ85" s="59"/>
      <c r="AK85" s="59"/>
      <c r="AL85" s="59"/>
    </row>
    <row r="86" spans="2:38">
      <c r="B86" s="78"/>
      <c r="C86" s="59"/>
      <c r="D86" s="59"/>
      <c r="E86" s="59"/>
      <c r="F86" s="59"/>
      <c r="G86" s="59"/>
      <c r="H86" s="59"/>
      <c r="I86" s="59"/>
      <c r="J86" s="59"/>
      <c r="K86" s="59"/>
      <c r="L86" s="59"/>
      <c r="M86" s="59"/>
      <c r="N86" s="59"/>
      <c r="O86" s="59"/>
      <c r="P86" s="59"/>
      <c r="Q86" s="59"/>
      <c r="R86" s="59"/>
      <c r="S86" s="59"/>
      <c r="T86" s="59"/>
      <c r="U86" s="59"/>
      <c r="V86" s="59"/>
      <c r="W86" s="59"/>
      <c r="X86" s="59"/>
      <c r="Y86" s="59"/>
      <c r="Z86" s="59"/>
      <c r="AA86" s="59"/>
      <c r="AB86" s="59"/>
      <c r="AC86" s="59"/>
      <c r="AD86" s="59"/>
      <c r="AE86" s="59"/>
      <c r="AF86" s="59"/>
      <c r="AG86" s="59"/>
      <c r="AH86" s="59"/>
      <c r="AI86" s="59"/>
      <c r="AJ86" s="59"/>
      <c r="AK86" s="59"/>
      <c r="AL86" s="59"/>
    </row>
    <row r="87" spans="2:38">
      <c r="B87" s="78"/>
      <c r="C87" s="59"/>
      <c r="D87" s="59"/>
      <c r="E87" s="59"/>
      <c r="F87" s="59"/>
      <c r="G87" s="59"/>
      <c r="H87" s="59"/>
      <c r="I87" s="59"/>
      <c r="J87" s="59"/>
      <c r="K87" s="59"/>
      <c r="L87" s="59"/>
      <c r="M87" s="59"/>
      <c r="N87" s="59"/>
      <c r="O87" s="59"/>
      <c r="P87" s="59"/>
      <c r="Q87" s="59"/>
      <c r="R87" s="59"/>
      <c r="S87" s="59"/>
      <c r="T87" s="59"/>
      <c r="U87" s="59"/>
      <c r="V87" s="59"/>
      <c r="W87" s="59"/>
      <c r="X87" s="59"/>
      <c r="Y87" s="59"/>
      <c r="Z87" s="59"/>
      <c r="AA87" s="59"/>
      <c r="AB87" s="59"/>
      <c r="AC87" s="59"/>
      <c r="AD87" s="59"/>
      <c r="AE87" s="59"/>
      <c r="AF87" s="59"/>
      <c r="AG87" s="59"/>
      <c r="AH87" s="59"/>
      <c r="AI87" s="59"/>
      <c r="AJ87" s="59"/>
      <c r="AK87" s="59"/>
      <c r="AL87" s="59"/>
    </row>
    <row r="88" spans="2:38">
      <c r="B88" s="78"/>
      <c r="C88" s="59"/>
      <c r="D88" s="59"/>
      <c r="E88" s="59"/>
      <c r="F88" s="59"/>
      <c r="G88" s="59"/>
      <c r="H88" s="59"/>
      <c r="I88" s="59"/>
      <c r="J88" s="59"/>
      <c r="K88" s="59"/>
      <c r="L88" s="59"/>
      <c r="M88" s="59"/>
      <c r="N88" s="59"/>
      <c r="O88" s="59"/>
      <c r="P88" s="59"/>
      <c r="Q88" s="59"/>
      <c r="R88" s="59"/>
      <c r="S88" s="59"/>
      <c r="T88" s="59"/>
      <c r="U88" s="59"/>
      <c r="V88" s="59"/>
      <c r="W88" s="59"/>
      <c r="X88" s="59"/>
      <c r="Y88" s="59"/>
      <c r="Z88" s="59"/>
      <c r="AA88" s="59"/>
      <c r="AB88" s="59"/>
      <c r="AC88" s="59"/>
      <c r="AD88" s="59"/>
      <c r="AE88" s="59"/>
      <c r="AF88" s="59"/>
      <c r="AG88" s="59"/>
      <c r="AH88" s="59"/>
      <c r="AI88" s="59"/>
      <c r="AJ88" s="59"/>
      <c r="AK88" s="59"/>
      <c r="AL88" s="59"/>
    </row>
    <row r="89" spans="2:38">
      <c r="B89" s="78"/>
      <c r="C89" s="59"/>
      <c r="D89" s="59"/>
      <c r="E89" s="59"/>
      <c r="F89" s="59"/>
      <c r="G89" s="59"/>
      <c r="H89" s="59"/>
      <c r="I89" s="59"/>
      <c r="J89" s="59"/>
      <c r="K89" s="59"/>
      <c r="L89" s="59"/>
      <c r="M89" s="59"/>
      <c r="N89" s="59"/>
      <c r="O89" s="59"/>
      <c r="P89" s="59"/>
      <c r="Q89" s="59"/>
      <c r="R89" s="59"/>
      <c r="S89" s="59"/>
      <c r="T89" s="59"/>
      <c r="U89" s="59"/>
      <c r="V89" s="59"/>
      <c r="W89" s="59"/>
      <c r="X89" s="59"/>
      <c r="Y89" s="59"/>
      <c r="Z89" s="59"/>
      <c r="AA89" s="59"/>
      <c r="AB89" s="59"/>
      <c r="AC89" s="59"/>
      <c r="AD89" s="59"/>
      <c r="AE89" s="59"/>
      <c r="AF89" s="59"/>
      <c r="AG89" s="59"/>
      <c r="AH89" s="59"/>
      <c r="AI89" s="59"/>
      <c r="AJ89" s="59"/>
      <c r="AK89" s="59"/>
      <c r="AL89" s="59"/>
    </row>
    <row r="90" spans="2:38">
      <c r="B90" s="78"/>
      <c r="C90" s="59"/>
      <c r="D90" s="59"/>
      <c r="E90" s="59"/>
      <c r="F90" s="59"/>
      <c r="G90" s="59"/>
      <c r="H90" s="59"/>
      <c r="I90" s="59"/>
      <c r="J90" s="59"/>
      <c r="K90" s="59"/>
      <c r="L90" s="59"/>
      <c r="M90" s="59"/>
      <c r="N90" s="59"/>
      <c r="O90" s="59"/>
      <c r="P90" s="59"/>
      <c r="Q90" s="59"/>
      <c r="R90" s="59"/>
      <c r="S90" s="59"/>
      <c r="T90" s="59"/>
      <c r="U90" s="59"/>
      <c r="V90" s="59"/>
      <c r="W90" s="59"/>
      <c r="X90" s="59"/>
      <c r="Y90" s="59"/>
      <c r="Z90" s="59"/>
      <c r="AA90" s="59"/>
      <c r="AB90" s="59"/>
      <c r="AC90" s="59"/>
      <c r="AD90" s="59"/>
      <c r="AE90" s="59"/>
      <c r="AF90" s="59"/>
      <c r="AG90" s="59"/>
      <c r="AH90" s="59"/>
      <c r="AI90" s="59"/>
      <c r="AJ90" s="59"/>
      <c r="AK90" s="59"/>
      <c r="AL90" s="59"/>
    </row>
    <row r="91" spans="2:38">
      <c r="B91" s="78"/>
      <c r="C91" s="59"/>
      <c r="D91" s="59"/>
      <c r="E91" s="59"/>
      <c r="F91" s="59"/>
      <c r="G91" s="59"/>
      <c r="H91" s="59"/>
      <c r="I91" s="59"/>
      <c r="J91" s="59"/>
      <c r="K91" s="59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  <c r="W91" s="59"/>
      <c r="X91" s="59"/>
      <c r="Y91" s="59"/>
      <c r="Z91" s="59"/>
      <c r="AA91" s="59"/>
      <c r="AB91" s="59"/>
      <c r="AC91" s="59"/>
      <c r="AD91" s="59"/>
      <c r="AE91" s="59"/>
      <c r="AF91" s="59"/>
      <c r="AG91" s="59"/>
      <c r="AH91" s="59"/>
      <c r="AI91" s="59"/>
      <c r="AJ91" s="59"/>
      <c r="AK91" s="59"/>
      <c r="AL91" s="59"/>
    </row>
    <row r="92" spans="2:38">
      <c r="B92" s="78"/>
      <c r="C92" s="59"/>
      <c r="D92" s="59"/>
      <c r="E92" s="59"/>
      <c r="F92" s="59"/>
      <c r="G92" s="59"/>
      <c r="H92" s="59"/>
      <c r="I92" s="59"/>
      <c r="J92" s="59"/>
      <c r="K92" s="59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  <c r="W92" s="59"/>
      <c r="X92" s="59"/>
      <c r="Y92" s="59"/>
      <c r="Z92" s="59"/>
      <c r="AA92" s="59"/>
      <c r="AB92" s="59"/>
      <c r="AC92" s="59"/>
      <c r="AD92" s="59"/>
      <c r="AE92" s="59"/>
      <c r="AF92" s="59"/>
      <c r="AG92" s="59"/>
      <c r="AH92" s="59"/>
      <c r="AI92" s="59"/>
      <c r="AJ92" s="59"/>
      <c r="AK92" s="59"/>
      <c r="AL92" s="59"/>
    </row>
    <row r="93" spans="2:38">
      <c r="B93" s="78"/>
      <c r="C93" s="59"/>
      <c r="D93" s="59"/>
      <c r="E93" s="59"/>
      <c r="F93" s="59"/>
      <c r="G93" s="59"/>
      <c r="H93" s="59"/>
      <c r="I93" s="59"/>
      <c r="J93" s="59"/>
      <c r="K93" s="59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  <c r="W93" s="59"/>
      <c r="X93" s="59"/>
      <c r="Y93" s="59"/>
      <c r="Z93" s="59"/>
      <c r="AA93" s="59"/>
      <c r="AB93" s="59"/>
      <c r="AC93" s="59"/>
      <c r="AD93" s="59"/>
      <c r="AE93" s="59"/>
      <c r="AF93" s="59"/>
      <c r="AG93" s="59"/>
      <c r="AH93" s="59"/>
      <c r="AI93" s="59"/>
      <c r="AJ93" s="59"/>
      <c r="AK93" s="59"/>
      <c r="AL93" s="59"/>
    </row>
    <row r="94" spans="2:38">
      <c r="B94" s="78"/>
      <c r="C94" s="59"/>
      <c r="D94" s="59"/>
      <c r="E94" s="59"/>
      <c r="F94" s="5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59"/>
      <c r="AH94" s="59"/>
      <c r="AI94" s="59"/>
      <c r="AJ94" s="59"/>
      <c r="AK94" s="59"/>
      <c r="AL94" s="59"/>
    </row>
    <row r="95" spans="2:38">
      <c r="C95" s="59"/>
      <c r="D95" s="59"/>
      <c r="E95" s="59"/>
      <c r="F95" s="59"/>
      <c r="G95" s="59"/>
      <c r="H95" s="59"/>
      <c r="I95" s="59"/>
      <c r="J95" s="59"/>
      <c r="K95" s="59"/>
      <c r="L95" s="59"/>
      <c r="M95" s="59"/>
      <c r="N95" s="59"/>
      <c r="O95" s="59"/>
      <c r="P95" s="59"/>
      <c r="Q95" s="59"/>
      <c r="R95" s="59"/>
      <c r="S95" s="59"/>
      <c r="T95" s="59"/>
      <c r="U95" s="59"/>
      <c r="V95" s="59"/>
      <c r="W95" s="59"/>
      <c r="X95" s="59"/>
      <c r="Y95" s="59"/>
      <c r="Z95" s="59"/>
      <c r="AA95" s="59"/>
      <c r="AB95" s="59"/>
      <c r="AC95" s="59"/>
      <c r="AD95" s="59"/>
      <c r="AE95" s="59"/>
      <c r="AF95" s="59"/>
      <c r="AG95" s="59"/>
      <c r="AH95" s="59"/>
      <c r="AI95" s="59"/>
      <c r="AJ95" s="59"/>
      <c r="AK95" s="59"/>
      <c r="AL95" s="59"/>
    </row>
    <row r="96" spans="2:38">
      <c r="C96" s="59"/>
      <c r="D96" s="59"/>
      <c r="E96" s="59"/>
      <c r="F96" s="59"/>
      <c r="G96" s="59"/>
      <c r="H96" s="59"/>
      <c r="I96" s="59"/>
      <c r="J96" s="59"/>
      <c r="K96" s="59"/>
      <c r="L96" s="59"/>
      <c r="M96" s="59"/>
    </row>
    <row r="97" spans="3:13"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</row>
    <row r="98" spans="3:13"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59"/>
    </row>
    <row r="99" spans="3:13"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59"/>
    </row>
    <row r="100" spans="3:13">
      <c r="C100" s="59"/>
      <c r="D100" s="59"/>
      <c r="E100" s="59"/>
      <c r="F100" s="59"/>
      <c r="G100" s="59"/>
      <c r="H100" s="59"/>
      <c r="I100" s="59"/>
      <c r="J100" s="59"/>
      <c r="K100" s="59"/>
      <c r="L100" s="59"/>
      <c r="M100" s="59"/>
    </row>
    <row r="101" spans="3:13">
      <c r="C101" s="59"/>
      <c r="D101" s="59"/>
      <c r="E101" s="59"/>
      <c r="F101" s="59"/>
      <c r="G101" s="59"/>
      <c r="H101" s="59"/>
      <c r="I101" s="59"/>
      <c r="J101" s="59"/>
      <c r="K101" s="59"/>
      <c r="L101" s="59"/>
      <c r="M101" s="59"/>
    </row>
    <row r="102" spans="3:13">
      <c r="C102" s="59"/>
      <c r="D102" s="59"/>
      <c r="E102" s="59"/>
      <c r="F102" s="59"/>
      <c r="G102" s="59"/>
      <c r="H102" s="59"/>
      <c r="I102" s="59"/>
      <c r="J102" s="59"/>
      <c r="K102" s="59"/>
      <c r="L102" s="59"/>
      <c r="M102" s="59"/>
    </row>
    <row r="103" spans="3:13">
      <c r="C103" s="59"/>
      <c r="D103" s="59"/>
      <c r="E103" s="59"/>
      <c r="F103" s="59"/>
      <c r="G103" s="59"/>
      <c r="H103" s="59"/>
      <c r="I103" s="59"/>
      <c r="J103" s="59"/>
      <c r="K103" s="59"/>
      <c r="L103" s="59"/>
      <c r="M103" s="59"/>
    </row>
    <row r="104" spans="3:13">
      <c r="C104" s="59"/>
      <c r="D104" s="59"/>
      <c r="E104" s="59"/>
      <c r="F104" s="59"/>
      <c r="G104" s="59"/>
      <c r="H104" s="59"/>
      <c r="I104" s="59"/>
      <c r="J104" s="59"/>
      <c r="K104" s="59"/>
      <c r="L104" s="59"/>
      <c r="M104" s="59"/>
    </row>
    <row r="105" spans="3:13">
      <c r="C105" s="59"/>
      <c r="D105" s="59"/>
      <c r="E105" s="59"/>
      <c r="F105" s="59"/>
      <c r="G105" s="59"/>
      <c r="H105" s="59"/>
      <c r="I105" s="59"/>
      <c r="J105" s="59"/>
      <c r="K105" s="59"/>
      <c r="L105" s="59"/>
      <c r="M105" s="59"/>
    </row>
    <row r="106" spans="3:13">
      <c r="C106" s="59"/>
      <c r="D106" s="59"/>
      <c r="E106" s="59"/>
      <c r="F106" s="59"/>
      <c r="G106" s="59"/>
      <c r="H106" s="59"/>
      <c r="I106" s="59"/>
      <c r="J106" s="59"/>
      <c r="K106" s="59"/>
      <c r="L106" s="59"/>
      <c r="M106" s="59"/>
    </row>
    <row r="107" spans="3:13">
      <c r="C107" s="59"/>
      <c r="D107" s="59"/>
      <c r="E107" s="59"/>
      <c r="F107" s="59"/>
      <c r="G107" s="59"/>
      <c r="H107" s="59"/>
      <c r="I107" s="59"/>
      <c r="J107" s="59"/>
      <c r="K107" s="59"/>
      <c r="L107" s="59"/>
      <c r="M107" s="59"/>
    </row>
    <row r="108" spans="3:13">
      <c r="C108" s="59"/>
      <c r="D108" s="59"/>
      <c r="E108" s="59"/>
      <c r="F108" s="59"/>
      <c r="G108" s="59"/>
      <c r="H108" s="59"/>
      <c r="I108" s="59"/>
      <c r="J108" s="59"/>
      <c r="K108" s="59"/>
      <c r="L108" s="59"/>
      <c r="M108" s="59"/>
    </row>
    <row r="109" spans="3:13">
      <c r="C109" s="59"/>
      <c r="D109" s="59"/>
      <c r="E109" s="59"/>
      <c r="F109" s="59"/>
      <c r="G109" s="59"/>
      <c r="H109" s="59"/>
      <c r="I109" s="59"/>
      <c r="J109" s="59"/>
      <c r="K109" s="59"/>
      <c r="L109" s="59"/>
      <c r="M109" s="59"/>
    </row>
    <row r="110" spans="3:13">
      <c r="C110" s="59"/>
      <c r="D110" s="59"/>
      <c r="E110" s="59"/>
      <c r="F110" s="59"/>
      <c r="G110" s="59"/>
      <c r="H110" s="59"/>
      <c r="I110" s="59"/>
      <c r="J110" s="59"/>
      <c r="K110" s="59"/>
      <c r="L110" s="59"/>
      <c r="M110" s="59"/>
    </row>
    <row r="111" spans="3:13">
      <c r="C111" s="59"/>
      <c r="D111" s="59"/>
      <c r="E111" s="59"/>
      <c r="F111" s="59"/>
      <c r="G111" s="59"/>
      <c r="H111" s="59"/>
      <c r="I111" s="59"/>
      <c r="J111" s="59"/>
      <c r="K111" s="59"/>
      <c r="L111" s="59"/>
      <c r="M111" s="59"/>
    </row>
    <row r="112" spans="3:13">
      <c r="C112" s="59"/>
      <c r="D112" s="59"/>
      <c r="E112" s="59"/>
      <c r="F112" s="59"/>
      <c r="G112" s="59"/>
      <c r="H112" s="59"/>
      <c r="I112" s="59"/>
      <c r="J112" s="59"/>
      <c r="K112" s="59"/>
      <c r="L112" s="59"/>
      <c r="M112" s="59"/>
    </row>
    <row r="113" spans="3:13">
      <c r="C113" s="59"/>
      <c r="D113" s="59"/>
      <c r="E113" s="59"/>
      <c r="F113" s="59"/>
      <c r="G113" s="59"/>
      <c r="H113" s="59"/>
      <c r="I113" s="59"/>
      <c r="J113" s="59"/>
      <c r="K113" s="59"/>
      <c r="L113" s="59"/>
      <c r="M113" s="59"/>
    </row>
    <row r="114" spans="3:13">
      <c r="C114" s="59"/>
      <c r="D114" s="59"/>
      <c r="E114" s="59"/>
      <c r="F114" s="59"/>
      <c r="G114" s="59"/>
      <c r="H114" s="59"/>
      <c r="I114" s="59"/>
      <c r="J114" s="59"/>
      <c r="K114" s="59"/>
      <c r="L114" s="59"/>
      <c r="M114" s="59"/>
    </row>
    <row r="115" spans="3:13">
      <c r="C115" s="59"/>
      <c r="D115" s="59"/>
      <c r="E115" s="59"/>
      <c r="F115" s="59"/>
      <c r="G115" s="59"/>
      <c r="H115" s="59"/>
      <c r="I115" s="59"/>
      <c r="J115" s="59"/>
      <c r="K115" s="59"/>
      <c r="L115" s="59"/>
      <c r="M115" s="59"/>
    </row>
    <row r="116" spans="3:13">
      <c r="C116" s="59"/>
      <c r="D116" s="59"/>
      <c r="E116" s="59"/>
      <c r="F116" s="59"/>
      <c r="G116" s="59"/>
      <c r="H116" s="59"/>
      <c r="I116" s="59"/>
      <c r="J116" s="59"/>
      <c r="K116" s="59"/>
      <c r="L116" s="59"/>
      <c r="M116" s="59"/>
    </row>
    <row r="117" spans="3:13">
      <c r="C117" s="59"/>
      <c r="D117" s="59"/>
      <c r="E117" s="59"/>
      <c r="F117" s="59"/>
      <c r="G117" s="59"/>
      <c r="H117" s="59"/>
      <c r="I117" s="59"/>
      <c r="J117" s="59"/>
      <c r="K117" s="59"/>
      <c r="L117" s="59"/>
      <c r="M117" s="59"/>
    </row>
    <row r="118" spans="3:13">
      <c r="C118" s="59"/>
      <c r="D118" s="59"/>
      <c r="E118" s="59"/>
      <c r="F118" s="59"/>
      <c r="G118" s="59"/>
      <c r="H118" s="59"/>
      <c r="I118" s="59"/>
      <c r="J118" s="59"/>
      <c r="K118" s="59"/>
      <c r="L118" s="59"/>
      <c r="M118" s="59"/>
    </row>
    <row r="119" spans="3:13">
      <c r="C119" s="59"/>
      <c r="D119" s="59"/>
      <c r="E119" s="59"/>
      <c r="F119" s="59"/>
      <c r="G119" s="59"/>
      <c r="H119" s="59"/>
      <c r="I119" s="59"/>
      <c r="J119" s="59"/>
      <c r="K119" s="59"/>
      <c r="L119" s="59"/>
      <c r="M119" s="59"/>
    </row>
    <row r="120" spans="3:13">
      <c r="C120" s="59"/>
      <c r="D120" s="59"/>
      <c r="E120" s="59"/>
      <c r="F120" s="59"/>
      <c r="G120" s="59"/>
      <c r="H120" s="59"/>
      <c r="I120" s="59"/>
      <c r="J120" s="59"/>
      <c r="K120" s="59"/>
      <c r="L120" s="59"/>
      <c r="M120" s="59"/>
    </row>
    <row r="121" spans="3:13">
      <c r="C121" s="59"/>
      <c r="D121" s="59"/>
      <c r="E121" s="59"/>
      <c r="F121" s="59"/>
      <c r="G121" s="59"/>
      <c r="H121" s="59"/>
      <c r="I121" s="59"/>
      <c r="J121" s="59"/>
      <c r="K121" s="59"/>
      <c r="L121" s="59"/>
      <c r="M121" s="59"/>
    </row>
    <row r="122" spans="3:13">
      <c r="C122" s="59"/>
      <c r="D122" s="59"/>
      <c r="E122" s="59"/>
      <c r="F122" s="59"/>
      <c r="G122" s="59"/>
      <c r="H122" s="59"/>
      <c r="I122" s="59"/>
      <c r="J122" s="59"/>
      <c r="K122" s="59"/>
      <c r="L122" s="59"/>
      <c r="M122" s="59"/>
    </row>
    <row r="123" spans="3:13">
      <c r="C123" s="59"/>
      <c r="D123" s="59"/>
      <c r="E123" s="59"/>
      <c r="F123" s="59"/>
      <c r="G123" s="59"/>
      <c r="H123" s="59"/>
      <c r="I123" s="59"/>
      <c r="J123" s="59"/>
      <c r="K123" s="59"/>
      <c r="L123" s="59"/>
      <c r="M123" s="59"/>
    </row>
    <row r="124" spans="3:13">
      <c r="C124" s="59"/>
      <c r="D124" s="59"/>
      <c r="E124" s="59"/>
      <c r="F124" s="59"/>
      <c r="G124" s="59"/>
      <c r="H124" s="59"/>
      <c r="I124" s="59"/>
      <c r="J124" s="59"/>
      <c r="K124" s="59"/>
      <c r="L124" s="59"/>
      <c r="M124" s="59"/>
    </row>
    <row r="125" spans="3:13">
      <c r="C125" s="59"/>
      <c r="D125" s="59"/>
      <c r="E125" s="59"/>
      <c r="F125" s="59"/>
      <c r="G125" s="59"/>
      <c r="H125" s="59"/>
      <c r="I125" s="59"/>
      <c r="J125" s="59"/>
      <c r="K125" s="59"/>
      <c r="L125" s="59"/>
      <c r="M125" s="59"/>
    </row>
    <row r="126" spans="3:13">
      <c r="C126" s="59"/>
      <c r="D126" s="59"/>
      <c r="E126" s="59"/>
      <c r="F126" s="59"/>
      <c r="G126" s="59"/>
      <c r="H126" s="59"/>
      <c r="I126" s="59"/>
      <c r="J126" s="59"/>
      <c r="K126" s="59"/>
      <c r="L126" s="59"/>
      <c r="M126" s="59"/>
    </row>
    <row r="127" spans="3:13">
      <c r="C127" s="59"/>
      <c r="D127" s="59"/>
      <c r="E127" s="59"/>
      <c r="F127" s="59"/>
      <c r="G127" s="59"/>
      <c r="H127" s="59"/>
      <c r="I127" s="59"/>
      <c r="J127" s="59"/>
      <c r="K127" s="59"/>
      <c r="L127" s="59"/>
      <c r="M127" s="59"/>
    </row>
    <row r="128" spans="3:13">
      <c r="C128" s="59"/>
      <c r="D128" s="59"/>
      <c r="E128" s="59"/>
      <c r="F128" s="59"/>
      <c r="G128" s="59"/>
      <c r="H128" s="59"/>
      <c r="I128" s="59"/>
      <c r="J128" s="59"/>
      <c r="K128" s="59"/>
      <c r="L128" s="59"/>
      <c r="M128" s="59"/>
    </row>
    <row r="129" spans="3:13">
      <c r="C129" s="59"/>
      <c r="D129" s="59"/>
      <c r="E129" s="59"/>
      <c r="F129" s="59"/>
      <c r="G129" s="59"/>
      <c r="H129" s="59"/>
      <c r="I129" s="59"/>
      <c r="J129" s="59"/>
      <c r="K129" s="59"/>
      <c r="L129" s="59"/>
      <c r="M129" s="59"/>
    </row>
    <row r="130" spans="3:13">
      <c r="C130" s="59"/>
      <c r="D130" s="59"/>
      <c r="E130" s="59"/>
      <c r="F130" s="59"/>
      <c r="G130" s="59"/>
      <c r="H130" s="59"/>
      <c r="I130" s="59"/>
      <c r="J130" s="59"/>
      <c r="K130" s="59"/>
      <c r="L130" s="59"/>
      <c r="M130" s="59"/>
    </row>
    <row r="131" spans="3:13">
      <c r="C131" s="59"/>
      <c r="D131" s="59"/>
      <c r="E131" s="59"/>
      <c r="F131" s="59"/>
      <c r="G131" s="59"/>
      <c r="H131" s="59"/>
      <c r="I131" s="59"/>
      <c r="J131" s="59"/>
      <c r="K131" s="59"/>
      <c r="L131" s="59"/>
      <c r="M131" s="59"/>
    </row>
    <row r="132" spans="3:13">
      <c r="C132" s="59"/>
      <c r="D132" s="59"/>
      <c r="E132" s="59"/>
      <c r="F132" s="59"/>
      <c r="G132" s="59"/>
      <c r="H132" s="59"/>
      <c r="I132" s="59"/>
      <c r="J132" s="59"/>
      <c r="K132" s="59"/>
      <c r="L132" s="59"/>
      <c r="M132" s="59"/>
    </row>
    <row r="133" spans="3:13">
      <c r="C133" s="59"/>
      <c r="D133" s="59"/>
      <c r="E133" s="59"/>
      <c r="F133" s="59"/>
      <c r="G133" s="59"/>
      <c r="H133" s="59"/>
      <c r="I133" s="59"/>
      <c r="J133" s="59"/>
      <c r="K133" s="59"/>
      <c r="L133" s="59"/>
      <c r="M133" s="59"/>
    </row>
    <row r="134" spans="3:13">
      <c r="C134" s="59"/>
      <c r="D134" s="59"/>
      <c r="E134" s="59"/>
      <c r="F134" s="59"/>
      <c r="G134" s="59"/>
      <c r="H134" s="59"/>
      <c r="I134" s="59"/>
      <c r="J134" s="59"/>
      <c r="K134" s="59"/>
      <c r="L134" s="59"/>
      <c r="M134" s="59"/>
    </row>
    <row r="135" spans="3:13">
      <c r="C135" s="59"/>
      <c r="D135" s="59"/>
      <c r="E135" s="59"/>
      <c r="F135" s="59"/>
      <c r="G135" s="59"/>
      <c r="H135" s="59"/>
      <c r="I135" s="59"/>
      <c r="J135" s="59"/>
      <c r="K135" s="59"/>
      <c r="L135" s="59"/>
      <c r="M135" s="59"/>
    </row>
    <row r="136" spans="3:13">
      <c r="C136" s="59"/>
      <c r="D136" s="59"/>
      <c r="E136" s="59"/>
      <c r="F136" s="59"/>
      <c r="G136" s="59"/>
      <c r="H136" s="59"/>
      <c r="I136" s="59"/>
      <c r="J136" s="59"/>
      <c r="K136" s="59"/>
      <c r="L136" s="59"/>
      <c r="M136" s="59"/>
    </row>
    <row r="137" spans="3:13">
      <c r="C137" s="59"/>
      <c r="D137" s="59"/>
      <c r="E137" s="59"/>
      <c r="F137" s="59"/>
      <c r="G137" s="59"/>
      <c r="H137" s="59"/>
      <c r="I137" s="59"/>
      <c r="J137" s="59"/>
      <c r="K137" s="59"/>
      <c r="L137" s="59"/>
      <c r="M137" s="59"/>
    </row>
    <row r="138" spans="3:13">
      <c r="C138" s="59"/>
      <c r="D138" s="59"/>
      <c r="E138" s="59"/>
      <c r="F138" s="59"/>
      <c r="G138" s="59"/>
      <c r="H138" s="59"/>
      <c r="I138" s="59"/>
      <c r="J138" s="59"/>
      <c r="K138" s="59"/>
      <c r="L138" s="59"/>
      <c r="M138" s="59"/>
    </row>
    <row r="139" spans="3:13">
      <c r="C139" s="59"/>
      <c r="D139" s="59"/>
      <c r="E139" s="59"/>
      <c r="F139" s="59"/>
      <c r="G139" s="59"/>
      <c r="H139" s="59"/>
      <c r="I139" s="59"/>
      <c r="J139" s="59"/>
      <c r="K139" s="59"/>
      <c r="L139" s="59"/>
      <c r="M139" s="59"/>
    </row>
    <row r="140" spans="3:13">
      <c r="C140" s="59"/>
      <c r="D140" s="59"/>
      <c r="E140" s="59"/>
      <c r="F140" s="59"/>
      <c r="G140" s="59"/>
      <c r="H140" s="59"/>
      <c r="I140" s="59"/>
      <c r="J140" s="59"/>
      <c r="K140" s="59"/>
      <c r="L140" s="59"/>
      <c r="M140" s="59"/>
    </row>
    <row r="141" spans="3:13">
      <c r="C141" s="59"/>
      <c r="D141" s="59"/>
      <c r="E141" s="59"/>
      <c r="F141" s="59"/>
      <c r="G141" s="59"/>
      <c r="H141" s="59"/>
      <c r="I141" s="59"/>
      <c r="J141" s="59"/>
      <c r="K141" s="59"/>
      <c r="L141" s="59"/>
      <c r="M141" s="59"/>
    </row>
    <row r="142" spans="3:13">
      <c r="C142" s="59"/>
      <c r="D142" s="59"/>
      <c r="E142" s="59"/>
      <c r="F142" s="59"/>
      <c r="G142" s="59"/>
      <c r="H142" s="59"/>
      <c r="I142" s="59"/>
      <c r="J142" s="59"/>
      <c r="K142" s="59"/>
      <c r="L142" s="59"/>
      <c r="M142" s="59"/>
    </row>
    <row r="143" spans="3:13">
      <c r="C143" s="59"/>
      <c r="D143" s="59"/>
      <c r="E143" s="59"/>
      <c r="F143" s="59"/>
      <c r="G143" s="59"/>
      <c r="H143" s="59"/>
      <c r="I143" s="59"/>
      <c r="J143" s="59"/>
      <c r="K143" s="59"/>
      <c r="L143" s="59"/>
      <c r="M143" s="59"/>
    </row>
    <row r="144" spans="3:13">
      <c r="C144" s="59"/>
      <c r="D144" s="59"/>
      <c r="E144" s="59"/>
      <c r="F144" s="59"/>
      <c r="G144" s="59"/>
      <c r="H144" s="59"/>
      <c r="I144" s="59"/>
      <c r="J144" s="59"/>
      <c r="K144" s="59"/>
      <c r="L144" s="59"/>
      <c r="M144" s="59"/>
    </row>
    <row r="145" spans="3:13">
      <c r="C145" s="59"/>
      <c r="D145" s="59"/>
      <c r="E145" s="59"/>
      <c r="F145" s="59"/>
      <c r="G145" s="59"/>
      <c r="H145" s="59"/>
      <c r="I145" s="59"/>
      <c r="J145" s="59"/>
      <c r="K145" s="59"/>
      <c r="L145" s="59"/>
      <c r="M145" s="59"/>
    </row>
    <row r="146" spans="3:13">
      <c r="C146" s="59"/>
      <c r="D146" s="59"/>
      <c r="E146" s="59"/>
      <c r="F146" s="59"/>
      <c r="G146" s="59"/>
      <c r="H146" s="59"/>
      <c r="I146" s="59"/>
      <c r="J146" s="59"/>
      <c r="K146" s="59"/>
      <c r="L146" s="59"/>
      <c r="M146" s="59"/>
    </row>
    <row r="147" spans="3:13">
      <c r="C147" s="59"/>
      <c r="D147" s="59"/>
      <c r="E147" s="59"/>
      <c r="F147" s="59"/>
      <c r="G147" s="59"/>
      <c r="H147" s="59"/>
      <c r="I147" s="59"/>
      <c r="J147" s="59"/>
      <c r="K147" s="59"/>
      <c r="L147" s="59"/>
      <c r="M147" s="59"/>
    </row>
    <row r="148" spans="3:13">
      <c r="C148" s="59"/>
      <c r="D148" s="59"/>
      <c r="E148" s="59"/>
      <c r="F148" s="59"/>
      <c r="G148" s="59"/>
      <c r="H148" s="59"/>
      <c r="I148" s="59"/>
      <c r="J148" s="59"/>
      <c r="K148" s="59"/>
      <c r="L148" s="59"/>
      <c r="M148" s="59"/>
    </row>
    <row r="149" spans="3:13">
      <c r="C149" s="59"/>
      <c r="D149" s="59"/>
      <c r="E149" s="59"/>
      <c r="F149" s="59"/>
      <c r="G149" s="59"/>
      <c r="H149" s="59"/>
      <c r="I149" s="59"/>
      <c r="J149" s="59"/>
      <c r="K149" s="59"/>
      <c r="L149" s="59"/>
      <c r="M149" s="59"/>
    </row>
    <row r="150" spans="3:13">
      <c r="C150" s="59"/>
      <c r="D150" s="59"/>
      <c r="E150" s="59"/>
      <c r="F150" s="59"/>
      <c r="G150" s="59"/>
      <c r="H150" s="59"/>
      <c r="I150" s="59"/>
      <c r="J150" s="59"/>
      <c r="K150" s="59"/>
      <c r="L150" s="59"/>
      <c r="M150" s="59"/>
    </row>
    <row r="151" spans="3:13">
      <c r="C151" s="59"/>
      <c r="D151" s="59"/>
      <c r="E151" s="59"/>
      <c r="F151" s="59"/>
      <c r="G151" s="59"/>
      <c r="H151" s="59"/>
      <c r="I151" s="59"/>
      <c r="J151" s="59"/>
      <c r="K151" s="59"/>
      <c r="L151" s="59"/>
      <c r="M151" s="59"/>
    </row>
    <row r="152" spans="3:13">
      <c r="C152" s="59"/>
      <c r="D152" s="59"/>
      <c r="E152" s="59"/>
      <c r="F152" s="59"/>
      <c r="G152" s="59"/>
      <c r="H152" s="59"/>
      <c r="I152" s="59"/>
      <c r="J152" s="59"/>
      <c r="K152" s="59"/>
      <c r="L152" s="59"/>
      <c r="M152" s="59"/>
    </row>
    <row r="153" spans="3:13">
      <c r="C153" s="59"/>
      <c r="D153" s="59"/>
      <c r="E153" s="59"/>
      <c r="F153" s="59"/>
      <c r="G153" s="59"/>
      <c r="H153" s="59"/>
      <c r="I153" s="59"/>
      <c r="J153" s="59"/>
      <c r="K153" s="59"/>
      <c r="L153" s="59"/>
      <c r="M153" s="59"/>
    </row>
    <row r="154" spans="3:13">
      <c r="C154" s="59"/>
      <c r="D154" s="59"/>
      <c r="E154" s="59"/>
      <c r="F154" s="59"/>
      <c r="G154" s="59"/>
      <c r="H154" s="59"/>
      <c r="I154" s="59"/>
      <c r="J154" s="59"/>
      <c r="K154" s="59"/>
      <c r="L154" s="59"/>
      <c r="M154" s="59"/>
    </row>
    <row r="155" spans="3:13">
      <c r="C155" s="59"/>
      <c r="D155" s="59"/>
      <c r="E155" s="59"/>
      <c r="F155" s="59"/>
      <c r="G155" s="59"/>
      <c r="H155" s="59"/>
      <c r="I155" s="59"/>
      <c r="J155" s="59"/>
      <c r="K155" s="59"/>
      <c r="L155" s="59"/>
      <c r="M155" s="59"/>
    </row>
    <row r="156" spans="3:13">
      <c r="C156" s="59"/>
      <c r="D156" s="59"/>
      <c r="E156" s="59"/>
      <c r="F156" s="59"/>
      <c r="G156" s="59"/>
      <c r="H156" s="59"/>
      <c r="I156" s="59"/>
      <c r="J156" s="59"/>
      <c r="K156" s="59"/>
      <c r="L156" s="59"/>
      <c r="M156" s="59"/>
    </row>
    <row r="157" spans="3:13">
      <c r="C157" s="59"/>
      <c r="D157" s="59"/>
      <c r="E157" s="59"/>
      <c r="F157" s="59"/>
      <c r="G157" s="59"/>
      <c r="H157" s="59"/>
      <c r="I157" s="59"/>
      <c r="J157" s="59"/>
      <c r="K157" s="59"/>
      <c r="L157" s="59"/>
      <c r="M157" s="59"/>
    </row>
    <row r="158" spans="3:13">
      <c r="C158" s="59"/>
      <c r="D158" s="59"/>
      <c r="E158" s="59"/>
      <c r="F158" s="59"/>
      <c r="G158" s="59"/>
      <c r="H158" s="59"/>
      <c r="I158" s="59"/>
      <c r="J158" s="59"/>
      <c r="K158" s="59"/>
      <c r="L158" s="59"/>
      <c r="M158" s="59"/>
    </row>
    <row r="159" spans="3:13">
      <c r="C159" s="59"/>
      <c r="D159" s="59"/>
      <c r="E159" s="59"/>
      <c r="F159" s="59"/>
      <c r="G159" s="59"/>
      <c r="H159" s="59"/>
      <c r="I159" s="59"/>
      <c r="J159" s="59"/>
      <c r="K159" s="59"/>
      <c r="L159" s="59"/>
      <c r="M159" s="59"/>
    </row>
    <row r="160" spans="3:13">
      <c r="C160" s="59"/>
      <c r="D160" s="59"/>
      <c r="E160" s="59"/>
      <c r="F160" s="59"/>
      <c r="G160" s="59"/>
      <c r="H160" s="59"/>
      <c r="I160" s="59"/>
      <c r="J160" s="59"/>
      <c r="K160" s="59"/>
      <c r="L160" s="59"/>
      <c r="M160" s="59"/>
    </row>
    <row r="161" spans="3:13">
      <c r="C161" s="59"/>
      <c r="D161" s="59"/>
      <c r="E161" s="59"/>
      <c r="F161" s="59"/>
      <c r="G161" s="59"/>
      <c r="H161" s="59"/>
      <c r="I161" s="59"/>
      <c r="J161" s="59"/>
      <c r="K161" s="59"/>
      <c r="L161" s="59"/>
      <c r="M161" s="59"/>
    </row>
    <row r="162" spans="3:13">
      <c r="C162" s="59"/>
      <c r="D162" s="59"/>
      <c r="E162" s="59"/>
      <c r="F162" s="59"/>
      <c r="G162" s="59"/>
      <c r="H162" s="59"/>
      <c r="I162" s="59"/>
      <c r="J162" s="59"/>
      <c r="K162" s="59"/>
      <c r="L162" s="59"/>
      <c r="M162" s="59"/>
    </row>
    <row r="163" spans="3:13">
      <c r="C163" s="59"/>
      <c r="D163" s="59"/>
      <c r="E163" s="59"/>
      <c r="F163" s="59"/>
      <c r="G163" s="59"/>
      <c r="H163" s="59"/>
      <c r="I163" s="59"/>
      <c r="J163" s="59"/>
      <c r="K163" s="59"/>
      <c r="L163" s="59"/>
      <c r="M163" s="59"/>
    </row>
    <row r="164" spans="3:13">
      <c r="C164" s="59"/>
      <c r="D164" s="59"/>
      <c r="E164" s="59"/>
      <c r="F164" s="59"/>
      <c r="G164" s="59"/>
      <c r="H164" s="59"/>
      <c r="I164" s="59"/>
      <c r="J164" s="59"/>
      <c r="K164" s="59"/>
      <c r="L164" s="59"/>
      <c r="M164" s="59"/>
    </row>
    <row r="165" spans="3:13">
      <c r="C165" s="59"/>
      <c r="D165" s="59"/>
      <c r="E165" s="59"/>
      <c r="F165" s="59"/>
      <c r="G165" s="59"/>
      <c r="H165" s="59"/>
      <c r="I165" s="59"/>
      <c r="J165" s="59"/>
      <c r="K165" s="59"/>
      <c r="L165" s="59"/>
      <c r="M165" s="59"/>
    </row>
    <row r="166" spans="3:13">
      <c r="C166" s="59"/>
      <c r="D166" s="59"/>
      <c r="E166" s="59"/>
      <c r="F166" s="59"/>
      <c r="G166" s="59"/>
      <c r="H166" s="59"/>
      <c r="I166" s="59"/>
      <c r="J166" s="59"/>
      <c r="K166" s="59"/>
      <c r="L166" s="59"/>
      <c r="M166" s="59"/>
    </row>
    <row r="167" spans="3:13">
      <c r="C167" s="59"/>
      <c r="D167" s="59"/>
      <c r="E167" s="59"/>
      <c r="F167" s="59"/>
      <c r="G167" s="59"/>
      <c r="H167" s="59"/>
      <c r="I167" s="59"/>
      <c r="J167" s="59"/>
      <c r="K167" s="59"/>
      <c r="L167" s="59"/>
      <c r="M167" s="59"/>
    </row>
    <row r="168" spans="3:13">
      <c r="C168" s="59"/>
      <c r="D168" s="59"/>
      <c r="E168" s="59"/>
      <c r="F168" s="59"/>
      <c r="G168" s="59"/>
      <c r="H168" s="59"/>
      <c r="I168" s="59"/>
      <c r="J168" s="59"/>
      <c r="K168" s="59"/>
      <c r="L168" s="59"/>
      <c r="M168" s="59"/>
    </row>
    <row r="169" spans="3:13">
      <c r="C169" s="59"/>
      <c r="D169" s="59"/>
      <c r="E169" s="59"/>
      <c r="F169" s="59"/>
      <c r="G169" s="59"/>
      <c r="H169" s="59"/>
      <c r="I169" s="59"/>
      <c r="J169" s="59"/>
      <c r="K169" s="59"/>
      <c r="L169" s="59"/>
      <c r="M169" s="59"/>
    </row>
    <row r="170" spans="3:13">
      <c r="C170" s="59"/>
      <c r="D170" s="59"/>
      <c r="E170" s="59"/>
      <c r="F170" s="59"/>
      <c r="G170" s="59"/>
      <c r="H170" s="59"/>
      <c r="I170" s="59"/>
      <c r="J170" s="59"/>
      <c r="K170" s="59"/>
      <c r="L170" s="59"/>
      <c r="M170" s="59"/>
    </row>
    <row r="171" spans="3:13">
      <c r="C171" s="59"/>
      <c r="D171" s="59"/>
      <c r="E171" s="59"/>
      <c r="F171" s="59"/>
      <c r="G171" s="59"/>
      <c r="H171" s="59"/>
      <c r="I171" s="59"/>
      <c r="J171" s="59"/>
      <c r="K171" s="59"/>
      <c r="L171" s="59"/>
      <c r="M171" s="59"/>
    </row>
    <row r="172" spans="3:13">
      <c r="C172" s="59"/>
      <c r="D172" s="59"/>
      <c r="E172" s="59"/>
      <c r="F172" s="59"/>
      <c r="G172" s="59"/>
      <c r="H172" s="59"/>
      <c r="I172" s="59"/>
      <c r="J172" s="59"/>
      <c r="K172" s="59"/>
      <c r="L172" s="59"/>
      <c r="M172" s="59"/>
    </row>
    <row r="173" spans="3:13">
      <c r="C173" s="59"/>
      <c r="D173" s="59"/>
      <c r="E173" s="59"/>
      <c r="F173" s="59"/>
      <c r="G173" s="59"/>
      <c r="H173" s="59"/>
      <c r="I173" s="59"/>
      <c r="J173" s="59"/>
      <c r="K173" s="59"/>
      <c r="L173" s="59"/>
      <c r="M173" s="59"/>
    </row>
    <row r="174" spans="3:13">
      <c r="C174" s="59"/>
      <c r="D174" s="59"/>
      <c r="E174" s="59"/>
      <c r="F174" s="59"/>
      <c r="G174" s="59"/>
      <c r="H174" s="59"/>
      <c r="I174" s="59"/>
      <c r="J174" s="59"/>
      <c r="K174" s="59"/>
      <c r="L174" s="59"/>
      <c r="M174" s="59"/>
    </row>
    <row r="175" spans="3:13">
      <c r="C175" s="59"/>
      <c r="D175" s="59"/>
      <c r="E175" s="59"/>
      <c r="F175" s="59"/>
      <c r="G175" s="59"/>
      <c r="H175" s="59"/>
      <c r="I175" s="59"/>
      <c r="J175" s="59"/>
      <c r="K175" s="59"/>
      <c r="L175" s="59"/>
      <c r="M175" s="59"/>
    </row>
    <row r="176" spans="3:13">
      <c r="C176" s="59"/>
      <c r="D176" s="59"/>
      <c r="E176" s="59"/>
      <c r="F176" s="59"/>
      <c r="G176" s="59"/>
      <c r="H176" s="59"/>
      <c r="I176" s="59"/>
      <c r="J176" s="59"/>
      <c r="K176" s="59"/>
      <c r="L176" s="59"/>
      <c r="M176" s="59"/>
    </row>
    <row r="177" spans="3:13">
      <c r="C177" s="59"/>
      <c r="D177" s="59"/>
      <c r="E177" s="59"/>
      <c r="F177" s="59"/>
      <c r="G177" s="59"/>
      <c r="H177" s="59"/>
      <c r="I177" s="59"/>
      <c r="J177" s="59"/>
      <c r="K177" s="59"/>
      <c r="L177" s="59"/>
      <c r="M177" s="59"/>
    </row>
    <row r="178" spans="3:13">
      <c r="C178" s="59"/>
      <c r="D178" s="59"/>
      <c r="E178" s="59"/>
      <c r="F178" s="59"/>
      <c r="G178" s="59"/>
      <c r="H178" s="59"/>
      <c r="I178" s="59"/>
      <c r="J178" s="59"/>
      <c r="K178" s="59"/>
      <c r="L178" s="59"/>
      <c r="M178" s="59"/>
    </row>
    <row r="179" spans="3:13">
      <c r="C179" s="59"/>
      <c r="D179" s="59"/>
      <c r="E179" s="59"/>
      <c r="F179" s="59"/>
      <c r="G179" s="59"/>
      <c r="H179" s="59"/>
      <c r="I179" s="59"/>
      <c r="J179" s="59"/>
      <c r="K179" s="59"/>
      <c r="L179" s="59"/>
      <c r="M179" s="59"/>
    </row>
    <row r="180" spans="3:13">
      <c r="C180" s="59"/>
      <c r="D180" s="59"/>
      <c r="E180" s="59"/>
      <c r="F180" s="59"/>
      <c r="G180" s="59"/>
      <c r="H180" s="59"/>
      <c r="I180" s="59"/>
      <c r="J180" s="59"/>
      <c r="K180" s="59"/>
      <c r="L180" s="59"/>
      <c r="M180" s="59"/>
    </row>
    <row r="181" spans="3:13">
      <c r="C181" s="59"/>
      <c r="D181" s="59"/>
      <c r="E181" s="59"/>
      <c r="F181" s="59"/>
      <c r="G181" s="59"/>
      <c r="H181" s="59"/>
      <c r="I181" s="59"/>
      <c r="J181" s="59"/>
      <c r="K181" s="59"/>
      <c r="L181" s="59"/>
      <c r="M181" s="59"/>
    </row>
    <row r="182" spans="3:13">
      <c r="C182" s="59"/>
      <c r="D182" s="59"/>
      <c r="E182" s="59"/>
      <c r="F182" s="59"/>
      <c r="G182" s="59"/>
      <c r="H182" s="59"/>
      <c r="I182" s="59"/>
      <c r="J182" s="59"/>
      <c r="K182" s="59"/>
      <c r="L182" s="59"/>
      <c r="M182" s="59"/>
    </row>
    <row r="183" spans="3:13">
      <c r="C183" s="59"/>
      <c r="D183" s="59"/>
      <c r="E183" s="59"/>
      <c r="F183" s="59"/>
      <c r="G183" s="59"/>
      <c r="H183" s="59"/>
      <c r="I183" s="59"/>
      <c r="J183" s="59"/>
      <c r="K183" s="59"/>
      <c r="L183" s="59"/>
      <c r="M183" s="59"/>
    </row>
    <row r="184" spans="3:13">
      <c r="C184" s="59"/>
      <c r="D184" s="59"/>
      <c r="E184" s="59"/>
      <c r="F184" s="59"/>
      <c r="G184" s="59"/>
      <c r="H184" s="59"/>
      <c r="I184" s="59"/>
      <c r="J184" s="59"/>
      <c r="K184" s="59"/>
      <c r="L184" s="59"/>
      <c r="M184" s="59"/>
    </row>
    <row r="185" spans="3:13">
      <c r="C185" s="59"/>
      <c r="D185" s="59"/>
      <c r="E185" s="59"/>
      <c r="F185" s="59"/>
      <c r="G185" s="59"/>
      <c r="H185" s="59"/>
      <c r="I185" s="59"/>
      <c r="J185" s="59"/>
      <c r="K185" s="59"/>
      <c r="L185" s="59"/>
      <c r="M185" s="59"/>
    </row>
    <row r="186" spans="3:13">
      <c r="C186" s="59"/>
      <c r="D186" s="59"/>
      <c r="E186" s="59"/>
      <c r="F186" s="59"/>
      <c r="G186" s="59"/>
      <c r="H186" s="59"/>
      <c r="I186" s="59"/>
      <c r="J186" s="59"/>
      <c r="K186" s="59"/>
      <c r="L186" s="59"/>
      <c r="M186" s="59"/>
    </row>
    <row r="187" spans="3:13">
      <c r="C187" s="59"/>
      <c r="D187" s="59"/>
      <c r="E187" s="59"/>
      <c r="F187" s="59"/>
      <c r="G187" s="59"/>
      <c r="H187" s="59"/>
      <c r="I187" s="59"/>
      <c r="J187" s="59"/>
      <c r="K187" s="59"/>
      <c r="L187" s="59"/>
      <c r="M187" s="59"/>
    </row>
    <row r="188" spans="3:13">
      <c r="C188" s="59"/>
      <c r="D188" s="59"/>
      <c r="E188" s="59"/>
      <c r="F188" s="59"/>
      <c r="G188" s="59"/>
      <c r="H188" s="59"/>
      <c r="I188" s="59"/>
      <c r="J188" s="59"/>
      <c r="K188" s="59"/>
      <c r="L188" s="59"/>
      <c r="M188" s="59"/>
    </row>
    <row r="189" spans="3:13">
      <c r="C189" s="59"/>
      <c r="D189" s="59"/>
      <c r="E189" s="59"/>
      <c r="F189" s="59"/>
      <c r="G189" s="59"/>
      <c r="H189" s="59"/>
      <c r="I189" s="59"/>
      <c r="J189" s="59"/>
      <c r="K189" s="59"/>
      <c r="L189" s="59"/>
      <c r="M189" s="59"/>
    </row>
    <row r="190" spans="3:13">
      <c r="C190" s="59"/>
      <c r="D190" s="59"/>
      <c r="E190" s="59"/>
      <c r="F190" s="59"/>
      <c r="G190" s="59"/>
      <c r="H190" s="59"/>
      <c r="I190" s="59"/>
      <c r="J190" s="59"/>
      <c r="K190" s="59"/>
      <c r="L190" s="59"/>
      <c r="M190" s="59"/>
    </row>
    <row r="191" spans="3:13">
      <c r="C191" s="59"/>
      <c r="D191" s="59"/>
      <c r="E191" s="59"/>
      <c r="F191" s="59"/>
      <c r="G191" s="59"/>
      <c r="H191" s="59"/>
      <c r="I191" s="59"/>
      <c r="J191" s="59"/>
      <c r="K191" s="59"/>
      <c r="L191" s="59"/>
      <c r="M191" s="59"/>
    </row>
    <row r="192" spans="3:13">
      <c r="C192" s="59"/>
      <c r="D192" s="59"/>
      <c r="E192" s="59"/>
      <c r="F192" s="59"/>
      <c r="G192" s="59"/>
      <c r="H192" s="59"/>
      <c r="I192" s="59"/>
      <c r="J192" s="59"/>
      <c r="K192" s="59"/>
      <c r="L192" s="59"/>
      <c r="M192" s="59"/>
    </row>
    <row r="193" spans="3:13">
      <c r="C193" s="59"/>
      <c r="D193" s="59"/>
      <c r="E193" s="59"/>
      <c r="F193" s="59"/>
      <c r="G193" s="59"/>
      <c r="H193" s="59"/>
      <c r="I193" s="59"/>
      <c r="J193" s="59"/>
      <c r="K193" s="59"/>
      <c r="L193" s="59"/>
      <c r="M193" s="59"/>
    </row>
    <row r="194" spans="3:13">
      <c r="C194" s="59"/>
      <c r="D194" s="59"/>
      <c r="E194" s="59"/>
      <c r="F194" s="59"/>
      <c r="G194" s="59"/>
      <c r="H194" s="59"/>
      <c r="I194" s="59"/>
      <c r="J194" s="59"/>
      <c r="K194" s="59"/>
      <c r="L194" s="59"/>
      <c r="M194" s="59"/>
    </row>
    <row r="195" spans="3:13">
      <c r="C195" s="59"/>
      <c r="D195" s="59"/>
      <c r="E195" s="59"/>
      <c r="F195" s="59"/>
      <c r="G195" s="59"/>
      <c r="H195" s="59"/>
      <c r="I195" s="59"/>
      <c r="J195" s="59"/>
      <c r="K195" s="59"/>
      <c r="L195" s="59"/>
      <c r="M195" s="59"/>
    </row>
    <row r="196" spans="3:13">
      <c r="C196" s="59"/>
      <c r="D196" s="59"/>
      <c r="E196" s="59"/>
      <c r="F196" s="59"/>
      <c r="G196" s="59"/>
      <c r="H196" s="59"/>
      <c r="I196" s="59"/>
      <c r="J196" s="59"/>
      <c r="K196" s="59"/>
      <c r="L196" s="59"/>
      <c r="M196" s="59"/>
    </row>
    <row r="197" spans="3:13">
      <c r="C197" s="59"/>
      <c r="D197" s="59"/>
      <c r="E197" s="59"/>
      <c r="F197" s="59"/>
      <c r="G197" s="59"/>
      <c r="H197" s="59"/>
      <c r="I197" s="59"/>
      <c r="J197" s="59"/>
      <c r="K197" s="59"/>
      <c r="L197" s="59"/>
      <c r="M197" s="59"/>
    </row>
    <row r="198" spans="3:13">
      <c r="C198" s="59"/>
      <c r="D198" s="59"/>
      <c r="E198" s="59"/>
      <c r="F198" s="59"/>
      <c r="G198" s="59"/>
      <c r="H198" s="59"/>
      <c r="I198" s="59"/>
      <c r="J198" s="59"/>
      <c r="K198" s="59"/>
      <c r="L198" s="59"/>
      <c r="M198" s="59"/>
    </row>
    <row r="199" spans="3:13">
      <c r="C199" s="59"/>
      <c r="D199" s="59"/>
      <c r="E199" s="59"/>
      <c r="F199" s="59"/>
      <c r="G199" s="59"/>
      <c r="H199" s="59"/>
      <c r="I199" s="59"/>
      <c r="J199" s="59"/>
      <c r="K199" s="59"/>
      <c r="L199" s="59"/>
      <c r="M199" s="59"/>
    </row>
    <row r="200" spans="3:13">
      <c r="C200" s="59"/>
      <c r="D200" s="59"/>
      <c r="E200" s="59"/>
      <c r="F200" s="59"/>
      <c r="G200" s="59"/>
      <c r="H200" s="59"/>
      <c r="I200" s="59"/>
      <c r="J200" s="59"/>
      <c r="K200" s="59"/>
      <c r="L200" s="59"/>
      <c r="M200" s="59"/>
    </row>
    <row r="201" spans="3:13">
      <c r="C201" s="59"/>
      <c r="D201" s="59"/>
      <c r="E201" s="59"/>
      <c r="F201" s="59"/>
      <c r="G201" s="59"/>
      <c r="H201" s="59"/>
      <c r="I201" s="59"/>
      <c r="J201" s="59"/>
      <c r="K201" s="59"/>
      <c r="L201" s="59"/>
      <c r="M201" s="59"/>
    </row>
    <row r="202" spans="3:13">
      <c r="C202" s="59"/>
      <c r="D202" s="59"/>
      <c r="E202" s="59"/>
      <c r="F202" s="59"/>
      <c r="G202" s="59"/>
      <c r="H202" s="59"/>
      <c r="I202" s="59"/>
      <c r="J202" s="59"/>
      <c r="K202" s="59"/>
      <c r="L202" s="59"/>
      <c r="M202" s="59"/>
    </row>
    <row r="203" spans="3:13">
      <c r="C203" s="59"/>
      <c r="D203" s="59"/>
      <c r="E203" s="59"/>
      <c r="F203" s="59"/>
      <c r="G203" s="59"/>
      <c r="H203" s="59"/>
      <c r="I203" s="59"/>
      <c r="J203" s="59"/>
      <c r="K203" s="59"/>
      <c r="L203" s="59"/>
      <c r="M203" s="59"/>
    </row>
    <row r="204" spans="3:13">
      <c r="C204" s="59"/>
      <c r="D204" s="59"/>
      <c r="E204" s="59"/>
      <c r="F204" s="59"/>
      <c r="G204" s="59"/>
      <c r="H204" s="59"/>
      <c r="I204" s="59"/>
      <c r="J204" s="59"/>
      <c r="K204" s="59"/>
      <c r="L204" s="59"/>
      <c r="M204" s="59"/>
    </row>
    <row r="205" spans="3:13">
      <c r="C205" s="59"/>
      <c r="D205" s="59"/>
      <c r="E205" s="59"/>
      <c r="F205" s="59"/>
      <c r="G205" s="59"/>
      <c r="H205" s="59"/>
      <c r="I205" s="59"/>
      <c r="J205" s="59"/>
      <c r="K205" s="59"/>
      <c r="L205" s="59"/>
      <c r="M205" s="59"/>
    </row>
    <row r="206" spans="3:13">
      <c r="C206" s="59"/>
      <c r="D206" s="59"/>
      <c r="E206" s="59"/>
      <c r="F206" s="59"/>
      <c r="G206" s="59"/>
      <c r="H206" s="59"/>
      <c r="I206" s="59"/>
      <c r="J206" s="59"/>
      <c r="K206" s="59"/>
      <c r="L206" s="59"/>
      <c r="M206" s="59"/>
    </row>
    <row r="207" spans="3:13">
      <c r="C207" s="59"/>
      <c r="D207" s="59"/>
      <c r="E207" s="59"/>
      <c r="F207" s="59"/>
      <c r="G207" s="59"/>
      <c r="H207" s="59"/>
      <c r="I207" s="59"/>
      <c r="J207" s="59"/>
      <c r="K207" s="59"/>
      <c r="L207" s="59"/>
      <c r="M207" s="59"/>
    </row>
    <row r="208" spans="3:13">
      <c r="C208" s="59"/>
      <c r="D208" s="59"/>
      <c r="E208" s="59"/>
      <c r="F208" s="59"/>
      <c r="G208" s="59"/>
      <c r="H208" s="59"/>
      <c r="I208" s="59"/>
      <c r="J208" s="59"/>
      <c r="K208" s="59"/>
      <c r="L208" s="59"/>
      <c r="M208" s="59"/>
    </row>
    <row r="209" spans="3:13">
      <c r="C209" s="59"/>
      <c r="D209" s="59"/>
      <c r="E209" s="59"/>
      <c r="F209" s="59"/>
      <c r="G209" s="59"/>
      <c r="H209" s="59"/>
      <c r="I209" s="59"/>
      <c r="J209" s="59"/>
      <c r="K209" s="59"/>
      <c r="L209" s="59"/>
      <c r="M209" s="59"/>
    </row>
    <row r="210" spans="3:13">
      <c r="C210" s="59"/>
      <c r="D210" s="59"/>
      <c r="E210" s="59"/>
      <c r="F210" s="59"/>
      <c r="G210" s="59"/>
      <c r="H210" s="59"/>
      <c r="I210" s="59"/>
      <c r="J210" s="59"/>
      <c r="K210" s="59"/>
      <c r="L210" s="59"/>
      <c r="M210" s="59"/>
    </row>
    <row r="211" spans="3:13">
      <c r="C211" s="59"/>
      <c r="D211" s="59"/>
      <c r="E211" s="59"/>
      <c r="F211" s="59"/>
      <c r="G211" s="59"/>
      <c r="H211" s="59"/>
      <c r="I211" s="59"/>
      <c r="J211" s="59"/>
      <c r="K211" s="59"/>
      <c r="L211" s="59"/>
      <c r="M211" s="59"/>
    </row>
    <row r="212" spans="3:13">
      <c r="C212" s="59"/>
      <c r="D212" s="59"/>
      <c r="E212" s="59"/>
      <c r="F212" s="59"/>
      <c r="G212" s="59"/>
      <c r="H212" s="59"/>
      <c r="I212" s="59"/>
      <c r="J212" s="59"/>
      <c r="K212" s="59"/>
      <c r="L212" s="59"/>
      <c r="M212" s="59"/>
    </row>
    <row r="213" spans="3:13">
      <c r="C213" s="59"/>
      <c r="D213" s="59"/>
      <c r="E213" s="59"/>
      <c r="F213" s="59"/>
      <c r="G213" s="59"/>
      <c r="H213" s="59"/>
      <c r="I213" s="59"/>
      <c r="J213" s="59"/>
      <c r="K213" s="59"/>
      <c r="L213" s="59"/>
      <c r="M213" s="59"/>
    </row>
    <row r="214" spans="3:13">
      <c r="C214" s="59"/>
      <c r="D214" s="59"/>
      <c r="E214" s="59"/>
      <c r="F214" s="59"/>
      <c r="G214" s="59"/>
      <c r="H214" s="59"/>
      <c r="I214" s="59"/>
      <c r="J214" s="59"/>
      <c r="K214" s="59"/>
      <c r="L214" s="59"/>
      <c r="M214" s="59"/>
    </row>
    <row r="215" spans="3:13">
      <c r="C215" s="59"/>
      <c r="D215" s="59"/>
      <c r="E215" s="59"/>
      <c r="F215" s="59"/>
      <c r="G215" s="59"/>
      <c r="H215" s="59"/>
      <c r="I215" s="59"/>
      <c r="J215" s="59"/>
      <c r="K215" s="59"/>
      <c r="L215" s="59"/>
      <c r="M215" s="59"/>
    </row>
    <row r="216" spans="3:13">
      <c r="C216" s="59"/>
      <c r="D216" s="59"/>
      <c r="E216" s="59"/>
      <c r="F216" s="59"/>
      <c r="G216" s="59"/>
      <c r="H216" s="59"/>
      <c r="I216" s="59"/>
      <c r="J216" s="59"/>
      <c r="K216" s="59"/>
      <c r="L216" s="59"/>
      <c r="M216" s="59"/>
    </row>
    <row r="217" spans="3:13">
      <c r="C217" s="59"/>
      <c r="D217" s="59"/>
      <c r="E217" s="59"/>
      <c r="F217" s="59"/>
      <c r="G217" s="59"/>
      <c r="H217" s="59"/>
      <c r="I217" s="59"/>
      <c r="J217" s="59"/>
      <c r="K217" s="59"/>
      <c r="L217" s="59"/>
      <c r="M217" s="59"/>
    </row>
    <row r="218" spans="3:13">
      <c r="C218" s="59"/>
      <c r="D218" s="59"/>
      <c r="E218" s="59"/>
      <c r="F218" s="59"/>
      <c r="G218" s="59"/>
      <c r="H218" s="59"/>
      <c r="I218" s="59"/>
      <c r="J218" s="59"/>
      <c r="K218" s="59"/>
      <c r="L218" s="59"/>
      <c r="M218" s="59"/>
    </row>
    <row r="219" spans="3:13">
      <c r="C219" s="59"/>
      <c r="D219" s="59"/>
      <c r="E219" s="59"/>
      <c r="F219" s="59"/>
      <c r="G219" s="59"/>
      <c r="H219" s="59"/>
      <c r="I219" s="59"/>
      <c r="J219" s="59"/>
      <c r="K219" s="59"/>
      <c r="L219" s="59"/>
      <c r="M219" s="59"/>
    </row>
    <row r="220" spans="3:13">
      <c r="C220" s="59"/>
      <c r="D220" s="59"/>
      <c r="E220" s="59"/>
      <c r="F220" s="59"/>
      <c r="G220" s="59"/>
      <c r="H220" s="59"/>
      <c r="I220" s="59"/>
      <c r="J220" s="59"/>
      <c r="K220" s="59"/>
      <c r="L220" s="59"/>
      <c r="M220" s="59"/>
    </row>
    <row r="221" spans="3:13">
      <c r="C221" s="59"/>
      <c r="D221" s="59"/>
      <c r="E221" s="59"/>
      <c r="F221" s="59"/>
      <c r="G221" s="59"/>
      <c r="H221" s="59"/>
      <c r="I221" s="59"/>
      <c r="J221" s="59"/>
      <c r="K221" s="59"/>
      <c r="L221" s="59"/>
      <c r="M221" s="59"/>
    </row>
    <row r="222" spans="3:13">
      <c r="C222" s="59"/>
      <c r="D222" s="59"/>
      <c r="E222" s="59"/>
      <c r="F222" s="59"/>
      <c r="G222" s="59"/>
      <c r="H222" s="59"/>
      <c r="I222" s="59"/>
      <c r="J222" s="59"/>
      <c r="K222" s="59"/>
      <c r="L222" s="59"/>
      <c r="M222" s="59"/>
    </row>
    <row r="223" spans="3:13">
      <c r="C223" s="59"/>
      <c r="D223" s="59"/>
      <c r="E223" s="59"/>
      <c r="F223" s="59"/>
      <c r="G223" s="59"/>
      <c r="H223" s="59"/>
      <c r="I223" s="59"/>
      <c r="J223" s="59"/>
      <c r="K223" s="59"/>
      <c r="L223" s="59"/>
      <c r="M223" s="59"/>
    </row>
    <row r="224" spans="3:13">
      <c r="C224" s="59"/>
      <c r="D224" s="59"/>
      <c r="E224" s="59"/>
      <c r="F224" s="59"/>
      <c r="G224" s="59"/>
      <c r="H224" s="59"/>
      <c r="I224" s="59"/>
      <c r="J224" s="59"/>
      <c r="K224" s="59"/>
      <c r="L224" s="59"/>
      <c r="M224" s="59"/>
    </row>
    <row r="225" spans="3:13">
      <c r="C225" s="59"/>
      <c r="D225" s="59"/>
      <c r="E225" s="59"/>
      <c r="F225" s="59"/>
      <c r="G225" s="59"/>
      <c r="H225" s="59"/>
      <c r="I225" s="59"/>
      <c r="J225" s="59"/>
      <c r="K225" s="59"/>
      <c r="L225" s="59"/>
      <c r="M225" s="59"/>
    </row>
    <row r="226" spans="3:13">
      <c r="C226" s="59"/>
      <c r="D226" s="59"/>
      <c r="E226" s="59"/>
      <c r="F226" s="59"/>
      <c r="G226" s="59"/>
      <c r="H226" s="59"/>
      <c r="I226" s="59"/>
      <c r="J226" s="59"/>
      <c r="K226" s="59"/>
      <c r="L226" s="59"/>
      <c r="M226" s="59"/>
    </row>
    <row r="227" spans="3:13">
      <c r="C227" s="59"/>
      <c r="D227" s="59"/>
      <c r="E227" s="59"/>
      <c r="F227" s="59"/>
      <c r="G227" s="59"/>
      <c r="H227" s="59"/>
      <c r="I227" s="59"/>
      <c r="J227" s="59"/>
      <c r="K227" s="59"/>
      <c r="L227" s="59"/>
      <c r="M227" s="59"/>
    </row>
    <row r="228" spans="3:13">
      <c r="C228" s="59"/>
      <c r="D228" s="59"/>
      <c r="E228" s="59"/>
      <c r="F228" s="59"/>
      <c r="G228" s="59"/>
      <c r="H228" s="59"/>
      <c r="I228" s="59"/>
      <c r="J228" s="59"/>
      <c r="K228" s="59"/>
      <c r="L228" s="59"/>
      <c r="M228" s="59"/>
    </row>
    <row r="229" spans="3:13">
      <c r="C229" s="59"/>
      <c r="D229" s="59"/>
      <c r="E229" s="59"/>
      <c r="F229" s="59"/>
      <c r="G229" s="59"/>
      <c r="H229" s="59"/>
      <c r="I229" s="59"/>
      <c r="J229" s="59"/>
      <c r="K229" s="59"/>
      <c r="L229" s="59"/>
      <c r="M229" s="59"/>
    </row>
    <row r="230" spans="3:13">
      <c r="C230" s="59"/>
      <c r="D230" s="59"/>
      <c r="E230" s="59"/>
      <c r="F230" s="59"/>
      <c r="G230" s="59"/>
      <c r="H230" s="59"/>
      <c r="I230" s="59"/>
      <c r="J230" s="59"/>
      <c r="K230" s="59"/>
      <c r="L230" s="59"/>
      <c r="M230" s="59"/>
    </row>
    <row r="231" spans="3:13">
      <c r="C231" s="59"/>
      <c r="D231" s="59"/>
      <c r="E231" s="59"/>
      <c r="F231" s="59"/>
      <c r="G231" s="59"/>
      <c r="H231" s="59"/>
      <c r="I231" s="59"/>
      <c r="J231" s="59"/>
      <c r="K231" s="59"/>
      <c r="L231" s="59"/>
      <c r="M231" s="59"/>
    </row>
    <row r="232" spans="3:13">
      <c r="C232" s="59"/>
      <c r="D232" s="59"/>
      <c r="E232" s="59"/>
      <c r="F232" s="59"/>
      <c r="G232" s="59"/>
      <c r="H232" s="59"/>
      <c r="I232" s="59"/>
      <c r="J232" s="59"/>
      <c r="K232" s="59"/>
      <c r="L232" s="59"/>
      <c r="M232" s="59"/>
    </row>
    <row r="233" spans="3:13">
      <c r="C233" s="59"/>
      <c r="D233" s="59"/>
      <c r="E233" s="59"/>
      <c r="F233" s="59"/>
      <c r="G233" s="59"/>
      <c r="H233" s="59"/>
      <c r="I233" s="59"/>
      <c r="J233" s="59"/>
      <c r="K233" s="59"/>
      <c r="L233" s="59"/>
      <c r="M233" s="59"/>
    </row>
    <row r="234" spans="3:13">
      <c r="C234" s="59"/>
      <c r="D234" s="59"/>
      <c r="E234" s="59"/>
      <c r="F234" s="59"/>
      <c r="G234" s="59"/>
      <c r="H234" s="59"/>
      <c r="I234" s="59"/>
      <c r="J234" s="59"/>
      <c r="K234" s="59"/>
      <c r="L234" s="59"/>
      <c r="M234" s="59"/>
    </row>
    <row r="235" spans="3:13">
      <c r="C235" s="59"/>
      <c r="D235" s="59"/>
      <c r="E235" s="59"/>
      <c r="F235" s="59"/>
      <c r="G235" s="59"/>
      <c r="H235" s="59"/>
      <c r="I235" s="59"/>
      <c r="J235" s="59"/>
      <c r="K235" s="59"/>
      <c r="L235" s="59"/>
      <c r="M235" s="59"/>
    </row>
    <row r="236" spans="3:13">
      <c r="C236" s="59"/>
      <c r="D236" s="59"/>
      <c r="E236" s="59"/>
      <c r="F236" s="59"/>
      <c r="G236" s="59"/>
      <c r="H236" s="59"/>
      <c r="I236" s="59"/>
      <c r="J236" s="59"/>
      <c r="K236" s="59"/>
      <c r="L236" s="59"/>
      <c r="M236" s="59"/>
    </row>
    <row r="237" spans="3:13">
      <c r="C237" s="59"/>
      <c r="D237" s="59"/>
      <c r="E237" s="59"/>
      <c r="F237" s="59"/>
      <c r="G237" s="59"/>
      <c r="H237" s="59"/>
      <c r="I237" s="59"/>
      <c r="J237" s="59"/>
      <c r="K237" s="59"/>
      <c r="L237" s="59"/>
      <c r="M237" s="59"/>
    </row>
    <row r="238" spans="3:13">
      <c r="C238" s="59"/>
      <c r="D238" s="59"/>
      <c r="E238" s="59"/>
      <c r="F238" s="59"/>
      <c r="G238" s="59"/>
      <c r="H238" s="59"/>
      <c r="I238" s="59"/>
      <c r="J238" s="59"/>
      <c r="K238" s="59"/>
      <c r="L238" s="59"/>
      <c r="M238" s="59"/>
    </row>
    <row r="239" spans="3:13">
      <c r="C239" s="59"/>
      <c r="D239" s="59"/>
      <c r="E239" s="59"/>
      <c r="F239" s="59"/>
      <c r="G239" s="59"/>
      <c r="H239" s="59"/>
      <c r="I239" s="59"/>
      <c r="J239" s="59"/>
      <c r="K239" s="59"/>
      <c r="L239" s="59"/>
      <c r="M239" s="59"/>
    </row>
    <row r="240" spans="3:13">
      <c r="C240" s="59"/>
      <c r="D240" s="59"/>
      <c r="E240" s="59"/>
      <c r="F240" s="59"/>
      <c r="G240" s="59"/>
      <c r="H240" s="59"/>
      <c r="I240" s="59"/>
      <c r="J240" s="59"/>
      <c r="K240" s="59"/>
      <c r="L240" s="59"/>
      <c r="M240" s="59"/>
    </row>
    <row r="241" spans="3:13">
      <c r="C241" s="59"/>
      <c r="D241" s="59"/>
      <c r="E241" s="59"/>
      <c r="F241" s="59"/>
      <c r="G241" s="59"/>
      <c r="H241" s="59"/>
      <c r="I241" s="59"/>
      <c r="J241" s="59"/>
      <c r="K241" s="59"/>
      <c r="L241" s="59"/>
      <c r="M241" s="59"/>
    </row>
    <row r="242" spans="3:13">
      <c r="C242" s="59"/>
      <c r="D242" s="59"/>
      <c r="E242" s="59"/>
      <c r="F242" s="59"/>
      <c r="G242" s="59"/>
      <c r="H242" s="59"/>
      <c r="I242" s="59"/>
      <c r="J242" s="59"/>
      <c r="K242" s="59"/>
      <c r="L242" s="59"/>
      <c r="M242" s="59"/>
    </row>
    <row r="243" spans="3:13">
      <c r="C243" s="59"/>
      <c r="D243" s="59"/>
      <c r="E243" s="59"/>
      <c r="F243" s="59"/>
      <c r="G243" s="59"/>
      <c r="H243" s="59"/>
      <c r="I243" s="59"/>
      <c r="J243" s="59"/>
      <c r="K243" s="59"/>
      <c r="L243" s="59"/>
      <c r="M243" s="59"/>
    </row>
    <row r="244" spans="3:13">
      <c r="C244" s="59"/>
      <c r="D244" s="59"/>
      <c r="E244" s="59"/>
      <c r="F244" s="59"/>
      <c r="G244" s="59"/>
      <c r="H244" s="59"/>
      <c r="I244" s="59"/>
      <c r="J244" s="59"/>
      <c r="K244" s="59"/>
      <c r="L244" s="59"/>
      <c r="M244" s="59"/>
    </row>
    <row r="245" spans="3:13">
      <c r="C245" s="59"/>
      <c r="D245" s="59"/>
      <c r="E245" s="59"/>
      <c r="F245" s="59"/>
      <c r="G245" s="59"/>
      <c r="H245" s="59"/>
      <c r="I245" s="59"/>
      <c r="J245" s="59"/>
      <c r="K245" s="59"/>
      <c r="L245" s="59"/>
      <c r="M245" s="59"/>
    </row>
    <row r="246" spans="3:13">
      <c r="C246" s="59"/>
      <c r="D246" s="59"/>
      <c r="E246" s="59"/>
      <c r="F246" s="59"/>
      <c r="G246" s="59"/>
      <c r="H246" s="59"/>
      <c r="I246" s="59"/>
      <c r="J246" s="59"/>
      <c r="K246" s="59"/>
      <c r="L246" s="59"/>
      <c r="M246" s="59"/>
    </row>
    <row r="247" spans="3:13">
      <c r="C247" s="59"/>
      <c r="D247" s="59"/>
      <c r="E247" s="59"/>
      <c r="F247" s="59"/>
      <c r="G247" s="59"/>
      <c r="H247" s="59"/>
      <c r="I247" s="59"/>
      <c r="J247" s="59"/>
      <c r="K247" s="59"/>
      <c r="L247" s="59"/>
      <c r="M247" s="59"/>
    </row>
    <row r="248" spans="3:13">
      <c r="C248" s="59"/>
      <c r="D248" s="59"/>
      <c r="E248" s="59"/>
      <c r="F248" s="59"/>
      <c r="G248" s="59"/>
      <c r="H248" s="59"/>
      <c r="I248" s="59"/>
      <c r="J248" s="59"/>
      <c r="K248" s="59"/>
      <c r="L248" s="59"/>
      <c r="M248" s="59"/>
    </row>
    <row r="249" spans="3:13">
      <c r="C249" s="59"/>
      <c r="D249" s="59"/>
      <c r="E249" s="59"/>
      <c r="F249" s="59"/>
      <c r="G249" s="59"/>
      <c r="H249" s="59"/>
      <c r="I249" s="59"/>
      <c r="J249" s="59"/>
      <c r="K249" s="59"/>
      <c r="L249" s="59"/>
      <c r="M249" s="59"/>
    </row>
    <row r="250" spans="3:13">
      <c r="C250" s="59"/>
      <c r="D250" s="59"/>
      <c r="E250" s="59"/>
      <c r="F250" s="59"/>
      <c r="G250" s="59"/>
      <c r="H250" s="59"/>
      <c r="I250" s="59"/>
      <c r="J250" s="59"/>
      <c r="K250" s="59"/>
      <c r="L250" s="59"/>
      <c r="M250" s="59"/>
    </row>
    <row r="251" spans="3:13">
      <c r="C251" s="59"/>
      <c r="D251" s="59"/>
      <c r="E251" s="59"/>
      <c r="F251" s="59"/>
      <c r="G251" s="59"/>
      <c r="H251" s="59"/>
      <c r="I251" s="59"/>
      <c r="J251" s="59"/>
      <c r="K251" s="59"/>
      <c r="L251" s="59"/>
      <c r="M251" s="59"/>
    </row>
    <row r="252" spans="3:13">
      <c r="C252" s="59"/>
      <c r="D252" s="59"/>
      <c r="E252" s="59"/>
      <c r="F252" s="59"/>
      <c r="G252" s="59"/>
      <c r="H252" s="59"/>
      <c r="I252" s="59"/>
      <c r="J252" s="59"/>
      <c r="K252" s="59"/>
      <c r="L252" s="59"/>
      <c r="M252" s="59"/>
    </row>
    <row r="253" spans="3:13">
      <c r="C253" s="59"/>
      <c r="D253" s="59"/>
      <c r="E253" s="59"/>
      <c r="F253" s="59"/>
      <c r="G253" s="59"/>
      <c r="H253" s="59"/>
      <c r="I253" s="59"/>
      <c r="J253" s="59"/>
      <c r="K253" s="59"/>
      <c r="L253" s="59"/>
      <c r="M253" s="59"/>
    </row>
    <row r="254" spans="3:13">
      <c r="C254" s="59"/>
      <c r="D254" s="59"/>
      <c r="E254" s="59"/>
      <c r="F254" s="59"/>
      <c r="G254" s="59"/>
      <c r="H254" s="59"/>
      <c r="I254" s="59"/>
      <c r="J254" s="59"/>
      <c r="K254" s="59"/>
      <c r="L254" s="59"/>
      <c r="M254" s="59"/>
    </row>
    <row r="255" spans="3:13">
      <c r="C255" s="59"/>
      <c r="D255" s="59"/>
      <c r="E255" s="59"/>
      <c r="F255" s="59"/>
      <c r="G255" s="59"/>
      <c r="H255" s="59"/>
      <c r="I255" s="59"/>
      <c r="J255" s="59"/>
      <c r="K255" s="59"/>
      <c r="L255" s="59"/>
      <c r="M255" s="59"/>
    </row>
    <row r="256" spans="3:13">
      <c r="C256" s="59"/>
      <c r="D256" s="59"/>
      <c r="E256" s="59"/>
      <c r="F256" s="59"/>
      <c r="G256" s="59"/>
      <c r="H256" s="59"/>
      <c r="I256" s="59"/>
      <c r="J256" s="59"/>
      <c r="K256" s="59"/>
      <c r="L256" s="59"/>
      <c r="M256" s="59"/>
    </row>
    <row r="257" spans="3:13">
      <c r="C257" s="59"/>
      <c r="D257" s="59"/>
      <c r="E257" s="59"/>
      <c r="F257" s="59"/>
      <c r="G257" s="59"/>
      <c r="H257" s="59"/>
      <c r="I257" s="59"/>
      <c r="J257" s="59"/>
      <c r="K257" s="59"/>
      <c r="L257" s="59"/>
      <c r="M257" s="59"/>
    </row>
    <row r="258" spans="3:13">
      <c r="C258" s="59"/>
      <c r="D258" s="59"/>
      <c r="E258" s="59"/>
      <c r="F258" s="59"/>
      <c r="G258" s="59"/>
      <c r="H258" s="59"/>
      <c r="I258" s="59"/>
      <c r="J258" s="59"/>
      <c r="K258" s="59"/>
      <c r="L258" s="59"/>
      <c r="M258" s="59"/>
    </row>
    <row r="259" spans="3:13">
      <c r="C259" s="59"/>
      <c r="D259" s="59"/>
      <c r="E259" s="59"/>
      <c r="F259" s="59"/>
      <c r="G259" s="59"/>
      <c r="H259" s="59"/>
      <c r="I259" s="59"/>
      <c r="J259" s="59"/>
      <c r="K259" s="59"/>
      <c r="L259" s="59"/>
      <c r="M259" s="59"/>
    </row>
    <row r="260" spans="3:13">
      <c r="C260" s="59"/>
      <c r="D260" s="59"/>
      <c r="E260" s="59"/>
      <c r="F260" s="59"/>
      <c r="G260" s="59"/>
      <c r="H260" s="59"/>
      <c r="I260" s="59"/>
      <c r="J260" s="59"/>
      <c r="K260" s="59"/>
      <c r="L260" s="59"/>
      <c r="M260" s="59"/>
    </row>
    <row r="261" spans="3:13">
      <c r="C261" s="59"/>
      <c r="D261" s="59"/>
      <c r="E261" s="59"/>
      <c r="F261" s="59"/>
      <c r="G261" s="59"/>
      <c r="H261" s="59"/>
      <c r="I261" s="59"/>
      <c r="J261" s="59"/>
      <c r="K261" s="59"/>
      <c r="L261" s="59"/>
      <c r="M261" s="59"/>
    </row>
    <row r="262" spans="3:13">
      <c r="C262" s="59"/>
      <c r="D262" s="59"/>
      <c r="E262" s="59"/>
      <c r="F262" s="59"/>
      <c r="G262" s="59"/>
      <c r="H262" s="59"/>
      <c r="I262" s="59"/>
      <c r="J262" s="59"/>
      <c r="K262" s="59"/>
      <c r="L262" s="59"/>
      <c r="M262" s="59"/>
    </row>
    <row r="263" spans="3:13">
      <c r="C263" s="59"/>
      <c r="D263" s="59"/>
      <c r="E263" s="59"/>
      <c r="F263" s="59"/>
      <c r="G263" s="59"/>
      <c r="H263" s="59"/>
      <c r="I263" s="59"/>
      <c r="J263" s="59"/>
      <c r="K263" s="59"/>
      <c r="L263" s="59"/>
      <c r="M263" s="59"/>
    </row>
    <row r="264" spans="3:13">
      <c r="C264" s="59"/>
      <c r="D264" s="59"/>
      <c r="E264" s="59"/>
      <c r="F264" s="59"/>
      <c r="G264" s="59"/>
      <c r="H264" s="59"/>
      <c r="I264" s="59"/>
      <c r="J264" s="59"/>
      <c r="K264" s="59"/>
      <c r="L264" s="59"/>
      <c r="M264" s="59"/>
    </row>
    <row r="265" spans="3:13">
      <c r="C265" s="59"/>
      <c r="D265" s="59"/>
      <c r="E265" s="59"/>
      <c r="F265" s="59"/>
      <c r="G265" s="59"/>
      <c r="H265" s="59"/>
      <c r="I265" s="59"/>
      <c r="J265" s="59"/>
      <c r="K265" s="59"/>
      <c r="L265" s="59"/>
      <c r="M265" s="59"/>
    </row>
    <row r="266" spans="3:13">
      <c r="C266" s="59"/>
      <c r="D266" s="59"/>
      <c r="E266" s="59"/>
      <c r="F266" s="59"/>
      <c r="G266" s="59"/>
      <c r="H266" s="59"/>
      <c r="I266" s="59"/>
      <c r="J266" s="59"/>
      <c r="K266" s="59"/>
      <c r="L266" s="59"/>
      <c r="M266" s="59"/>
    </row>
    <row r="267" spans="3:13">
      <c r="C267" s="59"/>
      <c r="D267" s="59"/>
      <c r="E267" s="59"/>
      <c r="F267" s="59"/>
      <c r="G267" s="59"/>
      <c r="H267" s="59"/>
      <c r="I267" s="59"/>
      <c r="J267" s="59"/>
      <c r="K267" s="59"/>
      <c r="L267" s="59"/>
      <c r="M267" s="59"/>
    </row>
    <row r="268" spans="3:13">
      <c r="C268" s="59"/>
      <c r="D268" s="59"/>
      <c r="E268" s="59"/>
      <c r="F268" s="59"/>
      <c r="G268" s="59"/>
      <c r="H268" s="59"/>
      <c r="I268" s="59"/>
      <c r="J268" s="59"/>
      <c r="K268" s="59"/>
      <c r="L268" s="59"/>
      <c r="M268" s="59"/>
    </row>
    <row r="269" spans="3:13">
      <c r="C269" s="59"/>
      <c r="D269" s="59"/>
      <c r="E269" s="59"/>
      <c r="F269" s="59"/>
      <c r="G269" s="59"/>
      <c r="H269" s="59"/>
      <c r="I269" s="59"/>
      <c r="J269" s="59"/>
      <c r="K269" s="59"/>
      <c r="L269" s="59"/>
      <c r="M269" s="59"/>
    </row>
    <row r="270" spans="3:13">
      <c r="C270" s="59"/>
      <c r="D270" s="59"/>
      <c r="E270" s="59"/>
      <c r="F270" s="59"/>
      <c r="G270" s="59"/>
      <c r="H270" s="59"/>
      <c r="I270" s="59"/>
      <c r="J270" s="59"/>
      <c r="K270" s="59"/>
      <c r="L270" s="59"/>
      <c r="M270" s="59"/>
    </row>
    <row r="271" spans="3:13">
      <c r="C271" s="59"/>
      <c r="D271" s="59"/>
      <c r="E271" s="59"/>
      <c r="F271" s="59"/>
      <c r="G271" s="59"/>
      <c r="H271" s="59"/>
      <c r="I271" s="59"/>
      <c r="J271" s="59"/>
      <c r="K271" s="59"/>
      <c r="L271" s="59"/>
      <c r="M271" s="59"/>
    </row>
    <row r="272" spans="3:13">
      <c r="C272" s="59"/>
      <c r="D272" s="59"/>
      <c r="E272" s="59"/>
      <c r="F272" s="59"/>
      <c r="G272" s="59"/>
      <c r="H272" s="59"/>
      <c r="I272" s="59"/>
      <c r="J272" s="59"/>
      <c r="K272" s="59"/>
      <c r="L272" s="59"/>
      <c r="M272" s="59"/>
    </row>
    <row r="273" spans="3:13">
      <c r="C273" s="59"/>
      <c r="D273" s="59"/>
      <c r="E273" s="59"/>
      <c r="F273" s="59"/>
      <c r="G273" s="59"/>
      <c r="H273" s="59"/>
      <c r="I273" s="59"/>
      <c r="J273" s="59"/>
      <c r="K273" s="59"/>
      <c r="L273" s="59"/>
      <c r="M273" s="59"/>
    </row>
    <row r="274" spans="3:13">
      <c r="C274" s="59"/>
      <c r="D274" s="59"/>
      <c r="E274" s="59"/>
      <c r="F274" s="59"/>
      <c r="G274" s="59"/>
      <c r="H274" s="59"/>
      <c r="I274" s="59"/>
      <c r="J274" s="59"/>
      <c r="K274" s="59"/>
      <c r="L274" s="59"/>
      <c r="M274" s="59"/>
    </row>
    <row r="275" spans="3:13">
      <c r="C275" s="59"/>
      <c r="D275" s="59"/>
      <c r="E275" s="59"/>
      <c r="F275" s="59"/>
      <c r="G275" s="59"/>
      <c r="H275" s="59"/>
      <c r="I275" s="59"/>
      <c r="J275" s="59"/>
      <c r="K275" s="59"/>
      <c r="L275" s="59"/>
      <c r="M275" s="59"/>
    </row>
    <row r="276" spans="3:13">
      <c r="C276" s="59"/>
      <c r="D276" s="59"/>
      <c r="E276" s="59"/>
      <c r="F276" s="59"/>
      <c r="G276" s="59"/>
      <c r="H276" s="59"/>
      <c r="I276" s="59"/>
      <c r="J276" s="59"/>
      <c r="K276" s="59"/>
      <c r="L276" s="59"/>
      <c r="M276" s="59"/>
    </row>
    <row r="277" spans="3:13">
      <c r="C277" s="59"/>
      <c r="D277" s="59"/>
      <c r="E277" s="59"/>
      <c r="F277" s="59"/>
      <c r="G277" s="59"/>
      <c r="H277" s="59"/>
      <c r="I277" s="59"/>
      <c r="J277" s="59"/>
      <c r="K277" s="59"/>
      <c r="L277" s="59"/>
      <c r="M277" s="59"/>
    </row>
    <row r="278" spans="3:13">
      <c r="C278" s="59"/>
      <c r="D278" s="59"/>
      <c r="E278" s="59"/>
      <c r="F278" s="59"/>
      <c r="G278" s="59"/>
      <c r="H278" s="59"/>
      <c r="I278" s="59"/>
      <c r="J278" s="59"/>
      <c r="K278" s="59"/>
      <c r="L278" s="59"/>
      <c r="M278" s="59"/>
    </row>
    <row r="279" spans="3:13">
      <c r="C279" s="59"/>
      <c r="D279" s="59"/>
      <c r="E279" s="59"/>
      <c r="F279" s="59"/>
      <c r="G279" s="59"/>
      <c r="H279" s="59"/>
      <c r="I279" s="59"/>
      <c r="J279" s="59"/>
      <c r="K279" s="59"/>
      <c r="L279" s="59"/>
      <c r="M279" s="59"/>
    </row>
    <row r="280" spans="3:13">
      <c r="C280" s="59"/>
      <c r="D280" s="59"/>
      <c r="E280" s="59"/>
      <c r="F280" s="59"/>
      <c r="G280" s="59"/>
      <c r="H280" s="59"/>
      <c r="I280" s="59"/>
      <c r="J280" s="59"/>
      <c r="K280" s="59"/>
      <c r="L280" s="59"/>
      <c r="M280" s="59"/>
    </row>
    <row r="281" spans="3:13">
      <c r="C281" s="59"/>
      <c r="D281" s="59"/>
      <c r="E281" s="59"/>
      <c r="F281" s="59"/>
      <c r="G281" s="59"/>
      <c r="H281" s="59"/>
      <c r="I281" s="59"/>
      <c r="J281" s="59"/>
      <c r="K281" s="59"/>
      <c r="L281" s="59"/>
      <c r="M281" s="59"/>
    </row>
    <row r="282" spans="3:13">
      <c r="C282" s="59"/>
      <c r="D282" s="59"/>
      <c r="E282" s="59"/>
      <c r="F282" s="59"/>
      <c r="G282" s="59"/>
      <c r="H282" s="59"/>
      <c r="I282" s="59"/>
      <c r="J282" s="59"/>
      <c r="K282" s="59"/>
      <c r="L282" s="59"/>
      <c r="M282" s="59"/>
    </row>
    <row r="283" spans="3:13">
      <c r="C283" s="59"/>
      <c r="D283" s="59"/>
      <c r="E283" s="59"/>
      <c r="F283" s="59"/>
      <c r="G283" s="59"/>
      <c r="H283" s="59"/>
      <c r="I283" s="59"/>
      <c r="J283" s="59"/>
      <c r="K283" s="59"/>
      <c r="L283" s="59"/>
      <c r="M283" s="59"/>
    </row>
    <row r="284" spans="3:13">
      <c r="C284" s="59"/>
      <c r="D284" s="59"/>
      <c r="E284" s="59"/>
      <c r="F284" s="59"/>
      <c r="G284" s="59"/>
      <c r="H284" s="59"/>
      <c r="I284" s="59"/>
      <c r="J284" s="59"/>
      <c r="K284" s="59"/>
      <c r="L284" s="59"/>
      <c r="M284" s="59"/>
    </row>
    <row r="285" spans="3:13">
      <c r="C285" s="59"/>
      <c r="D285" s="59"/>
      <c r="E285" s="59"/>
      <c r="F285" s="59"/>
      <c r="G285" s="59"/>
      <c r="H285" s="59"/>
      <c r="I285" s="59"/>
      <c r="J285" s="59"/>
      <c r="K285" s="59"/>
      <c r="L285" s="59"/>
      <c r="M285" s="59"/>
    </row>
    <row r="286" spans="3:13">
      <c r="C286" s="59"/>
      <c r="D286" s="59"/>
      <c r="E286" s="59"/>
      <c r="F286" s="59"/>
      <c r="G286" s="59"/>
      <c r="H286" s="59"/>
      <c r="I286" s="59"/>
      <c r="J286" s="59"/>
      <c r="K286" s="59"/>
      <c r="L286" s="59"/>
      <c r="M286" s="59"/>
    </row>
    <row r="287" spans="3:13">
      <c r="C287" s="59"/>
      <c r="D287" s="59"/>
      <c r="E287" s="59"/>
      <c r="F287" s="59"/>
      <c r="G287" s="59"/>
      <c r="H287" s="59"/>
      <c r="I287" s="59"/>
      <c r="J287" s="59"/>
      <c r="K287" s="59"/>
      <c r="L287" s="59"/>
      <c r="M287" s="59"/>
    </row>
    <row r="288" spans="3:13">
      <c r="C288" s="59"/>
      <c r="D288" s="59"/>
      <c r="E288" s="59"/>
      <c r="F288" s="59"/>
      <c r="G288" s="59"/>
      <c r="H288" s="59"/>
      <c r="I288" s="59"/>
      <c r="J288" s="59"/>
      <c r="K288" s="59"/>
      <c r="L288" s="59"/>
      <c r="M288" s="59"/>
    </row>
    <row r="289" spans="3:13">
      <c r="C289" s="59"/>
      <c r="D289" s="59"/>
      <c r="E289" s="59"/>
      <c r="F289" s="59"/>
      <c r="G289" s="59"/>
      <c r="H289" s="59"/>
      <c r="I289" s="59"/>
      <c r="J289" s="59"/>
      <c r="K289" s="59"/>
      <c r="L289" s="59"/>
      <c r="M289" s="59"/>
    </row>
    <row r="290" spans="3:13">
      <c r="C290" s="59"/>
      <c r="D290" s="59"/>
      <c r="E290" s="59"/>
      <c r="F290" s="59"/>
      <c r="G290" s="59"/>
      <c r="H290" s="59"/>
      <c r="I290" s="59"/>
      <c r="J290" s="59"/>
      <c r="K290" s="59"/>
      <c r="L290" s="59"/>
      <c r="M290" s="59"/>
    </row>
    <row r="291" spans="3:13">
      <c r="C291" s="59"/>
      <c r="D291" s="59"/>
      <c r="E291" s="59"/>
      <c r="F291" s="59"/>
      <c r="G291" s="59"/>
      <c r="H291" s="59"/>
      <c r="I291" s="59"/>
      <c r="J291" s="59"/>
      <c r="K291" s="59"/>
      <c r="L291" s="59"/>
      <c r="M291" s="59"/>
    </row>
    <row r="292" spans="3:13">
      <c r="C292" s="59"/>
      <c r="D292" s="59"/>
      <c r="E292" s="59"/>
      <c r="F292" s="59"/>
      <c r="G292" s="59"/>
      <c r="H292" s="59"/>
      <c r="I292" s="59"/>
      <c r="J292" s="59"/>
      <c r="K292" s="59"/>
      <c r="L292" s="59"/>
      <c r="M292" s="59"/>
    </row>
    <row r="293" spans="3:13">
      <c r="C293" s="59"/>
      <c r="D293" s="59"/>
      <c r="E293" s="59"/>
      <c r="F293" s="59"/>
      <c r="G293" s="59"/>
      <c r="H293" s="59"/>
      <c r="I293" s="59"/>
      <c r="J293" s="59"/>
      <c r="K293" s="59"/>
      <c r="L293" s="59"/>
      <c r="M293" s="59"/>
    </row>
    <row r="294" spans="3:13">
      <c r="C294" s="59"/>
      <c r="D294" s="59"/>
      <c r="E294" s="59"/>
      <c r="F294" s="59"/>
      <c r="G294" s="59"/>
      <c r="H294" s="59"/>
      <c r="I294" s="59"/>
      <c r="J294" s="59"/>
      <c r="K294" s="59"/>
      <c r="L294" s="59"/>
      <c r="M294" s="59"/>
    </row>
    <row r="295" spans="3:13">
      <c r="C295" s="59"/>
      <c r="D295" s="59"/>
      <c r="E295" s="59"/>
      <c r="F295" s="59"/>
      <c r="G295" s="59"/>
      <c r="H295" s="59"/>
      <c r="I295" s="59"/>
      <c r="J295" s="59"/>
      <c r="K295" s="59"/>
      <c r="L295" s="59"/>
      <c r="M295" s="59"/>
    </row>
    <row r="296" spans="3:13">
      <c r="C296" s="59"/>
      <c r="D296" s="59"/>
      <c r="E296" s="59"/>
      <c r="F296" s="59"/>
      <c r="G296" s="59"/>
      <c r="H296" s="59"/>
      <c r="I296" s="59"/>
      <c r="J296" s="59"/>
      <c r="K296" s="59"/>
      <c r="L296" s="59"/>
      <c r="M296" s="59"/>
    </row>
    <row r="297" spans="3:13">
      <c r="C297" s="59"/>
      <c r="D297" s="59"/>
      <c r="E297" s="59"/>
      <c r="F297" s="59"/>
      <c r="G297" s="59"/>
      <c r="H297" s="59"/>
      <c r="I297" s="59"/>
      <c r="J297" s="59"/>
      <c r="K297" s="59"/>
      <c r="L297" s="59"/>
      <c r="M297" s="59"/>
    </row>
    <row r="298" spans="3:13">
      <c r="C298" s="59"/>
      <c r="D298" s="59"/>
      <c r="E298" s="59"/>
      <c r="F298" s="59"/>
      <c r="G298" s="59"/>
      <c r="H298" s="59"/>
      <c r="I298" s="59"/>
      <c r="J298" s="59"/>
      <c r="K298" s="59"/>
      <c r="L298" s="59"/>
      <c r="M298" s="59"/>
    </row>
    <row r="299" spans="3:13">
      <c r="C299" s="59"/>
      <c r="D299" s="59"/>
      <c r="E299" s="59"/>
      <c r="F299" s="59"/>
      <c r="G299" s="59"/>
      <c r="H299" s="59"/>
      <c r="I299" s="59"/>
      <c r="J299" s="59"/>
      <c r="K299" s="59"/>
      <c r="L299" s="59"/>
      <c r="M299" s="59"/>
    </row>
    <row r="300" spans="3:13">
      <c r="C300" s="59"/>
      <c r="D300" s="59"/>
      <c r="E300" s="59"/>
      <c r="F300" s="59"/>
      <c r="G300" s="59"/>
      <c r="H300" s="59"/>
      <c r="I300" s="59"/>
      <c r="J300" s="59"/>
      <c r="K300" s="59"/>
      <c r="L300" s="59"/>
      <c r="M300" s="59"/>
    </row>
    <row r="301" spans="3:13">
      <c r="C301" s="59"/>
      <c r="D301" s="59"/>
      <c r="E301" s="59"/>
      <c r="F301" s="59"/>
      <c r="G301" s="59"/>
      <c r="H301" s="59"/>
      <c r="I301" s="59"/>
      <c r="J301" s="59"/>
      <c r="K301" s="59"/>
      <c r="L301" s="59"/>
      <c r="M301" s="59"/>
    </row>
    <row r="302" spans="3:13">
      <c r="C302" s="59"/>
      <c r="D302" s="59"/>
      <c r="E302" s="59"/>
      <c r="F302" s="59"/>
      <c r="G302" s="59"/>
      <c r="H302" s="59"/>
      <c r="I302" s="59"/>
      <c r="J302" s="59"/>
      <c r="K302" s="59"/>
      <c r="L302" s="59"/>
      <c r="M302" s="59"/>
    </row>
    <row r="303" spans="3:13">
      <c r="C303" s="59"/>
      <c r="D303" s="59"/>
      <c r="E303" s="59"/>
      <c r="F303" s="59"/>
      <c r="G303" s="59"/>
      <c r="H303" s="59"/>
      <c r="I303" s="59"/>
      <c r="J303" s="59"/>
      <c r="K303" s="59"/>
      <c r="L303" s="59"/>
      <c r="M303" s="59"/>
    </row>
    <row r="304" spans="3:13">
      <c r="C304" s="59"/>
      <c r="D304" s="59"/>
      <c r="E304" s="59"/>
      <c r="F304" s="59"/>
      <c r="G304" s="59"/>
      <c r="H304" s="59"/>
      <c r="I304" s="59"/>
      <c r="J304" s="59"/>
      <c r="K304" s="59"/>
      <c r="L304" s="59"/>
      <c r="M304" s="59"/>
    </row>
    <row r="305" spans="3:13">
      <c r="C305" s="59"/>
      <c r="D305" s="59"/>
      <c r="E305" s="59"/>
      <c r="F305" s="59"/>
      <c r="G305" s="59"/>
      <c r="H305" s="59"/>
      <c r="I305" s="59"/>
      <c r="J305" s="59"/>
      <c r="K305" s="59"/>
      <c r="L305" s="59"/>
      <c r="M305" s="59"/>
    </row>
    <row r="306" spans="3:13">
      <c r="C306" s="59"/>
      <c r="D306" s="59"/>
      <c r="E306" s="59"/>
      <c r="F306" s="59"/>
      <c r="G306" s="59"/>
      <c r="H306" s="59"/>
      <c r="I306" s="59"/>
      <c r="J306" s="59"/>
      <c r="K306" s="59"/>
      <c r="L306" s="59"/>
      <c r="M306" s="59"/>
    </row>
    <row r="307" spans="3:13">
      <c r="C307" s="59"/>
      <c r="D307" s="59"/>
      <c r="E307" s="59"/>
      <c r="F307" s="59"/>
      <c r="G307" s="59"/>
      <c r="H307" s="59"/>
      <c r="I307" s="59"/>
      <c r="J307" s="59"/>
      <c r="K307" s="59"/>
      <c r="L307" s="59"/>
      <c r="M307" s="59"/>
    </row>
    <row r="308" spans="3:13">
      <c r="C308" s="59"/>
      <c r="D308" s="59"/>
      <c r="E308" s="59"/>
      <c r="F308" s="59"/>
      <c r="G308" s="59"/>
      <c r="H308" s="59"/>
      <c r="I308" s="59"/>
      <c r="J308" s="59"/>
      <c r="K308" s="59"/>
      <c r="L308" s="59"/>
      <c r="M308" s="59"/>
    </row>
    <row r="309" spans="3:13">
      <c r="C309" s="59"/>
      <c r="D309" s="59"/>
      <c r="E309" s="59"/>
      <c r="F309" s="59"/>
      <c r="G309" s="59"/>
      <c r="H309" s="59"/>
      <c r="I309" s="59"/>
      <c r="J309" s="59"/>
      <c r="K309" s="59"/>
      <c r="L309" s="59"/>
      <c r="M309" s="59"/>
    </row>
    <row r="310" spans="3:13">
      <c r="C310" s="59"/>
      <c r="D310" s="59"/>
      <c r="E310" s="59"/>
      <c r="F310" s="59"/>
      <c r="G310" s="59"/>
      <c r="H310" s="59"/>
      <c r="I310" s="59"/>
      <c r="J310" s="59"/>
      <c r="K310" s="59"/>
      <c r="L310" s="59"/>
      <c r="M310" s="59"/>
    </row>
    <row r="311" spans="3:13">
      <c r="C311" s="59"/>
      <c r="D311" s="59"/>
      <c r="E311" s="59"/>
      <c r="F311" s="59"/>
      <c r="G311" s="59"/>
      <c r="H311" s="59"/>
      <c r="I311" s="59"/>
      <c r="J311" s="59"/>
      <c r="K311" s="59"/>
      <c r="L311" s="59"/>
      <c r="M311" s="59"/>
    </row>
    <row r="312" spans="3:13">
      <c r="C312" s="59"/>
      <c r="D312" s="59"/>
      <c r="E312" s="59"/>
      <c r="F312" s="59"/>
      <c r="G312" s="59"/>
      <c r="H312" s="59"/>
      <c r="I312" s="59"/>
      <c r="J312" s="59"/>
      <c r="K312" s="59"/>
      <c r="L312" s="59"/>
      <c r="M312" s="59"/>
    </row>
    <row r="313" spans="3:13">
      <c r="C313" s="59"/>
      <c r="D313" s="59"/>
      <c r="E313" s="59"/>
      <c r="F313" s="59"/>
      <c r="G313" s="59"/>
      <c r="H313" s="59"/>
      <c r="I313" s="59"/>
      <c r="J313" s="59"/>
      <c r="K313" s="59"/>
      <c r="L313" s="59"/>
      <c r="M313" s="59"/>
    </row>
    <row r="314" spans="3:13">
      <c r="C314" s="59"/>
      <c r="D314" s="59"/>
      <c r="E314" s="59"/>
      <c r="F314" s="59"/>
      <c r="G314" s="59"/>
      <c r="H314" s="59"/>
      <c r="I314" s="59"/>
      <c r="J314" s="59"/>
      <c r="K314" s="59"/>
      <c r="L314" s="59"/>
      <c r="M314" s="59"/>
    </row>
    <row r="315" spans="3:13">
      <c r="C315" s="59"/>
      <c r="D315" s="59"/>
      <c r="E315" s="59"/>
      <c r="F315" s="59"/>
      <c r="G315" s="59"/>
      <c r="H315" s="59"/>
      <c r="I315" s="59"/>
      <c r="J315" s="59"/>
      <c r="K315" s="59"/>
      <c r="L315" s="59"/>
      <c r="M315" s="59"/>
    </row>
    <row r="316" spans="3:13">
      <c r="C316" s="59"/>
      <c r="D316" s="59"/>
      <c r="E316" s="59"/>
      <c r="F316" s="59"/>
      <c r="G316" s="59"/>
      <c r="H316" s="59"/>
      <c r="I316" s="59"/>
      <c r="J316" s="59"/>
      <c r="K316" s="59"/>
      <c r="L316" s="59"/>
      <c r="M316" s="59"/>
    </row>
    <row r="317" spans="3:13">
      <c r="C317" s="59"/>
      <c r="D317" s="59"/>
      <c r="E317" s="59"/>
      <c r="F317" s="59"/>
      <c r="G317" s="59"/>
      <c r="H317" s="59"/>
      <c r="I317" s="59"/>
      <c r="J317" s="59"/>
      <c r="K317" s="59"/>
      <c r="L317" s="59"/>
      <c r="M317" s="59"/>
    </row>
    <row r="318" spans="3:13">
      <c r="C318" s="59"/>
      <c r="D318" s="59"/>
      <c r="E318" s="59"/>
      <c r="F318" s="59"/>
      <c r="G318" s="59"/>
      <c r="H318" s="59"/>
      <c r="I318" s="59"/>
      <c r="J318" s="59"/>
      <c r="K318" s="59"/>
      <c r="L318" s="59"/>
      <c r="M318" s="59"/>
    </row>
    <row r="319" spans="3:13">
      <c r="C319" s="59"/>
      <c r="D319" s="59"/>
      <c r="E319" s="59"/>
      <c r="F319" s="59"/>
      <c r="G319" s="59"/>
      <c r="H319" s="59"/>
      <c r="I319" s="59"/>
      <c r="J319" s="59"/>
      <c r="K319" s="59"/>
      <c r="L319" s="59"/>
      <c r="M319" s="59"/>
    </row>
    <row r="320" spans="3:13">
      <c r="C320" s="59"/>
      <c r="D320" s="59"/>
      <c r="E320" s="59"/>
      <c r="F320" s="59"/>
      <c r="G320" s="59"/>
      <c r="H320" s="59"/>
      <c r="I320" s="59"/>
      <c r="J320" s="59"/>
      <c r="K320" s="59"/>
      <c r="L320" s="59"/>
      <c r="M320" s="59"/>
    </row>
    <row r="321" spans="3:13">
      <c r="C321" s="59"/>
      <c r="D321" s="59"/>
      <c r="E321" s="59"/>
      <c r="F321" s="59"/>
      <c r="G321" s="59"/>
      <c r="H321" s="59"/>
      <c r="I321" s="59"/>
      <c r="J321" s="59"/>
      <c r="K321" s="59"/>
      <c r="L321" s="59"/>
      <c r="M321" s="59"/>
    </row>
    <row r="322" spans="3:13">
      <c r="C322" s="59"/>
      <c r="D322" s="59"/>
      <c r="E322" s="59"/>
      <c r="F322" s="59"/>
      <c r="G322" s="59"/>
      <c r="H322" s="59"/>
      <c r="I322" s="59"/>
      <c r="J322" s="59"/>
      <c r="K322" s="59"/>
      <c r="L322" s="59"/>
      <c r="M322" s="59"/>
    </row>
    <row r="323" spans="3:13">
      <c r="C323" s="59"/>
      <c r="D323" s="59"/>
      <c r="E323" s="59"/>
      <c r="F323" s="59"/>
      <c r="G323" s="59"/>
      <c r="H323" s="59"/>
      <c r="I323" s="59"/>
      <c r="J323" s="59"/>
      <c r="K323" s="59"/>
      <c r="L323" s="59"/>
      <c r="M323" s="59"/>
    </row>
    <row r="324" spans="3:13">
      <c r="C324" s="59"/>
      <c r="D324" s="59"/>
      <c r="E324" s="59"/>
      <c r="F324" s="59"/>
      <c r="G324" s="59"/>
      <c r="H324" s="59"/>
      <c r="I324" s="59"/>
      <c r="J324" s="59"/>
      <c r="K324" s="59"/>
      <c r="L324" s="59"/>
      <c r="M324" s="59"/>
    </row>
    <row r="325" spans="3:13">
      <c r="C325" s="59"/>
      <c r="D325" s="59"/>
      <c r="E325" s="59"/>
      <c r="F325" s="59"/>
      <c r="G325" s="59"/>
      <c r="H325" s="59"/>
      <c r="I325" s="59"/>
      <c r="J325" s="59"/>
      <c r="K325" s="59"/>
      <c r="L325" s="59"/>
      <c r="M325" s="59"/>
    </row>
    <row r="326" spans="3:13">
      <c r="C326" s="59"/>
      <c r="D326" s="59"/>
      <c r="E326" s="59"/>
      <c r="F326" s="59"/>
      <c r="G326" s="59"/>
      <c r="H326" s="59"/>
      <c r="I326" s="59"/>
      <c r="J326" s="59"/>
      <c r="K326" s="59"/>
      <c r="L326" s="59"/>
      <c r="M326" s="59"/>
    </row>
    <row r="327" spans="3:13">
      <c r="C327" s="59"/>
      <c r="D327" s="59"/>
      <c r="E327" s="59"/>
      <c r="F327" s="59"/>
      <c r="G327" s="59"/>
      <c r="H327" s="59"/>
      <c r="I327" s="59"/>
      <c r="J327" s="59"/>
      <c r="K327" s="59"/>
      <c r="L327" s="59"/>
      <c r="M327" s="59"/>
    </row>
    <row r="328" spans="3:13">
      <c r="C328" s="59"/>
      <c r="D328" s="59"/>
      <c r="E328" s="59"/>
      <c r="F328" s="59"/>
      <c r="G328" s="59"/>
      <c r="H328" s="59"/>
      <c r="I328" s="59"/>
      <c r="J328" s="59"/>
      <c r="K328" s="59"/>
      <c r="L328" s="59"/>
      <c r="M328" s="59"/>
    </row>
    <row r="329" spans="3:13">
      <c r="C329" s="59"/>
      <c r="D329" s="59"/>
      <c r="E329" s="59"/>
      <c r="F329" s="59"/>
      <c r="G329" s="59"/>
      <c r="H329" s="59"/>
      <c r="I329" s="59"/>
      <c r="J329" s="59"/>
      <c r="K329" s="59"/>
      <c r="L329" s="59"/>
      <c r="M329" s="59"/>
    </row>
    <row r="330" spans="3:13">
      <c r="C330" s="59"/>
      <c r="D330" s="59"/>
      <c r="E330" s="59"/>
      <c r="F330" s="59"/>
      <c r="G330" s="59"/>
      <c r="H330" s="59"/>
      <c r="I330" s="59"/>
      <c r="J330" s="59"/>
      <c r="K330" s="59"/>
      <c r="L330" s="59"/>
      <c r="M330" s="59"/>
    </row>
    <row r="331" spans="3:13">
      <c r="C331" s="59"/>
      <c r="D331" s="59"/>
      <c r="E331" s="59"/>
      <c r="F331" s="59"/>
      <c r="G331" s="59"/>
      <c r="H331" s="59"/>
      <c r="I331" s="59"/>
      <c r="J331" s="59"/>
      <c r="K331" s="59"/>
      <c r="L331" s="59"/>
      <c r="M331" s="59"/>
    </row>
    <row r="332" spans="3:13">
      <c r="C332" s="59"/>
      <c r="D332" s="59"/>
      <c r="E332" s="59"/>
      <c r="F332" s="59"/>
      <c r="G332" s="59"/>
      <c r="H332" s="59"/>
      <c r="I332" s="59"/>
      <c r="J332" s="59"/>
      <c r="K332" s="59"/>
      <c r="L332" s="59"/>
      <c r="M332" s="59"/>
    </row>
    <row r="333" spans="3:13">
      <c r="C333" s="59"/>
      <c r="D333" s="59"/>
      <c r="E333" s="59"/>
      <c r="F333" s="59"/>
      <c r="G333" s="59"/>
      <c r="H333" s="59"/>
      <c r="I333" s="59"/>
      <c r="J333" s="59"/>
      <c r="K333" s="59"/>
      <c r="L333" s="59"/>
      <c r="M333" s="59"/>
    </row>
    <row r="334" spans="3:13">
      <c r="C334" s="59"/>
      <c r="D334" s="59"/>
      <c r="E334" s="59"/>
      <c r="F334" s="59"/>
      <c r="G334" s="59"/>
      <c r="H334" s="59"/>
      <c r="I334" s="59"/>
      <c r="J334" s="59"/>
      <c r="K334" s="59"/>
      <c r="L334" s="59"/>
      <c r="M334" s="59"/>
    </row>
    <row r="335" spans="3:13">
      <c r="C335" s="59"/>
      <c r="D335" s="59"/>
      <c r="E335" s="59"/>
      <c r="F335" s="59"/>
      <c r="G335" s="59"/>
      <c r="H335" s="59"/>
      <c r="I335" s="59"/>
      <c r="J335" s="59"/>
      <c r="K335" s="59"/>
      <c r="L335" s="59"/>
      <c r="M335" s="59"/>
    </row>
    <row r="336" spans="3:13">
      <c r="C336" s="59"/>
      <c r="D336" s="59"/>
      <c r="E336" s="59"/>
      <c r="F336" s="59"/>
      <c r="G336" s="59"/>
      <c r="H336" s="59"/>
      <c r="I336" s="59"/>
      <c r="J336" s="59"/>
      <c r="K336" s="59"/>
      <c r="L336" s="59"/>
      <c r="M336" s="59"/>
    </row>
    <row r="337" spans="3:13">
      <c r="C337" s="59"/>
      <c r="D337" s="59"/>
      <c r="E337" s="59"/>
      <c r="F337" s="59"/>
      <c r="G337" s="59"/>
      <c r="H337" s="59"/>
      <c r="I337" s="59"/>
      <c r="J337" s="59"/>
      <c r="K337" s="59"/>
      <c r="L337" s="59"/>
      <c r="M337" s="59"/>
    </row>
    <row r="338" spans="3:13">
      <c r="C338" s="59"/>
      <c r="D338" s="59"/>
      <c r="E338" s="59"/>
      <c r="F338" s="59"/>
      <c r="G338" s="59"/>
      <c r="H338" s="59"/>
      <c r="I338" s="59"/>
      <c r="J338" s="59"/>
      <c r="K338" s="59"/>
      <c r="L338" s="59"/>
      <c r="M338" s="59"/>
    </row>
    <row r="339" spans="3:13">
      <c r="C339" s="59"/>
      <c r="D339" s="59"/>
      <c r="E339" s="59"/>
      <c r="F339" s="59"/>
      <c r="G339" s="59"/>
      <c r="H339" s="59"/>
      <c r="I339" s="59"/>
      <c r="J339" s="59"/>
      <c r="K339" s="59"/>
      <c r="L339" s="59"/>
      <c r="M339" s="59"/>
    </row>
    <row r="340" spans="3:13">
      <c r="C340" s="59"/>
      <c r="D340" s="59"/>
      <c r="E340" s="59"/>
      <c r="F340" s="59"/>
      <c r="G340" s="59"/>
      <c r="H340" s="59"/>
      <c r="I340" s="59"/>
      <c r="J340" s="59"/>
      <c r="K340" s="59"/>
      <c r="L340" s="59"/>
      <c r="M340" s="59"/>
    </row>
    <row r="341" spans="3:13">
      <c r="C341" s="59"/>
      <c r="D341" s="59"/>
      <c r="E341" s="59"/>
      <c r="F341" s="59"/>
      <c r="G341" s="59"/>
      <c r="H341" s="59"/>
      <c r="I341" s="59"/>
      <c r="J341" s="59"/>
      <c r="K341" s="59"/>
      <c r="L341" s="59"/>
      <c r="M341" s="59"/>
    </row>
    <row r="342" spans="3:13">
      <c r="C342" s="59"/>
      <c r="D342" s="59"/>
      <c r="E342" s="59"/>
      <c r="F342" s="59"/>
      <c r="G342" s="59"/>
      <c r="H342" s="59"/>
      <c r="I342" s="59"/>
      <c r="J342" s="59"/>
      <c r="K342" s="59"/>
      <c r="L342" s="59"/>
      <c r="M342" s="59"/>
    </row>
    <row r="343" spans="3:13">
      <c r="C343" s="59"/>
      <c r="D343" s="59"/>
      <c r="E343" s="59"/>
      <c r="F343" s="59"/>
      <c r="G343" s="59"/>
      <c r="H343" s="59"/>
      <c r="I343" s="59"/>
      <c r="J343" s="59"/>
      <c r="K343" s="59"/>
      <c r="L343" s="59"/>
      <c r="M343" s="59"/>
    </row>
    <row r="344" spans="3:13">
      <c r="C344" s="59"/>
      <c r="D344" s="59"/>
      <c r="E344" s="59"/>
      <c r="F344" s="59"/>
      <c r="G344" s="59"/>
      <c r="H344" s="59"/>
      <c r="I344" s="59"/>
      <c r="J344" s="59"/>
      <c r="K344" s="59"/>
      <c r="L344" s="59"/>
      <c r="M344" s="59"/>
    </row>
    <row r="345" spans="3:13">
      <c r="C345" s="59"/>
      <c r="D345" s="59"/>
      <c r="E345" s="59"/>
      <c r="F345" s="59"/>
      <c r="G345" s="59"/>
      <c r="H345" s="59"/>
      <c r="I345" s="59"/>
      <c r="J345" s="59"/>
      <c r="K345" s="59"/>
      <c r="L345" s="59"/>
      <c r="M345" s="59"/>
    </row>
    <row r="346" spans="3:13">
      <c r="C346" s="59"/>
      <c r="D346" s="59"/>
      <c r="E346" s="59"/>
      <c r="F346" s="59"/>
      <c r="G346" s="59"/>
      <c r="H346" s="59"/>
      <c r="I346" s="59"/>
      <c r="J346" s="59"/>
      <c r="K346" s="59"/>
      <c r="L346" s="59"/>
      <c r="M346" s="59"/>
    </row>
    <row r="347" spans="3:13">
      <c r="C347" s="59"/>
      <c r="D347" s="59"/>
      <c r="E347" s="59"/>
      <c r="F347" s="59"/>
      <c r="G347" s="59"/>
      <c r="H347" s="59"/>
      <c r="I347" s="59"/>
      <c r="J347" s="59"/>
      <c r="K347" s="59"/>
      <c r="L347" s="59"/>
      <c r="M347" s="59"/>
    </row>
    <row r="348" spans="3:13">
      <c r="C348" s="59"/>
      <c r="D348" s="59"/>
      <c r="E348" s="59"/>
      <c r="F348" s="59"/>
      <c r="G348" s="59"/>
      <c r="H348" s="59"/>
      <c r="I348" s="59"/>
      <c r="J348" s="59"/>
      <c r="K348" s="59"/>
      <c r="L348" s="59"/>
      <c r="M348" s="59"/>
    </row>
    <row r="349" spans="3:13">
      <c r="C349" s="59"/>
      <c r="D349" s="59"/>
      <c r="E349" s="59"/>
      <c r="F349" s="59"/>
      <c r="G349" s="59"/>
      <c r="H349" s="59"/>
      <c r="I349" s="59"/>
      <c r="J349" s="59"/>
      <c r="K349" s="59"/>
      <c r="L349" s="59"/>
      <c r="M349" s="59"/>
    </row>
    <row r="350" spans="3:13">
      <c r="C350" s="59"/>
      <c r="D350" s="59"/>
      <c r="E350" s="59"/>
      <c r="F350" s="59"/>
      <c r="G350" s="59"/>
      <c r="H350" s="59"/>
      <c r="I350" s="59"/>
      <c r="J350" s="59"/>
      <c r="K350" s="59"/>
      <c r="L350" s="59"/>
      <c r="M350" s="59"/>
    </row>
    <row r="351" spans="3:13">
      <c r="C351" s="59"/>
      <c r="D351" s="59"/>
      <c r="E351" s="59"/>
      <c r="F351" s="59"/>
      <c r="G351" s="59"/>
      <c r="H351" s="59"/>
      <c r="I351" s="59"/>
      <c r="J351" s="59"/>
      <c r="K351" s="59"/>
      <c r="L351" s="59"/>
      <c r="M351" s="59"/>
    </row>
    <row r="352" spans="3:13">
      <c r="C352" s="59"/>
      <c r="D352" s="59"/>
      <c r="E352" s="59"/>
      <c r="F352" s="59"/>
      <c r="G352" s="59"/>
      <c r="H352" s="59"/>
      <c r="I352" s="59"/>
      <c r="J352" s="59"/>
      <c r="K352" s="59"/>
      <c r="L352" s="59"/>
      <c r="M352" s="59"/>
    </row>
    <row r="353" spans="3:13">
      <c r="C353" s="59"/>
      <c r="D353" s="59"/>
      <c r="E353" s="59"/>
      <c r="F353" s="59"/>
      <c r="G353" s="59"/>
      <c r="H353" s="59"/>
      <c r="I353" s="59"/>
      <c r="J353" s="59"/>
      <c r="K353" s="59"/>
      <c r="L353" s="59"/>
      <c r="M353" s="59"/>
    </row>
    <row r="354" spans="3:13">
      <c r="C354" s="59"/>
      <c r="D354" s="59"/>
      <c r="E354" s="59"/>
      <c r="F354" s="59"/>
      <c r="G354" s="59"/>
      <c r="H354" s="59"/>
      <c r="I354" s="59"/>
      <c r="J354" s="59"/>
      <c r="K354" s="59"/>
      <c r="L354" s="59"/>
      <c r="M354" s="59"/>
    </row>
    <row r="355" spans="3:13">
      <c r="C355" s="59"/>
      <c r="D355" s="59"/>
      <c r="E355" s="59"/>
      <c r="F355" s="59"/>
      <c r="G355" s="59"/>
      <c r="H355" s="59"/>
      <c r="I355" s="59"/>
      <c r="J355" s="59"/>
      <c r="K355" s="59"/>
      <c r="L355" s="59"/>
      <c r="M355" s="59"/>
    </row>
    <row r="356" spans="3:13">
      <c r="C356" s="59"/>
      <c r="D356" s="59"/>
      <c r="E356" s="59"/>
      <c r="F356" s="59"/>
      <c r="G356" s="59"/>
      <c r="H356" s="59"/>
      <c r="I356" s="59"/>
      <c r="J356" s="59"/>
      <c r="K356" s="59"/>
      <c r="L356" s="59"/>
      <c r="M356" s="59"/>
    </row>
    <row r="357" spans="3:13">
      <c r="C357" s="59"/>
      <c r="D357" s="59"/>
      <c r="E357" s="59"/>
      <c r="F357" s="59"/>
      <c r="G357" s="59"/>
      <c r="H357" s="59"/>
      <c r="I357" s="59"/>
      <c r="J357" s="59"/>
      <c r="K357" s="59"/>
      <c r="L357" s="59"/>
      <c r="M357" s="59"/>
    </row>
    <row r="358" spans="3:13">
      <c r="C358" s="59"/>
      <c r="D358" s="59"/>
      <c r="E358" s="59"/>
      <c r="F358" s="59"/>
      <c r="G358" s="59"/>
      <c r="H358" s="59"/>
      <c r="I358" s="59"/>
      <c r="J358" s="59"/>
      <c r="K358" s="59"/>
      <c r="L358" s="59"/>
      <c r="M358" s="59"/>
    </row>
    <row r="359" spans="3:13">
      <c r="C359" s="59"/>
      <c r="D359" s="59"/>
      <c r="E359" s="59"/>
      <c r="F359" s="59"/>
      <c r="G359" s="59"/>
      <c r="H359" s="59"/>
      <c r="I359" s="59"/>
      <c r="J359" s="59"/>
      <c r="K359" s="59"/>
      <c r="L359" s="59"/>
      <c r="M359" s="59"/>
    </row>
    <row r="360" spans="3:13">
      <c r="C360" s="59"/>
      <c r="D360" s="59"/>
      <c r="E360" s="59"/>
      <c r="F360" s="59"/>
      <c r="G360" s="59"/>
      <c r="H360" s="59"/>
      <c r="I360" s="59"/>
      <c r="J360" s="59"/>
      <c r="K360" s="59"/>
      <c r="L360" s="59"/>
      <c r="M360" s="59"/>
    </row>
    <row r="361" spans="3:13">
      <c r="C361" s="59"/>
      <c r="D361" s="59"/>
      <c r="E361" s="59"/>
      <c r="F361" s="59"/>
      <c r="G361" s="59"/>
      <c r="H361" s="59"/>
      <c r="I361" s="59"/>
      <c r="J361" s="59"/>
      <c r="K361" s="59"/>
      <c r="L361" s="59"/>
      <c r="M361" s="59"/>
    </row>
    <row r="362" spans="3:13">
      <c r="C362" s="59"/>
      <c r="D362" s="59"/>
      <c r="E362" s="59"/>
      <c r="F362" s="59"/>
      <c r="G362" s="59"/>
      <c r="H362" s="59"/>
      <c r="I362" s="59"/>
      <c r="J362" s="59"/>
      <c r="K362" s="59"/>
      <c r="L362" s="59"/>
      <c r="M362" s="59"/>
    </row>
    <row r="363" spans="3:13">
      <c r="C363" s="59"/>
      <c r="D363" s="59"/>
      <c r="E363" s="59"/>
      <c r="F363" s="59"/>
      <c r="G363" s="59"/>
      <c r="H363" s="59"/>
      <c r="I363" s="59"/>
      <c r="J363" s="59"/>
      <c r="K363" s="59"/>
      <c r="L363" s="59"/>
      <c r="M363" s="59"/>
    </row>
    <row r="364" spans="3:13">
      <c r="C364" s="59"/>
      <c r="D364" s="59"/>
      <c r="E364" s="59"/>
      <c r="F364" s="59"/>
      <c r="G364" s="59"/>
      <c r="H364" s="59"/>
      <c r="I364" s="59"/>
      <c r="J364" s="59"/>
      <c r="K364" s="59"/>
      <c r="L364" s="59"/>
      <c r="M364" s="59"/>
    </row>
    <row r="365" spans="3:13">
      <c r="C365" s="59"/>
      <c r="D365" s="59"/>
      <c r="E365" s="59"/>
      <c r="F365" s="59"/>
      <c r="G365" s="59"/>
      <c r="H365" s="59"/>
      <c r="I365" s="59"/>
      <c r="J365" s="59"/>
      <c r="K365" s="59"/>
      <c r="L365" s="59"/>
      <c r="M365" s="59"/>
    </row>
    <row r="366" spans="3:13">
      <c r="C366" s="59"/>
      <c r="D366" s="59"/>
      <c r="E366" s="59"/>
      <c r="F366" s="59"/>
      <c r="G366" s="59"/>
      <c r="H366" s="59"/>
      <c r="I366" s="59"/>
      <c r="J366" s="59"/>
      <c r="K366" s="59"/>
      <c r="L366" s="59"/>
      <c r="M366" s="59"/>
    </row>
    <row r="367" spans="3:13">
      <c r="C367" s="59"/>
      <c r="D367" s="59"/>
      <c r="E367" s="59"/>
      <c r="F367" s="59"/>
      <c r="G367" s="59"/>
      <c r="H367" s="59"/>
      <c r="I367" s="59"/>
      <c r="J367" s="59"/>
      <c r="K367" s="59"/>
      <c r="L367" s="59"/>
      <c r="M367" s="59"/>
    </row>
    <row r="368" spans="3:13">
      <c r="C368" s="59"/>
      <c r="D368" s="59"/>
      <c r="E368" s="59"/>
      <c r="F368" s="59"/>
      <c r="G368" s="59"/>
      <c r="H368" s="59"/>
      <c r="I368" s="59"/>
      <c r="J368" s="59"/>
      <c r="K368" s="59"/>
      <c r="L368" s="59"/>
      <c r="M368" s="59"/>
    </row>
    <row r="369" spans="3:13">
      <c r="C369" s="59"/>
      <c r="D369" s="59"/>
      <c r="E369" s="59"/>
      <c r="F369" s="59"/>
      <c r="G369" s="59"/>
      <c r="H369" s="59"/>
      <c r="I369" s="59"/>
      <c r="J369" s="59"/>
      <c r="K369" s="59"/>
      <c r="L369" s="59"/>
      <c r="M369" s="59"/>
    </row>
    <row r="370" spans="3:13">
      <c r="C370" s="59"/>
      <c r="D370" s="59"/>
      <c r="E370" s="59"/>
      <c r="F370" s="59"/>
      <c r="G370" s="59"/>
      <c r="H370" s="59"/>
      <c r="I370" s="59"/>
      <c r="J370" s="59"/>
      <c r="K370" s="59"/>
      <c r="L370" s="59"/>
      <c r="M370" s="59"/>
    </row>
    <row r="371" spans="3:13">
      <c r="C371" s="59"/>
      <c r="D371" s="59"/>
      <c r="E371" s="59"/>
      <c r="F371" s="59"/>
      <c r="G371" s="59"/>
      <c r="H371" s="59"/>
      <c r="I371" s="59"/>
      <c r="J371" s="59"/>
      <c r="K371" s="59"/>
      <c r="L371" s="59"/>
      <c r="M371" s="59"/>
    </row>
    <row r="372" spans="3:13">
      <c r="C372" s="59"/>
      <c r="D372" s="59"/>
      <c r="E372" s="59"/>
      <c r="F372" s="59"/>
      <c r="G372" s="59"/>
      <c r="H372" s="59"/>
      <c r="I372" s="59"/>
      <c r="J372" s="59"/>
      <c r="K372" s="59"/>
      <c r="L372" s="59"/>
      <c r="M372" s="59"/>
    </row>
    <row r="373" spans="3:13">
      <c r="C373" s="59"/>
      <c r="D373" s="59"/>
      <c r="E373" s="59"/>
      <c r="F373" s="59"/>
      <c r="G373" s="59"/>
      <c r="H373" s="59"/>
      <c r="I373" s="59"/>
      <c r="J373" s="59"/>
      <c r="K373" s="59"/>
      <c r="L373" s="59"/>
      <c r="M373" s="59"/>
    </row>
    <row r="374" spans="3:13">
      <c r="C374" s="59"/>
      <c r="D374" s="59"/>
      <c r="E374" s="59"/>
      <c r="F374" s="59"/>
      <c r="G374" s="59"/>
      <c r="H374" s="59"/>
      <c r="I374" s="59"/>
      <c r="J374" s="59"/>
      <c r="K374" s="59"/>
      <c r="L374" s="59"/>
      <c r="M374" s="59"/>
    </row>
    <row r="375" spans="3:13">
      <c r="C375" s="59"/>
      <c r="D375" s="59"/>
      <c r="E375" s="59"/>
      <c r="F375" s="59"/>
      <c r="G375" s="59"/>
      <c r="H375" s="59"/>
      <c r="I375" s="59"/>
      <c r="J375" s="59"/>
      <c r="K375" s="59"/>
      <c r="L375" s="59"/>
      <c r="M375" s="59"/>
    </row>
    <row r="376" spans="3:13">
      <c r="C376" s="59"/>
      <c r="D376" s="59"/>
      <c r="E376" s="59"/>
      <c r="F376" s="59"/>
      <c r="G376" s="59"/>
      <c r="H376" s="59"/>
      <c r="I376" s="59"/>
      <c r="J376" s="59"/>
      <c r="K376" s="59"/>
      <c r="L376" s="59"/>
      <c r="M376" s="59"/>
    </row>
    <row r="377" spans="3:13">
      <c r="C377" s="59"/>
      <c r="D377" s="59"/>
      <c r="E377" s="59"/>
      <c r="F377" s="59"/>
      <c r="G377" s="59"/>
      <c r="H377" s="59"/>
      <c r="I377" s="59"/>
      <c r="J377" s="59"/>
      <c r="K377" s="59"/>
      <c r="L377" s="59"/>
      <c r="M377" s="59"/>
    </row>
    <row r="378" spans="3:13">
      <c r="C378" s="59"/>
      <c r="D378" s="59"/>
      <c r="E378" s="59"/>
      <c r="F378" s="59"/>
      <c r="G378" s="59"/>
      <c r="H378" s="59"/>
      <c r="I378" s="59"/>
      <c r="J378" s="59"/>
      <c r="K378" s="59"/>
      <c r="L378" s="59"/>
      <c r="M378" s="59"/>
    </row>
    <row r="379" spans="3:13">
      <c r="C379" s="59"/>
      <c r="D379" s="59"/>
      <c r="E379" s="59"/>
      <c r="F379" s="59"/>
      <c r="G379" s="59"/>
      <c r="H379" s="59"/>
      <c r="I379" s="59"/>
      <c r="J379" s="59"/>
      <c r="K379" s="59"/>
      <c r="L379" s="59"/>
      <c r="M379" s="59"/>
    </row>
    <row r="380" spans="3:13">
      <c r="C380" s="59"/>
      <c r="D380" s="59"/>
      <c r="E380" s="59"/>
      <c r="F380" s="59"/>
      <c r="G380" s="59"/>
      <c r="H380" s="59"/>
      <c r="I380" s="59"/>
      <c r="J380" s="59"/>
      <c r="K380" s="59"/>
      <c r="L380" s="59"/>
      <c r="M380" s="59"/>
    </row>
    <row r="381" spans="3:13">
      <c r="C381" s="59"/>
      <c r="D381" s="59"/>
      <c r="E381" s="59"/>
      <c r="F381" s="59"/>
      <c r="G381" s="59"/>
      <c r="H381" s="59"/>
      <c r="I381" s="59"/>
      <c r="J381" s="59"/>
      <c r="K381" s="59"/>
      <c r="L381" s="59"/>
      <c r="M381" s="59"/>
    </row>
    <row r="382" spans="3:13">
      <c r="C382" s="59"/>
      <c r="D382" s="59"/>
      <c r="E382" s="59"/>
      <c r="F382" s="59"/>
      <c r="G382" s="59"/>
      <c r="H382" s="59"/>
      <c r="I382" s="59"/>
      <c r="J382" s="59"/>
      <c r="K382" s="59"/>
      <c r="L382" s="59"/>
      <c r="M382" s="59"/>
    </row>
    <row r="383" spans="3:13">
      <c r="C383" s="59"/>
      <c r="D383" s="59"/>
      <c r="E383" s="59"/>
      <c r="F383" s="59"/>
      <c r="G383" s="59"/>
      <c r="H383" s="59"/>
      <c r="I383" s="59"/>
      <c r="J383" s="59"/>
      <c r="K383" s="59"/>
      <c r="L383" s="59"/>
      <c r="M383" s="59"/>
    </row>
    <row r="384" spans="3:13">
      <c r="C384" s="59"/>
      <c r="D384" s="59"/>
      <c r="E384" s="59"/>
      <c r="F384" s="59"/>
      <c r="G384" s="59"/>
      <c r="H384" s="59"/>
      <c r="I384" s="59"/>
      <c r="J384" s="59"/>
      <c r="K384" s="59"/>
      <c r="L384" s="59"/>
      <c r="M384" s="59"/>
    </row>
    <row r="385" spans="3:13">
      <c r="C385" s="59"/>
      <c r="D385" s="59"/>
      <c r="E385" s="59"/>
      <c r="F385" s="59"/>
      <c r="G385" s="59"/>
      <c r="H385" s="59"/>
      <c r="I385" s="59"/>
      <c r="J385" s="59"/>
      <c r="K385" s="59"/>
      <c r="L385" s="59"/>
      <c r="M385" s="59"/>
    </row>
    <row r="386" spans="3:13">
      <c r="C386" s="59"/>
      <c r="D386" s="59"/>
      <c r="E386" s="59"/>
      <c r="F386" s="59"/>
      <c r="G386" s="59"/>
      <c r="H386" s="59"/>
      <c r="I386" s="59"/>
      <c r="J386" s="59"/>
      <c r="K386" s="59"/>
      <c r="L386" s="59"/>
      <c r="M386" s="59"/>
    </row>
    <row r="387" spans="3:13">
      <c r="C387" s="59"/>
      <c r="D387" s="59"/>
      <c r="E387" s="59"/>
      <c r="F387" s="59"/>
      <c r="G387" s="59"/>
      <c r="H387" s="59"/>
      <c r="I387" s="59"/>
      <c r="J387" s="59"/>
      <c r="K387" s="59"/>
      <c r="L387" s="59"/>
      <c r="M387" s="59"/>
    </row>
    <row r="388" spans="3:13">
      <c r="C388" s="59"/>
      <c r="D388" s="59"/>
      <c r="E388" s="59"/>
      <c r="F388" s="59"/>
      <c r="G388" s="59"/>
      <c r="H388" s="59"/>
      <c r="I388" s="59"/>
      <c r="J388" s="59"/>
      <c r="K388" s="59"/>
      <c r="L388" s="59"/>
      <c r="M388" s="59"/>
    </row>
    <row r="389" spans="3:13">
      <c r="C389" s="59"/>
      <c r="D389" s="59"/>
      <c r="E389" s="59"/>
      <c r="F389" s="59"/>
      <c r="G389" s="59"/>
      <c r="H389" s="59"/>
      <c r="I389" s="59"/>
      <c r="J389" s="59"/>
      <c r="K389" s="59"/>
      <c r="L389" s="59"/>
      <c r="M389" s="59"/>
    </row>
    <row r="390" spans="3:13">
      <c r="C390" s="59"/>
      <c r="D390" s="59"/>
      <c r="E390" s="59"/>
      <c r="F390" s="59"/>
      <c r="G390" s="59"/>
      <c r="H390" s="59"/>
      <c r="I390" s="59"/>
      <c r="J390" s="59"/>
      <c r="K390" s="59"/>
      <c r="L390" s="59"/>
      <c r="M390" s="59"/>
    </row>
    <row r="391" spans="3:13">
      <c r="C391" s="59"/>
      <c r="D391" s="59"/>
      <c r="E391" s="59"/>
      <c r="F391" s="59"/>
      <c r="G391" s="59"/>
      <c r="H391" s="59"/>
      <c r="I391" s="59"/>
      <c r="J391" s="59"/>
      <c r="K391" s="59"/>
      <c r="L391" s="59"/>
      <c r="M391" s="59"/>
    </row>
    <row r="392" spans="3:13">
      <c r="C392" s="59"/>
      <c r="D392" s="59"/>
      <c r="E392" s="59"/>
      <c r="F392" s="59"/>
      <c r="G392" s="59"/>
      <c r="H392" s="59"/>
      <c r="I392" s="59"/>
      <c r="J392" s="59"/>
      <c r="K392" s="59"/>
      <c r="L392" s="59"/>
      <c r="M392" s="59"/>
    </row>
    <row r="393" spans="3:13">
      <c r="C393" s="59"/>
      <c r="D393" s="59"/>
      <c r="E393" s="59"/>
      <c r="F393" s="59"/>
      <c r="G393" s="59"/>
      <c r="H393" s="59"/>
      <c r="I393" s="59"/>
      <c r="J393" s="59"/>
      <c r="K393" s="59"/>
      <c r="L393" s="59"/>
      <c r="M393" s="59"/>
    </row>
    <row r="394" spans="3:13">
      <c r="C394" s="59"/>
      <c r="D394" s="59"/>
      <c r="E394" s="59"/>
      <c r="F394" s="59"/>
      <c r="G394" s="59"/>
      <c r="H394" s="59"/>
      <c r="I394" s="59"/>
      <c r="J394" s="59"/>
      <c r="K394" s="59"/>
      <c r="L394" s="59"/>
      <c r="M394" s="59"/>
    </row>
    <row r="395" spans="3:13">
      <c r="C395" s="59"/>
      <c r="D395" s="59"/>
      <c r="E395" s="59"/>
      <c r="F395" s="59"/>
      <c r="G395" s="59"/>
      <c r="H395" s="59"/>
      <c r="I395" s="59"/>
      <c r="J395" s="59"/>
      <c r="K395" s="59"/>
      <c r="L395" s="59"/>
      <c r="M395" s="59"/>
    </row>
    <row r="396" spans="3:13">
      <c r="C396" s="59"/>
      <c r="D396" s="59"/>
      <c r="E396" s="59"/>
      <c r="F396" s="59"/>
      <c r="G396" s="59"/>
      <c r="H396" s="59"/>
      <c r="I396" s="59"/>
      <c r="J396" s="59"/>
      <c r="K396" s="59"/>
      <c r="L396" s="59"/>
      <c r="M396" s="59"/>
    </row>
    <row r="397" spans="3:13">
      <c r="C397" s="59"/>
      <c r="D397" s="59"/>
      <c r="E397" s="59"/>
      <c r="F397" s="59"/>
      <c r="G397" s="59"/>
      <c r="H397" s="59"/>
      <c r="I397" s="59"/>
      <c r="J397" s="59"/>
      <c r="K397" s="59"/>
      <c r="L397" s="59"/>
      <c r="M397" s="59"/>
    </row>
    <row r="398" spans="3:13">
      <c r="C398" s="59"/>
      <c r="D398" s="59"/>
      <c r="E398" s="59"/>
      <c r="F398" s="59"/>
      <c r="G398" s="59"/>
      <c r="H398" s="59"/>
      <c r="I398" s="59"/>
      <c r="J398" s="59"/>
      <c r="K398" s="59"/>
      <c r="L398" s="59"/>
      <c r="M398" s="59"/>
    </row>
    <row r="399" spans="3:13">
      <c r="C399" s="59"/>
      <c r="D399" s="59"/>
      <c r="E399" s="59"/>
      <c r="F399" s="59"/>
      <c r="G399" s="59"/>
      <c r="H399" s="59"/>
      <c r="I399" s="59"/>
      <c r="J399" s="59"/>
      <c r="K399" s="59"/>
      <c r="L399" s="59"/>
      <c r="M399" s="59"/>
    </row>
    <row r="400" spans="3:13">
      <c r="C400" s="59"/>
      <c r="D400" s="59"/>
      <c r="E400" s="59"/>
      <c r="F400" s="59"/>
      <c r="G400" s="59"/>
      <c r="H400" s="59"/>
      <c r="I400" s="59"/>
      <c r="J400" s="59"/>
      <c r="K400" s="59"/>
      <c r="L400" s="59"/>
      <c r="M400" s="59"/>
    </row>
    <row r="401" spans="3:13">
      <c r="C401" s="59"/>
      <c r="D401" s="59"/>
      <c r="E401" s="59"/>
      <c r="F401" s="59"/>
      <c r="G401" s="59"/>
      <c r="H401" s="59"/>
      <c r="I401" s="59"/>
      <c r="J401" s="59"/>
      <c r="K401" s="59"/>
      <c r="L401" s="59"/>
      <c r="M401" s="59"/>
    </row>
    <row r="402" spans="3:13">
      <c r="C402" s="59"/>
      <c r="D402" s="59"/>
      <c r="E402" s="59"/>
      <c r="F402" s="59"/>
      <c r="G402" s="59"/>
      <c r="H402" s="59"/>
      <c r="I402" s="59"/>
      <c r="J402" s="59"/>
      <c r="K402" s="59"/>
      <c r="L402" s="59"/>
      <c r="M402" s="59"/>
    </row>
    <row r="403" spans="3:13">
      <c r="C403" s="59"/>
      <c r="D403" s="59"/>
      <c r="E403" s="59"/>
      <c r="F403" s="59"/>
      <c r="G403" s="59"/>
      <c r="H403" s="59"/>
      <c r="I403" s="59"/>
      <c r="J403" s="59"/>
      <c r="K403" s="59"/>
      <c r="L403" s="59"/>
      <c r="M403" s="59"/>
    </row>
    <row r="404" spans="3:13">
      <c r="C404" s="59"/>
      <c r="D404" s="59"/>
      <c r="E404" s="59"/>
      <c r="F404" s="59"/>
      <c r="G404" s="59"/>
      <c r="H404" s="59"/>
      <c r="I404" s="59"/>
      <c r="J404" s="59"/>
      <c r="K404" s="59"/>
      <c r="L404" s="59"/>
      <c r="M404" s="59"/>
    </row>
    <row r="405" spans="3:13">
      <c r="C405" s="59"/>
      <c r="D405" s="59"/>
      <c r="E405" s="59"/>
      <c r="F405" s="59"/>
      <c r="G405" s="59"/>
      <c r="H405" s="59"/>
      <c r="I405" s="59"/>
      <c r="J405" s="59"/>
      <c r="K405" s="59"/>
      <c r="L405" s="59"/>
      <c r="M405" s="59"/>
    </row>
    <row r="406" spans="3:13">
      <c r="C406" s="59"/>
      <c r="D406" s="59"/>
      <c r="E406" s="59"/>
      <c r="F406" s="59"/>
      <c r="G406" s="59"/>
      <c r="H406" s="59"/>
      <c r="I406" s="59"/>
      <c r="J406" s="59"/>
      <c r="K406" s="59"/>
      <c r="L406" s="59"/>
      <c r="M406" s="59"/>
    </row>
    <row r="407" spans="3:13">
      <c r="C407" s="59"/>
      <c r="D407" s="59"/>
      <c r="E407" s="59"/>
      <c r="F407" s="59"/>
      <c r="G407" s="59"/>
      <c r="H407" s="59"/>
      <c r="I407" s="59"/>
      <c r="J407" s="59"/>
      <c r="K407" s="59"/>
      <c r="L407" s="59"/>
      <c r="M407" s="59"/>
    </row>
    <row r="408" spans="3:13">
      <c r="C408" s="59"/>
      <c r="D408" s="59"/>
      <c r="E408" s="59"/>
      <c r="F408" s="59"/>
      <c r="G408" s="59"/>
      <c r="H408" s="59"/>
      <c r="I408" s="59"/>
      <c r="J408" s="59"/>
      <c r="K408" s="59"/>
      <c r="L408" s="59"/>
      <c r="M408" s="59"/>
    </row>
    <row r="409" spans="3:13">
      <c r="C409" s="59"/>
      <c r="D409" s="59"/>
      <c r="E409" s="59"/>
      <c r="F409" s="59"/>
      <c r="G409" s="59"/>
      <c r="H409" s="59"/>
      <c r="I409" s="59"/>
      <c r="J409" s="59"/>
      <c r="K409" s="59"/>
      <c r="L409" s="59"/>
      <c r="M409" s="59"/>
    </row>
    <row r="410" spans="3:13">
      <c r="C410" s="59"/>
      <c r="D410" s="59"/>
      <c r="E410" s="59"/>
      <c r="F410" s="59"/>
      <c r="G410" s="59"/>
      <c r="H410" s="59"/>
      <c r="I410" s="59"/>
      <c r="J410" s="59"/>
      <c r="K410" s="59"/>
      <c r="L410" s="59"/>
      <c r="M410" s="59"/>
    </row>
    <row r="411" spans="3:13">
      <c r="C411" s="59"/>
      <c r="D411" s="59"/>
      <c r="E411" s="59"/>
      <c r="F411" s="59"/>
      <c r="G411" s="59"/>
      <c r="H411" s="59"/>
      <c r="I411" s="59"/>
      <c r="J411" s="59"/>
      <c r="K411" s="59"/>
      <c r="L411" s="59"/>
      <c r="M411" s="59"/>
    </row>
    <row r="412" spans="3:13">
      <c r="C412" s="59"/>
      <c r="D412" s="59"/>
      <c r="E412" s="59"/>
      <c r="F412" s="59"/>
      <c r="G412" s="59"/>
      <c r="H412" s="59"/>
      <c r="I412" s="59"/>
      <c r="J412" s="59"/>
      <c r="K412" s="59"/>
      <c r="L412" s="59"/>
      <c r="M412" s="59"/>
    </row>
    <row r="413" spans="3:13">
      <c r="C413" s="59"/>
      <c r="D413" s="59"/>
      <c r="E413" s="59"/>
      <c r="F413" s="59"/>
      <c r="G413" s="59"/>
      <c r="H413" s="59"/>
      <c r="I413" s="59"/>
      <c r="J413" s="59"/>
      <c r="K413" s="59"/>
      <c r="L413" s="59"/>
      <c r="M413" s="59"/>
    </row>
    <row r="414" spans="3:13">
      <c r="C414" s="59"/>
      <c r="D414" s="59"/>
      <c r="E414" s="59"/>
      <c r="F414" s="59"/>
      <c r="G414" s="59"/>
      <c r="H414" s="59"/>
      <c r="I414" s="59"/>
      <c r="J414" s="59"/>
      <c r="K414" s="59"/>
      <c r="L414" s="59"/>
      <c r="M414" s="59"/>
    </row>
    <row r="415" spans="3:13">
      <c r="C415" s="59"/>
      <c r="D415" s="59"/>
      <c r="E415" s="59"/>
      <c r="F415" s="59"/>
      <c r="G415" s="59"/>
      <c r="H415" s="59"/>
      <c r="I415" s="59"/>
      <c r="J415" s="59"/>
      <c r="K415" s="59"/>
      <c r="L415" s="59"/>
      <c r="M415" s="59"/>
    </row>
    <row r="416" spans="3:13">
      <c r="C416" s="59"/>
      <c r="D416" s="59"/>
      <c r="E416" s="59"/>
      <c r="F416" s="59"/>
      <c r="G416" s="59"/>
      <c r="H416" s="59"/>
      <c r="I416" s="59"/>
      <c r="J416" s="59"/>
      <c r="K416" s="59"/>
      <c r="L416" s="59"/>
      <c r="M416" s="59"/>
    </row>
    <row r="417" spans="3:13">
      <c r="C417" s="59"/>
      <c r="D417" s="59"/>
      <c r="E417" s="59"/>
      <c r="F417" s="59"/>
      <c r="G417" s="59"/>
      <c r="H417" s="59"/>
      <c r="I417" s="59"/>
      <c r="J417" s="59"/>
      <c r="K417" s="59"/>
      <c r="L417" s="59"/>
      <c r="M417" s="59"/>
    </row>
    <row r="418" spans="3:13">
      <c r="C418" s="59"/>
      <c r="D418" s="59"/>
      <c r="E418" s="59"/>
      <c r="F418" s="59"/>
      <c r="G418" s="59"/>
      <c r="H418" s="59"/>
      <c r="I418" s="59"/>
      <c r="J418" s="59"/>
      <c r="K418" s="59"/>
      <c r="L418" s="59"/>
      <c r="M418" s="59"/>
    </row>
    <row r="419" spans="3:13">
      <c r="C419" s="59"/>
      <c r="D419" s="59"/>
      <c r="E419" s="59"/>
      <c r="F419" s="59"/>
      <c r="G419" s="59"/>
      <c r="H419" s="59"/>
      <c r="I419" s="59"/>
      <c r="J419" s="59"/>
      <c r="K419" s="59"/>
      <c r="L419" s="59"/>
      <c r="M419" s="59"/>
    </row>
    <row r="420" spans="3:13">
      <c r="C420" s="59"/>
      <c r="D420" s="59"/>
      <c r="E420" s="59"/>
      <c r="F420" s="59"/>
      <c r="G420" s="59"/>
      <c r="H420" s="59"/>
      <c r="I420" s="59"/>
      <c r="J420" s="59"/>
      <c r="K420" s="59"/>
      <c r="L420" s="59"/>
      <c r="M420" s="59"/>
    </row>
    <row r="421" spans="3:13">
      <c r="C421" s="59"/>
      <c r="D421" s="59"/>
      <c r="E421" s="59"/>
      <c r="F421" s="59"/>
      <c r="G421" s="59"/>
      <c r="H421" s="59"/>
      <c r="I421" s="59"/>
      <c r="J421" s="59"/>
      <c r="K421" s="59"/>
      <c r="L421" s="59"/>
      <c r="M421" s="59"/>
    </row>
    <row r="422" spans="3:13">
      <c r="C422" s="59"/>
      <c r="D422" s="59"/>
      <c r="E422" s="59"/>
      <c r="F422" s="59"/>
      <c r="G422" s="59"/>
      <c r="H422" s="59"/>
      <c r="I422" s="59"/>
      <c r="J422" s="59"/>
      <c r="K422" s="59"/>
      <c r="L422" s="59"/>
      <c r="M422" s="59"/>
    </row>
    <row r="423" spans="3:13">
      <c r="C423" s="59"/>
      <c r="D423" s="59"/>
      <c r="E423" s="59"/>
      <c r="F423" s="59"/>
      <c r="G423" s="59"/>
      <c r="H423" s="59"/>
      <c r="I423" s="59"/>
      <c r="J423" s="59"/>
      <c r="K423" s="59"/>
      <c r="L423" s="59"/>
      <c r="M423" s="59"/>
    </row>
    <row r="424" spans="3:13">
      <c r="C424" s="59"/>
      <c r="D424" s="59"/>
      <c r="E424" s="59"/>
      <c r="F424" s="59"/>
      <c r="G424" s="59"/>
      <c r="H424" s="59"/>
      <c r="I424" s="59"/>
      <c r="J424" s="59"/>
      <c r="K424" s="59"/>
      <c r="L424" s="59"/>
      <c r="M424" s="59"/>
    </row>
    <row r="425" spans="3:13">
      <c r="C425" s="59"/>
      <c r="D425" s="59"/>
      <c r="E425" s="59"/>
      <c r="F425" s="59"/>
      <c r="G425" s="59"/>
      <c r="H425" s="59"/>
      <c r="I425" s="59"/>
      <c r="J425" s="59"/>
      <c r="K425" s="59"/>
      <c r="L425" s="59"/>
      <c r="M425" s="59"/>
    </row>
    <row r="426" spans="3:13">
      <c r="C426" s="59"/>
      <c r="D426" s="59"/>
      <c r="E426" s="59"/>
      <c r="F426" s="59"/>
      <c r="G426" s="59"/>
      <c r="H426" s="59"/>
      <c r="I426" s="59"/>
      <c r="J426" s="59"/>
      <c r="K426" s="59"/>
      <c r="L426" s="59"/>
      <c r="M426" s="59"/>
    </row>
    <row r="427" spans="3:13">
      <c r="C427" s="59"/>
      <c r="D427" s="59"/>
      <c r="E427" s="59"/>
      <c r="F427" s="59"/>
      <c r="G427" s="59"/>
      <c r="H427" s="59"/>
      <c r="I427" s="59"/>
      <c r="J427" s="59"/>
      <c r="K427" s="59"/>
      <c r="L427" s="59"/>
      <c r="M427" s="59"/>
    </row>
    <row r="428" spans="3:13">
      <c r="C428" s="59"/>
      <c r="D428" s="59"/>
      <c r="E428" s="59"/>
      <c r="F428" s="59"/>
      <c r="G428" s="59"/>
      <c r="H428" s="59"/>
      <c r="I428" s="59"/>
      <c r="J428" s="59"/>
      <c r="K428" s="59"/>
      <c r="L428" s="59"/>
      <c r="M428" s="59"/>
    </row>
    <row r="429" spans="3:13">
      <c r="C429" s="59"/>
      <c r="D429" s="59"/>
      <c r="E429" s="59"/>
      <c r="F429" s="59"/>
      <c r="G429" s="59"/>
      <c r="H429" s="59"/>
      <c r="I429" s="59"/>
      <c r="J429" s="59"/>
      <c r="K429" s="59"/>
      <c r="L429" s="59"/>
      <c r="M429" s="59"/>
    </row>
    <row r="430" spans="3:13">
      <c r="C430" s="59"/>
      <c r="D430" s="59"/>
      <c r="E430" s="59"/>
      <c r="F430" s="59"/>
      <c r="G430" s="59"/>
      <c r="H430" s="59"/>
      <c r="I430" s="59"/>
      <c r="J430" s="59"/>
      <c r="K430" s="59"/>
      <c r="L430" s="59"/>
      <c r="M430" s="59"/>
    </row>
    <row r="431" spans="3:13">
      <c r="C431" s="59"/>
      <c r="D431" s="59"/>
      <c r="E431" s="59"/>
      <c r="F431" s="59"/>
      <c r="G431" s="59"/>
      <c r="H431" s="59"/>
      <c r="I431" s="59"/>
      <c r="J431" s="59"/>
      <c r="K431" s="59"/>
      <c r="L431" s="59"/>
      <c r="M431" s="59"/>
    </row>
    <row r="432" spans="3:13">
      <c r="C432" s="59"/>
      <c r="D432" s="59"/>
      <c r="E432" s="59"/>
      <c r="F432" s="59"/>
      <c r="G432" s="59"/>
      <c r="H432" s="59"/>
      <c r="I432" s="59"/>
      <c r="J432" s="59"/>
      <c r="K432" s="59"/>
      <c r="L432" s="59"/>
      <c r="M432" s="59"/>
    </row>
    <row r="433" spans="3:13">
      <c r="C433" s="59"/>
      <c r="D433" s="59"/>
      <c r="E433" s="59"/>
      <c r="F433" s="59"/>
      <c r="G433" s="59"/>
      <c r="H433" s="59"/>
      <c r="I433" s="59"/>
      <c r="J433" s="59"/>
      <c r="K433" s="59"/>
      <c r="L433" s="59"/>
      <c r="M433" s="59"/>
    </row>
    <row r="434" spans="3:13">
      <c r="C434" s="59"/>
      <c r="D434" s="59"/>
      <c r="E434" s="59"/>
      <c r="F434" s="59"/>
      <c r="G434" s="59"/>
      <c r="H434" s="59"/>
      <c r="I434" s="59"/>
      <c r="J434" s="59"/>
      <c r="K434" s="59"/>
      <c r="L434" s="59"/>
      <c r="M434" s="59"/>
    </row>
    <row r="435" spans="3:13">
      <c r="C435" s="59"/>
      <c r="D435" s="59"/>
      <c r="E435" s="59"/>
      <c r="F435" s="59"/>
      <c r="G435" s="59"/>
      <c r="H435" s="59"/>
      <c r="I435" s="59"/>
      <c r="J435" s="59"/>
      <c r="K435" s="59"/>
      <c r="L435" s="59"/>
      <c r="M435" s="59"/>
    </row>
    <row r="436" spans="3:13">
      <c r="C436" s="59"/>
      <c r="D436" s="59"/>
      <c r="E436" s="59"/>
      <c r="F436" s="59"/>
      <c r="G436" s="59"/>
      <c r="H436" s="59"/>
      <c r="I436" s="59"/>
      <c r="J436" s="59"/>
      <c r="K436" s="59"/>
      <c r="L436" s="59"/>
      <c r="M436" s="59"/>
    </row>
    <row r="437" spans="3:13">
      <c r="C437" s="59"/>
      <c r="D437" s="59"/>
      <c r="E437" s="59"/>
      <c r="F437" s="59"/>
      <c r="G437" s="59"/>
      <c r="H437" s="59"/>
      <c r="I437" s="59"/>
      <c r="J437" s="59"/>
      <c r="K437" s="59"/>
      <c r="L437" s="59"/>
      <c r="M437" s="59"/>
    </row>
    <row r="438" spans="3:13">
      <c r="C438" s="59"/>
      <c r="D438" s="59"/>
      <c r="E438" s="59"/>
      <c r="F438" s="59"/>
      <c r="G438" s="59"/>
      <c r="H438" s="59"/>
      <c r="I438" s="59"/>
      <c r="J438" s="59"/>
      <c r="K438" s="59"/>
      <c r="L438" s="59"/>
      <c r="M438" s="59"/>
    </row>
    <row r="439" spans="3:13">
      <c r="C439" s="59"/>
      <c r="D439" s="59"/>
      <c r="E439" s="59"/>
      <c r="F439" s="59"/>
      <c r="G439" s="59"/>
      <c r="H439" s="59"/>
      <c r="I439" s="59"/>
      <c r="J439" s="59"/>
      <c r="K439" s="59"/>
      <c r="L439" s="59"/>
      <c r="M439" s="59"/>
    </row>
    <row r="440" spans="3:13">
      <c r="C440" s="59"/>
      <c r="D440" s="59"/>
      <c r="E440" s="59"/>
      <c r="F440" s="59"/>
      <c r="G440" s="59"/>
      <c r="H440" s="59"/>
      <c r="I440" s="59"/>
      <c r="J440" s="59"/>
      <c r="K440" s="59"/>
      <c r="L440" s="59"/>
      <c r="M440" s="59"/>
    </row>
    <row r="441" spans="3:13">
      <c r="C441" s="59"/>
      <c r="D441" s="59"/>
      <c r="E441" s="59"/>
      <c r="F441" s="59"/>
      <c r="G441" s="59"/>
      <c r="H441" s="59"/>
      <c r="I441" s="59"/>
      <c r="J441" s="59"/>
      <c r="K441" s="59"/>
      <c r="L441" s="59"/>
      <c r="M441" s="59"/>
    </row>
    <row r="442" spans="3:13">
      <c r="C442" s="59"/>
      <c r="D442" s="59"/>
      <c r="E442" s="59"/>
      <c r="F442" s="59"/>
      <c r="G442" s="59"/>
      <c r="H442" s="59"/>
      <c r="I442" s="59"/>
      <c r="J442" s="59"/>
      <c r="K442" s="59"/>
      <c r="L442" s="59"/>
      <c r="M442" s="59"/>
    </row>
    <row r="443" spans="3:13">
      <c r="C443" s="59"/>
      <c r="D443" s="59"/>
      <c r="E443" s="59"/>
      <c r="F443" s="59"/>
      <c r="G443" s="59"/>
      <c r="H443" s="59"/>
      <c r="I443" s="59"/>
      <c r="J443" s="59"/>
      <c r="K443" s="59"/>
      <c r="L443" s="59"/>
      <c r="M443" s="59"/>
    </row>
    <row r="444" spans="3:13">
      <c r="C444" s="59"/>
      <c r="D444" s="59"/>
      <c r="E444" s="59"/>
      <c r="F444" s="59"/>
      <c r="G444" s="59"/>
      <c r="H444" s="59"/>
      <c r="I444" s="59"/>
      <c r="J444" s="59"/>
      <c r="K444" s="59"/>
      <c r="L444" s="59"/>
      <c r="M444" s="59"/>
    </row>
    <row r="445" spans="3:13">
      <c r="C445" s="59"/>
      <c r="D445" s="59"/>
      <c r="E445" s="59"/>
      <c r="F445" s="59"/>
      <c r="G445" s="59"/>
      <c r="H445" s="59"/>
      <c r="I445" s="59"/>
      <c r="J445" s="59"/>
      <c r="K445" s="59"/>
      <c r="L445" s="59"/>
      <c r="M445" s="59"/>
    </row>
    <row r="446" spans="3:13">
      <c r="C446" s="59"/>
      <c r="D446" s="59"/>
      <c r="E446" s="59"/>
      <c r="F446" s="59"/>
      <c r="G446" s="59"/>
      <c r="H446" s="59"/>
      <c r="I446" s="59"/>
      <c r="J446" s="59"/>
      <c r="K446" s="59"/>
      <c r="L446" s="59"/>
      <c r="M446" s="59"/>
    </row>
    <row r="447" spans="3:13">
      <c r="C447" s="59"/>
      <c r="D447" s="59"/>
      <c r="E447" s="59"/>
      <c r="F447" s="59"/>
      <c r="G447" s="59"/>
      <c r="H447" s="59"/>
      <c r="I447" s="59"/>
      <c r="J447" s="59"/>
      <c r="K447" s="59"/>
      <c r="L447" s="59"/>
      <c r="M447" s="59"/>
    </row>
    <row r="448" spans="3:13">
      <c r="C448" s="59"/>
      <c r="D448" s="59"/>
      <c r="E448" s="59"/>
      <c r="F448" s="59"/>
      <c r="G448" s="59"/>
      <c r="H448" s="59"/>
      <c r="I448" s="59"/>
      <c r="J448" s="59"/>
      <c r="K448" s="59"/>
      <c r="L448" s="59"/>
      <c r="M448" s="59"/>
    </row>
    <row r="449" spans="3:13">
      <c r="C449" s="59"/>
      <c r="D449" s="59"/>
      <c r="E449" s="59"/>
      <c r="F449" s="59"/>
      <c r="G449" s="59"/>
      <c r="H449" s="59"/>
      <c r="I449" s="59"/>
      <c r="J449" s="59"/>
      <c r="K449" s="59"/>
      <c r="L449" s="59"/>
      <c r="M449" s="59"/>
    </row>
    <row r="450" spans="3:13">
      <c r="C450" s="59"/>
      <c r="D450" s="59"/>
      <c r="E450" s="59"/>
      <c r="F450" s="59"/>
      <c r="G450" s="59"/>
      <c r="H450" s="59"/>
      <c r="I450" s="59"/>
      <c r="J450" s="59"/>
      <c r="K450" s="59"/>
      <c r="L450" s="59"/>
      <c r="M450" s="59"/>
    </row>
    <row r="451" spans="3:13">
      <c r="C451" s="59"/>
      <c r="D451" s="59"/>
      <c r="E451" s="59"/>
      <c r="F451" s="59"/>
      <c r="G451" s="59"/>
      <c r="H451" s="59"/>
      <c r="I451" s="59"/>
      <c r="J451" s="59"/>
      <c r="K451" s="59"/>
      <c r="L451" s="59"/>
      <c r="M451" s="59"/>
    </row>
    <row r="452" spans="3:13">
      <c r="C452" s="59"/>
      <c r="D452" s="59"/>
      <c r="E452" s="59"/>
      <c r="F452" s="59"/>
      <c r="G452" s="59"/>
      <c r="H452" s="59"/>
      <c r="I452" s="59"/>
      <c r="J452" s="59"/>
      <c r="K452" s="59"/>
      <c r="L452" s="59"/>
      <c r="M452" s="59"/>
    </row>
    <row r="453" spans="3:13">
      <c r="C453" s="59"/>
      <c r="D453" s="59"/>
      <c r="E453" s="59"/>
      <c r="F453" s="59"/>
      <c r="G453" s="59"/>
      <c r="H453" s="59"/>
      <c r="I453" s="59"/>
      <c r="J453" s="59"/>
      <c r="K453" s="59"/>
      <c r="L453" s="59"/>
      <c r="M453" s="59"/>
    </row>
    <row r="454" spans="3:13">
      <c r="C454" s="59"/>
      <c r="D454" s="59"/>
      <c r="E454" s="59"/>
      <c r="F454" s="59"/>
      <c r="G454" s="59"/>
      <c r="H454" s="59"/>
      <c r="I454" s="59"/>
      <c r="J454" s="59"/>
      <c r="K454" s="59"/>
      <c r="L454" s="59"/>
      <c r="M454" s="59"/>
    </row>
    <row r="455" spans="3:13">
      <c r="C455" s="59"/>
      <c r="D455" s="59"/>
      <c r="E455" s="59"/>
      <c r="F455" s="59"/>
      <c r="G455" s="59"/>
      <c r="H455" s="59"/>
      <c r="I455" s="59"/>
      <c r="J455" s="59"/>
      <c r="K455" s="59"/>
      <c r="L455" s="59"/>
      <c r="M455" s="59"/>
    </row>
    <row r="456" spans="3:13">
      <c r="C456" s="59"/>
      <c r="D456" s="59"/>
      <c r="E456" s="59"/>
      <c r="F456" s="59"/>
      <c r="G456" s="59"/>
      <c r="H456" s="59"/>
      <c r="I456" s="59"/>
      <c r="J456" s="59"/>
      <c r="K456" s="59"/>
      <c r="L456" s="59"/>
      <c r="M456" s="59"/>
    </row>
    <row r="457" spans="3:13">
      <c r="C457" s="59"/>
      <c r="D457" s="59"/>
      <c r="E457" s="59"/>
      <c r="F457" s="59"/>
      <c r="G457" s="59"/>
      <c r="H457" s="59"/>
      <c r="I457" s="59"/>
      <c r="J457" s="59"/>
      <c r="K457" s="59"/>
      <c r="L457" s="59"/>
      <c r="M457" s="59"/>
    </row>
    <row r="458" spans="3:13">
      <c r="C458" s="59"/>
      <c r="D458" s="59"/>
      <c r="E458" s="59"/>
      <c r="F458" s="59"/>
      <c r="G458" s="59"/>
      <c r="H458" s="59"/>
      <c r="I458" s="59"/>
      <c r="J458" s="59"/>
      <c r="K458" s="59"/>
      <c r="L458" s="59"/>
      <c r="M458" s="59"/>
    </row>
    <row r="459" spans="3:13">
      <c r="C459" s="59"/>
      <c r="D459" s="59"/>
      <c r="E459" s="59"/>
      <c r="F459" s="59"/>
      <c r="G459" s="59"/>
      <c r="H459" s="59"/>
      <c r="I459" s="59"/>
      <c r="J459" s="59"/>
      <c r="K459" s="59"/>
      <c r="L459" s="59"/>
      <c r="M459" s="59"/>
    </row>
    <row r="460" spans="3:13">
      <c r="C460" s="59"/>
      <c r="D460" s="59"/>
      <c r="E460" s="59"/>
      <c r="F460" s="59"/>
      <c r="G460" s="59"/>
      <c r="H460" s="59"/>
      <c r="I460" s="59"/>
      <c r="J460" s="59"/>
      <c r="K460" s="59"/>
      <c r="L460" s="59"/>
      <c r="M460" s="59"/>
    </row>
    <row r="461" spans="3:13">
      <c r="C461" s="59"/>
      <c r="D461" s="59"/>
      <c r="E461" s="59"/>
      <c r="F461" s="59"/>
      <c r="G461" s="59"/>
      <c r="H461" s="59"/>
      <c r="I461" s="59"/>
      <c r="J461" s="59"/>
      <c r="K461" s="59"/>
      <c r="L461" s="59"/>
      <c r="M461" s="59"/>
    </row>
    <row r="462" spans="3:13">
      <c r="C462" s="59"/>
      <c r="D462" s="59"/>
      <c r="E462" s="59"/>
      <c r="F462" s="59"/>
      <c r="G462" s="59"/>
      <c r="H462" s="59"/>
      <c r="I462" s="59"/>
      <c r="J462" s="59"/>
      <c r="K462" s="59"/>
      <c r="L462" s="59"/>
      <c r="M462" s="59"/>
    </row>
    <row r="463" spans="3:13">
      <c r="C463" s="59"/>
      <c r="D463" s="59"/>
      <c r="E463" s="59"/>
      <c r="F463" s="59"/>
      <c r="G463" s="59"/>
      <c r="H463" s="59"/>
      <c r="I463" s="59"/>
      <c r="J463" s="59"/>
      <c r="K463" s="59"/>
      <c r="L463" s="59"/>
      <c r="M463" s="59"/>
    </row>
    <row r="464" spans="3:13">
      <c r="C464" s="59"/>
      <c r="D464" s="59"/>
      <c r="E464" s="59"/>
      <c r="F464" s="59"/>
      <c r="G464" s="59"/>
      <c r="H464" s="59"/>
      <c r="I464" s="59"/>
      <c r="J464" s="59"/>
      <c r="K464" s="59"/>
      <c r="L464" s="59"/>
      <c r="M464" s="59"/>
    </row>
    <row r="465" spans="3:13">
      <c r="C465" s="59"/>
      <c r="D465" s="59"/>
      <c r="E465" s="59"/>
      <c r="F465" s="59"/>
      <c r="G465" s="59"/>
      <c r="H465" s="59"/>
      <c r="I465" s="59"/>
      <c r="J465" s="59"/>
      <c r="K465" s="59"/>
      <c r="L465" s="59"/>
      <c r="M465" s="59"/>
    </row>
    <row r="466" spans="3:13">
      <c r="C466" s="59"/>
      <c r="D466" s="59"/>
      <c r="E466" s="59"/>
      <c r="F466" s="59"/>
      <c r="G466" s="59"/>
      <c r="H466" s="59"/>
      <c r="I466" s="59"/>
      <c r="J466" s="59"/>
      <c r="K466" s="59"/>
      <c r="L466" s="59"/>
      <c r="M466" s="59"/>
    </row>
    <row r="467" spans="3:13">
      <c r="C467" s="59"/>
      <c r="D467" s="59"/>
      <c r="E467" s="59"/>
      <c r="F467" s="59"/>
      <c r="G467" s="59"/>
      <c r="H467" s="59"/>
      <c r="I467" s="59"/>
      <c r="J467" s="59"/>
      <c r="K467" s="59"/>
      <c r="L467" s="59"/>
      <c r="M467" s="59"/>
    </row>
    <row r="468" spans="3:13">
      <c r="C468" s="59"/>
      <c r="D468" s="59"/>
      <c r="E468" s="59"/>
      <c r="F468" s="59"/>
      <c r="G468" s="59"/>
      <c r="H468" s="59"/>
      <c r="I468" s="59"/>
      <c r="J468" s="59"/>
      <c r="K468" s="59"/>
      <c r="L468" s="59"/>
      <c r="M468" s="59"/>
    </row>
    <row r="469" spans="3:13">
      <c r="C469" s="59"/>
      <c r="D469" s="59"/>
      <c r="E469" s="59"/>
      <c r="F469" s="59"/>
      <c r="G469" s="59"/>
      <c r="H469" s="59"/>
      <c r="I469" s="59"/>
      <c r="J469" s="59"/>
      <c r="K469" s="59"/>
      <c r="L469" s="59"/>
      <c r="M469" s="59"/>
    </row>
    <row r="470" spans="3:13">
      <c r="C470" s="59"/>
      <c r="D470" s="59"/>
      <c r="E470" s="59"/>
      <c r="F470" s="59"/>
      <c r="G470" s="59"/>
      <c r="H470" s="59"/>
      <c r="I470" s="59"/>
      <c r="J470" s="59"/>
      <c r="K470" s="59"/>
      <c r="L470" s="59"/>
      <c r="M470" s="59"/>
    </row>
    <row r="471" spans="3:13">
      <c r="C471" s="59"/>
      <c r="D471" s="59"/>
      <c r="E471" s="59"/>
      <c r="F471" s="59"/>
      <c r="G471" s="59"/>
      <c r="H471" s="59"/>
      <c r="I471" s="59"/>
      <c r="J471" s="59"/>
      <c r="K471" s="59"/>
      <c r="L471" s="59"/>
      <c r="M471" s="59"/>
    </row>
    <row r="472" spans="3:13">
      <c r="C472" s="59"/>
      <c r="D472" s="59"/>
      <c r="E472" s="59"/>
      <c r="F472" s="59"/>
      <c r="G472" s="59"/>
      <c r="H472" s="59"/>
      <c r="I472" s="59"/>
      <c r="J472" s="59"/>
      <c r="K472" s="59"/>
      <c r="L472" s="59"/>
      <c r="M472" s="59"/>
    </row>
    <row r="473" spans="3:13">
      <c r="C473" s="59"/>
      <c r="D473" s="59"/>
      <c r="E473" s="59"/>
      <c r="F473" s="59"/>
      <c r="G473" s="59"/>
      <c r="H473" s="59"/>
      <c r="I473" s="59"/>
      <c r="J473" s="59"/>
      <c r="K473" s="59"/>
      <c r="L473" s="59"/>
      <c r="M473" s="59"/>
    </row>
    <row r="474" spans="3:13">
      <c r="C474" s="59"/>
      <c r="D474" s="59"/>
      <c r="E474" s="59"/>
      <c r="F474" s="59"/>
      <c r="G474" s="59"/>
      <c r="H474" s="59"/>
      <c r="I474" s="59"/>
      <c r="J474" s="59"/>
      <c r="K474" s="59"/>
      <c r="L474" s="59"/>
      <c r="M474" s="59"/>
    </row>
    <row r="475" spans="3:13">
      <c r="C475" s="59"/>
      <c r="D475" s="59"/>
      <c r="E475" s="59"/>
      <c r="F475" s="59"/>
      <c r="G475" s="59"/>
      <c r="H475" s="59"/>
      <c r="I475" s="59"/>
      <c r="J475" s="59"/>
      <c r="K475" s="59"/>
      <c r="L475" s="59"/>
      <c r="M475" s="59"/>
    </row>
    <row r="476" spans="3:13">
      <c r="C476" s="59"/>
      <c r="D476" s="59"/>
      <c r="E476" s="59"/>
      <c r="F476" s="59"/>
      <c r="G476" s="59"/>
      <c r="H476" s="59"/>
      <c r="I476" s="59"/>
      <c r="J476" s="59"/>
      <c r="K476" s="59"/>
      <c r="L476" s="59"/>
      <c r="M476" s="59"/>
    </row>
    <row r="477" spans="3:13">
      <c r="C477" s="59"/>
      <c r="D477" s="59"/>
      <c r="E477" s="59"/>
      <c r="F477" s="59"/>
      <c r="G477" s="59"/>
      <c r="H477" s="59"/>
      <c r="I477" s="59"/>
      <c r="J477" s="59"/>
      <c r="K477" s="59"/>
      <c r="L477" s="59"/>
      <c r="M477" s="59"/>
    </row>
    <row r="478" spans="3:13">
      <c r="C478" s="59"/>
      <c r="D478" s="59"/>
      <c r="E478" s="59"/>
      <c r="F478" s="59"/>
      <c r="G478" s="59"/>
      <c r="H478" s="59"/>
      <c r="I478" s="59"/>
      <c r="J478" s="59"/>
      <c r="K478" s="59"/>
      <c r="L478" s="59"/>
      <c r="M478" s="59"/>
    </row>
    <row r="479" spans="3:13">
      <c r="C479" s="59"/>
      <c r="D479" s="59"/>
      <c r="E479" s="59"/>
      <c r="F479" s="59"/>
      <c r="G479" s="59"/>
      <c r="H479" s="59"/>
      <c r="I479" s="59"/>
      <c r="J479" s="59"/>
      <c r="K479" s="59"/>
      <c r="L479" s="59"/>
      <c r="M479" s="59"/>
    </row>
    <row r="480" spans="3:13">
      <c r="C480" s="59"/>
      <c r="D480" s="59"/>
      <c r="E480" s="59"/>
      <c r="F480" s="59"/>
      <c r="G480" s="59"/>
      <c r="H480" s="59"/>
      <c r="I480" s="59"/>
      <c r="J480" s="59"/>
      <c r="K480" s="59"/>
      <c r="L480" s="59"/>
      <c r="M480" s="59"/>
    </row>
    <row r="481" spans="3:13">
      <c r="C481" s="59"/>
      <c r="D481" s="59"/>
      <c r="E481" s="59"/>
      <c r="F481" s="59"/>
      <c r="G481" s="59"/>
      <c r="H481" s="59"/>
      <c r="I481" s="59"/>
      <c r="J481" s="59"/>
      <c r="K481" s="59"/>
      <c r="L481" s="59"/>
      <c r="M481" s="59"/>
    </row>
    <row r="482" spans="3:13">
      <c r="C482" s="59"/>
      <c r="D482" s="59"/>
      <c r="E482" s="59"/>
      <c r="F482" s="59"/>
      <c r="G482" s="59"/>
      <c r="H482" s="59"/>
      <c r="I482" s="59"/>
      <c r="J482" s="59"/>
      <c r="K482" s="59"/>
      <c r="L482" s="59"/>
      <c r="M482" s="59"/>
    </row>
    <row r="483" spans="3:13">
      <c r="C483" s="59"/>
      <c r="D483" s="59"/>
      <c r="E483" s="59"/>
      <c r="F483" s="59"/>
      <c r="G483" s="59"/>
      <c r="H483" s="59"/>
      <c r="I483" s="59"/>
      <c r="J483" s="59"/>
      <c r="K483" s="59"/>
      <c r="L483" s="59"/>
      <c r="M483" s="59"/>
    </row>
    <row r="484" spans="3:13">
      <c r="C484" s="59"/>
      <c r="D484" s="59"/>
      <c r="E484" s="59"/>
      <c r="F484" s="59"/>
      <c r="G484" s="59"/>
      <c r="H484" s="59"/>
      <c r="I484" s="59"/>
      <c r="J484" s="59"/>
      <c r="K484" s="59"/>
      <c r="L484" s="59"/>
      <c r="M484" s="59"/>
    </row>
    <row r="485" spans="3:13">
      <c r="C485" s="59"/>
      <c r="D485" s="59"/>
      <c r="E485" s="59"/>
      <c r="F485" s="59"/>
      <c r="G485" s="59"/>
      <c r="H485" s="59"/>
      <c r="I485" s="59"/>
      <c r="J485" s="59"/>
      <c r="K485" s="59"/>
      <c r="L485" s="59"/>
      <c r="M485" s="59"/>
    </row>
    <row r="486" spans="3:13">
      <c r="C486" s="59"/>
      <c r="D486" s="59"/>
      <c r="E486" s="59"/>
      <c r="F486" s="59"/>
      <c r="G486" s="59"/>
      <c r="H486" s="59"/>
      <c r="I486" s="59"/>
      <c r="J486" s="59"/>
      <c r="K486" s="59"/>
      <c r="L486" s="59"/>
      <c r="M486" s="59"/>
    </row>
    <row r="487" spans="3:13">
      <c r="C487" s="59"/>
      <c r="D487" s="59"/>
      <c r="E487" s="59"/>
      <c r="F487" s="59"/>
      <c r="G487" s="59"/>
      <c r="H487" s="59"/>
      <c r="I487" s="59"/>
      <c r="J487" s="59"/>
      <c r="K487" s="59"/>
      <c r="L487" s="59"/>
      <c r="M487" s="59"/>
    </row>
    <row r="488" spans="3:13">
      <c r="C488" s="59"/>
      <c r="D488" s="59"/>
      <c r="E488" s="59"/>
      <c r="F488" s="59"/>
      <c r="G488" s="59"/>
      <c r="H488" s="59"/>
      <c r="I488" s="59"/>
      <c r="J488" s="59"/>
      <c r="K488" s="59"/>
      <c r="L488" s="59"/>
      <c r="M488" s="59"/>
    </row>
    <row r="489" spans="3:13">
      <c r="C489" s="59"/>
      <c r="D489" s="59"/>
      <c r="E489" s="59"/>
      <c r="F489" s="59"/>
      <c r="G489" s="59"/>
      <c r="H489" s="59"/>
      <c r="I489" s="59"/>
      <c r="J489" s="59"/>
      <c r="K489" s="59"/>
      <c r="L489" s="59"/>
      <c r="M489" s="59"/>
    </row>
    <row r="490" spans="3:13">
      <c r="C490" s="59"/>
      <c r="D490" s="59"/>
      <c r="E490" s="59"/>
      <c r="F490" s="59"/>
      <c r="G490" s="59"/>
      <c r="H490" s="59"/>
      <c r="I490" s="59"/>
      <c r="J490" s="59"/>
      <c r="K490" s="59"/>
      <c r="L490" s="59"/>
      <c r="M490" s="59"/>
    </row>
    <row r="491" spans="3:13">
      <c r="C491" s="59"/>
      <c r="D491" s="59"/>
      <c r="E491" s="59"/>
      <c r="F491" s="59"/>
      <c r="G491" s="59"/>
      <c r="H491" s="59"/>
      <c r="I491" s="59"/>
      <c r="J491" s="59"/>
      <c r="K491" s="59"/>
      <c r="L491" s="59"/>
      <c r="M491" s="59"/>
    </row>
    <row r="492" spans="3:13">
      <c r="C492" s="59"/>
      <c r="D492" s="59"/>
      <c r="E492" s="59"/>
      <c r="F492" s="59"/>
      <c r="G492" s="59"/>
      <c r="H492" s="59"/>
      <c r="I492" s="59"/>
      <c r="J492" s="59"/>
      <c r="K492" s="59"/>
      <c r="L492" s="59"/>
      <c r="M492" s="59"/>
    </row>
    <row r="493" spans="3:13">
      <c r="C493" s="59"/>
      <c r="D493" s="59"/>
      <c r="E493" s="59"/>
      <c r="F493" s="59"/>
      <c r="G493" s="59"/>
      <c r="H493" s="59"/>
      <c r="I493" s="59"/>
      <c r="J493" s="59"/>
      <c r="K493" s="59"/>
      <c r="L493" s="59"/>
      <c r="M493" s="59"/>
    </row>
    <row r="494" spans="3:13">
      <c r="C494" s="59"/>
      <c r="D494" s="59"/>
      <c r="E494" s="59"/>
      <c r="F494" s="59"/>
      <c r="G494" s="59"/>
      <c r="H494" s="59"/>
      <c r="I494" s="59"/>
      <c r="J494" s="59"/>
      <c r="K494" s="59"/>
      <c r="L494" s="59"/>
      <c r="M494" s="59"/>
    </row>
    <row r="495" spans="3:13">
      <c r="C495" s="59"/>
      <c r="D495" s="59"/>
      <c r="E495" s="59"/>
      <c r="F495" s="59"/>
      <c r="G495" s="59"/>
      <c r="H495" s="59"/>
      <c r="I495" s="59"/>
      <c r="J495" s="59"/>
      <c r="K495" s="59"/>
      <c r="L495" s="59"/>
      <c r="M495" s="59"/>
    </row>
    <row r="496" spans="3:13">
      <c r="C496" s="59"/>
      <c r="D496" s="59"/>
      <c r="E496" s="59"/>
      <c r="F496" s="59"/>
      <c r="G496" s="59"/>
      <c r="H496" s="59"/>
      <c r="I496" s="59"/>
      <c r="J496" s="59"/>
      <c r="K496" s="59"/>
      <c r="L496" s="59"/>
      <c r="M496" s="59"/>
    </row>
    <row r="497" spans="3:13">
      <c r="C497" s="59"/>
      <c r="D497" s="59"/>
      <c r="E497" s="59"/>
      <c r="F497" s="59"/>
      <c r="G497" s="59"/>
      <c r="H497" s="59"/>
      <c r="I497" s="59"/>
      <c r="J497" s="59"/>
      <c r="K497" s="59"/>
      <c r="L497" s="59"/>
      <c r="M497" s="59"/>
    </row>
    <row r="498" spans="3:13">
      <c r="C498" s="59"/>
      <c r="D498" s="59"/>
      <c r="E498" s="59"/>
      <c r="F498" s="59"/>
      <c r="G498" s="59"/>
      <c r="H498" s="59"/>
      <c r="I498" s="59"/>
      <c r="J498" s="59"/>
      <c r="K498" s="59"/>
      <c r="L498" s="59"/>
      <c r="M498" s="59"/>
    </row>
    <row r="499" spans="3:13">
      <c r="C499" s="59"/>
      <c r="D499" s="59"/>
      <c r="E499" s="59"/>
      <c r="F499" s="59"/>
      <c r="G499" s="59"/>
      <c r="H499" s="59"/>
      <c r="I499" s="59"/>
      <c r="J499" s="59"/>
      <c r="K499" s="59"/>
      <c r="L499" s="59"/>
      <c r="M499" s="59"/>
    </row>
    <row r="500" spans="3:13">
      <c r="C500" s="59"/>
      <c r="D500" s="59"/>
      <c r="E500" s="59"/>
      <c r="F500" s="59"/>
      <c r="G500" s="59"/>
      <c r="H500" s="59"/>
      <c r="I500" s="59"/>
      <c r="J500" s="59"/>
      <c r="K500" s="59"/>
      <c r="L500" s="59"/>
      <c r="M500" s="59"/>
    </row>
    <row r="501" spans="3:13">
      <c r="C501" s="59"/>
      <c r="D501" s="59"/>
      <c r="E501" s="59"/>
      <c r="F501" s="59"/>
      <c r="G501" s="59"/>
      <c r="H501" s="59"/>
      <c r="I501" s="59"/>
      <c r="J501" s="59"/>
      <c r="K501" s="59"/>
      <c r="L501" s="59"/>
      <c r="M501" s="59"/>
    </row>
    <row r="502" spans="3:13">
      <c r="C502" s="59"/>
      <c r="D502" s="59"/>
      <c r="E502" s="59"/>
      <c r="F502" s="59"/>
      <c r="G502" s="59"/>
      <c r="H502" s="59"/>
      <c r="I502" s="59"/>
      <c r="J502" s="59"/>
      <c r="K502" s="59"/>
      <c r="L502" s="59"/>
      <c r="M502" s="59"/>
    </row>
    <row r="503" spans="3:13">
      <c r="C503" s="59"/>
      <c r="D503" s="59"/>
      <c r="E503" s="59"/>
      <c r="F503" s="59"/>
      <c r="G503" s="59"/>
      <c r="H503" s="59"/>
      <c r="I503" s="59"/>
      <c r="J503" s="59"/>
      <c r="K503" s="59"/>
      <c r="L503" s="59"/>
      <c r="M503" s="59"/>
    </row>
    <row r="504" spans="3:13">
      <c r="C504" s="59"/>
      <c r="D504" s="59"/>
      <c r="E504" s="59"/>
      <c r="F504" s="59"/>
      <c r="G504" s="59"/>
      <c r="H504" s="59"/>
      <c r="I504" s="59"/>
      <c r="J504" s="59"/>
      <c r="K504" s="59"/>
      <c r="L504" s="59"/>
      <c r="M504" s="59"/>
    </row>
    <row r="505" spans="3:13">
      <c r="C505" s="59"/>
      <c r="D505" s="59"/>
      <c r="E505" s="59"/>
      <c r="F505" s="59"/>
      <c r="G505" s="59"/>
      <c r="H505" s="59"/>
      <c r="I505" s="59"/>
      <c r="J505" s="59"/>
      <c r="K505" s="59"/>
      <c r="L505" s="59"/>
      <c r="M505" s="59"/>
    </row>
    <row r="506" spans="3:13">
      <c r="C506" s="59"/>
      <c r="D506" s="59"/>
      <c r="E506" s="59"/>
      <c r="F506" s="59"/>
      <c r="G506" s="59"/>
      <c r="H506" s="59"/>
      <c r="I506" s="59"/>
      <c r="J506" s="59"/>
      <c r="K506" s="59"/>
      <c r="L506" s="59"/>
      <c r="M506" s="59"/>
    </row>
    <row r="507" spans="3:13">
      <c r="C507" s="59"/>
      <c r="D507" s="59"/>
      <c r="E507" s="59"/>
      <c r="F507" s="59"/>
      <c r="G507" s="59"/>
      <c r="H507" s="59"/>
      <c r="I507" s="59"/>
      <c r="J507" s="59"/>
      <c r="K507" s="59"/>
      <c r="L507" s="59"/>
      <c r="M507" s="59"/>
    </row>
    <row r="508" spans="3:13">
      <c r="C508" s="59"/>
      <c r="D508" s="59"/>
      <c r="E508" s="59"/>
      <c r="F508" s="59"/>
      <c r="G508" s="59"/>
      <c r="H508" s="59"/>
      <c r="I508" s="59"/>
      <c r="J508" s="59"/>
      <c r="K508" s="59"/>
      <c r="L508" s="59"/>
      <c r="M508" s="59"/>
    </row>
    <row r="509" spans="3:13">
      <c r="C509" s="59"/>
      <c r="D509" s="59"/>
      <c r="E509" s="59"/>
      <c r="F509" s="59"/>
      <c r="G509" s="59"/>
      <c r="H509" s="59"/>
      <c r="I509" s="59"/>
      <c r="J509" s="59"/>
      <c r="K509" s="59"/>
      <c r="L509" s="59"/>
      <c r="M509" s="59"/>
    </row>
    <row r="510" spans="3:13">
      <c r="C510" s="59"/>
      <c r="D510" s="59"/>
      <c r="E510" s="59"/>
      <c r="F510" s="59"/>
      <c r="G510" s="59"/>
      <c r="H510" s="59"/>
      <c r="I510" s="59"/>
      <c r="J510" s="59"/>
      <c r="K510" s="59"/>
      <c r="L510" s="59"/>
      <c r="M510" s="59"/>
    </row>
    <row r="511" spans="3:13">
      <c r="C511" s="59"/>
      <c r="D511" s="59"/>
      <c r="E511" s="59"/>
      <c r="F511" s="59"/>
      <c r="G511" s="59"/>
      <c r="H511" s="59"/>
      <c r="I511" s="59"/>
      <c r="J511" s="59"/>
      <c r="K511" s="59"/>
      <c r="L511" s="59"/>
      <c r="M511" s="59"/>
    </row>
    <row r="512" spans="3:13">
      <c r="C512" s="59"/>
      <c r="D512" s="59"/>
      <c r="E512" s="59"/>
      <c r="F512" s="59"/>
      <c r="G512" s="59"/>
      <c r="H512" s="59"/>
      <c r="I512" s="59"/>
      <c r="J512" s="59"/>
      <c r="K512" s="59"/>
      <c r="L512" s="59"/>
      <c r="M512" s="59"/>
    </row>
    <row r="513" spans="3:13">
      <c r="C513" s="59"/>
      <c r="D513" s="59"/>
      <c r="E513" s="59"/>
      <c r="F513" s="59"/>
      <c r="G513" s="59"/>
      <c r="H513" s="59"/>
      <c r="I513" s="59"/>
      <c r="J513" s="59"/>
      <c r="K513" s="59"/>
      <c r="L513" s="59"/>
      <c r="M513" s="59"/>
    </row>
    <row r="514" spans="3:13">
      <c r="C514" s="59"/>
      <c r="D514" s="59"/>
      <c r="E514" s="59"/>
      <c r="F514" s="59"/>
      <c r="G514" s="59"/>
      <c r="H514" s="59"/>
      <c r="I514" s="59"/>
      <c r="J514" s="59"/>
      <c r="K514" s="59"/>
      <c r="L514" s="59"/>
      <c r="M514" s="59"/>
    </row>
    <row r="515" spans="3:13">
      <c r="C515" s="59"/>
      <c r="D515" s="59"/>
      <c r="E515" s="59"/>
      <c r="F515" s="59"/>
      <c r="G515" s="59"/>
      <c r="H515" s="59"/>
      <c r="I515" s="59"/>
      <c r="J515" s="59"/>
      <c r="K515" s="59"/>
      <c r="L515" s="59"/>
      <c r="M515" s="59"/>
    </row>
    <row r="516" spans="3:13">
      <c r="C516" s="59"/>
      <c r="D516" s="59"/>
      <c r="E516" s="59"/>
      <c r="F516" s="59"/>
      <c r="G516" s="59"/>
      <c r="H516" s="59"/>
      <c r="I516" s="59"/>
      <c r="J516" s="59"/>
      <c r="K516" s="59"/>
      <c r="L516" s="59"/>
      <c r="M516" s="59"/>
    </row>
    <row r="517" spans="3:13">
      <c r="C517" s="59"/>
      <c r="D517" s="59"/>
      <c r="E517" s="59"/>
      <c r="F517" s="59"/>
      <c r="G517" s="59"/>
      <c r="H517" s="59"/>
      <c r="I517" s="59"/>
      <c r="J517" s="59"/>
      <c r="K517" s="59"/>
      <c r="L517" s="59"/>
      <c r="M517" s="59"/>
    </row>
    <row r="518" spans="3:13">
      <c r="C518" s="59"/>
      <c r="D518" s="59"/>
      <c r="E518" s="59"/>
      <c r="F518" s="59"/>
      <c r="G518" s="59"/>
      <c r="H518" s="59"/>
      <c r="I518" s="59"/>
      <c r="J518" s="59"/>
      <c r="K518" s="59"/>
      <c r="L518" s="59"/>
      <c r="M518" s="59"/>
    </row>
    <row r="519" spans="3:13">
      <c r="C519" s="59"/>
      <c r="D519" s="59"/>
      <c r="E519" s="59"/>
      <c r="F519" s="59"/>
      <c r="G519" s="59"/>
      <c r="H519" s="59"/>
      <c r="I519" s="59"/>
      <c r="J519" s="59"/>
      <c r="K519" s="59"/>
      <c r="L519" s="59"/>
      <c r="M519" s="59"/>
    </row>
    <row r="520" spans="3:13">
      <c r="C520" s="59"/>
      <c r="D520" s="59"/>
      <c r="E520" s="59"/>
      <c r="F520" s="59"/>
      <c r="G520" s="59"/>
      <c r="H520" s="59"/>
      <c r="I520" s="59"/>
      <c r="J520" s="59"/>
      <c r="K520" s="59"/>
      <c r="L520" s="59"/>
      <c r="M520" s="59"/>
    </row>
    <row r="521" spans="3:13">
      <c r="C521" s="59"/>
      <c r="D521" s="59"/>
      <c r="E521" s="59"/>
      <c r="F521" s="59"/>
      <c r="G521" s="59"/>
      <c r="H521" s="59"/>
      <c r="I521" s="59"/>
      <c r="J521" s="59"/>
      <c r="K521" s="59"/>
      <c r="L521" s="59"/>
      <c r="M521" s="59"/>
    </row>
    <row r="522" spans="3:13">
      <c r="C522" s="59"/>
      <c r="D522" s="59"/>
      <c r="E522" s="59"/>
      <c r="F522" s="59"/>
      <c r="G522" s="59"/>
      <c r="H522" s="59"/>
      <c r="I522" s="59"/>
      <c r="J522" s="59"/>
      <c r="K522" s="59"/>
      <c r="L522" s="59"/>
      <c r="M522" s="59"/>
    </row>
    <row r="523" spans="3:13">
      <c r="C523" s="59"/>
      <c r="D523" s="59"/>
      <c r="E523" s="59"/>
      <c r="F523" s="59"/>
      <c r="G523" s="59"/>
      <c r="H523" s="59"/>
      <c r="I523" s="59"/>
      <c r="J523" s="59"/>
      <c r="K523" s="59"/>
      <c r="L523" s="59"/>
      <c r="M523" s="59"/>
    </row>
    <row r="524" spans="3:13">
      <c r="C524" s="59"/>
      <c r="D524" s="59"/>
      <c r="E524" s="59"/>
      <c r="F524" s="59"/>
      <c r="G524" s="59"/>
      <c r="H524" s="59"/>
      <c r="I524" s="59"/>
      <c r="J524" s="59"/>
      <c r="K524" s="59"/>
      <c r="L524" s="59"/>
      <c r="M524" s="59"/>
    </row>
    <row r="525" spans="3:13">
      <c r="C525" s="59"/>
      <c r="D525" s="59"/>
      <c r="E525" s="59"/>
      <c r="F525" s="59"/>
      <c r="G525" s="59"/>
      <c r="H525" s="59"/>
      <c r="I525" s="59"/>
      <c r="J525" s="59"/>
      <c r="K525" s="59"/>
      <c r="L525" s="59"/>
      <c r="M525" s="59"/>
    </row>
    <row r="526" spans="3:13">
      <c r="C526" s="59"/>
      <c r="D526" s="59"/>
      <c r="E526" s="59"/>
      <c r="F526" s="59"/>
      <c r="G526" s="59"/>
      <c r="H526" s="59"/>
      <c r="I526" s="59"/>
      <c r="J526" s="59"/>
      <c r="K526" s="59"/>
      <c r="L526" s="59"/>
      <c r="M526" s="59"/>
    </row>
    <row r="527" spans="3:13">
      <c r="C527" s="59"/>
      <c r="D527" s="59"/>
      <c r="E527" s="59"/>
      <c r="F527" s="59"/>
      <c r="G527" s="59"/>
      <c r="H527" s="59"/>
      <c r="I527" s="59"/>
      <c r="J527" s="59"/>
      <c r="K527" s="59"/>
      <c r="L527" s="59"/>
      <c r="M527" s="59"/>
    </row>
    <row r="528" spans="3:13">
      <c r="C528" s="59"/>
      <c r="D528" s="59"/>
      <c r="E528" s="59"/>
      <c r="F528" s="59"/>
      <c r="G528" s="59"/>
      <c r="H528" s="59"/>
      <c r="I528" s="59"/>
      <c r="J528" s="59"/>
      <c r="K528" s="59"/>
      <c r="L528" s="59"/>
      <c r="M528" s="59"/>
    </row>
    <row r="529" spans="3:13">
      <c r="C529" s="59"/>
      <c r="D529" s="59"/>
      <c r="E529" s="59"/>
      <c r="F529" s="59"/>
      <c r="G529" s="59"/>
      <c r="H529" s="59"/>
      <c r="I529" s="59"/>
      <c r="J529" s="59"/>
      <c r="K529" s="59"/>
      <c r="L529" s="59"/>
      <c r="M529" s="59"/>
    </row>
    <row r="530" spans="3:13">
      <c r="C530" s="59"/>
      <c r="D530" s="59"/>
      <c r="E530" s="59"/>
      <c r="F530" s="59"/>
      <c r="G530" s="59"/>
      <c r="H530" s="59"/>
      <c r="I530" s="59"/>
      <c r="J530" s="59"/>
      <c r="K530" s="59"/>
      <c r="L530" s="59"/>
      <c r="M530" s="59"/>
    </row>
    <row r="531" spans="3:13">
      <c r="C531" s="59"/>
      <c r="D531" s="59"/>
      <c r="E531" s="59"/>
      <c r="F531" s="59"/>
      <c r="G531" s="59"/>
      <c r="H531" s="59"/>
      <c r="I531" s="59"/>
      <c r="J531" s="59"/>
      <c r="K531" s="59"/>
      <c r="L531" s="59"/>
      <c r="M531" s="59"/>
    </row>
    <row r="532" spans="3:13">
      <c r="C532" s="59"/>
      <c r="D532" s="59"/>
      <c r="E532" s="59"/>
      <c r="F532" s="59"/>
      <c r="G532" s="59"/>
      <c r="H532" s="59"/>
      <c r="I532" s="59"/>
      <c r="J532" s="59"/>
      <c r="K532" s="59"/>
      <c r="L532" s="59"/>
      <c r="M532" s="59"/>
    </row>
    <row r="533" spans="3:13">
      <c r="C533" s="59"/>
      <c r="D533" s="59"/>
      <c r="E533" s="59"/>
      <c r="F533" s="59"/>
      <c r="G533" s="59"/>
      <c r="H533" s="59"/>
      <c r="I533" s="59"/>
      <c r="J533" s="59"/>
      <c r="K533" s="59"/>
      <c r="L533" s="59"/>
      <c r="M533" s="59"/>
    </row>
    <row r="534" spans="3:13">
      <c r="C534" s="59"/>
      <c r="D534" s="59"/>
      <c r="E534" s="59"/>
      <c r="F534" s="59"/>
      <c r="G534" s="59"/>
      <c r="H534" s="59"/>
      <c r="I534" s="59"/>
      <c r="J534" s="59"/>
      <c r="K534" s="59"/>
      <c r="L534" s="59"/>
      <c r="M534" s="59"/>
    </row>
    <row r="535" spans="3:13">
      <c r="C535" s="59"/>
      <c r="D535" s="59"/>
      <c r="E535" s="59"/>
      <c r="F535" s="59"/>
      <c r="G535" s="59"/>
      <c r="H535" s="59"/>
      <c r="I535" s="59"/>
      <c r="J535" s="59"/>
      <c r="K535" s="59"/>
      <c r="L535" s="59"/>
      <c r="M535" s="59"/>
    </row>
    <row r="536" spans="3:13">
      <c r="C536" s="59"/>
      <c r="D536" s="59"/>
      <c r="E536" s="59"/>
      <c r="F536" s="59"/>
      <c r="G536" s="59"/>
      <c r="H536" s="59"/>
      <c r="I536" s="59"/>
      <c r="J536" s="59"/>
      <c r="K536" s="59"/>
      <c r="L536" s="59"/>
      <c r="M536" s="59"/>
    </row>
    <row r="537" spans="3:13">
      <c r="C537" s="59"/>
      <c r="D537" s="59"/>
      <c r="E537" s="59"/>
      <c r="F537" s="59"/>
      <c r="G537" s="59"/>
      <c r="H537" s="59"/>
      <c r="I537" s="59"/>
      <c r="J537" s="59"/>
      <c r="K537" s="59"/>
      <c r="L537" s="59"/>
      <c r="M537" s="59"/>
    </row>
    <row r="538" spans="3:13">
      <c r="C538" s="59"/>
      <c r="D538" s="59"/>
      <c r="E538" s="59"/>
      <c r="F538" s="59"/>
      <c r="G538" s="59"/>
      <c r="H538" s="59"/>
      <c r="I538" s="59"/>
      <c r="J538" s="59"/>
      <c r="K538" s="59"/>
      <c r="L538" s="59"/>
      <c r="M538" s="59"/>
    </row>
    <row r="539" spans="3:13">
      <c r="C539" s="59"/>
      <c r="D539" s="59"/>
      <c r="E539" s="59"/>
      <c r="F539" s="59"/>
      <c r="G539" s="59"/>
      <c r="H539" s="59"/>
      <c r="I539" s="59"/>
      <c r="J539" s="59"/>
      <c r="K539" s="59"/>
      <c r="L539" s="59"/>
      <c r="M539" s="59"/>
    </row>
    <row r="540" spans="3:13">
      <c r="C540" s="59"/>
      <c r="D540" s="59"/>
      <c r="E540" s="59"/>
      <c r="F540" s="59"/>
      <c r="G540" s="59"/>
      <c r="H540" s="59"/>
      <c r="I540" s="59"/>
      <c r="J540" s="59"/>
      <c r="K540" s="59"/>
      <c r="L540" s="59"/>
      <c r="M540" s="59"/>
    </row>
    <row r="541" spans="3:13">
      <c r="C541" s="59"/>
      <c r="D541" s="59"/>
      <c r="E541" s="59"/>
      <c r="F541" s="59"/>
      <c r="G541" s="59"/>
      <c r="H541" s="59"/>
      <c r="I541" s="59"/>
      <c r="J541" s="59"/>
      <c r="K541" s="59"/>
      <c r="L541" s="59"/>
      <c r="M541" s="59"/>
    </row>
    <row r="542" spans="3:13">
      <c r="C542" s="59"/>
      <c r="D542" s="59"/>
      <c r="E542" s="59"/>
      <c r="F542" s="59"/>
      <c r="G542" s="59"/>
      <c r="H542" s="59"/>
      <c r="I542" s="59"/>
      <c r="J542" s="59"/>
      <c r="K542" s="59"/>
      <c r="L542" s="59"/>
      <c r="M542" s="59"/>
    </row>
    <row r="543" spans="3:13">
      <c r="C543" s="59"/>
      <c r="D543" s="59"/>
      <c r="E543" s="59"/>
      <c r="F543" s="59"/>
      <c r="G543" s="59"/>
      <c r="H543" s="59"/>
      <c r="I543" s="59"/>
      <c r="J543" s="59"/>
      <c r="K543" s="59"/>
      <c r="L543" s="59"/>
      <c r="M543" s="59"/>
    </row>
    <row r="544" spans="3:13">
      <c r="C544" s="59"/>
      <c r="D544" s="59"/>
      <c r="E544" s="59"/>
      <c r="F544" s="59"/>
      <c r="G544" s="59"/>
      <c r="H544" s="59"/>
      <c r="I544" s="59"/>
      <c r="J544" s="59"/>
      <c r="K544" s="59"/>
      <c r="L544" s="59"/>
      <c r="M544" s="59"/>
    </row>
    <row r="545" spans="3:13">
      <c r="C545" s="59"/>
      <c r="D545" s="59"/>
      <c r="E545" s="59"/>
      <c r="F545" s="59"/>
      <c r="G545" s="59"/>
      <c r="H545" s="59"/>
      <c r="I545" s="59"/>
      <c r="J545" s="59"/>
      <c r="K545" s="59"/>
      <c r="L545" s="59"/>
      <c r="M545" s="59"/>
    </row>
    <row r="546" spans="3:13">
      <c r="C546" s="59"/>
      <c r="D546" s="59"/>
      <c r="E546" s="59"/>
      <c r="F546" s="59"/>
      <c r="G546" s="59"/>
      <c r="H546" s="59"/>
      <c r="I546" s="59"/>
      <c r="J546" s="59"/>
      <c r="K546" s="59"/>
      <c r="L546" s="59"/>
      <c r="M546" s="59"/>
    </row>
    <row r="547" spans="3:13">
      <c r="C547" s="59"/>
      <c r="D547" s="59"/>
      <c r="E547" s="59"/>
      <c r="F547" s="59"/>
      <c r="G547" s="59"/>
      <c r="H547" s="59"/>
      <c r="I547" s="59"/>
      <c r="J547" s="59"/>
      <c r="K547" s="59"/>
      <c r="L547" s="59"/>
      <c r="M547" s="59"/>
    </row>
    <row r="548" spans="3:13">
      <c r="C548" s="59"/>
      <c r="D548" s="59"/>
      <c r="E548" s="59"/>
      <c r="F548" s="59"/>
      <c r="G548" s="59"/>
      <c r="H548" s="59"/>
      <c r="I548" s="59"/>
      <c r="J548" s="59"/>
      <c r="K548" s="59"/>
      <c r="L548" s="59"/>
      <c r="M548" s="59"/>
    </row>
    <row r="549" spans="3:13">
      <c r="C549" s="59"/>
      <c r="D549" s="59"/>
      <c r="E549" s="59"/>
      <c r="F549" s="59"/>
      <c r="G549" s="59"/>
      <c r="H549" s="59"/>
      <c r="I549" s="59"/>
      <c r="J549" s="59"/>
      <c r="K549" s="59"/>
      <c r="L549" s="59"/>
      <c r="M549" s="59"/>
    </row>
    <row r="550" spans="3:13">
      <c r="C550" s="59"/>
      <c r="D550" s="59"/>
      <c r="E550" s="59"/>
      <c r="F550" s="59"/>
      <c r="G550" s="59"/>
      <c r="H550" s="59"/>
      <c r="I550" s="59"/>
      <c r="J550" s="59"/>
      <c r="K550" s="59"/>
      <c r="L550" s="59"/>
      <c r="M550" s="59"/>
    </row>
    <row r="551" spans="3:13">
      <c r="C551" s="59"/>
      <c r="D551" s="59"/>
      <c r="E551" s="59"/>
      <c r="F551" s="59"/>
      <c r="G551" s="59"/>
      <c r="H551" s="59"/>
      <c r="I551" s="59"/>
      <c r="J551" s="59"/>
      <c r="K551" s="59"/>
      <c r="L551" s="59"/>
      <c r="M551" s="59"/>
    </row>
    <row r="552" spans="3:13">
      <c r="C552" s="59"/>
      <c r="D552" s="59"/>
      <c r="E552" s="59"/>
      <c r="F552" s="59"/>
      <c r="G552" s="59"/>
      <c r="H552" s="59"/>
      <c r="I552" s="59"/>
      <c r="J552" s="59"/>
      <c r="K552" s="59"/>
      <c r="L552" s="59"/>
      <c r="M552" s="59"/>
    </row>
    <row r="553" spans="3:13">
      <c r="C553" s="59"/>
      <c r="D553" s="59"/>
      <c r="E553" s="59"/>
      <c r="F553" s="59"/>
      <c r="G553" s="59"/>
      <c r="H553" s="59"/>
      <c r="I553" s="59"/>
      <c r="J553" s="59"/>
      <c r="K553" s="59"/>
      <c r="L553" s="59"/>
      <c r="M553" s="59"/>
    </row>
    <row r="554" spans="3:13">
      <c r="C554" s="59"/>
      <c r="D554" s="59"/>
      <c r="E554" s="59"/>
      <c r="F554" s="59"/>
      <c r="G554" s="59"/>
      <c r="H554" s="59"/>
      <c r="I554" s="59"/>
      <c r="J554" s="59"/>
      <c r="K554" s="59"/>
      <c r="L554" s="59"/>
      <c r="M554" s="59"/>
    </row>
    <row r="555" spans="3:13">
      <c r="C555" s="59"/>
      <c r="D555" s="59"/>
      <c r="E555" s="59"/>
      <c r="F555" s="59"/>
      <c r="G555" s="59"/>
      <c r="H555" s="59"/>
      <c r="I555" s="59"/>
      <c r="J555" s="59"/>
      <c r="K555" s="59"/>
      <c r="L555" s="59"/>
      <c r="M555" s="59"/>
    </row>
    <row r="556" spans="3:13">
      <c r="C556" s="59"/>
      <c r="D556" s="59"/>
      <c r="E556" s="59"/>
      <c r="F556" s="59"/>
      <c r="G556" s="59"/>
      <c r="H556" s="59"/>
      <c r="I556" s="59"/>
      <c r="J556" s="59"/>
      <c r="K556" s="59"/>
      <c r="L556" s="59"/>
      <c r="M556" s="59"/>
    </row>
    <row r="557" spans="3:13">
      <c r="C557" s="59"/>
      <c r="D557" s="59"/>
      <c r="E557" s="59"/>
      <c r="F557" s="59"/>
      <c r="G557" s="59"/>
      <c r="H557" s="59"/>
      <c r="I557" s="59"/>
      <c r="J557" s="59"/>
      <c r="K557" s="59"/>
      <c r="L557" s="59"/>
      <c r="M557" s="59"/>
    </row>
    <row r="558" spans="3:13">
      <c r="C558" s="59"/>
      <c r="D558" s="59"/>
      <c r="E558" s="59"/>
      <c r="F558" s="59"/>
      <c r="G558" s="59"/>
      <c r="H558" s="59"/>
      <c r="I558" s="59"/>
      <c r="J558" s="59"/>
      <c r="K558" s="59"/>
      <c r="L558" s="59"/>
      <c r="M558" s="59"/>
    </row>
    <row r="559" spans="3:13">
      <c r="C559" s="59"/>
      <c r="D559" s="59"/>
      <c r="E559" s="59"/>
      <c r="F559" s="59"/>
      <c r="G559" s="59"/>
      <c r="H559" s="59"/>
      <c r="I559" s="59"/>
      <c r="J559" s="59"/>
      <c r="K559" s="59"/>
      <c r="L559" s="59"/>
      <c r="M559" s="59"/>
    </row>
    <row r="560" spans="3:13">
      <c r="C560" s="59"/>
      <c r="D560" s="59"/>
      <c r="E560" s="59"/>
      <c r="F560" s="59"/>
      <c r="G560" s="59"/>
      <c r="H560" s="59"/>
      <c r="I560" s="59"/>
      <c r="J560" s="59"/>
      <c r="K560" s="59"/>
      <c r="L560" s="59"/>
      <c r="M560" s="59"/>
    </row>
    <row r="561" spans="3:13">
      <c r="C561" s="59"/>
      <c r="D561" s="59"/>
      <c r="E561" s="59"/>
      <c r="F561" s="59"/>
      <c r="G561" s="59"/>
      <c r="H561" s="59"/>
      <c r="I561" s="59"/>
      <c r="J561" s="59"/>
      <c r="K561" s="59"/>
      <c r="L561" s="59"/>
      <c r="M561" s="59"/>
    </row>
    <row r="562" spans="3:13">
      <c r="C562" s="59"/>
      <c r="D562" s="59"/>
      <c r="E562" s="59"/>
      <c r="F562" s="59"/>
      <c r="G562" s="59"/>
      <c r="H562" s="59"/>
      <c r="I562" s="59"/>
      <c r="J562" s="59"/>
      <c r="K562" s="59"/>
      <c r="L562" s="59"/>
      <c r="M562" s="59"/>
    </row>
    <row r="563" spans="3:13">
      <c r="C563" s="59"/>
      <c r="D563" s="59"/>
      <c r="E563" s="59"/>
      <c r="F563" s="59"/>
      <c r="G563" s="59"/>
      <c r="H563" s="59"/>
      <c r="I563" s="59"/>
      <c r="J563" s="59"/>
      <c r="K563" s="59"/>
      <c r="L563" s="59"/>
      <c r="M563" s="59"/>
    </row>
    <row r="564" spans="3:13">
      <c r="C564" s="59"/>
      <c r="D564" s="59"/>
      <c r="E564" s="59"/>
      <c r="F564" s="59"/>
      <c r="G564" s="59"/>
      <c r="H564" s="59"/>
      <c r="I564" s="59"/>
      <c r="J564" s="59"/>
      <c r="K564" s="59"/>
      <c r="L564" s="59"/>
      <c r="M564" s="59"/>
    </row>
    <row r="565" spans="3:13">
      <c r="C565" s="59"/>
      <c r="D565" s="59"/>
      <c r="E565" s="59"/>
      <c r="F565" s="59"/>
      <c r="G565" s="59"/>
      <c r="H565" s="59"/>
      <c r="I565" s="59"/>
      <c r="J565" s="59"/>
      <c r="K565" s="59"/>
      <c r="L565" s="59"/>
      <c r="M565" s="59"/>
    </row>
    <row r="566" spans="3:13">
      <c r="C566" s="59"/>
      <c r="D566" s="59"/>
      <c r="E566" s="59"/>
      <c r="F566" s="59"/>
      <c r="G566" s="59"/>
      <c r="H566" s="59"/>
      <c r="I566" s="59"/>
      <c r="J566" s="59"/>
      <c r="K566" s="59"/>
      <c r="L566" s="59"/>
      <c r="M566" s="59"/>
    </row>
    <row r="567" spans="3:13">
      <c r="C567" s="59"/>
      <c r="D567" s="59"/>
      <c r="E567" s="59"/>
      <c r="F567" s="59"/>
      <c r="G567" s="59"/>
      <c r="H567" s="59"/>
      <c r="I567" s="59"/>
      <c r="J567" s="59"/>
      <c r="K567" s="59"/>
      <c r="L567" s="59"/>
      <c r="M567" s="59"/>
    </row>
    <row r="568" spans="3:13">
      <c r="C568" s="59"/>
      <c r="D568" s="59"/>
      <c r="E568" s="59"/>
      <c r="F568" s="59"/>
      <c r="G568" s="59"/>
      <c r="H568" s="59"/>
      <c r="I568" s="59"/>
      <c r="J568" s="59"/>
      <c r="K568" s="59"/>
      <c r="L568" s="59"/>
      <c r="M568" s="59"/>
    </row>
    <row r="569" spans="3:13">
      <c r="C569" s="59"/>
      <c r="D569" s="59"/>
      <c r="E569" s="59"/>
      <c r="F569" s="59"/>
      <c r="G569" s="59"/>
      <c r="H569" s="59"/>
      <c r="I569" s="59"/>
      <c r="J569" s="59"/>
      <c r="K569" s="59"/>
      <c r="L569" s="59"/>
      <c r="M569" s="59"/>
    </row>
    <row r="570" spans="3:13">
      <c r="C570" s="59"/>
      <c r="D570" s="59"/>
      <c r="E570" s="59"/>
      <c r="F570" s="59"/>
      <c r="G570" s="59"/>
      <c r="H570" s="59"/>
      <c r="I570" s="59"/>
      <c r="J570" s="59"/>
      <c r="K570" s="59"/>
      <c r="L570" s="59"/>
      <c r="M570" s="59"/>
    </row>
    <row r="571" spans="3:13">
      <c r="C571" s="59"/>
      <c r="D571" s="59"/>
      <c r="E571" s="59"/>
      <c r="F571" s="59"/>
      <c r="G571" s="59"/>
      <c r="H571" s="59"/>
      <c r="I571" s="59"/>
      <c r="J571" s="59"/>
      <c r="K571" s="59"/>
      <c r="L571" s="59"/>
      <c r="M571" s="59"/>
    </row>
    <row r="572" spans="3:13">
      <c r="C572" s="59"/>
      <c r="D572" s="59"/>
      <c r="E572" s="59"/>
      <c r="F572" s="59"/>
      <c r="G572" s="59"/>
      <c r="H572" s="59"/>
      <c r="I572" s="59"/>
      <c r="J572" s="59"/>
      <c r="K572" s="59"/>
      <c r="L572" s="59"/>
      <c r="M572" s="59"/>
    </row>
    <row r="573" spans="3:13">
      <c r="C573" s="59"/>
      <c r="D573" s="59"/>
      <c r="E573" s="59"/>
      <c r="F573" s="59"/>
      <c r="G573" s="59"/>
      <c r="H573" s="59"/>
      <c r="I573" s="59"/>
      <c r="J573" s="59"/>
      <c r="K573" s="59"/>
      <c r="L573" s="59"/>
      <c r="M573" s="59"/>
    </row>
    <row r="574" spans="3:13">
      <c r="C574" s="59"/>
      <c r="D574" s="59"/>
      <c r="E574" s="59"/>
      <c r="F574" s="59"/>
      <c r="G574" s="59"/>
      <c r="H574" s="59"/>
      <c r="I574" s="59"/>
      <c r="J574" s="59"/>
      <c r="K574" s="59"/>
      <c r="L574" s="59"/>
      <c r="M574" s="59"/>
    </row>
    <row r="575" spans="3:13">
      <c r="C575" s="59"/>
      <c r="D575" s="59"/>
      <c r="E575" s="59"/>
      <c r="F575" s="59"/>
      <c r="G575" s="59"/>
      <c r="H575" s="59"/>
      <c r="I575" s="59"/>
      <c r="J575" s="59"/>
      <c r="K575" s="59"/>
      <c r="L575" s="59"/>
      <c r="M575" s="59"/>
    </row>
    <row r="576" spans="3:13">
      <c r="C576" s="59"/>
      <c r="D576" s="59"/>
      <c r="E576" s="59"/>
      <c r="F576" s="59"/>
      <c r="G576" s="59"/>
      <c r="H576" s="59"/>
      <c r="I576" s="59"/>
      <c r="J576" s="59"/>
      <c r="K576" s="59"/>
      <c r="L576" s="59"/>
      <c r="M576" s="59"/>
    </row>
    <row r="577" spans="3:13">
      <c r="C577" s="59"/>
      <c r="D577" s="59"/>
      <c r="E577" s="59"/>
      <c r="F577" s="59"/>
      <c r="G577" s="59"/>
      <c r="H577" s="59"/>
      <c r="I577" s="59"/>
      <c r="J577" s="59"/>
      <c r="K577" s="59"/>
      <c r="L577" s="59"/>
      <c r="M577" s="59"/>
    </row>
    <row r="578" spans="3:13">
      <c r="C578" s="59"/>
      <c r="D578" s="59"/>
      <c r="E578" s="59"/>
      <c r="F578" s="59"/>
      <c r="G578" s="59"/>
      <c r="H578" s="59"/>
      <c r="I578" s="59"/>
      <c r="J578" s="59"/>
      <c r="K578" s="59"/>
      <c r="L578" s="59"/>
      <c r="M578" s="59"/>
    </row>
    <row r="579" spans="3:13">
      <c r="C579" s="59"/>
      <c r="D579" s="59"/>
      <c r="E579" s="59"/>
      <c r="F579" s="59"/>
      <c r="G579" s="59"/>
      <c r="H579" s="59"/>
      <c r="I579" s="59"/>
      <c r="J579" s="59"/>
      <c r="K579" s="59"/>
      <c r="L579" s="59"/>
      <c r="M579" s="59"/>
    </row>
    <row r="580" spans="3:13">
      <c r="C580" s="59"/>
      <c r="D580" s="59"/>
      <c r="E580" s="59"/>
      <c r="F580" s="59"/>
      <c r="G580" s="59"/>
      <c r="H580" s="59"/>
      <c r="I580" s="59"/>
      <c r="J580" s="59"/>
      <c r="K580" s="59"/>
      <c r="L580" s="59"/>
      <c r="M580" s="59"/>
    </row>
    <row r="581" spans="3:13">
      <c r="C581" s="59"/>
      <c r="D581" s="59"/>
      <c r="E581" s="59"/>
      <c r="F581" s="59"/>
      <c r="G581" s="59"/>
      <c r="H581" s="59"/>
      <c r="I581" s="59"/>
      <c r="J581" s="59"/>
      <c r="K581" s="59"/>
      <c r="L581" s="59"/>
      <c r="M581" s="59"/>
    </row>
    <row r="582" spans="3:13">
      <c r="C582" s="59"/>
      <c r="D582" s="59"/>
      <c r="E582" s="59"/>
      <c r="F582" s="59"/>
      <c r="G582" s="59"/>
      <c r="H582" s="59"/>
      <c r="I582" s="59"/>
      <c r="J582" s="59"/>
      <c r="K582" s="59"/>
      <c r="L582" s="59"/>
      <c r="M582" s="59"/>
    </row>
    <row r="583" spans="3:13">
      <c r="C583" s="59"/>
      <c r="D583" s="59"/>
      <c r="E583" s="59"/>
      <c r="F583" s="59"/>
      <c r="G583" s="59"/>
      <c r="H583" s="59"/>
      <c r="I583" s="59"/>
      <c r="J583" s="59"/>
      <c r="K583" s="59"/>
      <c r="L583" s="59"/>
      <c r="M583" s="59"/>
    </row>
    <row r="584" spans="3:13">
      <c r="C584" s="59"/>
      <c r="D584" s="59"/>
      <c r="E584" s="59"/>
      <c r="F584" s="59"/>
      <c r="G584" s="59"/>
      <c r="H584" s="59"/>
      <c r="I584" s="59"/>
      <c r="J584" s="59"/>
      <c r="K584" s="59"/>
      <c r="L584" s="59"/>
      <c r="M584" s="59"/>
    </row>
    <row r="585" spans="3:13">
      <c r="C585" s="59"/>
      <c r="D585" s="59"/>
      <c r="E585" s="59"/>
      <c r="F585" s="59"/>
      <c r="G585" s="59"/>
      <c r="H585" s="59"/>
      <c r="I585" s="59"/>
      <c r="J585" s="59"/>
      <c r="K585" s="59"/>
      <c r="L585" s="59"/>
      <c r="M585" s="59"/>
    </row>
    <row r="586" spans="3:13">
      <c r="C586" s="59"/>
      <c r="D586" s="59"/>
      <c r="E586" s="59"/>
      <c r="F586" s="59"/>
      <c r="G586" s="59"/>
      <c r="H586" s="59"/>
      <c r="I586" s="59"/>
      <c r="J586" s="59"/>
      <c r="K586" s="59"/>
      <c r="L586" s="59"/>
      <c r="M586" s="59"/>
    </row>
    <row r="587" spans="3:13">
      <c r="C587" s="59"/>
      <c r="D587" s="59"/>
      <c r="E587" s="59"/>
      <c r="F587" s="59"/>
      <c r="G587" s="59"/>
      <c r="H587" s="59"/>
      <c r="I587" s="59"/>
      <c r="J587" s="59"/>
      <c r="K587" s="59"/>
      <c r="L587" s="59"/>
      <c r="M587" s="59"/>
    </row>
    <row r="588" spans="3:13">
      <c r="C588" s="59"/>
      <c r="D588" s="59"/>
      <c r="E588" s="59"/>
      <c r="F588" s="59"/>
      <c r="G588" s="59"/>
      <c r="H588" s="59"/>
      <c r="I588" s="59"/>
      <c r="J588" s="59"/>
      <c r="K588" s="59"/>
      <c r="L588" s="59"/>
      <c r="M588" s="59"/>
    </row>
    <row r="589" spans="3:13">
      <c r="C589" s="59"/>
      <c r="D589" s="59"/>
      <c r="E589" s="59"/>
      <c r="F589" s="59"/>
      <c r="G589" s="59"/>
      <c r="H589" s="59"/>
      <c r="I589" s="59"/>
      <c r="J589" s="59"/>
      <c r="K589" s="59"/>
      <c r="L589" s="59"/>
      <c r="M589" s="59"/>
    </row>
    <row r="590" spans="3:13">
      <c r="C590" s="59"/>
      <c r="D590" s="59"/>
      <c r="E590" s="59"/>
      <c r="F590" s="59"/>
      <c r="G590" s="59"/>
      <c r="H590" s="59"/>
      <c r="I590" s="59"/>
      <c r="J590" s="59"/>
      <c r="K590" s="59"/>
      <c r="L590" s="59"/>
      <c r="M590" s="59"/>
    </row>
    <row r="591" spans="3:13">
      <c r="C591" s="59"/>
      <c r="D591" s="59"/>
      <c r="E591" s="59"/>
      <c r="F591" s="59"/>
      <c r="G591" s="59"/>
      <c r="H591" s="59"/>
      <c r="I591" s="59"/>
      <c r="J591" s="59"/>
      <c r="K591" s="59"/>
      <c r="L591" s="59"/>
      <c r="M591" s="59"/>
    </row>
    <row r="592" spans="3:13">
      <c r="C592" s="59"/>
      <c r="D592" s="59"/>
      <c r="E592" s="59"/>
      <c r="F592" s="59"/>
      <c r="G592" s="59"/>
      <c r="H592" s="59"/>
      <c r="I592" s="59"/>
      <c r="J592" s="59"/>
      <c r="K592" s="59"/>
      <c r="L592" s="59"/>
      <c r="M592" s="59"/>
    </row>
    <row r="593" spans="3:13">
      <c r="C593" s="59"/>
      <c r="D593" s="59"/>
      <c r="E593" s="59"/>
      <c r="F593" s="59"/>
      <c r="G593" s="59"/>
      <c r="H593" s="59"/>
      <c r="I593" s="59"/>
      <c r="J593" s="59"/>
      <c r="K593" s="59"/>
      <c r="L593" s="59"/>
      <c r="M593" s="59"/>
    </row>
    <row r="594" spans="3:13">
      <c r="C594" s="59"/>
      <c r="D594" s="59"/>
      <c r="E594" s="59"/>
      <c r="F594" s="59"/>
      <c r="G594" s="59"/>
      <c r="H594" s="59"/>
      <c r="I594" s="59"/>
      <c r="J594" s="59"/>
      <c r="K594" s="59"/>
      <c r="L594" s="59"/>
      <c r="M594" s="59"/>
    </row>
    <row r="595" spans="3:13">
      <c r="C595" s="59"/>
      <c r="D595" s="59"/>
      <c r="E595" s="59"/>
      <c r="F595" s="59"/>
      <c r="G595" s="59"/>
      <c r="H595" s="59"/>
      <c r="I595" s="59"/>
      <c r="J595" s="59"/>
      <c r="K595" s="59"/>
      <c r="L595" s="59"/>
      <c r="M595" s="59"/>
    </row>
    <row r="596" spans="3:13">
      <c r="C596" s="59"/>
      <c r="D596" s="59"/>
      <c r="E596" s="59"/>
      <c r="F596" s="59"/>
      <c r="G596" s="59"/>
      <c r="H596" s="59"/>
      <c r="I596" s="59"/>
      <c r="J596" s="59"/>
      <c r="K596" s="59"/>
      <c r="L596" s="59"/>
      <c r="M596" s="59"/>
    </row>
    <row r="597" spans="3:13">
      <c r="C597" s="59"/>
      <c r="D597" s="59"/>
      <c r="E597" s="59"/>
      <c r="F597" s="59"/>
      <c r="G597" s="59"/>
      <c r="H597" s="59"/>
      <c r="I597" s="59"/>
      <c r="J597" s="59"/>
      <c r="K597" s="59"/>
      <c r="L597" s="59"/>
      <c r="M597" s="59"/>
    </row>
    <row r="598" spans="3:13">
      <c r="C598" s="59"/>
      <c r="D598" s="59"/>
      <c r="E598" s="59"/>
      <c r="F598" s="59"/>
      <c r="G598" s="59"/>
      <c r="H598" s="59"/>
      <c r="I598" s="59"/>
      <c r="J598" s="59"/>
      <c r="K598" s="59"/>
      <c r="L598" s="59"/>
      <c r="M598" s="59"/>
    </row>
    <row r="599" spans="3:13">
      <c r="C599" s="59"/>
      <c r="D599" s="59"/>
      <c r="E599" s="59"/>
      <c r="F599" s="59"/>
      <c r="G599" s="59"/>
      <c r="H599" s="59"/>
      <c r="I599" s="59"/>
      <c r="J599" s="59"/>
      <c r="K599" s="59"/>
      <c r="L599" s="59"/>
      <c r="M599" s="59"/>
    </row>
    <row r="600" spans="3:13">
      <c r="C600" s="59"/>
      <c r="D600" s="59"/>
      <c r="E600" s="59"/>
      <c r="F600" s="59"/>
      <c r="G600" s="59"/>
      <c r="H600" s="59"/>
      <c r="I600" s="59"/>
      <c r="J600" s="59"/>
      <c r="K600" s="59"/>
      <c r="L600" s="59"/>
      <c r="M600" s="59"/>
    </row>
    <row r="601" spans="3:13">
      <c r="C601" s="59"/>
      <c r="D601" s="59"/>
      <c r="E601" s="59"/>
      <c r="F601" s="59"/>
      <c r="G601" s="59"/>
      <c r="H601" s="59"/>
      <c r="I601" s="59"/>
      <c r="J601" s="59"/>
      <c r="K601" s="59"/>
      <c r="L601" s="59"/>
      <c r="M601" s="59"/>
    </row>
    <row r="602" spans="3:13">
      <c r="C602" s="59"/>
      <c r="D602" s="59"/>
      <c r="E602" s="59"/>
      <c r="F602" s="59"/>
      <c r="G602" s="59"/>
      <c r="H602" s="59"/>
      <c r="I602" s="59"/>
      <c r="J602" s="59"/>
      <c r="K602" s="59"/>
      <c r="L602" s="59"/>
      <c r="M602" s="59"/>
    </row>
    <row r="603" spans="3:13">
      <c r="C603" s="59"/>
      <c r="D603" s="59"/>
      <c r="E603" s="59"/>
      <c r="F603" s="59"/>
      <c r="G603" s="59"/>
      <c r="H603" s="59"/>
      <c r="I603" s="59"/>
      <c r="J603" s="59"/>
      <c r="K603" s="59"/>
      <c r="L603" s="59"/>
      <c r="M603" s="59"/>
    </row>
    <row r="604" spans="3:13">
      <c r="C604" s="59"/>
      <c r="D604" s="59"/>
      <c r="E604" s="59"/>
      <c r="F604" s="59"/>
      <c r="G604" s="59"/>
      <c r="H604" s="59"/>
      <c r="I604" s="59"/>
      <c r="J604" s="59"/>
      <c r="K604" s="59"/>
      <c r="L604" s="59"/>
      <c r="M604" s="59"/>
    </row>
    <row r="605" spans="3:13">
      <c r="C605" s="59"/>
      <c r="D605" s="59"/>
      <c r="E605" s="59"/>
      <c r="F605" s="59"/>
      <c r="G605" s="59"/>
      <c r="H605" s="59"/>
      <c r="I605" s="59"/>
      <c r="J605" s="59"/>
      <c r="K605" s="59"/>
      <c r="L605" s="59"/>
      <c r="M605" s="59"/>
    </row>
    <row r="606" spans="3:13">
      <c r="C606" s="59"/>
      <c r="D606" s="59"/>
      <c r="E606" s="59"/>
      <c r="F606" s="59"/>
      <c r="G606" s="59"/>
      <c r="H606" s="59"/>
      <c r="I606" s="59"/>
      <c r="J606" s="59"/>
      <c r="K606" s="59"/>
      <c r="L606" s="59"/>
      <c r="M606" s="59"/>
    </row>
    <row r="607" spans="3:13">
      <c r="C607" s="59"/>
      <c r="D607" s="59"/>
      <c r="E607" s="59"/>
      <c r="F607" s="59"/>
      <c r="G607" s="59"/>
      <c r="H607" s="59"/>
      <c r="I607" s="59"/>
      <c r="J607" s="59"/>
      <c r="K607" s="59"/>
      <c r="L607" s="59"/>
      <c r="M607" s="59"/>
    </row>
    <row r="608" spans="3:13">
      <c r="C608" s="59"/>
      <c r="D608" s="59"/>
      <c r="E608" s="59"/>
      <c r="F608" s="59"/>
      <c r="G608" s="59"/>
      <c r="H608" s="59"/>
      <c r="I608" s="59"/>
      <c r="J608" s="59"/>
      <c r="K608" s="59"/>
      <c r="L608" s="59"/>
      <c r="M608" s="59"/>
    </row>
    <row r="609" spans="3:13">
      <c r="C609" s="59"/>
      <c r="D609" s="59"/>
      <c r="E609" s="59"/>
      <c r="F609" s="59"/>
      <c r="G609" s="59"/>
      <c r="H609" s="59"/>
      <c r="I609" s="59"/>
      <c r="J609" s="59"/>
      <c r="K609" s="59"/>
      <c r="L609" s="59"/>
      <c r="M609" s="59"/>
    </row>
    <row r="610" spans="3:13">
      <c r="C610" s="59"/>
      <c r="D610" s="59"/>
      <c r="E610" s="59"/>
      <c r="F610" s="59"/>
      <c r="G610" s="59"/>
      <c r="H610" s="59"/>
      <c r="I610" s="59"/>
      <c r="J610" s="59"/>
      <c r="K610" s="59"/>
      <c r="L610" s="59"/>
      <c r="M610" s="59"/>
    </row>
    <row r="611" spans="3:13">
      <c r="C611" s="59"/>
      <c r="D611" s="59"/>
      <c r="E611" s="59"/>
      <c r="F611" s="59"/>
      <c r="G611" s="59"/>
      <c r="H611" s="59"/>
      <c r="I611" s="59"/>
      <c r="J611" s="59"/>
      <c r="K611" s="59"/>
      <c r="L611" s="59"/>
      <c r="M611" s="59"/>
    </row>
    <row r="612" spans="3:13">
      <c r="C612" s="59"/>
      <c r="D612" s="59"/>
      <c r="E612" s="59"/>
      <c r="F612" s="59"/>
      <c r="G612" s="59"/>
      <c r="H612" s="59"/>
      <c r="I612" s="59"/>
      <c r="J612" s="59"/>
      <c r="K612" s="59"/>
      <c r="L612" s="59"/>
      <c r="M612" s="59"/>
    </row>
    <row r="613" spans="3:13">
      <c r="C613" s="59"/>
      <c r="D613" s="59"/>
      <c r="E613" s="59"/>
      <c r="F613" s="59"/>
      <c r="G613" s="59"/>
      <c r="H613" s="59"/>
      <c r="I613" s="59"/>
      <c r="J613" s="59"/>
      <c r="K613" s="59"/>
      <c r="L613" s="59"/>
      <c r="M613" s="59"/>
    </row>
    <row r="614" spans="3:13">
      <c r="C614" s="59"/>
      <c r="D614" s="59"/>
      <c r="E614" s="59"/>
      <c r="F614" s="59"/>
      <c r="G614" s="59"/>
      <c r="H614" s="59"/>
      <c r="I614" s="59"/>
      <c r="J614" s="59"/>
      <c r="K614" s="59"/>
      <c r="L614" s="59"/>
      <c r="M614" s="59"/>
    </row>
    <row r="615" spans="3:13">
      <c r="C615" s="59"/>
      <c r="D615" s="59"/>
      <c r="E615" s="59"/>
      <c r="F615" s="59"/>
      <c r="G615" s="59"/>
      <c r="H615" s="59"/>
      <c r="I615" s="59"/>
      <c r="J615" s="59"/>
      <c r="K615" s="59"/>
      <c r="L615" s="59"/>
      <c r="M615" s="59"/>
    </row>
    <row r="616" spans="3:13">
      <c r="C616" s="59"/>
      <c r="D616" s="59"/>
      <c r="E616" s="59"/>
      <c r="F616" s="59"/>
      <c r="G616" s="59"/>
      <c r="H616" s="59"/>
      <c r="I616" s="59"/>
      <c r="J616" s="59"/>
      <c r="K616" s="59"/>
      <c r="L616" s="59"/>
      <c r="M616" s="59"/>
    </row>
    <row r="617" spans="3:13">
      <c r="C617" s="59"/>
      <c r="D617" s="59"/>
      <c r="E617" s="59"/>
      <c r="F617" s="59"/>
      <c r="G617" s="59"/>
      <c r="H617" s="59"/>
      <c r="I617" s="59"/>
      <c r="J617" s="59"/>
      <c r="K617" s="59"/>
      <c r="L617" s="59"/>
      <c r="M617" s="59"/>
    </row>
    <row r="618" spans="3:13">
      <c r="C618" s="59"/>
      <c r="D618" s="59"/>
      <c r="E618" s="59"/>
      <c r="F618" s="59"/>
      <c r="G618" s="59"/>
      <c r="H618" s="59"/>
      <c r="I618" s="59"/>
      <c r="J618" s="59"/>
      <c r="K618" s="59"/>
      <c r="L618" s="59"/>
      <c r="M618" s="59"/>
    </row>
    <row r="619" spans="3:13">
      <c r="C619" s="59"/>
      <c r="D619" s="59"/>
      <c r="E619" s="59"/>
      <c r="F619" s="59"/>
      <c r="G619" s="59"/>
      <c r="H619" s="59"/>
      <c r="I619" s="59"/>
      <c r="J619" s="59"/>
      <c r="K619" s="59"/>
      <c r="L619" s="59"/>
      <c r="M619" s="59"/>
    </row>
    <row r="620" spans="3:13">
      <c r="C620" s="59"/>
      <c r="D620" s="59"/>
      <c r="E620" s="59"/>
      <c r="F620" s="59"/>
      <c r="G620" s="59"/>
      <c r="H620" s="59"/>
      <c r="I620" s="59"/>
      <c r="J620" s="59"/>
      <c r="K620" s="59"/>
      <c r="L620" s="59"/>
      <c r="M620" s="59"/>
    </row>
    <row r="621" spans="3:13">
      <c r="C621" s="59"/>
      <c r="D621" s="59"/>
      <c r="E621" s="59"/>
      <c r="F621" s="59"/>
      <c r="G621" s="59"/>
      <c r="H621" s="59"/>
      <c r="I621" s="59"/>
      <c r="J621" s="59"/>
      <c r="K621" s="59"/>
      <c r="L621" s="59"/>
      <c r="M621" s="59"/>
    </row>
    <row r="622" spans="3:13">
      <c r="C622" s="59"/>
      <c r="D622" s="59"/>
      <c r="E622" s="59"/>
      <c r="F622" s="59"/>
      <c r="G622" s="59"/>
      <c r="H622" s="59"/>
      <c r="I622" s="59"/>
      <c r="J622" s="59"/>
      <c r="K622" s="59"/>
      <c r="L622" s="59"/>
      <c r="M622" s="59"/>
    </row>
    <row r="623" spans="3:13">
      <c r="C623" s="59"/>
      <c r="D623" s="59"/>
      <c r="E623" s="59"/>
      <c r="F623" s="59"/>
      <c r="G623" s="59"/>
      <c r="H623" s="59"/>
      <c r="I623" s="59"/>
      <c r="J623" s="59"/>
      <c r="K623" s="59"/>
      <c r="L623" s="59"/>
      <c r="M623" s="59"/>
    </row>
  </sheetData>
  <mergeCells count="2">
    <mergeCell ref="A1:L1"/>
    <mergeCell ref="K2:L2"/>
  </mergeCells>
  <phoneticPr fontId="8" type="noConversion"/>
  <printOptions horizontalCentered="1" verticalCentered="1"/>
  <pageMargins left="0.21" right="0.21" top="0.35433070866141736" bottom="0.98425196850393704" header="0.51181102362204722" footer="0.51181102362204722"/>
  <pageSetup paperSize="9" scale="83" orientation="landscape" r:id="rId1"/>
  <headerFooter alignWithMargins="0">
    <oddHeader>&amp;R&amp;"Times New Roman,Regular"&amp;12&amp;A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29"/>
  <sheetViews>
    <sheetView showGridLines="0" workbookViewId="0">
      <selection sqref="A1:L1"/>
    </sheetView>
  </sheetViews>
  <sheetFormatPr defaultRowHeight="15.75"/>
  <cols>
    <col min="1" max="1" width="6.28515625" style="54" customWidth="1"/>
    <col min="2" max="2" width="45.42578125" style="61" customWidth="1"/>
    <col min="3" max="10" width="11.28515625" style="54" customWidth="1"/>
    <col min="11" max="11" width="11.5703125" style="54" customWidth="1"/>
    <col min="12" max="12" width="10.140625" style="54" customWidth="1"/>
    <col min="13" max="13" width="9.42578125" style="54" bestFit="1" customWidth="1"/>
    <col min="14" max="14" width="11.5703125" style="54" bestFit="1" customWidth="1"/>
    <col min="15" max="15" width="12.7109375" style="54" bestFit="1" customWidth="1"/>
    <col min="16" max="16384" width="9.140625" style="54"/>
  </cols>
  <sheetData>
    <row r="1" spans="1:16" ht="15.75" customHeight="1">
      <c r="A1" s="156" t="s">
        <v>79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95"/>
    </row>
    <row r="2" spans="1:16">
      <c r="A2" s="89"/>
      <c r="B2" s="55"/>
      <c r="C2" s="55"/>
      <c r="D2" s="55"/>
      <c r="E2" s="55"/>
      <c r="F2" s="55"/>
      <c r="G2" s="55"/>
      <c r="H2" s="55"/>
      <c r="I2" s="55"/>
      <c r="J2" s="55"/>
      <c r="K2" s="55"/>
      <c r="L2" s="56" t="s">
        <v>18</v>
      </c>
    </row>
    <row r="3" spans="1:16" ht="66.75" customHeight="1">
      <c r="A3" s="121" t="s">
        <v>0</v>
      </c>
      <c r="B3" s="122" t="s">
        <v>54</v>
      </c>
      <c r="C3" s="117" t="s">
        <v>36</v>
      </c>
      <c r="D3" s="117" t="s">
        <v>37</v>
      </c>
      <c r="E3" s="117" t="s">
        <v>38</v>
      </c>
      <c r="F3" s="117" t="s">
        <v>39</v>
      </c>
      <c r="G3" s="117" t="s">
        <v>40</v>
      </c>
      <c r="H3" s="118" t="s">
        <v>41</v>
      </c>
      <c r="I3" s="119" t="s">
        <v>48</v>
      </c>
      <c r="J3" s="119" t="s">
        <v>43</v>
      </c>
      <c r="K3" s="119" t="s">
        <v>49</v>
      </c>
      <c r="L3" s="105" t="s">
        <v>45</v>
      </c>
    </row>
    <row r="4" spans="1:16">
      <c r="A4" s="123" t="s">
        <v>20</v>
      </c>
      <c r="B4" s="125" t="s">
        <v>55</v>
      </c>
      <c r="C4" s="137">
        <f>C5+C6+C8+C9+C10+C14+C15</f>
        <v>100</v>
      </c>
      <c r="D4" s="137">
        <f t="shared" ref="D4:L4" si="0">D5+D6+D8+D9+D10+D14+D15</f>
        <v>100</v>
      </c>
      <c r="E4" s="137">
        <f t="shared" si="0"/>
        <v>99.999999999999986</v>
      </c>
      <c r="F4" s="137">
        <f t="shared" si="0"/>
        <v>100</v>
      </c>
      <c r="G4" s="137">
        <f t="shared" si="0"/>
        <v>100</v>
      </c>
      <c r="H4" s="137">
        <f t="shared" si="0"/>
        <v>100</v>
      </c>
      <c r="I4" s="137">
        <f t="shared" si="0"/>
        <v>100</v>
      </c>
      <c r="J4" s="137">
        <f t="shared" si="0"/>
        <v>99.999999999999986</v>
      </c>
      <c r="K4" s="137">
        <f t="shared" si="0"/>
        <v>100</v>
      </c>
      <c r="L4" s="137">
        <f t="shared" si="0"/>
        <v>99.999999999999986</v>
      </c>
    </row>
    <row r="5" spans="1:16" ht="32.25" customHeight="1">
      <c r="A5" s="126" t="s">
        <v>3</v>
      </c>
      <c r="B5" s="127" t="s">
        <v>56</v>
      </c>
      <c r="C5" s="136">
        <v>39.630000000000003</v>
      </c>
      <c r="D5" s="136">
        <v>39.08</v>
      </c>
      <c r="E5" s="136">
        <v>66.099999999999994</v>
      </c>
      <c r="F5" s="136">
        <v>30.87</v>
      </c>
      <c r="G5" s="136">
        <v>44.54</v>
      </c>
      <c r="H5" s="136">
        <v>59.84</v>
      </c>
      <c r="I5" s="136">
        <v>23.830000000000002</v>
      </c>
      <c r="J5" s="136">
        <v>56.059999999999995</v>
      </c>
      <c r="K5" s="136">
        <v>54.59</v>
      </c>
      <c r="L5" s="136">
        <v>43.5</v>
      </c>
      <c r="M5" s="57"/>
      <c r="N5" s="58"/>
      <c r="O5" s="59"/>
      <c r="P5" s="59"/>
    </row>
    <row r="6" spans="1:16">
      <c r="A6" s="126" t="s">
        <v>4</v>
      </c>
      <c r="B6" s="94" t="s">
        <v>57</v>
      </c>
      <c r="C6" s="136">
        <v>15.4</v>
      </c>
      <c r="D6" s="136">
        <v>22.22</v>
      </c>
      <c r="E6" s="136">
        <v>5.21</v>
      </c>
      <c r="F6" s="136">
        <v>20.43</v>
      </c>
      <c r="G6" s="136">
        <v>12.46</v>
      </c>
      <c r="H6" s="136">
        <v>13.49</v>
      </c>
      <c r="I6" s="136">
        <v>33.51</v>
      </c>
      <c r="J6" s="136">
        <v>21.48</v>
      </c>
      <c r="K6" s="136">
        <v>0</v>
      </c>
      <c r="L6" s="136">
        <v>15.79</v>
      </c>
      <c r="M6" s="57"/>
      <c r="N6" s="58"/>
      <c r="O6" s="59"/>
      <c r="P6" s="59"/>
    </row>
    <row r="7" spans="1:16" ht="47.25">
      <c r="A7" s="124" t="s">
        <v>72</v>
      </c>
      <c r="B7" s="133" t="s">
        <v>73</v>
      </c>
      <c r="C7" s="136">
        <v>0.74</v>
      </c>
      <c r="D7" s="136">
        <v>0.81</v>
      </c>
      <c r="E7" s="136">
        <v>0.77</v>
      </c>
      <c r="F7" s="136">
        <v>0.8</v>
      </c>
      <c r="G7" s="136">
        <v>0.9</v>
      </c>
      <c r="H7" s="136">
        <v>0.83</v>
      </c>
      <c r="I7" s="136">
        <v>0</v>
      </c>
      <c r="J7" s="136">
        <v>0</v>
      </c>
      <c r="K7" s="136">
        <v>0</v>
      </c>
      <c r="L7" s="136">
        <v>0.76</v>
      </c>
      <c r="M7" s="57"/>
      <c r="N7" s="58"/>
      <c r="O7" s="59"/>
      <c r="P7" s="59"/>
    </row>
    <row r="8" spans="1:16">
      <c r="A8" s="126" t="s">
        <v>5</v>
      </c>
      <c r="B8" s="94" t="s">
        <v>58</v>
      </c>
      <c r="C8" s="136">
        <v>0</v>
      </c>
      <c r="D8" s="136">
        <v>0</v>
      </c>
      <c r="E8" s="136">
        <v>0</v>
      </c>
      <c r="F8" s="136">
        <v>0</v>
      </c>
      <c r="G8" s="136">
        <v>0</v>
      </c>
      <c r="H8" s="136">
        <v>0</v>
      </c>
      <c r="I8" s="136">
        <v>0</v>
      </c>
      <c r="J8" s="136">
        <v>0</v>
      </c>
      <c r="K8" s="136">
        <v>0</v>
      </c>
      <c r="L8" s="136">
        <v>0</v>
      </c>
      <c r="M8" s="57"/>
      <c r="N8" s="58"/>
      <c r="O8" s="59"/>
      <c r="P8" s="59"/>
    </row>
    <row r="9" spans="1:16">
      <c r="A9" s="126" t="s">
        <v>25</v>
      </c>
      <c r="B9" s="94" t="s">
        <v>59</v>
      </c>
      <c r="C9" s="136">
        <v>0.41</v>
      </c>
      <c r="D9" s="136">
        <v>1.51</v>
      </c>
      <c r="E9" s="136">
        <v>0</v>
      </c>
      <c r="F9" s="136">
        <v>3.43</v>
      </c>
      <c r="G9" s="136">
        <v>0</v>
      </c>
      <c r="H9" s="136">
        <v>0</v>
      </c>
      <c r="I9" s="136">
        <v>4.18</v>
      </c>
      <c r="J9" s="136">
        <v>0.28000000000000003</v>
      </c>
      <c r="K9" s="136">
        <v>0</v>
      </c>
      <c r="L9" s="136">
        <v>1.1399999999999999</v>
      </c>
      <c r="M9" s="57"/>
      <c r="N9" s="58"/>
      <c r="O9" s="59"/>
      <c r="P9" s="59"/>
    </row>
    <row r="10" spans="1:16">
      <c r="A10" s="126" t="s">
        <v>26</v>
      </c>
      <c r="B10" s="94" t="s">
        <v>60</v>
      </c>
      <c r="C10" s="136">
        <v>32.6</v>
      </c>
      <c r="D10" s="136">
        <v>23.78</v>
      </c>
      <c r="E10" s="136">
        <v>24.2</v>
      </c>
      <c r="F10" s="136">
        <v>29.65</v>
      </c>
      <c r="G10" s="136">
        <v>38.68</v>
      </c>
      <c r="H10" s="136">
        <v>20.78</v>
      </c>
      <c r="I10" s="136">
        <v>34.159999999999997</v>
      </c>
      <c r="J10" s="136">
        <v>16.54</v>
      </c>
      <c r="K10" s="136">
        <v>25.82</v>
      </c>
      <c r="L10" s="136">
        <v>29.11</v>
      </c>
      <c r="M10" s="57"/>
      <c r="N10" s="58"/>
      <c r="O10" s="59"/>
      <c r="P10" s="59"/>
    </row>
    <row r="11" spans="1:16" ht="31.5">
      <c r="A11" s="128" t="s">
        <v>21</v>
      </c>
      <c r="B11" s="94" t="s">
        <v>61</v>
      </c>
      <c r="C11" s="136">
        <v>0.65</v>
      </c>
      <c r="D11" s="136">
        <v>2.58</v>
      </c>
      <c r="E11" s="136">
        <v>0.45</v>
      </c>
      <c r="F11" s="136">
        <v>0.11</v>
      </c>
      <c r="G11" s="136">
        <v>2.4500000000000002</v>
      </c>
      <c r="H11" s="136">
        <v>1.79</v>
      </c>
      <c r="I11" s="136">
        <v>2.94</v>
      </c>
      <c r="J11" s="136">
        <v>0.14000000000000001</v>
      </c>
      <c r="K11" s="136">
        <v>2.4</v>
      </c>
      <c r="L11" s="136">
        <v>1.08</v>
      </c>
      <c r="M11" s="57"/>
      <c r="N11" s="58"/>
      <c r="O11" s="59"/>
      <c r="P11" s="59"/>
    </row>
    <row r="12" spans="1:16" ht="31.5">
      <c r="A12" s="128" t="s">
        <v>22</v>
      </c>
      <c r="B12" s="94" t="s">
        <v>62</v>
      </c>
      <c r="C12" s="136">
        <v>14.98</v>
      </c>
      <c r="D12" s="136">
        <v>10.74</v>
      </c>
      <c r="E12" s="136">
        <v>11.29</v>
      </c>
      <c r="F12" s="136">
        <v>11.77</v>
      </c>
      <c r="G12" s="136">
        <v>15.52</v>
      </c>
      <c r="H12" s="136">
        <v>8.32</v>
      </c>
      <c r="I12" s="136">
        <v>17.669999999999998</v>
      </c>
      <c r="J12" s="136">
        <v>13.81</v>
      </c>
      <c r="K12" s="136">
        <v>13.450000000000001</v>
      </c>
      <c r="L12" s="136">
        <v>12.74</v>
      </c>
      <c r="M12" s="57"/>
      <c r="N12" s="58"/>
      <c r="O12" s="59"/>
      <c r="P12" s="59"/>
    </row>
    <row r="13" spans="1:16" ht="15.75" customHeight="1">
      <c r="A13" s="128" t="s">
        <v>23</v>
      </c>
      <c r="B13" s="94" t="s">
        <v>63</v>
      </c>
      <c r="C13" s="136">
        <v>16.97</v>
      </c>
      <c r="D13" s="136">
        <v>10.46</v>
      </c>
      <c r="E13" s="136">
        <v>12.46</v>
      </c>
      <c r="F13" s="136">
        <v>17.77</v>
      </c>
      <c r="G13" s="136">
        <v>20.71</v>
      </c>
      <c r="H13" s="136">
        <v>10.67</v>
      </c>
      <c r="I13" s="136">
        <v>13.55</v>
      </c>
      <c r="J13" s="136">
        <v>2.59</v>
      </c>
      <c r="K13" s="136">
        <v>9.9700000000000006</v>
      </c>
      <c r="L13" s="136">
        <v>15.290000000000001</v>
      </c>
      <c r="M13" s="57"/>
      <c r="N13" s="58"/>
      <c r="O13" s="59"/>
      <c r="P13" s="59"/>
    </row>
    <row r="14" spans="1:16" ht="15.75" customHeight="1">
      <c r="A14" s="126">
        <v>6</v>
      </c>
      <c r="B14" s="127" t="s">
        <v>64</v>
      </c>
      <c r="C14" s="136">
        <v>8.48</v>
      </c>
      <c r="D14" s="136">
        <v>8.82</v>
      </c>
      <c r="E14" s="136">
        <v>4.49</v>
      </c>
      <c r="F14" s="136">
        <v>14.53</v>
      </c>
      <c r="G14" s="136">
        <v>4.32</v>
      </c>
      <c r="H14" s="136">
        <v>0.68</v>
      </c>
      <c r="I14" s="136">
        <v>0</v>
      </c>
      <c r="J14" s="136">
        <v>3.58</v>
      </c>
      <c r="K14" s="136">
        <v>19.59</v>
      </c>
      <c r="L14" s="136">
        <v>8.0399999999999991</v>
      </c>
      <c r="M14" s="57"/>
      <c r="N14" s="58"/>
      <c r="O14" s="59"/>
      <c r="P14" s="59"/>
    </row>
    <row r="15" spans="1:16">
      <c r="A15" s="126">
        <v>7</v>
      </c>
      <c r="B15" s="94" t="s">
        <v>65</v>
      </c>
      <c r="C15" s="136">
        <v>3.48</v>
      </c>
      <c r="D15" s="136">
        <v>4.59</v>
      </c>
      <c r="E15" s="136">
        <v>0</v>
      </c>
      <c r="F15" s="136">
        <v>1.0900000000000001</v>
      </c>
      <c r="G15" s="136">
        <v>0</v>
      </c>
      <c r="H15" s="136">
        <v>5.21</v>
      </c>
      <c r="I15" s="136">
        <v>4.32</v>
      </c>
      <c r="J15" s="136">
        <v>2.06</v>
      </c>
      <c r="K15" s="136">
        <v>0</v>
      </c>
      <c r="L15" s="136">
        <v>2.42</v>
      </c>
      <c r="M15" s="60"/>
      <c r="N15" s="58"/>
      <c r="O15" s="59"/>
      <c r="P15" s="59"/>
    </row>
    <row r="16" spans="1:16" ht="15.75" customHeight="1">
      <c r="A16" s="129" t="s">
        <v>24</v>
      </c>
      <c r="B16" s="125" t="s">
        <v>66</v>
      </c>
      <c r="C16" s="137">
        <f>SUM(C17:C19)</f>
        <v>100</v>
      </c>
      <c r="D16" s="137">
        <f t="shared" ref="D16:L16" si="1">SUM(D17:D19)</f>
        <v>100</v>
      </c>
      <c r="E16" s="137">
        <f t="shared" si="1"/>
        <v>100.00000000000001</v>
      </c>
      <c r="F16" s="137">
        <f t="shared" si="1"/>
        <v>100</v>
      </c>
      <c r="G16" s="137">
        <f t="shared" si="1"/>
        <v>100</v>
      </c>
      <c r="H16" s="137">
        <f t="shared" si="1"/>
        <v>99.999999999999986</v>
      </c>
      <c r="I16" s="137">
        <f t="shared" si="1"/>
        <v>100</v>
      </c>
      <c r="J16" s="137">
        <f t="shared" si="1"/>
        <v>100</v>
      </c>
      <c r="K16" s="137">
        <f t="shared" si="1"/>
        <v>100.00000000000001</v>
      </c>
      <c r="L16" s="137">
        <f t="shared" si="1"/>
        <v>100</v>
      </c>
    </row>
    <row r="17" spans="1:13" s="62" customFormat="1">
      <c r="A17" s="128" t="s">
        <v>3</v>
      </c>
      <c r="B17" s="127" t="s">
        <v>67</v>
      </c>
      <c r="C17" s="136">
        <v>98.13</v>
      </c>
      <c r="D17" s="136">
        <v>95.05</v>
      </c>
      <c r="E17" s="136">
        <v>92.28</v>
      </c>
      <c r="F17" s="136">
        <v>98.58</v>
      </c>
      <c r="G17" s="136">
        <v>92.38</v>
      </c>
      <c r="H17" s="136">
        <v>93.44</v>
      </c>
      <c r="I17" s="136">
        <v>83.18</v>
      </c>
      <c r="J17" s="136">
        <v>97.13</v>
      </c>
      <c r="K17" s="136">
        <v>90.43</v>
      </c>
      <c r="L17" s="136">
        <v>95.61</v>
      </c>
      <c r="M17" s="65"/>
    </row>
    <row r="18" spans="1:13" s="62" customFormat="1">
      <c r="A18" s="128" t="s">
        <v>4</v>
      </c>
      <c r="B18" s="127" t="s">
        <v>68</v>
      </c>
      <c r="C18" s="136">
        <v>1.1100000000000001</v>
      </c>
      <c r="D18" s="136">
        <v>2.48</v>
      </c>
      <c r="E18" s="136">
        <v>6.54</v>
      </c>
      <c r="F18" s="136">
        <v>1.24</v>
      </c>
      <c r="G18" s="136">
        <v>7.61</v>
      </c>
      <c r="H18" s="136">
        <v>4.74</v>
      </c>
      <c r="I18" s="136">
        <v>9.82</v>
      </c>
      <c r="J18" s="136">
        <v>2.75</v>
      </c>
      <c r="K18" s="136">
        <v>9.56</v>
      </c>
      <c r="L18" s="136">
        <v>3.35</v>
      </c>
      <c r="M18" s="65"/>
    </row>
    <row r="19" spans="1:13" s="62" customFormat="1">
      <c r="A19" s="128" t="s">
        <v>5</v>
      </c>
      <c r="B19" s="127" t="s">
        <v>69</v>
      </c>
      <c r="C19" s="136">
        <v>0.76</v>
      </c>
      <c r="D19" s="136">
        <v>2.4700000000000002</v>
      </c>
      <c r="E19" s="136">
        <v>1.18</v>
      </c>
      <c r="F19" s="136">
        <v>0.18</v>
      </c>
      <c r="G19" s="136">
        <v>0.01</v>
      </c>
      <c r="H19" s="136">
        <v>1.82</v>
      </c>
      <c r="I19" s="136">
        <v>7</v>
      </c>
      <c r="J19" s="136">
        <v>0.12</v>
      </c>
      <c r="K19" s="136">
        <v>0.01</v>
      </c>
      <c r="L19" s="136">
        <v>1.04</v>
      </c>
      <c r="M19" s="65"/>
    </row>
    <row r="20" spans="1:13" s="62" customFormat="1">
      <c r="B20" s="95"/>
      <c r="C20" s="95"/>
      <c r="D20" s="95"/>
      <c r="E20" s="95"/>
      <c r="F20" s="95"/>
      <c r="G20" s="95"/>
      <c r="H20" s="67"/>
      <c r="I20" s="67"/>
      <c r="J20" s="67"/>
      <c r="K20" s="67"/>
      <c r="L20" s="67"/>
      <c r="M20" s="65"/>
    </row>
    <row r="21" spans="1:13" s="62" customFormat="1">
      <c r="B21" s="63"/>
      <c r="C21" s="64"/>
      <c r="D21" s="66"/>
      <c r="E21" s="67"/>
      <c r="F21" s="67"/>
      <c r="G21" s="67"/>
      <c r="H21" s="67"/>
      <c r="I21" s="67"/>
      <c r="J21" s="67"/>
      <c r="K21" s="67"/>
      <c r="L21" s="67"/>
      <c r="M21" s="65"/>
    </row>
    <row r="22" spans="1:13" s="62" customFormat="1">
      <c r="B22" s="63"/>
      <c r="C22" s="64"/>
      <c r="D22" s="65"/>
      <c r="E22" s="67"/>
      <c r="F22" s="67"/>
      <c r="G22" s="67"/>
      <c r="H22" s="67"/>
      <c r="I22" s="67"/>
      <c r="J22" s="67"/>
      <c r="K22" s="67"/>
      <c r="L22" s="67"/>
      <c r="M22" s="65"/>
    </row>
    <row r="23" spans="1:13" s="62" customFormat="1">
      <c r="B23" s="63"/>
      <c r="C23" s="64"/>
      <c r="D23" s="65"/>
      <c r="E23" s="68"/>
      <c r="F23" s="68"/>
      <c r="G23" s="68"/>
      <c r="H23" s="68"/>
      <c r="I23" s="68"/>
      <c r="J23" s="68"/>
      <c r="K23" s="68"/>
      <c r="L23" s="68"/>
      <c r="M23" s="68"/>
    </row>
    <row r="24" spans="1:13" s="62" customFormat="1">
      <c r="B24" s="63"/>
      <c r="C24" s="64"/>
      <c r="D24" s="66"/>
      <c r="E24" s="69"/>
      <c r="F24" s="69"/>
      <c r="G24" s="69"/>
      <c r="H24" s="69"/>
      <c r="I24" s="69"/>
      <c r="J24" s="69"/>
      <c r="K24" s="69"/>
      <c r="L24" s="69"/>
      <c r="M24" s="69"/>
    </row>
    <row r="25" spans="1:13">
      <c r="B25" s="63"/>
      <c r="C25" s="70"/>
      <c r="D25" s="70"/>
      <c r="E25" s="70"/>
      <c r="F25" s="70"/>
      <c r="G25" s="70"/>
      <c r="H25" s="70"/>
      <c r="I25" s="70"/>
      <c r="J25" s="70"/>
      <c r="K25" s="70"/>
    </row>
    <row r="26" spans="1:13">
      <c r="B26" s="63"/>
      <c r="C26" s="70"/>
      <c r="D26" s="71"/>
      <c r="E26" s="70"/>
      <c r="F26" s="70"/>
      <c r="G26" s="70"/>
      <c r="H26" s="70"/>
      <c r="I26" s="70"/>
      <c r="J26" s="70"/>
      <c r="K26" s="70"/>
      <c r="L26" s="70"/>
      <c r="M26" s="70"/>
    </row>
    <row r="27" spans="1:13">
      <c r="B27" s="63"/>
      <c r="C27" s="70"/>
      <c r="D27" s="72"/>
      <c r="E27" s="70"/>
      <c r="F27" s="70"/>
      <c r="G27" s="70"/>
      <c r="H27" s="70"/>
      <c r="I27" s="70"/>
      <c r="J27" s="70"/>
      <c r="K27" s="70"/>
      <c r="L27" s="70"/>
      <c r="M27" s="70"/>
    </row>
    <row r="28" spans="1:13">
      <c r="B28" s="42"/>
      <c r="C28" s="70"/>
      <c r="D28" s="72"/>
      <c r="E28" s="70"/>
      <c r="F28" s="70"/>
      <c r="G28" s="70"/>
      <c r="H28" s="70"/>
      <c r="I28" s="70"/>
      <c r="J28" s="70"/>
      <c r="K28" s="70"/>
      <c r="L28" s="70"/>
      <c r="M28" s="70"/>
    </row>
    <row r="29" spans="1:13">
      <c r="B29" s="63"/>
      <c r="C29" s="70"/>
      <c r="D29" s="72"/>
      <c r="E29" s="70"/>
      <c r="F29" s="70"/>
      <c r="G29" s="70"/>
      <c r="H29" s="70"/>
      <c r="I29" s="70"/>
      <c r="J29" s="70"/>
      <c r="K29" s="70"/>
      <c r="L29" s="70"/>
      <c r="M29" s="70"/>
    </row>
    <row r="30" spans="1:13">
      <c r="C30" s="70"/>
      <c r="D30" s="73"/>
      <c r="E30" s="70"/>
      <c r="F30" s="70"/>
      <c r="G30" s="70"/>
      <c r="H30" s="70"/>
      <c r="I30" s="70"/>
      <c r="J30" s="70"/>
      <c r="K30" s="70"/>
      <c r="L30" s="70"/>
      <c r="M30" s="70"/>
    </row>
    <row r="31" spans="1:13">
      <c r="C31" s="70"/>
      <c r="D31" s="70"/>
      <c r="E31" s="70"/>
      <c r="F31" s="70"/>
      <c r="G31" s="70"/>
      <c r="H31" s="70"/>
      <c r="I31" s="70"/>
      <c r="J31" s="70"/>
      <c r="K31" s="70"/>
      <c r="L31" s="70"/>
      <c r="M31" s="70"/>
    </row>
    <row r="32" spans="1:13">
      <c r="C32" s="59"/>
      <c r="D32" s="70"/>
      <c r="E32" s="70"/>
      <c r="F32" s="70"/>
      <c r="G32" s="70"/>
      <c r="H32" s="70"/>
      <c r="I32" s="70"/>
      <c r="J32" s="70"/>
      <c r="K32" s="70"/>
      <c r="L32" s="70"/>
      <c r="M32" s="70"/>
    </row>
    <row r="33" spans="3:13">
      <c r="C33" s="70"/>
      <c r="D33" s="59"/>
      <c r="E33" s="59"/>
      <c r="F33" s="59"/>
      <c r="G33" s="59"/>
      <c r="H33" s="59"/>
      <c r="I33" s="59"/>
      <c r="J33" s="59"/>
      <c r="K33" s="59"/>
      <c r="L33" s="59"/>
      <c r="M33" s="59"/>
    </row>
    <row r="34" spans="3:13"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59"/>
    </row>
    <row r="35" spans="3:13"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59"/>
    </row>
    <row r="36" spans="3:13">
      <c r="C36" s="70"/>
      <c r="D36" s="70"/>
      <c r="E36" s="70"/>
      <c r="F36" s="70"/>
      <c r="G36" s="70"/>
      <c r="H36" s="70"/>
      <c r="I36" s="70"/>
      <c r="J36" s="70"/>
      <c r="K36" s="70"/>
      <c r="L36" s="70"/>
      <c r="M36" s="59"/>
    </row>
    <row r="37" spans="3:13">
      <c r="C37" s="70"/>
      <c r="D37" s="70"/>
      <c r="E37" s="70"/>
      <c r="F37" s="70"/>
      <c r="G37" s="70"/>
      <c r="H37" s="70"/>
      <c r="I37" s="70"/>
      <c r="J37" s="70"/>
      <c r="K37" s="70"/>
      <c r="L37" s="70"/>
      <c r="M37" s="59"/>
    </row>
    <row r="38" spans="3:13"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59"/>
    </row>
    <row r="39" spans="3:13">
      <c r="C39" s="70"/>
      <c r="D39" s="70"/>
      <c r="E39" s="70"/>
      <c r="F39" s="70"/>
      <c r="G39" s="70"/>
      <c r="H39" s="70"/>
      <c r="I39" s="70"/>
      <c r="J39" s="70"/>
      <c r="K39" s="70"/>
      <c r="L39" s="70"/>
      <c r="M39" s="59"/>
    </row>
    <row r="40" spans="3:13"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59"/>
    </row>
    <row r="41" spans="3:13">
      <c r="C41" s="70"/>
      <c r="D41" s="70"/>
      <c r="E41" s="70"/>
      <c r="F41" s="70"/>
      <c r="G41" s="70"/>
      <c r="H41" s="70"/>
      <c r="I41" s="70"/>
      <c r="J41" s="70"/>
      <c r="K41" s="70"/>
      <c r="L41" s="70"/>
      <c r="M41" s="59"/>
    </row>
    <row r="42" spans="3:13">
      <c r="C42" s="59"/>
      <c r="D42" s="70"/>
      <c r="E42" s="70"/>
      <c r="F42" s="70"/>
      <c r="G42" s="70"/>
      <c r="H42" s="70"/>
      <c r="I42" s="70"/>
      <c r="J42" s="70"/>
      <c r="K42" s="70"/>
      <c r="L42" s="70"/>
      <c r="M42" s="59"/>
    </row>
    <row r="43" spans="3:13"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</row>
    <row r="44" spans="3:13"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</row>
    <row r="45" spans="3:13"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</row>
    <row r="46" spans="3:13"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</row>
    <row r="47" spans="3:13"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</row>
    <row r="48" spans="3:13"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</row>
    <row r="49" spans="3:13"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</row>
    <row r="50" spans="3:13"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</row>
    <row r="51" spans="3:13"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</row>
    <row r="52" spans="3:13"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</row>
    <row r="53" spans="3:13"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</row>
    <row r="54" spans="3:13"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</row>
    <row r="55" spans="3:13"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</row>
    <row r="56" spans="3:13"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</row>
    <row r="57" spans="3:13"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</row>
    <row r="58" spans="3:13"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</row>
    <row r="59" spans="3:13"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</row>
    <row r="60" spans="3:13"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</row>
    <row r="61" spans="3:13"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</row>
    <row r="62" spans="3:13"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</row>
    <row r="63" spans="3:13"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</row>
    <row r="64" spans="3:13"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</row>
    <row r="65" spans="3:13"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</row>
    <row r="66" spans="3:13"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</row>
    <row r="67" spans="3:13"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</row>
    <row r="68" spans="3:13"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</row>
    <row r="69" spans="3:13"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</row>
    <row r="70" spans="3:13"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</row>
    <row r="71" spans="3:13"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</row>
    <row r="72" spans="3:13"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</row>
    <row r="73" spans="3:13"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</row>
    <row r="74" spans="3:13"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</row>
    <row r="75" spans="3:13"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</row>
    <row r="76" spans="3:13"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</row>
    <row r="77" spans="3:13"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</row>
    <row r="78" spans="3:13"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</row>
    <row r="79" spans="3:13"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</row>
    <row r="80" spans="3:13"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</row>
    <row r="81" spans="3:13"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</row>
    <row r="82" spans="3:13"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</row>
    <row r="83" spans="3:13"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59"/>
    </row>
    <row r="84" spans="3:13">
      <c r="C84" s="59"/>
      <c r="D84" s="59"/>
      <c r="E84" s="59"/>
      <c r="F84" s="59"/>
      <c r="G84" s="59"/>
      <c r="H84" s="59"/>
      <c r="I84" s="59"/>
      <c r="J84" s="59"/>
      <c r="K84" s="59"/>
      <c r="L84" s="59"/>
      <c r="M84" s="59"/>
    </row>
    <row r="85" spans="3:13">
      <c r="C85" s="59"/>
      <c r="D85" s="59"/>
      <c r="E85" s="59"/>
      <c r="F85" s="59"/>
      <c r="G85" s="59"/>
      <c r="H85" s="59"/>
      <c r="I85" s="59"/>
      <c r="J85" s="59"/>
      <c r="K85" s="59"/>
      <c r="L85" s="59"/>
      <c r="M85" s="59"/>
    </row>
    <row r="86" spans="3:13">
      <c r="C86" s="59"/>
      <c r="D86" s="59"/>
      <c r="E86" s="59"/>
      <c r="F86" s="59"/>
      <c r="G86" s="59"/>
      <c r="H86" s="59"/>
      <c r="I86" s="59"/>
      <c r="J86" s="59"/>
      <c r="K86" s="59"/>
      <c r="L86" s="59"/>
      <c r="M86" s="59"/>
    </row>
    <row r="87" spans="3:13">
      <c r="C87" s="59"/>
      <c r="D87" s="59"/>
      <c r="E87" s="59"/>
      <c r="F87" s="59"/>
      <c r="G87" s="59"/>
      <c r="H87" s="59"/>
      <c r="I87" s="59"/>
      <c r="J87" s="59"/>
      <c r="K87" s="59"/>
      <c r="L87" s="59"/>
      <c r="M87" s="59"/>
    </row>
    <row r="88" spans="3:13">
      <c r="C88" s="59"/>
      <c r="D88" s="59"/>
      <c r="E88" s="59"/>
      <c r="F88" s="59"/>
      <c r="G88" s="59"/>
      <c r="H88" s="59"/>
      <c r="I88" s="59"/>
      <c r="J88" s="59"/>
      <c r="K88" s="59"/>
      <c r="L88" s="59"/>
      <c r="M88" s="59"/>
    </row>
    <row r="89" spans="3:13">
      <c r="C89" s="59"/>
      <c r="D89" s="59"/>
      <c r="E89" s="59"/>
      <c r="F89" s="59"/>
      <c r="G89" s="59"/>
      <c r="H89" s="59"/>
      <c r="I89" s="59"/>
      <c r="J89" s="59"/>
      <c r="K89" s="59"/>
      <c r="L89" s="59"/>
      <c r="M89" s="59"/>
    </row>
    <row r="90" spans="3:13">
      <c r="C90" s="59"/>
      <c r="D90" s="59"/>
      <c r="E90" s="59"/>
      <c r="F90" s="59"/>
      <c r="G90" s="59"/>
      <c r="H90" s="59"/>
      <c r="I90" s="59"/>
      <c r="J90" s="59"/>
      <c r="K90" s="59"/>
      <c r="L90" s="59"/>
      <c r="M90" s="59"/>
    </row>
    <row r="91" spans="3:13">
      <c r="C91" s="59"/>
      <c r="D91" s="59"/>
      <c r="E91" s="59"/>
      <c r="F91" s="59"/>
      <c r="G91" s="59"/>
      <c r="H91" s="59"/>
      <c r="I91" s="59"/>
      <c r="J91" s="59"/>
      <c r="K91" s="59"/>
      <c r="L91" s="59"/>
      <c r="M91" s="59"/>
    </row>
    <row r="92" spans="3:13">
      <c r="C92" s="59"/>
      <c r="D92" s="59"/>
      <c r="E92" s="59"/>
      <c r="F92" s="59"/>
      <c r="G92" s="59"/>
      <c r="H92" s="59"/>
      <c r="I92" s="59"/>
      <c r="J92" s="59"/>
      <c r="K92" s="59"/>
      <c r="L92" s="59"/>
      <c r="M92" s="59"/>
    </row>
    <row r="93" spans="3:13">
      <c r="C93" s="59"/>
      <c r="D93" s="59"/>
      <c r="E93" s="59"/>
      <c r="F93" s="59"/>
      <c r="G93" s="59"/>
      <c r="H93" s="59"/>
      <c r="I93" s="59"/>
      <c r="J93" s="59"/>
      <c r="K93" s="59"/>
      <c r="L93" s="59"/>
      <c r="M93" s="59"/>
    </row>
    <row r="94" spans="3:13">
      <c r="C94" s="59"/>
      <c r="D94" s="59"/>
      <c r="E94" s="59"/>
      <c r="F94" s="59"/>
      <c r="G94" s="59"/>
      <c r="H94" s="59"/>
      <c r="I94" s="59"/>
      <c r="J94" s="59"/>
      <c r="K94" s="59"/>
      <c r="L94" s="59"/>
      <c r="M94" s="59"/>
    </row>
    <row r="95" spans="3:13">
      <c r="C95" s="59"/>
      <c r="D95" s="59"/>
      <c r="E95" s="59"/>
      <c r="F95" s="59"/>
      <c r="G95" s="59"/>
      <c r="H95" s="59"/>
      <c r="I95" s="59"/>
      <c r="J95" s="59"/>
      <c r="K95" s="59"/>
      <c r="L95" s="59"/>
      <c r="M95" s="59"/>
    </row>
    <row r="96" spans="3:13">
      <c r="C96" s="59"/>
      <c r="D96" s="59"/>
      <c r="E96" s="59"/>
      <c r="F96" s="59"/>
      <c r="G96" s="59"/>
      <c r="H96" s="59"/>
      <c r="I96" s="59"/>
      <c r="J96" s="59"/>
      <c r="K96" s="59"/>
      <c r="L96" s="59"/>
      <c r="M96" s="59"/>
    </row>
    <row r="97" spans="3:13"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</row>
    <row r="98" spans="3:13"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59"/>
    </row>
    <row r="99" spans="3:13"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59"/>
    </row>
    <row r="100" spans="3:13">
      <c r="C100" s="59"/>
      <c r="D100" s="59"/>
      <c r="E100" s="59"/>
      <c r="F100" s="59"/>
      <c r="G100" s="59"/>
      <c r="H100" s="59"/>
      <c r="I100" s="59"/>
      <c r="J100" s="59"/>
      <c r="K100" s="59"/>
      <c r="L100" s="59"/>
      <c r="M100" s="59"/>
    </row>
    <row r="101" spans="3:13">
      <c r="C101" s="59"/>
      <c r="D101" s="59"/>
      <c r="E101" s="59"/>
      <c r="F101" s="59"/>
      <c r="G101" s="59"/>
      <c r="H101" s="59"/>
      <c r="I101" s="59"/>
      <c r="J101" s="59"/>
      <c r="K101" s="59"/>
      <c r="L101" s="59"/>
      <c r="M101" s="59"/>
    </row>
    <row r="102" spans="3:13">
      <c r="C102" s="59"/>
      <c r="D102" s="59"/>
      <c r="E102" s="59"/>
      <c r="F102" s="59"/>
      <c r="G102" s="59"/>
      <c r="H102" s="59"/>
      <c r="I102" s="59"/>
      <c r="J102" s="59"/>
      <c r="K102" s="59"/>
      <c r="L102" s="59"/>
      <c r="M102" s="59"/>
    </row>
    <row r="103" spans="3:13">
      <c r="C103" s="59"/>
      <c r="D103" s="59"/>
      <c r="E103" s="59"/>
      <c r="F103" s="59"/>
      <c r="G103" s="59"/>
      <c r="H103" s="59"/>
      <c r="I103" s="59"/>
      <c r="J103" s="59"/>
      <c r="K103" s="59"/>
      <c r="L103" s="59"/>
      <c r="M103" s="59"/>
    </row>
    <row r="104" spans="3:13">
      <c r="C104" s="59"/>
      <c r="D104" s="59"/>
      <c r="E104" s="59"/>
      <c r="F104" s="59"/>
      <c r="G104" s="59"/>
      <c r="H104" s="59"/>
      <c r="I104" s="59"/>
      <c r="J104" s="59"/>
      <c r="K104" s="59"/>
      <c r="L104" s="59"/>
      <c r="M104" s="59"/>
    </row>
    <row r="105" spans="3:13">
      <c r="C105" s="59"/>
      <c r="D105" s="59"/>
      <c r="E105" s="59"/>
      <c r="F105" s="59"/>
      <c r="G105" s="59"/>
      <c r="H105" s="59"/>
      <c r="I105" s="59"/>
      <c r="J105" s="59"/>
      <c r="K105" s="59"/>
      <c r="L105" s="59"/>
      <c r="M105" s="59"/>
    </row>
    <row r="106" spans="3:13">
      <c r="C106" s="59"/>
      <c r="D106" s="59"/>
      <c r="E106" s="59"/>
      <c r="F106" s="59"/>
      <c r="G106" s="59"/>
      <c r="H106" s="59"/>
      <c r="I106" s="59"/>
      <c r="J106" s="59"/>
      <c r="K106" s="59"/>
      <c r="L106" s="59"/>
      <c r="M106" s="59"/>
    </row>
    <row r="107" spans="3:13">
      <c r="C107" s="59"/>
      <c r="D107" s="59"/>
      <c r="E107" s="59"/>
      <c r="F107" s="59"/>
      <c r="G107" s="59"/>
      <c r="H107" s="59"/>
      <c r="I107" s="59"/>
      <c r="J107" s="59"/>
      <c r="K107" s="59"/>
      <c r="L107" s="59"/>
      <c r="M107" s="59"/>
    </row>
    <row r="108" spans="3:13">
      <c r="C108" s="59"/>
      <c r="D108" s="59"/>
      <c r="E108" s="59"/>
      <c r="F108" s="59"/>
      <c r="G108" s="59"/>
      <c r="H108" s="59"/>
      <c r="I108" s="59"/>
      <c r="J108" s="59"/>
      <c r="K108" s="59"/>
      <c r="L108" s="59"/>
      <c r="M108" s="59"/>
    </row>
    <row r="109" spans="3:13">
      <c r="C109" s="59"/>
      <c r="D109" s="59"/>
      <c r="E109" s="59"/>
      <c r="F109" s="59"/>
      <c r="G109" s="59"/>
      <c r="H109" s="59"/>
      <c r="I109" s="59"/>
      <c r="J109" s="59"/>
      <c r="K109" s="59"/>
      <c r="L109" s="59"/>
      <c r="M109" s="59"/>
    </row>
    <row r="110" spans="3:13">
      <c r="C110" s="59"/>
      <c r="D110" s="59"/>
      <c r="E110" s="59"/>
      <c r="F110" s="59"/>
      <c r="G110" s="59"/>
      <c r="H110" s="59"/>
      <c r="I110" s="59"/>
      <c r="J110" s="59"/>
      <c r="K110" s="59"/>
      <c r="L110" s="59"/>
      <c r="M110" s="59"/>
    </row>
    <row r="111" spans="3:13">
      <c r="C111" s="59"/>
      <c r="D111" s="59"/>
      <c r="E111" s="59"/>
      <c r="F111" s="59"/>
      <c r="G111" s="59"/>
      <c r="H111" s="59"/>
      <c r="I111" s="59"/>
      <c r="J111" s="59"/>
      <c r="K111" s="59"/>
      <c r="L111" s="59"/>
      <c r="M111" s="59"/>
    </row>
    <row r="112" spans="3:13">
      <c r="C112" s="59"/>
      <c r="D112" s="59"/>
      <c r="E112" s="59"/>
      <c r="F112" s="59"/>
      <c r="G112" s="59"/>
      <c r="H112" s="59"/>
      <c r="I112" s="59"/>
      <c r="J112" s="59"/>
      <c r="K112" s="59"/>
      <c r="L112" s="59"/>
      <c r="M112" s="59"/>
    </row>
    <row r="113" spans="3:13">
      <c r="C113" s="59"/>
      <c r="D113" s="59"/>
      <c r="E113" s="59"/>
      <c r="F113" s="59"/>
      <c r="G113" s="59"/>
      <c r="H113" s="59"/>
      <c r="I113" s="59"/>
      <c r="J113" s="59"/>
      <c r="K113" s="59"/>
      <c r="L113" s="59"/>
      <c r="M113" s="59"/>
    </row>
    <row r="114" spans="3:13">
      <c r="C114" s="59"/>
      <c r="D114" s="59"/>
      <c r="E114" s="59"/>
      <c r="F114" s="59"/>
      <c r="G114" s="59"/>
      <c r="H114" s="59"/>
      <c r="I114" s="59"/>
      <c r="J114" s="59"/>
      <c r="K114" s="59"/>
      <c r="L114" s="59"/>
      <c r="M114" s="59"/>
    </row>
    <row r="115" spans="3:13">
      <c r="C115" s="59"/>
      <c r="D115" s="59"/>
      <c r="E115" s="59"/>
      <c r="F115" s="59"/>
      <c r="G115" s="59"/>
      <c r="H115" s="59"/>
      <c r="I115" s="59"/>
      <c r="J115" s="59"/>
      <c r="K115" s="59"/>
      <c r="L115" s="59"/>
      <c r="M115" s="59"/>
    </row>
    <row r="116" spans="3:13">
      <c r="C116" s="59"/>
      <c r="D116" s="59"/>
      <c r="E116" s="59"/>
      <c r="F116" s="59"/>
      <c r="G116" s="59"/>
      <c r="H116" s="59"/>
      <c r="I116" s="59"/>
      <c r="J116" s="59"/>
      <c r="K116" s="59"/>
      <c r="L116" s="59"/>
      <c r="M116" s="59"/>
    </row>
    <row r="117" spans="3:13">
      <c r="C117" s="59"/>
      <c r="D117" s="59"/>
      <c r="E117" s="59"/>
      <c r="F117" s="59"/>
      <c r="G117" s="59"/>
      <c r="H117" s="59"/>
      <c r="I117" s="59"/>
      <c r="J117" s="59"/>
      <c r="K117" s="59"/>
      <c r="L117" s="59"/>
      <c r="M117" s="59"/>
    </row>
    <row r="118" spans="3:13">
      <c r="C118" s="59"/>
      <c r="D118" s="59"/>
      <c r="E118" s="59"/>
      <c r="F118" s="59"/>
      <c r="G118" s="59"/>
      <c r="H118" s="59"/>
      <c r="I118" s="59"/>
      <c r="J118" s="59"/>
      <c r="K118" s="59"/>
      <c r="L118" s="59"/>
      <c r="M118" s="59"/>
    </row>
    <row r="119" spans="3:13">
      <c r="C119" s="59"/>
      <c r="D119" s="59"/>
      <c r="E119" s="59"/>
      <c r="F119" s="59"/>
      <c r="G119" s="59"/>
      <c r="H119" s="59"/>
      <c r="I119" s="59"/>
      <c r="J119" s="59"/>
      <c r="K119" s="59"/>
      <c r="L119" s="59"/>
      <c r="M119" s="59"/>
    </row>
    <row r="120" spans="3:13">
      <c r="C120" s="59"/>
      <c r="D120" s="59"/>
      <c r="E120" s="59"/>
      <c r="F120" s="59"/>
      <c r="G120" s="59"/>
      <c r="H120" s="59"/>
      <c r="I120" s="59"/>
      <c r="J120" s="59"/>
      <c r="K120" s="59"/>
      <c r="L120" s="59"/>
      <c r="M120" s="59"/>
    </row>
    <row r="121" spans="3:13">
      <c r="C121" s="59"/>
      <c r="D121" s="59"/>
      <c r="E121" s="59"/>
      <c r="F121" s="59"/>
      <c r="G121" s="59"/>
      <c r="H121" s="59"/>
      <c r="I121" s="59"/>
      <c r="J121" s="59"/>
      <c r="K121" s="59"/>
      <c r="L121" s="59"/>
      <c r="M121" s="59"/>
    </row>
    <row r="122" spans="3:13">
      <c r="C122" s="59"/>
      <c r="D122" s="59"/>
      <c r="E122" s="59"/>
      <c r="F122" s="59"/>
      <c r="G122" s="59"/>
      <c r="H122" s="59"/>
      <c r="I122" s="59"/>
      <c r="J122" s="59"/>
      <c r="K122" s="59"/>
      <c r="L122" s="59"/>
      <c r="M122" s="59"/>
    </row>
    <row r="123" spans="3:13">
      <c r="C123" s="59"/>
      <c r="D123" s="59"/>
      <c r="E123" s="59"/>
      <c r="F123" s="59"/>
      <c r="G123" s="59"/>
      <c r="H123" s="59"/>
      <c r="I123" s="59"/>
      <c r="J123" s="59"/>
      <c r="K123" s="59"/>
      <c r="L123" s="59"/>
      <c r="M123" s="59"/>
    </row>
    <row r="124" spans="3:13">
      <c r="C124" s="59"/>
      <c r="D124" s="59"/>
      <c r="E124" s="59"/>
      <c r="F124" s="59"/>
      <c r="G124" s="59"/>
      <c r="H124" s="59"/>
      <c r="I124" s="59"/>
      <c r="J124" s="59"/>
      <c r="K124" s="59"/>
      <c r="L124" s="59"/>
      <c r="M124" s="59"/>
    </row>
    <row r="125" spans="3:13">
      <c r="C125" s="59"/>
      <c r="D125" s="59"/>
      <c r="E125" s="59"/>
      <c r="F125" s="59"/>
      <c r="G125" s="59"/>
      <c r="H125" s="59"/>
      <c r="I125" s="59"/>
      <c r="J125" s="59"/>
      <c r="K125" s="59"/>
      <c r="L125" s="59"/>
      <c r="M125" s="59"/>
    </row>
    <row r="126" spans="3:13">
      <c r="C126" s="59"/>
      <c r="D126" s="59"/>
      <c r="E126" s="59"/>
      <c r="F126" s="59"/>
      <c r="G126" s="59"/>
      <c r="H126" s="59"/>
      <c r="I126" s="59"/>
      <c r="J126" s="59"/>
      <c r="K126" s="59"/>
      <c r="L126" s="59"/>
      <c r="M126" s="59"/>
    </row>
    <row r="127" spans="3:13">
      <c r="C127" s="59"/>
      <c r="D127" s="59"/>
      <c r="E127" s="59"/>
      <c r="F127" s="59"/>
      <c r="G127" s="59"/>
      <c r="H127" s="59"/>
      <c r="I127" s="59"/>
      <c r="J127" s="59"/>
      <c r="K127" s="59"/>
      <c r="L127" s="59"/>
      <c r="M127" s="59"/>
    </row>
    <row r="128" spans="3:13">
      <c r="C128" s="59"/>
      <c r="D128" s="59"/>
      <c r="E128" s="59"/>
      <c r="F128" s="59"/>
      <c r="G128" s="59"/>
      <c r="H128" s="59"/>
      <c r="I128" s="59"/>
      <c r="J128" s="59"/>
      <c r="K128" s="59"/>
      <c r="L128" s="59"/>
      <c r="M128" s="59"/>
    </row>
    <row r="129" spans="3:13">
      <c r="C129" s="59"/>
      <c r="D129" s="59"/>
      <c r="E129" s="59"/>
      <c r="F129" s="59"/>
      <c r="G129" s="59"/>
      <c r="H129" s="59"/>
      <c r="I129" s="59"/>
      <c r="J129" s="59"/>
      <c r="K129" s="59"/>
      <c r="L129" s="59"/>
      <c r="M129" s="59"/>
    </row>
    <row r="130" spans="3:13">
      <c r="C130" s="59"/>
      <c r="D130" s="59"/>
      <c r="E130" s="59"/>
      <c r="F130" s="59"/>
      <c r="G130" s="59"/>
      <c r="H130" s="59"/>
      <c r="I130" s="59"/>
      <c r="J130" s="59"/>
      <c r="K130" s="59"/>
      <c r="L130" s="59"/>
      <c r="M130" s="59"/>
    </row>
    <row r="131" spans="3:13">
      <c r="C131" s="59"/>
      <c r="D131" s="59"/>
      <c r="E131" s="59"/>
      <c r="F131" s="59"/>
      <c r="G131" s="59"/>
      <c r="H131" s="59"/>
      <c r="I131" s="59"/>
      <c r="J131" s="59"/>
      <c r="K131" s="59"/>
      <c r="L131" s="59"/>
      <c r="M131" s="59"/>
    </row>
    <row r="132" spans="3:13">
      <c r="C132" s="59"/>
      <c r="D132" s="59"/>
      <c r="E132" s="59"/>
      <c r="F132" s="59"/>
      <c r="G132" s="59"/>
      <c r="H132" s="59"/>
      <c r="I132" s="59"/>
      <c r="J132" s="59"/>
      <c r="K132" s="59"/>
      <c r="L132" s="59"/>
      <c r="M132" s="59"/>
    </row>
    <row r="133" spans="3:13">
      <c r="C133" s="59"/>
      <c r="D133" s="59"/>
      <c r="E133" s="59"/>
      <c r="F133" s="59"/>
      <c r="G133" s="59"/>
      <c r="H133" s="59"/>
      <c r="I133" s="59"/>
      <c r="J133" s="59"/>
      <c r="K133" s="59"/>
      <c r="L133" s="59"/>
      <c r="M133" s="59"/>
    </row>
    <row r="134" spans="3:13">
      <c r="C134" s="59"/>
      <c r="D134" s="59"/>
      <c r="E134" s="59"/>
      <c r="F134" s="59"/>
      <c r="G134" s="59"/>
      <c r="H134" s="59"/>
      <c r="I134" s="59"/>
      <c r="J134" s="59"/>
      <c r="K134" s="59"/>
      <c r="L134" s="59"/>
      <c r="M134" s="59"/>
    </row>
    <row r="135" spans="3:13">
      <c r="C135" s="59"/>
      <c r="D135" s="59"/>
      <c r="E135" s="59"/>
      <c r="F135" s="59"/>
      <c r="G135" s="59"/>
      <c r="H135" s="59"/>
      <c r="I135" s="59"/>
      <c r="J135" s="59"/>
      <c r="K135" s="59"/>
      <c r="L135" s="59"/>
      <c r="M135" s="59"/>
    </row>
    <row r="136" spans="3:13">
      <c r="C136" s="59"/>
      <c r="D136" s="59"/>
      <c r="E136" s="59"/>
      <c r="F136" s="59"/>
      <c r="G136" s="59"/>
      <c r="H136" s="59"/>
      <c r="I136" s="59"/>
      <c r="J136" s="59"/>
      <c r="K136" s="59"/>
      <c r="L136" s="59"/>
      <c r="M136" s="59"/>
    </row>
    <row r="137" spans="3:13">
      <c r="C137" s="59"/>
      <c r="D137" s="59"/>
      <c r="E137" s="59"/>
      <c r="F137" s="59"/>
      <c r="G137" s="59"/>
      <c r="H137" s="59"/>
      <c r="I137" s="59"/>
      <c r="J137" s="59"/>
      <c r="K137" s="59"/>
      <c r="L137" s="59"/>
      <c r="M137" s="59"/>
    </row>
    <row r="138" spans="3:13">
      <c r="C138" s="59"/>
      <c r="D138" s="59"/>
      <c r="E138" s="59"/>
      <c r="F138" s="59"/>
      <c r="G138" s="59"/>
      <c r="H138" s="59"/>
      <c r="I138" s="59"/>
      <c r="J138" s="59"/>
      <c r="K138" s="59"/>
      <c r="L138" s="59"/>
      <c r="M138" s="59"/>
    </row>
    <row r="139" spans="3:13">
      <c r="C139" s="59"/>
      <c r="D139" s="59"/>
      <c r="E139" s="59"/>
      <c r="F139" s="59"/>
      <c r="G139" s="59"/>
      <c r="H139" s="59"/>
      <c r="I139" s="59"/>
      <c r="J139" s="59"/>
      <c r="K139" s="59"/>
      <c r="L139" s="59"/>
      <c r="M139" s="59"/>
    </row>
    <row r="140" spans="3:13">
      <c r="C140" s="59"/>
      <c r="D140" s="59"/>
      <c r="E140" s="59"/>
      <c r="F140" s="59"/>
      <c r="G140" s="59"/>
      <c r="H140" s="59"/>
      <c r="I140" s="59"/>
      <c r="J140" s="59"/>
      <c r="K140" s="59"/>
      <c r="L140" s="59"/>
      <c r="M140" s="59"/>
    </row>
    <row r="141" spans="3:13">
      <c r="C141" s="59"/>
      <c r="D141" s="59"/>
      <c r="E141" s="59"/>
      <c r="F141" s="59"/>
      <c r="G141" s="59"/>
      <c r="H141" s="59"/>
      <c r="I141" s="59"/>
      <c r="J141" s="59"/>
      <c r="K141" s="59"/>
      <c r="L141" s="59"/>
      <c r="M141" s="59"/>
    </row>
    <row r="142" spans="3:13">
      <c r="C142" s="59"/>
      <c r="D142" s="59"/>
      <c r="E142" s="59"/>
      <c r="F142" s="59"/>
      <c r="G142" s="59"/>
      <c r="H142" s="59"/>
      <c r="I142" s="59"/>
      <c r="J142" s="59"/>
      <c r="K142" s="59"/>
      <c r="L142" s="59"/>
      <c r="M142" s="59"/>
    </row>
    <row r="143" spans="3:13">
      <c r="C143" s="59"/>
      <c r="D143" s="59"/>
      <c r="E143" s="59"/>
      <c r="F143" s="59"/>
      <c r="G143" s="59"/>
      <c r="H143" s="59"/>
      <c r="I143" s="59"/>
      <c r="J143" s="59"/>
      <c r="K143" s="59"/>
      <c r="L143" s="59"/>
      <c r="M143" s="59"/>
    </row>
    <row r="144" spans="3:13">
      <c r="C144" s="59"/>
      <c r="D144" s="59"/>
      <c r="E144" s="59"/>
      <c r="F144" s="59"/>
      <c r="G144" s="59"/>
      <c r="H144" s="59"/>
      <c r="I144" s="59"/>
      <c r="J144" s="59"/>
      <c r="K144" s="59"/>
      <c r="L144" s="59"/>
      <c r="M144" s="59"/>
    </row>
    <row r="145" spans="3:13">
      <c r="C145" s="59"/>
      <c r="D145" s="59"/>
      <c r="E145" s="59"/>
      <c r="F145" s="59"/>
      <c r="G145" s="59"/>
      <c r="H145" s="59"/>
      <c r="I145" s="59"/>
      <c r="J145" s="59"/>
      <c r="K145" s="59"/>
      <c r="L145" s="59"/>
      <c r="M145" s="59"/>
    </row>
    <row r="146" spans="3:13">
      <c r="C146" s="59"/>
      <c r="D146" s="59"/>
      <c r="E146" s="59"/>
      <c r="F146" s="59"/>
      <c r="G146" s="59"/>
      <c r="H146" s="59"/>
      <c r="I146" s="59"/>
      <c r="J146" s="59"/>
      <c r="K146" s="59"/>
      <c r="L146" s="59"/>
      <c r="M146" s="59"/>
    </row>
    <row r="147" spans="3:13">
      <c r="C147" s="59"/>
      <c r="D147" s="59"/>
      <c r="E147" s="59"/>
      <c r="F147" s="59"/>
      <c r="G147" s="59"/>
      <c r="H147" s="59"/>
      <c r="I147" s="59"/>
      <c r="J147" s="59"/>
      <c r="K147" s="59"/>
      <c r="L147" s="59"/>
      <c r="M147" s="59"/>
    </row>
    <row r="148" spans="3:13">
      <c r="C148" s="59"/>
      <c r="D148" s="59"/>
      <c r="E148" s="59"/>
      <c r="F148" s="59"/>
      <c r="G148" s="59"/>
      <c r="H148" s="59"/>
      <c r="I148" s="59"/>
      <c r="J148" s="59"/>
      <c r="K148" s="59"/>
      <c r="L148" s="59"/>
      <c r="M148" s="59"/>
    </row>
    <row r="149" spans="3:13">
      <c r="C149" s="59"/>
      <c r="D149" s="59"/>
      <c r="E149" s="59"/>
      <c r="F149" s="59"/>
      <c r="G149" s="59"/>
      <c r="H149" s="59"/>
      <c r="I149" s="59"/>
      <c r="J149" s="59"/>
      <c r="K149" s="59"/>
      <c r="L149" s="59"/>
      <c r="M149" s="59"/>
    </row>
    <row r="150" spans="3:13">
      <c r="C150" s="59"/>
      <c r="D150" s="59"/>
      <c r="E150" s="59"/>
      <c r="F150" s="59"/>
      <c r="G150" s="59"/>
      <c r="H150" s="59"/>
      <c r="I150" s="59"/>
      <c r="J150" s="59"/>
      <c r="K150" s="59"/>
      <c r="L150" s="59"/>
      <c r="M150" s="59"/>
    </row>
    <row r="151" spans="3:13">
      <c r="C151" s="59"/>
      <c r="D151" s="59"/>
      <c r="E151" s="59"/>
      <c r="F151" s="59"/>
      <c r="G151" s="59"/>
      <c r="H151" s="59"/>
      <c r="I151" s="59"/>
      <c r="J151" s="59"/>
      <c r="K151" s="59"/>
      <c r="L151" s="59"/>
      <c r="M151" s="59"/>
    </row>
    <row r="152" spans="3:13">
      <c r="C152" s="59"/>
      <c r="D152" s="59"/>
      <c r="E152" s="59"/>
      <c r="F152" s="59"/>
      <c r="G152" s="59"/>
      <c r="H152" s="59"/>
      <c r="I152" s="59"/>
      <c r="J152" s="59"/>
      <c r="K152" s="59"/>
      <c r="L152" s="59"/>
      <c r="M152" s="59"/>
    </row>
    <row r="153" spans="3:13">
      <c r="C153" s="59"/>
      <c r="D153" s="59"/>
      <c r="E153" s="59"/>
      <c r="F153" s="59"/>
      <c r="G153" s="59"/>
      <c r="H153" s="59"/>
      <c r="I153" s="59"/>
      <c r="J153" s="59"/>
      <c r="K153" s="59"/>
      <c r="L153" s="59"/>
      <c r="M153" s="59"/>
    </row>
    <row r="154" spans="3:13">
      <c r="C154" s="59"/>
      <c r="D154" s="59"/>
      <c r="E154" s="59"/>
      <c r="F154" s="59"/>
      <c r="G154" s="59"/>
      <c r="H154" s="59"/>
      <c r="I154" s="59"/>
      <c r="J154" s="59"/>
      <c r="K154" s="59"/>
      <c r="L154" s="59"/>
      <c r="M154" s="59"/>
    </row>
    <row r="155" spans="3:13">
      <c r="C155" s="59"/>
      <c r="D155" s="59"/>
      <c r="E155" s="59"/>
      <c r="F155" s="59"/>
      <c r="G155" s="59"/>
      <c r="H155" s="59"/>
      <c r="I155" s="59"/>
      <c r="J155" s="59"/>
      <c r="K155" s="59"/>
      <c r="L155" s="59"/>
      <c r="M155" s="59"/>
    </row>
    <row r="156" spans="3:13">
      <c r="C156" s="59"/>
      <c r="D156" s="59"/>
      <c r="E156" s="59"/>
      <c r="F156" s="59"/>
      <c r="G156" s="59"/>
      <c r="H156" s="59"/>
      <c r="I156" s="59"/>
      <c r="J156" s="59"/>
      <c r="K156" s="59"/>
      <c r="L156" s="59"/>
      <c r="M156" s="59"/>
    </row>
    <row r="157" spans="3:13">
      <c r="C157" s="59"/>
      <c r="D157" s="59"/>
      <c r="E157" s="59"/>
      <c r="F157" s="59"/>
      <c r="G157" s="59"/>
      <c r="H157" s="59"/>
      <c r="I157" s="59"/>
      <c r="J157" s="59"/>
      <c r="K157" s="59"/>
      <c r="L157" s="59"/>
      <c r="M157" s="59"/>
    </row>
    <row r="158" spans="3:13">
      <c r="C158" s="59"/>
      <c r="D158" s="59"/>
      <c r="E158" s="59"/>
      <c r="F158" s="59"/>
      <c r="G158" s="59"/>
      <c r="H158" s="59"/>
      <c r="I158" s="59"/>
      <c r="J158" s="59"/>
      <c r="K158" s="59"/>
      <c r="L158" s="59"/>
      <c r="M158" s="59"/>
    </row>
    <row r="159" spans="3:13">
      <c r="C159" s="59"/>
      <c r="D159" s="59"/>
      <c r="E159" s="59"/>
      <c r="F159" s="59"/>
      <c r="G159" s="59"/>
      <c r="H159" s="59"/>
      <c r="I159" s="59"/>
      <c r="J159" s="59"/>
      <c r="K159" s="59"/>
      <c r="L159" s="59"/>
      <c r="M159" s="59"/>
    </row>
    <row r="160" spans="3:13">
      <c r="C160" s="59"/>
      <c r="D160" s="59"/>
      <c r="E160" s="59"/>
      <c r="F160" s="59"/>
      <c r="G160" s="59"/>
      <c r="H160" s="59"/>
      <c r="I160" s="59"/>
      <c r="J160" s="59"/>
      <c r="K160" s="59"/>
      <c r="L160" s="59"/>
      <c r="M160" s="59"/>
    </row>
    <row r="161" spans="3:13">
      <c r="C161" s="59"/>
      <c r="D161" s="59"/>
      <c r="E161" s="59"/>
      <c r="F161" s="59"/>
      <c r="G161" s="59"/>
      <c r="H161" s="59"/>
      <c r="I161" s="59"/>
      <c r="J161" s="59"/>
      <c r="K161" s="59"/>
      <c r="L161" s="59"/>
      <c r="M161" s="59"/>
    </row>
    <row r="162" spans="3:13">
      <c r="C162" s="59"/>
      <c r="D162" s="59"/>
      <c r="E162" s="59"/>
      <c r="F162" s="59"/>
      <c r="G162" s="59"/>
      <c r="H162" s="59"/>
      <c r="I162" s="59"/>
      <c r="J162" s="59"/>
      <c r="K162" s="59"/>
      <c r="L162" s="59"/>
      <c r="M162" s="59"/>
    </row>
    <row r="163" spans="3:13">
      <c r="C163" s="59"/>
      <c r="D163" s="59"/>
      <c r="E163" s="59"/>
      <c r="F163" s="59"/>
      <c r="G163" s="59"/>
      <c r="H163" s="59"/>
      <c r="I163" s="59"/>
      <c r="J163" s="59"/>
      <c r="K163" s="59"/>
      <c r="L163" s="59"/>
      <c r="M163" s="59"/>
    </row>
    <row r="164" spans="3:13">
      <c r="C164" s="59"/>
      <c r="D164" s="59"/>
      <c r="E164" s="59"/>
      <c r="F164" s="59"/>
      <c r="G164" s="59"/>
      <c r="H164" s="59"/>
      <c r="I164" s="59"/>
      <c r="J164" s="59"/>
      <c r="K164" s="59"/>
      <c r="L164" s="59"/>
      <c r="M164" s="59"/>
    </row>
    <row r="165" spans="3:13">
      <c r="C165" s="59"/>
      <c r="D165" s="59"/>
      <c r="E165" s="59"/>
      <c r="F165" s="59"/>
      <c r="G165" s="59"/>
      <c r="H165" s="59"/>
      <c r="I165" s="59"/>
      <c r="J165" s="59"/>
      <c r="K165" s="59"/>
      <c r="L165" s="59"/>
      <c r="M165" s="59"/>
    </row>
    <row r="166" spans="3:13">
      <c r="C166" s="59"/>
      <c r="D166" s="59"/>
      <c r="E166" s="59"/>
      <c r="F166" s="59"/>
      <c r="G166" s="59"/>
      <c r="H166" s="59"/>
      <c r="I166" s="59"/>
      <c r="J166" s="59"/>
      <c r="K166" s="59"/>
      <c r="L166" s="59"/>
      <c r="M166" s="59"/>
    </row>
    <row r="167" spans="3:13">
      <c r="C167" s="59"/>
      <c r="D167" s="59"/>
      <c r="E167" s="59"/>
      <c r="F167" s="59"/>
      <c r="G167" s="59"/>
      <c r="H167" s="59"/>
      <c r="I167" s="59"/>
      <c r="J167" s="59"/>
      <c r="K167" s="59"/>
      <c r="L167" s="59"/>
      <c r="M167" s="59"/>
    </row>
    <row r="168" spans="3:13">
      <c r="C168" s="59"/>
      <c r="D168" s="59"/>
      <c r="E168" s="59"/>
      <c r="F168" s="59"/>
      <c r="G168" s="59"/>
      <c r="H168" s="59"/>
      <c r="I168" s="59"/>
      <c r="J168" s="59"/>
      <c r="K168" s="59"/>
      <c r="L168" s="59"/>
      <c r="M168" s="59"/>
    </row>
    <row r="169" spans="3:13">
      <c r="C169" s="59"/>
      <c r="D169" s="59"/>
      <c r="E169" s="59"/>
      <c r="F169" s="59"/>
      <c r="G169" s="59"/>
      <c r="H169" s="59"/>
      <c r="I169" s="59"/>
      <c r="J169" s="59"/>
      <c r="K169" s="59"/>
      <c r="L169" s="59"/>
      <c r="M169" s="59"/>
    </row>
    <row r="170" spans="3:13">
      <c r="C170" s="59"/>
      <c r="D170" s="59"/>
      <c r="E170" s="59"/>
      <c r="F170" s="59"/>
      <c r="G170" s="59"/>
      <c r="H170" s="59"/>
      <c r="I170" s="59"/>
      <c r="J170" s="59"/>
      <c r="K170" s="59"/>
      <c r="L170" s="59"/>
      <c r="M170" s="59"/>
    </row>
    <row r="171" spans="3:13">
      <c r="C171" s="59"/>
      <c r="D171" s="59"/>
      <c r="E171" s="59"/>
      <c r="F171" s="59"/>
      <c r="G171" s="59"/>
      <c r="H171" s="59"/>
      <c r="I171" s="59"/>
      <c r="J171" s="59"/>
      <c r="K171" s="59"/>
      <c r="L171" s="59"/>
      <c r="M171" s="59"/>
    </row>
    <row r="172" spans="3:13">
      <c r="C172" s="59"/>
      <c r="D172" s="59"/>
      <c r="E172" s="59"/>
      <c r="F172" s="59"/>
      <c r="G172" s="59"/>
      <c r="H172" s="59"/>
      <c r="I172" s="59"/>
      <c r="J172" s="59"/>
      <c r="K172" s="59"/>
      <c r="L172" s="59"/>
      <c r="M172" s="59"/>
    </row>
    <row r="173" spans="3:13">
      <c r="C173" s="59"/>
      <c r="D173" s="59"/>
      <c r="E173" s="59"/>
      <c r="F173" s="59"/>
      <c r="G173" s="59"/>
      <c r="H173" s="59"/>
      <c r="I173" s="59"/>
      <c r="J173" s="59"/>
      <c r="K173" s="59"/>
      <c r="L173" s="59"/>
      <c r="M173" s="59"/>
    </row>
    <row r="174" spans="3:13">
      <c r="C174" s="59"/>
      <c r="D174" s="59"/>
      <c r="E174" s="59"/>
      <c r="F174" s="59"/>
      <c r="G174" s="59"/>
      <c r="H174" s="59"/>
      <c r="I174" s="59"/>
      <c r="J174" s="59"/>
      <c r="K174" s="59"/>
      <c r="L174" s="59"/>
      <c r="M174" s="59"/>
    </row>
    <row r="175" spans="3:13">
      <c r="C175" s="59"/>
      <c r="D175" s="59"/>
      <c r="E175" s="59"/>
      <c r="F175" s="59"/>
      <c r="G175" s="59"/>
      <c r="H175" s="59"/>
      <c r="I175" s="59"/>
      <c r="J175" s="59"/>
      <c r="K175" s="59"/>
      <c r="L175" s="59"/>
      <c r="M175" s="59"/>
    </row>
    <row r="176" spans="3:13">
      <c r="C176" s="59"/>
      <c r="D176" s="59"/>
      <c r="E176" s="59"/>
      <c r="F176" s="59"/>
      <c r="G176" s="59"/>
      <c r="H176" s="59"/>
      <c r="I176" s="59"/>
      <c r="J176" s="59"/>
      <c r="K176" s="59"/>
      <c r="L176" s="59"/>
      <c r="M176" s="59"/>
    </row>
    <row r="177" spans="3:13">
      <c r="C177" s="59"/>
      <c r="D177" s="59"/>
      <c r="E177" s="59"/>
      <c r="F177" s="59"/>
      <c r="G177" s="59"/>
      <c r="H177" s="59"/>
      <c r="I177" s="59"/>
      <c r="J177" s="59"/>
      <c r="K177" s="59"/>
      <c r="L177" s="59"/>
      <c r="M177" s="59"/>
    </row>
    <row r="178" spans="3:13">
      <c r="C178" s="59"/>
      <c r="D178" s="59"/>
      <c r="E178" s="59"/>
      <c r="F178" s="59"/>
      <c r="G178" s="59"/>
      <c r="H178" s="59"/>
      <c r="I178" s="59"/>
      <c r="J178" s="59"/>
      <c r="K178" s="59"/>
      <c r="L178" s="59"/>
      <c r="M178" s="59"/>
    </row>
    <row r="179" spans="3:13">
      <c r="C179" s="59"/>
      <c r="D179" s="59"/>
      <c r="E179" s="59"/>
      <c r="F179" s="59"/>
      <c r="G179" s="59"/>
      <c r="H179" s="59"/>
      <c r="I179" s="59"/>
      <c r="J179" s="59"/>
      <c r="K179" s="59"/>
      <c r="L179" s="59"/>
      <c r="M179" s="59"/>
    </row>
    <row r="180" spans="3:13">
      <c r="C180" s="59"/>
      <c r="D180" s="59"/>
      <c r="E180" s="59"/>
      <c r="F180" s="59"/>
      <c r="G180" s="59"/>
      <c r="H180" s="59"/>
      <c r="I180" s="59"/>
      <c r="J180" s="59"/>
      <c r="K180" s="59"/>
      <c r="L180" s="59"/>
      <c r="M180" s="59"/>
    </row>
    <row r="181" spans="3:13">
      <c r="C181" s="59"/>
      <c r="D181" s="59"/>
      <c r="E181" s="59"/>
      <c r="F181" s="59"/>
      <c r="G181" s="59"/>
      <c r="H181" s="59"/>
      <c r="I181" s="59"/>
      <c r="J181" s="59"/>
      <c r="K181" s="59"/>
      <c r="L181" s="59"/>
      <c r="M181" s="59"/>
    </row>
    <row r="182" spans="3:13">
      <c r="C182" s="59"/>
      <c r="D182" s="59"/>
      <c r="E182" s="59"/>
      <c r="F182" s="59"/>
      <c r="G182" s="59"/>
      <c r="H182" s="59"/>
      <c r="I182" s="59"/>
      <c r="J182" s="59"/>
      <c r="K182" s="59"/>
      <c r="L182" s="59"/>
      <c r="M182" s="59"/>
    </row>
    <row r="183" spans="3:13">
      <c r="C183" s="59"/>
      <c r="D183" s="59"/>
      <c r="E183" s="59"/>
      <c r="F183" s="59"/>
      <c r="G183" s="59"/>
      <c r="H183" s="59"/>
      <c r="I183" s="59"/>
      <c r="J183" s="59"/>
      <c r="K183" s="59"/>
      <c r="L183" s="59"/>
      <c r="M183" s="59"/>
    </row>
    <row r="184" spans="3:13">
      <c r="C184" s="59"/>
      <c r="D184" s="59"/>
      <c r="E184" s="59"/>
      <c r="F184" s="59"/>
      <c r="G184" s="59"/>
      <c r="H184" s="59"/>
      <c r="I184" s="59"/>
      <c r="J184" s="59"/>
      <c r="K184" s="59"/>
      <c r="L184" s="59"/>
      <c r="M184" s="59"/>
    </row>
    <row r="185" spans="3:13">
      <c r="C185" s="59"/>
      <c r="D185" s="59"/>
      <c r="E185" s="59"/>
      <c r="F185" s="59"/>
      <c r="G185" s="59"/>
      <c r="H185" s="59"/>
      <c r="I185" s="59"/>
      <c r="J185" s="59"/>
      <c r="K185" s="59"/>
      <c r="L185" s="59"/>
      <c r="M185" s="59"/>
    </row>
    <row r="186" spans="3:13">
      <c r="C186" s="59"/>
      <c r="D186" s="59"/>
      <c r="E186" s="59"/>
      <c r="F186" s="59"/>
      <c r="G186" s="59"/>
      <c r="H186" s="59"/>
      <c r="I186" s="59"/>
      <c r="J186" s="59"/>
      <c r="K186" s="59"/>
      <c r="L186" s="59"/>
      <c r="M186" s="59"/>
    </row>
    <row r="187" spans="3:13">
      <c r="C187" s="59"/>
      <c r="D187" s="59"/>
      <c r="E187" s="59"/>
      <c r="F187" s="59"/>
      <c r="G187" s="59"/>
      <c r="H187" s="59"/>
      <c r="I187" s="59"/>
      <c r="J187" s="59"/>
      <c r="K187" s="59"/>
      <c r="L187" s="59"/>
      <c r="M187" s="59"/>
    </row>
    <row r="188" spans="3:13">
      <c r="C188" s="59"/>
      <c r="D188" s="59"/>
      <c r="E188" s="59"/>
      <c r="F188" s="59"/>
      <c r="G188" s="59"/>
      <c r="H188" s="59"/>
      <c r="I188" s="59"/>
      <c r="J188" s="59"/>
      <c r="K188" s="59"/>
      <c r="L188" s="59"/>
      <c r="M188" s="59"/>
    </row>
    <row r="189" spans="3:13">
      <c r="C189" s="59"/>
      <c r="D189" s="59"/>
      <c r="E189" s="59"/>
      <c r="F189" s="59"/>
      <c r="G189" s="59"/>
      <c r="H189" s="59"/>
      <c r="I189" s="59"/>
      <c r="J189" s="59"/>
      <c r="K189" s="59"/>
      <c r="L189" s="59"/>
      <c r="M189" s="59"/>
    </row>
    <row r="190" spans="3:13">
      <c r="C190" s="59"/>
      <c r="D190" s="59"/>
      <c r="E190" s="59"/>
      <c r="F190" s="59"/>
      <c r="G190" s="59"/>
      <c r="H190" s="59"/>
      <c r="I190" s="59"/>
      <c r="J190" s="59"/>
      <c r="K190" s="59"/>
      <c r="L190" s="59"/>
      <c r="M190" s="59"/>
    </row>
    <row r="191" spans="3:13">
      <c r="C191" s="59"/>
      <c r="D191" s="59"/>
      <c r="E191" s="59"/>
      <c r="F191" s="59"/>
      <c r="G191" s="59"/>
      <c r="H191" s="59"/>
      <c r="I191" s="59"/>
      <c r="J191" s="59"/>
      <c r="K191" s="59"/>
      <c r="L191" s="59"/>
      <c r="M191" s="59"/>
    </row>
    <row r="192" spans="3:13">
      <c r="C192" s="59"/>
      <c r="D192" s="59"/>
      <c r="E192" s="59"/>
      <c r="F192" s="59"/>
      <c r="G192" s="59"/>
      <c r="H192" s="59"/>
      <c r="I192" s="59"/>
      <c r="J192" s="59"/>
      <c r="K192" s="59"/>
      <c r="L192" s="59"/>
      <c r="M192" s="59"/>
    </row>
    <row r="193" spans="3:13">
      <c r="C193" s="59"/>
      <c r="D193" s="59"/>
      <c r="E193" s="59"/>
      <c r="F193" s="59"/>
      <c r="G193" s="59"/>
      <c r="H193" s="59"/>
      <c r="I193" s="59"/>
      <c r="J193" s="59"/>
      <c r="K193" s="59"/>
      <c r="L193" s="59"/>
      <c r="M193" s="59"/>
    </row>
    <row r="194" spans="3:13">
      <c r="C194" s="59"/>
      <c r="D194" s="59"/>
      <c r="E194" s="59"/>
      <c r="F194" s="59"/>
      <c r="G194" s="59"/>
      <c r="H194" s="59"/>
      <c r="I194" s="59"/>
      <c r="J194" s="59"/>
      <c r="K194" s="59"/>
      <c r="L194" s="59"/>
      <c r="M194" s="59"/>
    </row>
    <row r="195" spans="3:13">
      <c r="C195" s="59"/>
      <c r="D195" s="59"/>
      <c r="E195" s="59"/>
      <c r="F195" s="59"/>
      <c r="G195" s="59"/>
      <c r="H195" s="59"/>
      <c r="I195" s="59"/>
      <c r="J195" s="59"/>
      <c r="K195" s="59"/>
      <c r="L195" s="59"/>
      <c r="M195" s="59"/>
    </row>
    <row r="196" spans="3:13">
      <c r="C196" s="59"/>
      <c r="D196" s="59"/>
      <c r="E196" s="59"/>
      <c r="F196" s="59"/>
      <c r="G196" s="59"/>
      <c r="H196" s="59"/>
      <c r="I196" s="59"/>
      <c r="J196" s="59"/>
      <c r="K196" s="59"/>
      <c r="L196" s="59"/>
      <c r="M196" s="59"/>
    </row>
    <row r="197" spans="3:13">
      <c r="C197" s="59"/>
      <c r="D197" s="59"/>
      <c r="E197" s="59"/>
      <c r="F197" s="59"/>
      <c r="G197" s="59"/>
      <c r="H197" s="59"/>
      <c r="I197" s="59"/>
      <c r="J197" s="59"/>
      <c r="K197" s="59"/>
      <c r="L197" s="59"/>
      <c r="M197" s="59"/>
    </row>
    <row r="198" spans="3:13">
      <c r="C198" s="59"/>
      <c r="D198" s="59"/>
      <c r="E198" s="59"/>
      <c r="F198" s="59"/>
      <c r="G198" s="59"/>
      <c r="H198" s="59"/>
      <c r="I198" s="59"/>
      <c r="J198" s="59"/>
      <c r="K198" s="59"/>
      <c r="L198" s="59"/>
      <c r="M198" s="59"/>
    </row>
    <row r="199" spans="3:13">
      <c r="C199" s="59"/>
      <c r="D199" s="59"/>
      <c r="E199" s="59"/>
      <c r="F199" s="59"/>
      <c r="G199" s="59"/>
      <c r="H199" s="59"/>
      <c r="I199" s="59"/>
      <c r="J199" s="59"/>
      <c r="K199" s="59"/>
      <c r="L199" s="59"/>
      <c r="M199" s="59"/>
    </row>
    <row r="200" spans="3:13">
      <c r="C200" s="59"/>
      <c r="D200" s="59"/>
      <c r="E200" s="59"/>
      <c r="F200" s="59"/>
      <c r="G200" s="59"/>
      <c r="H200" s="59"/>
      <c r="I200" s="59"/>
      <c r="J200" s="59"/>
      <c r="K200" s="59"/>
      <c r="L200" s="59"/>
      <c r="M200" s="59"/>
    </row>
    <row r="201" spans="3:13">
      <c r="C201" s="59"/>
      <c r="D201" s="59"/>
      <c r="E201" s="59"/>
      <c r="F201" s="59"/>
      <c r="G201" s="59"/>
      <c r="H201" s="59"/>
      <c r="I201" s="59"/>
      <c r="J201" s="59"/>
      <c r="K201" s="59"/>
      <c r="L201" s="59"/>
      <c r="M201" s="59"/>
    </row>
    <row r="202" spans="3:13">
      <c r="C202" s="59"/>
      <c r="D202" s="59"/>
      <c r="E202" s="59"/>
      <c r="F202" s="59"/>
      <c r="G202" s="59"/>
      <c r="H202" s="59"/>
      <c r="I202" s="59"/>
      <c r="J202" s="59"/>
      <c r="K202" s="59"/>
      <c r="L202" s="59"/>
      <c r="M202" s="59"/>
    </row>
    <row r="203" spans="3:13">
      <c r="C203" s="59"/>
      <c r="D203" s="59"/>
      <c r="E203" s="59"/>
      <c r="F203" s="59"/>
      <c r="G203" s="59"/>
      <c r="H203" s="59"/>
      <c r="I203" s="59"/>
      <c r="J203" s="59"/>
      <c r="K203" s="59"/>
      <c r="L203" s="59"/>
      <c r="M203" s="59"/>
    </row>
    <row r="204" spans="3:13">
      <c r="C204" s="59"/>
      <c r="D204" s="59"/>
      <c r="E204" s="59"/>
      <c r="F204" s="59"/>
      <c r="G204" s="59"/>
      <c r="H204" s="59"/>
      <c r="I204" s="59"/>
      <c r="J204" s="59"/>
      <c r="K204" s="59"/>
      <c r="L204" s="59"/>
      <c r="M204" s="59"/>
    </row>
    <row r="205" spans="3:13">
      <c r="C205" s="59"/>
      <c r="D205" s="59"/>
      <c r="E205" s="59"/>
      <c r="F205" s="59"/>
      <c r="G205" s="59"/>
      <c r="H205" s="59"/>
      <c r="I205" s="59"/>
      <c r="J205" s="59"/>
      <c r="K205" s="59"/>
      <c r="L205" s="59"/>
      <c r="M205" s="59"/>
    </row>
    <row r="206" spans="3:13">
      <c r="C206" s="59"/>
      <c r="D206" s="59"/>
      <c r="E206" s="59"/>
      <c r="F206" s="59"/>
      <c r="G206" s="59"/>
      <c r="H206" s="59"/>
      <c r="I206" s="59"/>
      <c r="J206" s="59"/>
      <c r="K206" s="59"/>
      <c r="L206" s="59"/>
      <c r="M206" s="59"/>
    </row>
    <row r="207" spans="3:13">
      <c r="C207" s="59"/>
      <c r="D207" s="59"/>
      <c r="E207" s="59"/>
      <c r="F207" s="59"/>
      <c r="G207" s="59"/>
      <c r="H207" s="59"/>
      <c r="I207" s="59"/>
      <c r="J207" s="59"/>
      <c r="K207" s="59"/>
      <c r="L207" s="59"/>
      <c r="M207" s="59"/>
    </row>
    <row r="208" spans="3:13">
      <c r="C208" s="59"/>
      <c r="D208" s="59"/>
      <c r="E208" s="59"/>
      <c r="F208" s="59"/>
      <c r="G208" s="59"/>
      <c r="H208" s="59"/>
      <c r="I208" s="59"/>
      <c r="J208" s="59"/>
      <c r="K208" s="59"/>
      <c r="L208" s="59"/>
      <c r="M208" s="59"/>
    </row>
    <row r="209" spans="3:13">
      <c r="C209" s="59"/>
      <c r="D209" s="59"/>
      <c r="E209" s="59"/>
      <c r="F209" s="59"/>
      <c r="G209" s="59"/>
      <c r="H209" s="59"/>
      <c r="I209" s="59"/>
      <c r="J209" s="59"/>
      <c r="K209" s="59"/>
      <c r="L209" s="59"/>
      <c r="M209" s="59"/>
    </row>
    <row r="210" spans="3:13">
      <c r="C210" s="59"/>
      <c r="D210" s="59"/>
      <c r="E210" s="59"/>
      <c r="F210" s="59"/>
      <c r="G210" s="59"/>
      <c r="H210" s="59"/>
      <c r="I210" s="59"/>
      <c r="J210" s="59"/>
      <c r="K210" s="59"/>
      <c r="L210" s="59"/>
      <c r="M210" s="59"/>
    </row>
    <row r="211" spans="3:13">
      <c r="C211" s="59"/>
      <c r="D211" s="59"/>
      <c r="E211" s="59"/>
      <c r="F211" s="59"/>
      <c r="G211" s="59"/>
      <c r="H211" s="59"/>
      <c r="I211" s="59"/>
      <c r="J211" s="59"/>
      <c r="K211" s="59"/>
      <c r="L211" s="59"/>
      <c r="M211" s="59"/>
    </row>
    <row r="212" spans="3:13">
      <c r="C212" s="59"/>
      <c r="D212" s="59"/>
      <c r="E212" s="59"/>
      <c r="F212" s="59"/>
      <c r="G212" s="59"/>
      <c r="H212" s="59"/>
      <c r="I212" s="59"/>
      <c r="J212" s="59"/>
      <c r="K212" s="59"/>
      <c r="L212" s="59"/>
      <c r="M212" s="59"/>
    </row>
    <row r="213" spans="3:13">
      <c r="C213" s="59"/>
      <c r="D213" s="59"/>
      <c r="E213" s="59"/>
      <c r="F213" s="59"/>
      <c r="G213" s="59"/>
      <c r="H213" s="59"/>
      <c r="I213" s="59"/>
      <c r="J213" s="59"/>
      <c r="K213" s="59"/>
      <c r="L213" s="59"/>
      <c r="M213" s="59"/>
    </row>
    <row r="214" spans="3:13">
      <c r="C214" s="59"/>
      <c r="D214" s="59"/>
      <c r="E214" s="59"/>
      <c r="F214" s="59"/>
      <c r="G214" s="59"/>
      <c r="H214" s="59"/>
      <c r="I214" s="59"/>
      <c r="J214" s="59"/>
      <c r="K214" s="59"/>
      <c r="L214" s="59"/>
      <c r="M214" s="59"/>
    </row>
    <row r="215" spans="3:13">
      <c r="C215" s="59"/>
      <c r="D215" s="59"/>
      <c r="E215" s="59"/>
      <c r="F215" s="59"/>
      <c r="G215" s="59"/>
      <c r="H215" s="59"/>
      <c r="I215" s="59"/>
      <c r="J215" s="59"/>
      <c r="K215" s="59"/>
      <c r="L215" s="59"/>
      <c r="M215" s="59"/>
    </row>
    <row r="216" spans="3:13">
      <c r="C216" s="59"/>
      <c r="D216" s="59"/>
      <c r="E216" s="59"/>
      <c r="F216" s="59"/>
      <c r="G216" s="59"/>
      <c r="H216" s="59"/>
      <c r="I216" s="59"/>
      <c r="J216" s="59"/>
      <c r="K216" s="59"/>
      <c r="L216" s="59"/>
      <c r="M216" s="59"/>
    </row>
    <row r="217" spans="3:13">
      <c r="C217" s="59"/>
      <c r="D217" s="59"/>
      <c r="E217" s="59"/>
      <c r="F217" s="59"/>
      <c r="G217" s="59"/>
      <c r="H217" s="59"/>
      <c r="I217" s="59"/>
      <c r="J217" s="59"/>
      <c r="K217" s="59"/>
      <c r="L217" s="59"/>
      <c r="M217" s="59"/>
    </row>
    <row r="218" spans="3:13">
      <c r="C218" s="59"/>
      <c r="D218" s="59"/>
      <c r="E218" s="59"/>
      <c r="F218" s="59"/>
      <c r="G218" s="59"/>
      <c r="H218" s="59"/>
      <c r="I218" s="59"/>
      <c r="J218" s="59"/>
      <c r="K218" s="59"/>
      <c r="L218" s="59"/>
      <c r="M218" s="59"/>
    </row>
    <row r="219" spans="3:13">
      <c r="C219" s="59"/>
      <c r="D219" s="59"/>
      <c r="E219" s="59"/>
      <c r="F219" s="59"/>
      <c r="G219" s="59"/>
      <c r="H219" s="59"/>
      <c r="I219" s="59"/>
      <c r="J219" s="59"/>
      <c r="K219" s="59"/>
      <c r="L219" s="59"/>
      <c r="M219" s="59"/>
    </row>
    <row r="220" spans="3:13">
      <c r="C220" s="59"/>
      <c r="D220" s="59"/>
      <c r="E220" s="59"/>
      <c r="F220" s="59"/>
      <c r="G220" s="59"/>
      <c r="H220" s="59"/>
      <c r="I220" s="59"/>
      <c r="J220" s="59"/>
      <c r="K220" s="59"/>
      <c r="L220" s="59"/>
      <c r="M220" s="59"/>
    </row>
    <row r="221" spans="3:13">
      <c r="C221" s="59"/>
      <c r="D221" s="59"/>
      <c r="E221" s="59"/>
      <c r="F221" s="59"/>
      <c r="G221" s="59"/>
      <c r="H221" s="59"/>
      <c r="I221" s="59"/>
      <c r="J221" s="59"/>
      <c r="K221" s="59"/>
      <c r="L221" s="59"/>
      <c r="M221" s="59"/>
    </row>
    <row r="222" spans="3:13">
      <c r="C222" s="59"/>
      <c r="D222" s="59"/>
      <c r="E222" s="59"/>
      <c r="F222" s="59"/>
      <c r="G222" s="59"/>
      <c r="H222" s="59"/>
      <c r="I222" s="59"/>
      <c r="J222" s="59"/>
      <c r="K222" s="59"/>
      <c r="L222" s="59"/>
      <c r="M222" s="59"/>
    </row>
    <row r="223" spans="3:13">
      <c r="C223" s="59"/>
      <c r="D223" s="59"/>
      <c r="E223" s="59"/>
      <c r="F223" s="59"/>
      <c r="G223" s="59"/>
      <c r="H223" s="59"/>
      <c r="I223" s="59"/>
      <c r="J223" s="59"/>
      <c r="K223" s="59"/>
      <c r="L223" s="59"/>
      <c r="M223" s="59"/>
    </row>
    <row r="224" spans="3:13">
      <c r="C224" s="59"/>
      <c r="D224" s="59"/>
      <c r="E224" s="59"/>
      <c r="F224" s="59"/>
      <c r="G224" s="59"/>
      <c r="H224" s="59"/>
      <c r="I224" s="59"/>
      <c r="J224" s="59"/>
      <c r="K224" s="59"/>
      <c r="L224" s="59"/>
      <c r="M224" s="59"/>
    </row>
    <row r="225" spans="3:13">
      <c r="C225" s="59"/>
      <c r="D225" s="59"/>
      <c r="E225" s="59"/>
      <c r="F225" s="59"/>
      <c r="G225" s="59"/>
      <c r="H225" s="59"/>
      <c r="I225" s="59"/>
      <c r="J225" s="59"/>
      <c r="K225" s="59"/>
      <c r="L225" s="59"/>
      <c r="M225" s="59"/>
    </row>
    <row r="226" spans="3:13">
      <c r="C226" s="59"/>
      <c r="D226" s="59"/>
      <c r="E226" s="59"/>
      <c r="F226" s="59"/>
      <c r="G226" s="59"/>
      <c r="H226" s="59"/>
      <c r="I226" s="59"/>
      <c r="J226" s="59"/>
      <c r="K226" s="59"/>
      <c r="L226" s="59"/>
      <c r="M226" s="59"/>
    </row>
    <row r="227" spans="3:13">
      <c r="C227" s="59"/>
      <c r="D227" s="59"/>
      <c r="E227" s="59"/>
      <c r="F227" s="59"/>
      <c r="G227" s="59"/>
      <c r="H227" s="59"/>
      <c r="I227" s="59"/>
      <c r="J227" s="59"/>
      <c r="K227" s="59"/>
      <c r="L227" s="59"/>
      <c r="M227" s="59"/>
    </row>
    <row r="228" spans="3:13">
      <c r="C228" s="59"/>
      <c r="D228" s="59"/>
      <c r="E228" s="59"/>
      <c r="F228" s="59"/>
      <c r="G228" s="59"/>
      <c r="H228" s="59"/>
      <c r="I228" s="59"/>
      <c r="J228" s="59"/>
      <c r="K228" s="59"/>
      <c r="L228" s="59"/>
      <c r="M228" s="59"/>
    </row>
    <row r="229" spans="3:13">
      <c r="C229" s="59"/>
      <c r="D229" s="59"/>
      <c r="E229" s="59"/>
      <c r="F229" s="59"/>
      <c r="G229" s="59"/>
      <c r="H229" s="59"/>
      <c r="I229" s="59"/>
      <c r="J229" s="59"/>
      <c r="K229" s="59"/>
      <c r="L229" s="59"/>
      <c r="M229" s="59"/>
    </row>
    <row r="230" spans="3:13">
      <c r="C230" s="59"/>
      <c r="D230" s="59"/>
      <c r="E230" s="59"/>
      <c r="F230" s="59"/>
      <c r="G230" s="59"/>
      <c r="H230" s="59"/>
      <c r="I230" s="59"/>
      <c r="J230" s="59"/>
      <c r="K230" s="59"/>
      <c r="L230" s="59"/>
      <c r="M230" s="59"/>
    </row>
    <row r="231" spans="3:13">
      <c r="C231" s="59"/>
      <c r="D231" s="59"/>
      <c r="E231" s="59"/>
      <c r="F231" s="59"/>
      <c r="G231" s="59"/>
      <c r="H231" s="59"/>
      <c r="I231" s="59"/>
      <c r="J231" s="59"/>
      <c r="K231" s="59"/>
      <c r="L231" s="59"/>
      <c r="M231" s="59"/>
    </row>
    <row r="232" spans="3:13">
      <c r="C232" s="59"/>
      <c r="D232" s="59"/>
      <c r="E232" s="59"/>
      <c r="F232" s="59"/>
      <c r="G232" s="59"/>
      <c r="H232" s="59"/>
      <c r="I232" s="59"/>
      <c r="J232" s="59"/>
      <c r="K232" s="59"/>
      <c r="L232" s="59"/>
      <c r="M232" s="59"/>
    </row>
    <row r="233" spans="3:13">
      <c r="C233" s="59"/>
      <c r="D233" s="59"/>
      <c r="E233" s="59"/>
      <c r="F233" s="59"/>
      <c r="G233" s="59"/>
      <c r="H233" s="59"/>
      <c r="I233" s="59"/>
      <c r="J233" s="59"/>
      <c r="K233" s="59"/>
      <c r="L233" s="59"/>
      <c r="M233" s="59"/>
    </row>
    <row r="234" spans="3:13">
      <c r="C234" s="59"/>
      <c r="D234" s="59"/>
      <c r="E234" s="59"/>
      <c r="F234" s="59"/>
      <c r="G234" s="59"/>
      <c r="H234" s="59"/>
      <c r="I234" s="59"/>
      <c r="J234" s="59"/>
      <c r="K234" s="59"/>
      <c r="L234" s="59"/>
      <c r="M234" s="59"/>
    </row>
    <row r="235" spans="3:13">
      <c r="C235" s="59"/>
      <c r="D235" s="59"/>
      <c r="E235" s="59"/>
      <c r="F235" s="59"/>
      <c r="G235" s="59"/>
      <c r="H235" s="59"/>
      <c r="I235" s="59"/>
      <c r="J235" s="59"/>
      <c r="K235" s="59"/>
      <c r="L235" s="59"/>
      <c r="M235" s="59"/>
    </row>
    <row r="236" spans="3:13">
      <c r="C236" s="59"/>
      <c r="D236" s="59"/>
      <c r="E236" s="59"/>
      <c r="F236" s="59"/>
      <c r="G236" s="59"/>
      <c r="H236" s="59"/>
      <c r="I236" s="59"/>
      <c r="J236" s="59"/>
      <c r="K236" s="59"/>
      <c r="L236" s="59"/>
      <c r="M236" s="59"/>
    </row>
    <row r="237" spans="3:13">
      <c r="C237" s="59"/>
      <c r="D237" s="59"/>
      <c r="E237" s="59"/>
      <c r="F237" s="59"/>
      <c r="G237" s="59"/>
      <c r="H237" s="59"/>
      <c r="I237" s="59"/>
      <c r="J237" s="59"/>
      <c r="K237" s="59"/>
      <c r="L237" s="59"/>
      <c r="M237" s="59"/>
    </row>
    <row r="238" spans="3:13">
      <c r="C238" s="59"/>
      <c r="D238" s="59"/>
      <c r="E238" s="59"/>
      <c r="F238" s="59"/>
      <c r="G238" s="59"/>
      <c r="H238" s="59"/>
      <c r="I238" s="59"/>
      <c r="J238" s="59"/>
      <c r="K238" s="59"/>
      <c r="L238" s="59"/>
      <c r="M238" s="59"/>
    </row>
    <row r="239" spans="3:13">
      <c r="C239" s="59"/>
      <c r="D239" s="59"/>
      <c r="E239" s="59"/>
      <c r="F239" s="59"/>
      <c r="G239" s="59"/>
      <c r="H239" s="59"/>
      <c r="I239" s="59"/>
      <c r="J239" s="59"/>
      <c r="K239" s="59"/>
      <c r="L239" s="59"/>
      <c r="M239" s="59"/>
    </row>
    <row r="240" spans="3:13">
      <c r="C240" s="59"/>
      <c r="D240" s="59"/>
      <c r="E240" s="59"/>
      <c r="F240" s="59"/>
      <c r="G240" s="59"/>
      <c r="H240" s="59"/>
      <c r="I240" s="59"/>
      <c r="J240" s="59"/>
      <c r="K240" s="59"/>
      <c r="L240" s="59"/>
      <c r="M240" s="59"/>
    </row>
    <row r="241" spans="3:13">
      <c r="C241" s="59"/>
      <c r="D241" s="59"/>
      <c r="E241" s="59"/>
      <c r="F241" s="59"/>
      <c r="G241" s="59"/>
      <c r="H241" s="59"/>
      <c r="I241" s="59"/>
      <c r="J241" s="59"/>
      <c r="K241" s="59"/>
      <c r="L241" s="59"/>
      <c r="M241" s="59"/>
    </row>
    <row r="242" spans="3:13">
      <c r="C242" s="59"/>
      <c r="D242" s="59"/>
      <c r="E242" s="59"/>
      <c r="F242" s="59"/>
      <c r="G242" s="59"/>
      <c r="H242" s="59"/>
      <c r="I242" s="59"/>
      <c r="J242" s="59"/>
      <c r="K242" s="59"/>
      <c r="L242" s="59"/>
      <c r="M242" s="59"/>
    </row>
    <row r="243" spans="3:13">
      <c r="C243" s="59"/>
      <c r="D243" s="59"/>
      <c r="E243" s="59"/>
      <c r="F243" s="59"/>
      <c r="G243" s="59"/>
      <c r="H243" s="59"/>
      <c r="I243" s="59"/>
      <c r="J243" s="59"/>
      <c r="K243" s="59"/>
      <c r="L243" s="59"/>
      <c r="M243" s="59"/>
    </row>
    <row r="244" spans="3:13">
      <c r="C244" s="59"/>
      <c r="D244" s="59"/>
      <c r="E244" s="59"/>
      <c r="F244" s="59"/>
      <c r="G244" s="59"/>
      <c r="H244" s="59"/>
      <c r="I244" s="59"/>
      <c r="J244" s="59"/>
      <c r="K244" s="59"/>
      <c r="L244" s="59"/>
      <c r="M244" s="59"/>
    </row>
    <row r="245" spans="3:13">
      <c r="C245" s="59"/>
      <c r="D245" s="59"/>
      <c r="E245" s="59"/>
      <c r="F245" s="59"/>
      <c r="G245" s="59"/>
      <c r="H245" s="59"/>
      <c r="I245" s="59"/>
      <c r="J245" s="59"/>
      <c r="K245" s="59"/>
      <c r="L245" s="59"/>
      <c r="M245" s="59"/>
    </row>
    <row r="246" spans="3:13">
      <c r="C246" s="59"/>
      <c r="D246" s="59"/>
      <c r="E246" s="59"/>
      <c r="F246" s="59"/>
      <c r="G246" s="59"/>
      <c r="H246" s="59"/>
      <c r="I246" s="59"/>
      <c r="J246" s="59"/>
      <c r="K246" s="59"/>
      <c r="L246" s="59"/>
      <c r="M246" s="59"/>
    </row>
    <row r="247" spans="3:13">
      <c r="C247" s="59"/>
      <c r="D247" s="59"/>
      <c r="E247" s="59"/>
      <c r="F247" s="59"/>
      <c r="G247" s="59"/>
      <c r="H247" s="59"/>
      <c r="I247" s="59"/>
      <c r="J247" s="59"/>
      <c r="K247" s="59"/>
      <c r="L247" s="59"/>
      <c r="M247" s="59"/>
    </row>
    <row r="248" spans="3:13">
      <c r="C248" s="59"/>
      <c r="D248" s="59"/>
      <c r="E248" s="59"/>
      <c r="F248" s="59"/>
      <c r="G248" s="59"/>
      <c r="H248" s="59"/>
      <c r="I248" s="59"/>
      <c r="J248" s="59"/>
      <c r="K248" s="59"/>
      <c r="L248" s="59"/>
      <c r="M248" s="59"/>
    </row>
    <row r="249" spans="3:13">
      <c r="C249" s="59"/>
      <c r="D249" s="59"/>
      <c r="E249" s="59"/>
      <c r="F249" s="59"/>
      <c r="G249" s="59"/>
      <c r="H249" s="59"/>
      <c r="I249" s="59"/>
      <c r="J249" s="59"/>
      <c r="K249" s="59"/>
      <c r="L249" s="59"/>
      <c r="M249" s="59"/>
    </row>
    <row r="250" spans="3:13">
      <c r="C250" s="59"/>
      <c r="D250" s="59"/>
      <c r="E250" s="59"/>
      <c r="F250" s="59"/>
      <c r="G250" s="59"/>
      <c r="H250" s="59"/>
      <c r="I250" s="59"/>
      <c r="J250" s="59"/>
      <c r="K250" s="59"/>
      <c r="L250" s="59"/>
      <c r="M250" s="59"/>
    </row>
    <row r="251" spans="3:13">
      <c r="C251" s="59"/>
      <c r="D251" s="59"/>
      <c r="E251" s="59"/>
      <c r="F251" s="59"/>
      <c r="G251" s="59"/>
      <c r="H251" s="59"/>
      <c r="I251" s="59"/>
      <c r="J251" s="59"/>
      <c r="K251" s="59"/>
      <c r="L251" s="59"/>
      <c r="M251" s="59"/>
    </row>
    <row r="252" spans="3:13">
      <c r="C252" s="59"/>
      <c r="D252" s="59"/>
      <c r="E252" s="59"/>
      <c r="F252" s="59"/>
      <c r="G252" s="59"/>
      <c r="H252" s="59"/>
      <c r="I252" s="59"/>
      <c r="J252" s="59"/>
      <c r="K252" s="59"/>
      <c r="L252" s="59"/>
      <c r="M252" s="59"/>
    </row>
    <row r="253" spans="3:13">
      <c r="C253" s="59"/>
      <c r="D253" s="59"/>
      <c r="E253" s="59"/>
      <c r="F253" s="59"/>
      <c r="G253" s="59"/>
      <c r="H253" s="59"/>
      <c r="I253" s="59"/>
      <c r="J253" s="59"/>
      <c r="K253" s="59"/>
      <c r="L253" s="59"/>
      <c r="M253" s="59"/>
    </row>
    <row r="254" spans="3:13">
      <c r="C254" s="59"/>
      <c r="D254" s="59"/>
      <c r="E254" s="59"/>
      <c r="F254" s="59"/>
      <c r="G254" s="59"/>
      <c r="H254" s="59"/>
      <c r="I254" s="59"/>
      <c r="J254" s="59"/>
      <c r="K254" s="59"/>
      <c r="L254" s="59"/>
      <c r="M254" s="59"/>
    </row>
    <row r="255" spans="3:13">
      <c r="C255" s="59"/>
      <c r="D255" s="59"/>
      <c r="E255" s="59"/>
      <c r="F255" s="59"/>
      <c r="G255" s="59"/>
      <c r="H255" s="59"/>
      <c r="I255" s="59"/>
      <c r="J255" s="59"/>
      <c r="K255" s="59"/>
      <c r="L255" s="59"/>
      <c r="M255" s="59"/>
    </row>
    <row r="256" spans="3:13">
      <c r="C256" s="59"/>
      <c r="D256" s="59"/>
      <c r="E256" s="59"/>
      <c r="F256" s="59"/>
      <c r="G256" s="59"/>
      <c r="H256" s="59"/>
      <c r="I256" s="59"/>
      <c r="J256" s="59"/>
      <c r="K256" s="59"/>
      <c r="L256" s="59"/>
      <c r="M256" s="59"/>
    </row>
    <row r="257" spans="3:13">
      <c r="C257" s="59"/>
      <c r="D257" s="59"/>
      <c r="E257" s="59"/>
      <c r="F257" s="59"/>
      <c r="G257" s="59"/>
      <c r="H257" s="59"/>
      <c r="I257" s="59"/>
      <c r="J257" s="59"/>
      <c r="K257" s="59"/>
      <c r="L257" s="59"/>
      <c r="M257" s="59"/>
    </row>
    <row r="258" spans="3:13">
      <c r="C258" s="59"/>
      <c r="D258" s="59"/>
      <c r="E258" s="59"/>
      <c r="F258" s="59"/>
      <c r="G258" s="59"/>
      <c r="H258" s="59"/>
      <c r="I258" s="59"/>
      <c r="J258" s="59"/>
      <c r="K258" s="59"/>
      <c r="L258" s="59"/>
      <c r="M258" s="59"/>
    </row>
    <row r="259" spans="3:13">
      <c r="C259" s="59"/>
      <c r="D259" s="59"/>
      <c r="E259" s="59"/>
      <c r="F259" s="59"/>
      <c r="G259" s="59"/>
      <c r="H259" s="59"/>
      <c r="I259" s="59"/>
      <c r="J259" s="59"/>
      <c r="K259" s="59"/>
      <c r="L259" s="59"/>
      <c r="M259" s="59"/>
    </row>
    <row r="260" spans="3:13">
      <c r="C260" s="59"/>
      <c r="D260" s="59"/>
      <c r="E260" s="59"/>
      <c r="F260" s="59"/>
      <c r="G260" s="59"/>
      <c r="H260" s="59"/>
      <c r="I260" s="59"/>
      <c r="J260" s="59"/>
      <c r="K260" s="59"/>
      <c r="L260" s="59"/>
      <c r="M260" s="59"/>
    </row>
    <row r="261" spans="3:13">
      <c r="C261" s="59"/>
      <c r="D261" s="59"/>
      <c r="E261" s="59"/>
      <c r="F261" s="59"/>
      <c r="G261" s="59"/>
      <c r="H261" s="59"/>
      <c r="I261" s="59"/>
      <c r="J261" s="59"/>
      <c r="K261" s="59"/>
      <c r="L261" s="59"/>
      <c r="M261" s="59"/>
    </row>
    <row r="262" spans="3:13">
      <c r="C262" s="59"/>
      <c r="D262" s="59"/>
      <c r="E262" s="59"/>
      <c r="F262" s="59"/>
      <c r="G262" s="59"/>
      <c r="H262" s="59"/>
      <c r="I262" s="59"/>
      <c r="J262" s="59"/>
      <c r="K262" s="59"/>
      <c r="L262" s="59"/>
      <c r="M262" s="59"/>
    </row>
    <row r="263" spans="3:13">
      <c r="C263" s="59"/>
      <c r="D263" s="59"/>
      <c r="E263" s="59"/>
      <c r="F263" s="59"/>
      <c r="G263" s="59"/>
      <c r="H263" s="59"/>
      <c r="I263" s="59"/>
      <c r="J263" s="59"/>
      <c r="K263" s="59"/>
      <c r="L263" s="59"/>
      <c r="M263" s="59"/>
    </row>
    <row r="264" spans="3:13">
      <c r="C264" s="59"/>
      <c r="D264" s="59"/>
      <c r="E264" s="59"/>
      <c r="F264" s="59"/>
      <c r="G264" s="59"/>
      <c r="H264" s="59"/>
      <c r="I264" s="59"/>
      <c r="J264" s="59"/>
      <c r="K264" s="59"/>
      <c r="L264" s="59"/>
      <c r="M264" s="59"/>
    </row>
    <row r="265" spans="3:13">
      <c r="C265" s="59"/>
      <c r="D265" s="59"/>
      <c r="E265" s="59"/>
      <c r="F265" s="59"/>
      <c r="G265" s="59"/>
      <c r="H265" s="59"/>
      <c r="I265" s="59"/>
      <c r="J265" s="59"/>
      <c r="K265" s="59"/>
      <c r="L265" s="59"/>
      <c r="M265" s="59"/>
    </row>
    <row r="266" spans="3:13">
      <c r="C266" s="59"/>
      <c r="D266" s="59"/>
      <c r="E266" s="59"/>
      <c r="F266" s="59"/>
      <c r="G266" s="59"/>
      <c r="H266" s="59"/>
      <c r="I266" s="59"/>
      <c r="J266" s="59"/>
      <c r="K266" s="59"/>
      <c r="L266" s="59"/>
      <c r="M266" s="59"/>
    </row>
    <row r="267" spans="3:13">
      <c r="C267" s="59"/>
      <c r="D267" s="59"/>
      <c r="E267" s="59"/>
      <c r="F267" s="59"/>
      <c r="G267" s="59"/>
      <c r="H267" s="59"/>
      <c r="I267" s="59"/>
      <c r="J267" s="59"/>
      <c r="K267" s="59"/>
      <c r="L267" s="59"/>
      <c r="M267" s="59"/>
    </row>
    <row r="268" spans="3:13">
      <c r="C268" s="59"/>
      <c r="D268" s="59"/>
      <c r="E268" s="59"/>
      <c r="F268" s="59"/>
      <c r="G268" s="59"/>
      <c r="H268" s="59"/>
      <c r="I268" s="59"/>
      <c r="J268" s="59"/>
      <c r="K268" s="59"/>
      <c r="L268" s="59"/>
      <c r="M268" s="59"/>
    </row>
    <row r="269" spans="3:13">
      <c r="C269" s="59"/>
      <c r="D269" s="59"/>
      <c r="E269" s="59"/>
      <c r="F269" s="59"/>
      <c r="G269" s="59"/>
      <c r="H269" s="59"/>
      <c r="I269" s="59"/>
      <c r="J269" s="59"/>
      <c r="K269" s="59"/>
      <c r="L269" s="59"/>
      <c r="M269" s="59"/>
    </row>
    <row r="270" spans="3:13">
      <c r="C270" s="59"/>
      <c r="D270" s="59"/>
      <c r="E270" s="59"/>
      <c r="F270" s="59"/>
      <c r="G270" s="59"/>
      <c r="H270" s="59"/>
      <c r="I270" s="59"/>
      <c r="J270" s="59"/>
      <c r="K270" s="59"/>
      <c r="L270" s="59"/>
      <c r="M270" s="59"/>
    </row>
    <row r="271" spans="3:13">
      <c r="C271" s="59"/>
      <c r="D271" s="59"/>
      <c r="E271" s="59"/>
      <c r="F271" s="59"/>
      <c r="G271" s="59"/>
      <c r="H271" s="59"/>
      <c r="I271" s="59"/>
      <c r="J271" s="59"/>
      <c r="K271" s="59"/>
      <c r="L271" s="59"/>
      <c r="M271" s="59"/>
    </row>
    <row r="272" spans="3:13">
      <c r="C272" s="59"/>
      <c r="D272" s="59"/>
      <c r="E272" s="59"/>
      <c r="F272" s="59"/>
      <c r="G272" s="59"/>
      <c r="H272" s="59"/>
      <c r="I272" s="59"/>
      <c r="J272" s="59"/>
      <c r="K272" s="59"/>
      <c r="L272" s="59"/>
      <c r="M272" s="59"/>
    </row>
    <row r="273" spans="3:13">
      <c r="C273" s="59"/>
      <c r="D273" s="59"/>
      <c r="E273" s="59"/>
      <c r="F273" s="59"/>
      <c r="G273" s="59"/>
      <c r="H273" s="59"/>
      <c r="I273" s="59"/>
      <c r="J273" s="59"/>
      <c r="K273" s="59"/>
      <c r="L273" s="59"/>
      <c r="M273" s="59"/>
    </row>
    <row r="274" spans="3:13">
      <c r="C274" s="59"/>
      <c r="D274" s="59"/>
      <c r="E274" s="59"/>
      <c r="F274" s="59"/>
      <c r="G274" s="59"/>
      <c r="H274" s="59"/>
      <c r="I274" s="59"/>
      <c r="J274" s="59"/>
      <c r="K274" s="59"/>
      <c r="L274" s="59"/>
      <c r="M274" s="59"/>
    </row>
    <row r="275" spans="3:13">
      <c r="C275" s="59"/>
      <c r="D275" s="59"/>
      <c r="E275" s="59"/>
      <c r="F275" s="59"/>
      <c r="G275" s="59"/>
      <c r="H275" s="59"/>
      <c r="I275" s="59"/>
      <c r="J275" s="59"/>
      <c r="K275" s="59"/>
      <c r="L275" s="59"/>
      <c r="M275" s="59"/>
    </row>
    <row r="276" spans="3:13">
      <c r="C276" s="59"/>
      <c r="D276" s="59"/>
      <c r="E276" s="59"/>
      <c r="F276" s="59"/>
      <c r="G276" s="59"/>
      <c r="H276" s="59"/>
      <c r="I276" s="59"/>
      <c r="J276" s="59"/>
      <c r="K276" s="59"/>
      <c r="L276" s="59"/>
      <c r="M276" s="59"/>
    </row>
    <row r="277" spans="3:13">
      <c r="C277" s="59"/>
      <c r="D277" s="59"/>
      <c r="E277" s="59"/>
      <c r="F277" s="59"/>
      <c r="G277" s="59"/>
      <c r="H277" s="59"/>
      <c r="I277" s="59"/>
      <c r="J277" s="59"/>
      <c r="K277" s="59"/>
      <c r="L277" s="59"/>
      <c r="M277" s="59"/>
    </row>
    <row r="278" spans="3:13">
      <c r="C278" s="59"/>
      <c r="D278" s="59"/>
      <c r="E278" s="59"/>
      <c r="F278" s="59"/>
      <c r="G278" s="59"/>
      <c r="H278" s="59"/>
      <c r="I278" s="59"/>
      <c r="J278" s="59"/>
      <c r="K278" s="59"/>
      <c r="L278" s="59"/>
      <c r="M278" s="59"/>
    </row>
    <row r="279" spans="3:13">
      <c r="C279" s="59"/>
      <c r="D279" s="59"/>
      <c r="E279" s="59"/>
      <c r="F279" s="59"/>
      <c r="G279" s="59"/>
      <c r="H279" s="59"/>
      <c r="I279" s="59"/>
      <c r="J279" s="59"/>
      <c r="K279" s="59"/>
      <c r="L279" s="59"/>
      <c r="M279" s="59"/>
    </row>
    <row r="280" spans="3:13">
      <c r="C280" s="59"/>
      <c r="D280" s="59"/>
      <c r="E280" s="59"/>
      <c r="F280" s="59"/>
      <c r="G280" s="59"/>
      <c r="H280" s="59"/>
      <c r="I280" s="59"/>
      <c r="J280" s="59"/>
      <c r="K280" s="59"/>
      <c r="L280" s="59"/>
      <c r="M280" s="59"/>
    </row>
    <row r="281" spans="3:13">
      <c r="C281" s="59"/>
      <c r="D281" s="59"/>
      <c r="E281" s="59"/>
      <c r="F281" s="59"/>
      <c r="G281" s="59"/>
      <c r="H281" s="59"/>
      <c r="I281" s="59"/>
      <c r="J281" s="59"/>
      <c r="K281" s="59"/>
      <c r="L281" s="59"/>
      <c r="M281" s="59"/>
    </row>
    <row r="282" spans="3:13">
      <c r="C282" s="59"/>
      <c r="D282" s="59"/>
      <c r="E282" s="59"/>
      <c r="F282" s="59"/>
      <c r="G282" s="59"/>
      <c r="H282" s="59"/>
      <c r="I282" s="59"/>
      <c r="J282" s="59"/>
      <c r="K282" s="59"/>
      <c r="L282" s="59"/>
      <c r="M282" s="59"/>
    </row>
    <row r="283" spans="3:13">
      <c r="C283" s="59"/>
      <c r="D283" s="59"/>
      <c r="E283" s="59"/>
      <c r="F283" s="59"/>
      <c r="G283" s="59"/>
      <c r="H283" s="59"/>
      <c r="I283" s="59"/>
      <c r="J283" s="59"/>
      <c r="K283" s="59"/>
      <c r="L283" s="59"/>
      <c r="M283" s="59"/>
    </row>
    <row r="284" spans="3:13">
      <c r="C284" s="59"/>
      <c r="D284" s="59"/>
      <c r="E284" s="59"/>
      <c r="F284" s="59"/>
      <c r="G284" s="59"/>
      <c r="H284" s="59"/>
      <c r="I284" s="59"/>
      <c r="J284" s="59"/>
      <c r="K284" s="59"/>
      <c r="L284" s="59"/>
      <c r="M284" s="59"/>
    </row>
    <row r="285" spans="3:13">
      <c r="C285" s="59"/>
      <c r="D285" s="59"/>
      <c r="E285" s="59"/>
      <c r="F285" s="59"/>
      <c r="G285" s="59"/>
      <c r="H285" s="59"/>
      <c r="I285" s="59"/>
      <c r="J285" s="59"/>
      <c r="K285" s="59"/>
      <c r="L285" s="59"/>
      <c r="M285" s="59"/>
    </row>
    <row r="286" spans="3:13">
      <c r="C286" s="59"/>
      <c r="D286" s="59"/>
      <c r="E286" s="59"/>
      <c r="F286" s="59"/>
      <c r="G286" s="59"/>
      <c r="H286" s="59"/>
      <c r="I286" s="59"/>
      <c r="J286" s="59"/>
      <c r="K286" s="59"/>
      <c r="L286" s="59"/>
      <c r="M286" s="59"/>
    </row>
    <row r="287" spans="3:13">
      <c r="C287" s="59"/>
      <c r="D287" s="59"/>
      <c r="E287" s="59"/>
      <c r="F287" s="59"/>
      <c r="G287" s="59"/>
      <c r="H287" s="59"/>
      <c r="I287" s="59"/>
      <c r="J287" s="59"/>
      <c r="K287" s="59"/>
      <c r="L287" s="59"/>
      <c r="M287" s="59"/>
    </row>
    <row r="288" spans="3:13">
      <c r="C288" s="59"/>
      <c r="D288" s="59"/>
      <c r="E288" s="59"/>
      <c r="F288" s="59"/>
      <c r="G288" s="59"/>
      <c r="H288" s="59"/>
      <c r="I288" s="59"/>
      <c r="J288" s="59"/>
      <c r="K288" s="59"/>
      <c r="L288" s="59"/>
      <c r="M288" s="59"/>
    </row>
    <row r="289" spans="3:13">
      <c r="C289" s="59"/>
      <c r="D289" s="59"/>
      <c r="E289" s="59"/>
      <c r="F289" s="59"/>
      <c r="G289" s="59"/>
      <c r="H289" s="59"/>
      <c r="I289" s="59"/>
      <c r="J289" s="59"/>
      <c r="K289" s="59"/>
      <c r="L289" s="59"/>
      <c r="M289" s="59"/>
    </row>
    <row r="290" spans="3:13">
      <c r="C290" s="59"/>
      <c r="D290" s="59"/>
      <c r="E290" s="59"/>
      <c r="F290" s="59"/>
      <c r="G290" s="59"/>
      <c r="H290" s="59"/>
      <c r="I290" s="59"/>
      <c r="J290" s="59"/>
      <c r="K290" s="59"/>
      <c r="L290" s="59"/>
      <c r="M290" s="59"/>
    </row>
    <row r="291" spans="3:13">
      <c r="C291" s="59"/>
      <c r="D291" s="59"/>
      <c r="E291" s="59"/>
      <c r="F291" s="59"/>
      <c r="G291" s="59"/>
      <c r="H291" s="59"/>
      <c r="I291" s="59"/>
      <c r="J291" s="59"/>
      <c r="K291" s="59"/>
      <c r="L291" s="59"/>
      <c r="M291" s="59"/>
    </row>
    <row r="292" spans="3:13">
      <c r="C292" s="59"/>
      <c r="D292" s="59"/>
      <c r="E292" s="59"/>
      <c r="F292" s="59"/>
      <c r="G292" s="59"/>
      <c r="H292" s="59"/>
      <c r="I292" s="59"/>
      <c r="J292" s="59"/>
      <c r="K292" s="59"/>
      <c r="L292" s="59"/>
      <c r="M292" s="59"/>
    </row>
    <row r="293" spans="3:13">
      <c r="C293" s="59"/>
      <c r="D293" s="59"/>
      <c r="E293" s="59"/>
      <c r="F293" s="59"/>
      <c r="G293" s="59"/>
      <c r="H293" s="59"/>
      <c r="I293" s="59"/>
      <c r="J293" s="59"/>
      <c r="K293" s="59"/>
      <c r="L293" s="59"/>
      <c r="M293" s="59"/>
    </row>
    <row r="294" spans="3:13">
      <c r="C294" s="59"/>
      <c r="D294" s="59"/>
      <c r="E294" s="59"/>
      <c r="F294" s="59"/>
      <c r="G294" s="59"/>
      <c r="H294" s="59"/>
      <c r="I294" s="59"/>
      <c r="J294" s="59"/>
      <c r="K294" s="59"/>
      <c r="L294" s="59"/>
      <c r="M294" s="59"/>
    </row>
    <row r="295" spans="3:13">
      <c r="C295" s="59"/>
      <c r="D295" s="59"/>
      <c r="E295" s="59"/>
      <c r="F295" s="59"/>
      <c r="G295" s="59"/>
      <c r="H295" s="59"/>
      <c r="I295" s="59"/>
      <c r="J295" s="59"/>
      <c r="K295" s="59"/>
      <c r="L295" s="59"/>
      <c r="M295" s="59"/>
    </row>
    <row r="296" spans="3:13">
      <c r="C296" s="59"/>
      <c r="D296" s="59"/>
      <c r="E296" s="59"/>
      <c r="F296" s="59"/>
      <c r="G296" s="59"/>
      <c r="H296" s="59"/>
      <c r="I296" s="59"/>
      <c r="J296" s="59"/>
      <c r="K296" s="59"/>
      <c r="L296" s="59"/>
      <c r="M296" s="59"/>
    </row>
    <row r="297" spans="3:13">
      <c r="C297" s="59"/>
      <c r="D297" s="59"/>
      <c r="E297" s="59"/>
      <c r="F297" s="59"/>
      <c r="G297" s="59"/>
      <c r="H297" s="59"/>
      <c r="I297" s="59"/>
      <c r="J297" s="59"/>
      <c r="K297" s="59"/>
      <c r="L297" s="59"/>
      <c r="M297" s="59"/>
    </row>
    <row r="298" spans="3:13">
      <c r="C298" s="59"/>
      <c r="D298" s="59"/>
      <c r="E298" s="59"/>
      <c r="F298" s="59"/>
      <c r="G298" s="59"/>
      <c r="H298" s="59"/>
      <c r="I298" s="59"/>
      <c r="J298" s="59"/>
      <c r="K298" s="59"/>
      <c r="L298" s="59"/>
      <c r="M298" s="59"/>
    </row>
    <row r="299" spans="3:13">
      <c r="C299" s="59"/>
      <c r="D299" s="59"/>
      <c r="E299" s="59"/>
      <c r="F299" s="59"/>
      <c r="G299" s="59"/>
      <c r="H299" s="59"/>
      <c r="I299" s="59"/>
      <c r="J299" s="59"/>
      <c r="K299" s="59"/>
      <c r="L299" s="59"/>
      <c r="M299" s="59"/>
    </row>
    <row r="300" spans="3:13">
      <c r="C300" s="59"/>
      <c r="D300" s="59"/>
      <c r="E300" s="59"/>
      <c r="F300" s="59"/>
      <c r="G300" s="59"/>
      <c r="H300" s="59"/>
      <c r="I300" s="59"/>
      <c r="J300" s="59"/>
      <c r="K300" s="59"/>
      <c r="L300" s="59"/>
      <c r="M300" s="59"/>
    </row>
    <row r="301" spans="3:13">
      <c r="C301" s="59"/>
      <c r="D301" s="59"/>
      <c r="E301" s="59"/>
      <c r="F301" s="59"/>
      <c r="G301" s="59"/>
      <c r="H301" s="59"/>
      <c r="I301" s="59"/>
      <c r="J301" s="59"/>
      <c r="K301" s="59"/>
      <c r="L301" s="59"/>
      <c r="M301" s="59"/>
    </row>
    <row r="302" spans="3:13">
      <c r="C302" s="59"/>
      <c r="D302" s="59"/>
      <c r="E302" s="59"/>
      <c r="F302" s="59"/>
      <c r="G302" s="59"/>
      <c r="H302" s="59"/>
      <c r="I302" s="59"/>
      <c r="J302" s="59"/>
      <c r="K302" s="59"/>
      <c r="L302" s="59"/>
      <c r="M302" s="59"/>
    </row>
    <row r="303" spans="3:13">
      <c r="C303" s="59"/>
      <c r="D303" s="59"/>
      <c r="E303" s="59"/>
      <c r="F303" s="59"/>
      <c r="G303" s="59"/>
      <c r="H303" s="59"/>
      <c r="I303" s="59"/>
      <c r="J303" s="59"/>
      <c r="K303" s="59"/>
      <c r="L303" s="59"/>
      <c r="M303" s="59"/>
    </row>
    <row r="304" spans="3:13">
      <c r="C304" s="59"/>
      <c r="D304" s="59"/>
      <c r="E304" s="59"/>
      <c r="F304" s="59"/>
      <c r="G304" s="59"/>
      <c r="H304" s="59"/>
      <c r="I304" s="59"/>
      <c r="J304" s="59"/>
      <c r="K304" s="59"/>
      <c r="L304" s="59"/>
      <c r="M304" s="59"/>
    </row>
    <row r="305" spans="3:13">
      <c r="C305" s="59"/>
      <c r="D305" s="59"/>
      <c r="E305" s="59"/>
      <c r="F305" s="59"/>
      <c r="G305" s="59"/>
      <c r="H305" s="59"/>
      <c r="I305" s="59"/>
      <c r="J305" s="59"/>
      <c r="K305" s="59"/>
      <c r="L305" s="59"/>
      <c r="M305" s="59"/>
    </row>
    <row r="306" spans="3:13">
      <c r="C306" s="59"/>
      <c r="D306" s="59"/>
      <c r="E306" s="59"/>
      <c r="F306" s="59"/>
      <c r="G306" s="59"/>
      <c r="H306" s="59"/>
      <c r="I306" s="59"/>
      <c r="J306" s="59"/>
      <c r="K306" s="59"/>
      <c r="L306" s="59"/>
      <c r="M306" s="59"/>
    </row>
    <row r="307" spans="3:13">
      <c r="C307" s="59"/>
      <c r="D307" s="59"/>
      <c r="E307" s="59"/>
      <c r="F307" s="59"/>
      <c r="G307" s="59"/>
      <c r="H307" s="59"/>
      <c r="I307" s="59"/>
      <c r="J307" s="59"/>
      <c r="K307" s="59"/>
      <c r="L307" s="59"/>
      <c r="M307" s="59"/>
    </row>
    <row r="308" spans="3:13">
      <c r="C308" s="59"/>
      <c r="D308" s="59"/>
      <c r="E308" s="59"/>
      <c r="F308" s="59"/>
      <c r="G308" s="59"/>
      <c r="H308" s="59"/>
      <c r="I308" s="59"/>
      <c r="J308" s="59"/>
      <c r="K308" s="59"/>
      <c r="L308" s="59"/>
      <c r="M308" s="59"/>
    </row>
    <row r="309" spans="3:13">
      <c r="C309" s="59"/>
      <c r="D309" s="59"/>
      <c r="E309" s="59"/>
      <c r="F309" s="59"/>
      <c r="G309" s="59"/>
      <c r="H309" s="59"/>
      <c r="I309" s="59"/>
      <c r="J309" s="59"/>
      <c r="K309" s="59"/>
      <c r="L309" s="59"/>
      <c r="M309" s="59"/>
    </row>
    <row r="310" spans="3:13">
      <c r="C310" s="59"/>
      <c r="D310" s="59"/>
      <c r="E310" s="59"/>
      <c r="F310" s="59"/>
      <c r="G310" s="59"/>
      <c r="H310" s="59"/>
      <c r="I310" s="59"/>
      <c r="J310" s="59"/>
      <c r="K310" s="59"/>
      <c r="L310" s="59"/>
      <c r="M310" s="59"/>
    </row>
    <row r="311" spans="3:13">
      <c r="C311" s="59"/>
      <c r="D311" s="59"/>
      <c r="E311" s="59"/>
      <c r="F311" s="59"/>
      <c r="G311" s="59"/>
      <c r="H311" s="59"/>
      <c r="I311" s="59"/>
      <c r="J311" s="59"/>
      <c r="K311" s="59"/>
      <c r="L311" s="59"/>
      <c r="M311" s="59"/>
    </row>
    <row r="312" spans="3:13">
      <c r="C312" s="59"/>
      <c r="D312" s="59"/>
      <c r="E312" s="59"/>
      <c r="F312" s="59"/>
      <c r="G312" s="59"/>
      <c r="H312" s="59"/>
      <c r="I312" s="59"/>
      <c r="J312" s="59"/>
      <c r="K312" s="59"/>
      <c r="L312" s="59"/>
      <c r="M312" s="59"/>
    </row>
    <row r="313" spans="3:13">
      <c r="C313" s="59"/>
      <c r="D313" s="59"/>
      <c r="E313" s="59"/>
      <c r="F313" s="59"/>
      <c r="G313" s="59"/>
      <c r="H313" s="59"/>
      <c r="I313" s="59"/>
      <c r="J313" s="59"/>
      <c r="K313" s="59"/>
      <c r="L313" s="59"/>
      <c r="M313" s="59"/>
    </row>
    <row r="314" spans="3:13">
      <c r="C314" s="59"/>
      <c r="D314" s="59"/>
      <c r="E314" s="59"/>
      <c r="F314" s="59"/>
      <c r="G314" s="59"/>
      <c r="H314" s="59"/>
      <c r="I314" s="59"/>
      <c r="J314" s="59"/>
      <c r="K314" s="59"/>
      <c r="L314" s="59"/>
      <c r="M314" s="59"/>
    </row>
    <row r="315" spans="3:13">
      <c r="C315" s="59"/>
      <c r="D315" s="59"/>
      <c r="E315" s="59"/>
      <c r="F315" s="59"/>
      <c r="G315" s="59"/>
      <c r="H315" s="59"/>
      <c r="I315" s="59"/>
      <c r="J315" s="59"/>
      <c r="K315" s="59"/>
      <c r="L315" s="59"/>
      <c r="M315" s="59"/>
    </row>
    <row r="316" spans="3:13">
      <c r="C316" s="59"/>
      <c r="D316" s="59"/>
      <c r="E316" s="59"/>
      <c r="F316" s="59"/>
      <c r="G316" s="59"/>
      <c r="H316" s="59"/>
      <c r="I316" s="59"/>
      <c r="J316" s="59"/>
      <c r="K316" s="59"/>
      <c r="L316" s="59"/>
      <c r="M316" s="59"/>
    </row>
    <row r="317" spans="3:13">
      <c r="C317" s="59"/>
      <c r="D317" s="59"/>
      <c r="E317" s="59"/>
      <c r="F317" s="59"/>
      <c r="G317" s="59"/>
      <c r="H317" s="59"/>
      <c r="I317" s="59"/>
      <c r="J317" s="59"/>
      <c r="K317" s="59"/>
      <c r="L317" s="59"/>
      <c r="M317" s="59"/>
    </row>
    <row r="318" spans="3:13">
      <c r="C318" s="59"/>
      <c r="D318" s="59"/>
      <c r="E318" s="59"/>
      <c r="F318" s="59"/>
      <c r="G318" s="59"/>
      <c r="H318" s="59"/>
      <c r="I318" s="59"/>
      <c r="J318" s="59"/>
      <c r="K318" s="59"/>
      <c r="L318" s="59"/>
      <c r="M318" s="59"/>
    </row>
    <row r="319" spans="3:13">
      <c r="C319" s="59"/>
      <c r="D319" s="59"/>
      <c r="E319" s="59"/>
      <c r="F319" s="59"/>
      <c r="G319" s="59"/>
      <c r="H319" s="59"/>
      <c r="I319" s="59"/>
      <c r="J319" s="59"/>
      <c r="K319" s="59"/>
      <c r="L319" s="59"/>
      <c r="M319" s="59"/>
    </row>
    <row r="320" spans="3:13">
      <c r="C320" s="59"/>
      <c r="D320" s="59"/>
      <c r="E320" s="59"/>
      <c r="F320" s="59"/>
      <c r="G320" s="59"/>
      <c r="H320" s="59"/>
      <c r="I320" s="59"/>
      <c r="J320" s="59"/>
      <c r="K320" s="59"/>
      <c r="L320" s="59"/>
      <c r="M320" s="59"/>
    </row>
    <row r="321" spans="3:13">
      <c r="C321" s="59"/>
      <c r="D321" s="59"/>
      <c r="E321" s="59"/>
      <c r="F321" s="59"/>
      <c r="G321" s="59"/>
      <c r="H321" s="59"/>
      <c r="I321" s="59"/>
      <c r="J321" s="59"/>
      <c r="K321" s="59"/>
      <c r="L321" s="59"/>
      <c r="M321" s="59"/>
    </row>
    <row r="322" spans="3:13">
      <c r="C322" s="59"/>
      <c r="D322" s="59"/>
      <c r="E322" s="59"/>
      <c r="F322" s="59"/>
      <c r="G322" s="59"/>
      <c r="H322" s="59"/>
      <c r="I322" s="59"/>
      <c r="J322" s="59"/>
      <c r="K322" s="59"/>
      <c r="L322" s="59"/>
      <c r="M322" s="59"/>
    </row>
    <row r="323" spans="3:13">
      <c r="C323" s="59"/>
      <c r="D323" s="59"/>
      <c r="E323" s="59"/>
      <c r="F323" s="59"/>
      <c r="G323" s="59"/>
      <c r="H323" s="59"/>
      <c r="I323" s="59"/>
      <c r="J323" s="59"/>
      <c r="K323" s="59"/>
      <c r="L323" s="59"/>
      <c r="M323" s="59"/>
    </row>
    <row r="324" spans="3:13">
      <c r="C324" s="59"/>
      <c r="D324" s="59"/>
      <c r="E324" s="59"/>
      <c r="F324" s="59"/>
      <c r="G324" s="59"/>
      <c r="H324" s="59"/>
      <c r="I324" s="59"/>
      <c r="J324" s="59"/>
      <c r="K324" s="59"/>
      <c r="L324" s="59"/>
      <c r="M324" s="59"/>
    </row>
    <row r="325" spans="3:13">
      <c r="C325" s="59"/>
      <c r="D325" s="59"/>
      <c r="E325" s="59"/>
      <c r="F325" s="59"/>
      <c r="G325" s="59"/>
      <c r="H325" s="59"/>
      <c r="I325" s="59"/>
      <c r="J325" s="59"/>
      <c r="K325" s="59"/>
      <c r="L325" s="59"/>
      <c r="M325" s="59"/>
    </row>
    <row r="326" spans="3:13">
      <c r="C326" s="59"/>
      <c r="D326" s="59"/>
      <c r="E326" s="59"/>
      <c r="F326" s="59"/>
      <c r="G326" s="59"/>
      <c r="H326" s="59"/>
      <c r="I326" s="59"/>
      <c r="J326" s="59"/>
      <c r="K326" s="59"/>
      <c r="L326" s="59"/>
      <c r="M326" s="59"/>
    </row>
    <row r="327" spans="3:13">
      <c r="C327" s="59"/>
      <c r="D327" s="59"/>
      <c r="E327" s="59"/>
      <c r="F327" s="59"/>
      <c r="G327" s="59"/>
      <c r="H327" s="59"/>
      <c r="I327" s="59"/>
      <c r="J327" s="59"/>
      <c r="K327" s="59"/>
      <c r="L327" s="59"/>
      <c r="M327" s="59"/>
    </row>
    <row r="328" spans="3:13">
      <c r="C328" s="59"/>
      <c r="D328" s="59"/>
      <c r="E328" s="59"/>
      <c r="F328" s="59"/>
      <c r="G328" s="59"/>
      <c r="H328" s="59"/>
      <c r="I328" s="59"/>
      <c r="J328" s="59"/>
      <c r="K328" s="59"/>
      <c r="L328" s="59"/>
      <c r="M328" s="59"/>
    </row>
    <row r="329" spans="3:13">
      <c r="C329" s="59"/>
      <c r="D329" s="59"/>
      <c r="E329" s="59"/>
      <c r="F329" s="59"/>
      <c r="G329" s="59"/>
      <c r="H329" s="59"/>
      <c r="I329" s="59"/>
      <c r="J329" s="59"/>
      <c r="K329" s="59"/>
      <c r="L329" s="59"/>
      <c r="M329" s="59"/>
    </row>
    <row r="330" spans="3:13">
      <c r="C330" s="59"/>
      <c r="D330" s="59"/>
      <c r="E330" s="59"/>
      <c r="F330" s="59"/>
      <c r="G330" s="59"/>
      <c r="H330" s="59"/>
      <c r="I330" s="59"/>
      <c r="J330" s="59"/>
      <c r="K330" s="59"/>
      <c r="L330" s="59"/>
      <c r="M330" s="59"/>
    </row>
    <row r="331" spans="3:13">
      <c r="C331" s="59"/>
      <c r="D331" s="59"/>
      <c r="E331" s="59"/>
      <c r="F331" s="59"/>
      <c r="G331" s="59"/>
      <c r="H331" s="59"/>
      <c r="I331" s="59"/>
      <c r="J331" s="59"/>
      <c r="K331" s="59"/>
      <c r="L331" s="59"/>
      <c r="M331" s="59"/>
    </row>
    <row r="332" spans="3:13">
      <c r="C332" s="59"/>
      <c r="D332" s="59"/>
      <c r="E332" s="59"/>
      <c r="F332" s="59"/>
      <c r="G332" s="59"/>
      <c r="H332" s="59"/>
      <c r="I332" s="59"/>
      <c r="J332" s="59"/>
      <c r="K332" s="59"/>
      <c r="L332" s="59"/>
      <c r="M332" s="59"/>
    </row>
    <row r="333" spans="3:13">
      <c r="C333" s="59"/>
      <c r="D333" s="59"/>
      <c r="E333" s="59"/>
      <c r="F333" s="59"/>
      <c r="G333" s="59"/>
      <c r="H333" s="59"/>
      <c r="I333" s="59"/>
      <c r="J333" s="59"/>
      <c r="K333" s="59"/>
      <c r="L333" s="59"/>
      <c r="M333" s="59"/>
    </row>
    <row r="334" spans="3:13">
      <c r="C334" s="59"/>
      <c r="D334" s="59"/>
      <c r="E334" s="59"/>
      <c r="F334" s="59"/>
      <c r="G334" s="59"/>
      <c r="H334" s="59"/>
      <c r="I334" s="59"/>
      <c r="J334" s="59"/>
      <c r="K334" s="59"/>
      <c r="L334" s="59"/>
      <c r="M334" s="59"/>
    </row>
    <row r="335" spans="3:13">
      <c r="C335" s="59"/>
      <c r="D335" s="59"/>
      <c r="E335" s="59"/>
      <c r="F335" s="59"/>
      <c r="G335" s="59"/>
      <c r="H335" s="59"/>
      <c r="I335" s="59"/>
      <c r="J335" s="59"/>
      <c r="K335" s="59"/>
      <c r="L335" s="59"/>
      <c r="M335" s="59"/>
    </row>
    <row r="336" spans="3:13">
      <c r="C336" s="59"/>
      <c r="D336" s="59"/>
      <c r="E336" s="59"/>
      <c r="F336" s="59"/>
      <c r="G336" s="59"/>
      <c r="H336" s="59"/>
      <c r="I336" s="59"/>
      <c r="J336" s="59"/>
      <c r="K336" s="59"/>
      <c r="L336" s="59"/>
      <c r="M336" s="59"/>
    </row>
    <row r="337" spans="3:13">
      <c r="C337" s="59"/>
      <c r="D337" s="59"/>
      <c r="E337" s="59"/>
      <c r="F337" s="59"/>
      <c r="G337" s="59"/>
      <c r="H337" s="59"/>
      <c r="I337" s="59"/>
      <c r="J337" s="59"/>
      <c r="K337" s="59"/>
      <c r="L337" s="59"/>
      <c r="M337" s="59"/>
    </row>
    <row r="338" spans="3:13">
      <c r="C338" s="59"/>
      <c r="D338" s="59"/>
      <c r="E338" s="59"/>
      <c r="F338" s="59"/>
      <c r="G338" s="59"/>
      <c r="H338" s="59"/>
      <c r="I338" s="59"/>
      <c r="J338" s="59"/>
      <c r="K338" s="59"/>
      <c r="L338" s="59"/>
      <c r="M338" s="59"/>
    </row>
    <row r="339" spans="3:13">
      <c r="C339" s="59"/>
      <c r="D339" s="59"/>
      <c r="E339" s="59"/>
      <c r="F339" s="59"/>
      <c r="G339" s="59"/>
      <c r="H339" s="59"/>
      <c r="I339" s="59"/>
      <c r="J339" s="59"/>
      <c r="K339" s="59"/>
      <c r="L339" s="59"/>
      <c r="M339" s="59"/>
    </row>
    <row r="340" spans="3:13">
      <c r="C340" s="59"/>
      <c r="D340" s="59"/>
      <c r="E340" s="59"/>
      <c r="F340" s="59"/>
      <c r="G340" s="59"/>
      <c r="H340" s="59"/>
      <c r="I340" s="59"/>
      <c r="J340" s="59"/>
      <c r="K340" s="59"/>
      <c r="L340" s="59"/>
      <c r="M340" s="59"/>
    </row>
    <row r="341" spans="3:13">
      <c r="C341" s="59"/>
      <c r="D341" s="59"/>
      <c r="E341" s="59"/>
      <c r="F341" s="59"/>
      <c r="G341" s="59"/>
      <c r="H341" s="59"/>
      <c r="I341" s="59"/>
      <c r="J341" s="59"/>
      <c r="K341" s="59"/>
      <c r="L341" s="59"/>
      <c r="M341" s="59"/>
    </row>
    <row r="342" spans="3:13">
      <c r="C342" s="59"/>
      <c r="D342" s="59"/>
      <c r="E342" s="59"/>
      <c r="F342" s="59"/>
      <c r="G342" s="59"/>
      <c r="H342" s="59"/>
      <c r="I342" s="59"/>
      <c r="J342" s="59"/>
      <c r="K342" s="59"/>
      <c r="L342" s="59"/>
      <c r="M342" s="59"/>
    </row>
    <row r="343" spans="3:13">
      <c r="C343" s="59"/>
      <c r="D343" s="59"/>
      <c r="E343" s="59"/>
      <c r="F343" s="59"/>
      <c r="G343" s="59"/>
      <c r="H343" s="59"/>
      <c r="I343" s="59"/>
      <c r="J343" s="59"/>
      <c r="K343" s="59"/>
      <c r="L343" s="59"/>
      <c r="M343" s="59"/>
    </row>
    <row r="344" spans="3:13">
      <c r="C344" s="59"/>
      <c r="D344" s="59"/>
      <c r="E344" s="59"/>
      <c r="F344" s="59"/>
      <c r="G344" s="59"/>
      <c r="H344" s="59"/>
      <c r="I344" s="59"/>
      <c r="J344" s="59"/>
      <c r="K344" s="59"/>
      <c r="L344" s="59"/>
      <c r="M344" s="59"/>
    </row>
    <row r="345" spans="3:13">
      <c r="C345" s="59"/>
      <c r="D345" s="59"/>
      <c r="E345" s="59"/>
      <c r="F345" s="59"/>
      <c r="G345" s="59"/>
      <c r="H345" s="59"/>
      <c r="I345" s="59"/>
      <c r="J345" s="59"/>
      <c r="K345" s="59"/>
      <c r="L345" s="59"/>
      <c r="M345" s="59"/>
    </row>
    <row r="346" spans="3:13">
      <c r="C346" s="59"/>
      <c r="D346" s="59"/>
      <c r="E346" s="59"/>
      <c r="F346" s="59"/>
      <c r="G346" s="59"/>
      <c r="H346" s="59"/>
      <c r="I346" s="59"/>
      <c r="J346" s="59"/>
      <c r="K346" s="59"/>
      <c r="L346" s="59"/>
      <c r="M346" s="59"/>
    </row>
    <row r="347" spans="3:13">
      <c r="C347" s="59"/>
      <c r="D347" s="59"/>
      <c r="E347" s="59"/>
      <c r="F347" s="59"/>
      <c r="G347" s="59"/>
      <c r="H347" s="59"/>
      <c r="I347" s="59"/>
      <c r="J347" s="59"/>
      <c r="K347" s="59"/>
      <c r="L347" s="59"/>
      <c r="M347" s="59"/>
    </row>
    <row r="348" spans="3:13">
      <c r="C348" s="59"/>
      <c r="D348" s="59"/>
      <c r="E348" s="59"/>
      <c r="F348" s="59"/>
      <c r="G348" s="59"/>
      <c r="H348" s="59"/>
      <c r="I348" s="59"/>
      <c r="J348" s="59"/>
      <c r="K348" s="59"/>
      <c r="L348" s="59"/>
      <c r="M348" s="59"/>
    </row>
    <row r="349" spans="3:13">
      <c r="C349" s="59"/>
      <c r="D349" s="59"/>
      <c r="E349" s="59"/>
      <c r="F349" s="59"/>
      <c r="G349" s="59"/>
      <c r="H349" s="59"/>
      <c r="I349" s="59"/>
      <c r="J349" s="59"/>
      <c r="K349" s="59"/>
      <c r="L349" s="59"/>
      <c r="M349" s="59"/>
    </row>
    <row r="350" spans="3:13">
      <c r="C350" s="59"/>
      <c r="D350" s="59"/>
      <c r="E350" s="59"/>
      <c r="F350" s="59"/>
      <c r="G350" s="59"/>
      <c r="H350" s="59"/>
      <c r="I350" s="59"/>
      <c r="J350" s="59"/>
      <c r="K350" s="59"/>
      <c r="L350" s="59"/>
      <c r="M350" s="59"/>
    </row>
    <row r="351" spans="3:13">
      <c r="C351" s="59"/>
      <c r="D351" s="59"/>
      <c r="E351" s="59"/>
      <c r="F351" s="59"/>
      <c r="G351" s="59"/>
      <c r="H351" s="59"/>
      <c r="I351" s="59"/>
      <c r="J351" s="59"/>
      <c r="K351" s="59"/>
      <c r="L351" s="59"/>
      <c r="M351" s="59"/>
    </row>
    <row r="352" spans="3:13">
      <c r="C352" s="59"/>
      <c r="D352" s="59"/>
      <c r="E352" s="59"/>
      <c r="F352" s="59"/>
      <c r="G352" s="59"/>
      <c r="H352" s="59"/>
      <c r="I352" s="59"/>
      <c r="J352" s="59"/>
      <c r="K352" s="59"/>
      <c r="L352" s="59"/>
      <c r="M352" s="59"/>
    </row>
    <row r="353" spans="3:13">
      <c r="C353" s="59"/>
      <c r="D353" s="59"/>
      <c r="E353" s="59"/>
      <c r="F353" s="59"/>
      <c r="G353" s="59"/>
      <c r="H353" s="59"/>
      <c r="I353" s="59"/>
      <c r="J353" s="59"/>
      <c r="K353" s="59"/>
      <c r="L353" s="59"/>
      <c r="M353" s="59"/>
    </row>
    <row r="354" spans="3:13">
      <c r="C354" s="59"/>
      <c r="D354" s="59"/>
      <c r="E354" s="59"/>
      <c r="F354" s="59"/>
      <c r="G354" s="59"/>
      <c r="H354" s="59"/>
      <c r="I354" s="59"/>
      <c r="J354" s="59"/>
      <c r="K354" s="59"/>
      <c r="L354" s="59"/>
      <c r="M354" s="59"/>
    </row>
    <row r="355" spans="3:13">
      <c r="C355" s="59"/>
      <c r="D355" s="59"/>
      <c r="E355" s="59"/>
      <c r="F355" s="59"/>
      <c r="G355" s="59"/>
      <c r="H355" s="59"/>
      <c r="I355" s="59"/>
      <c r="J355" s="59"/>
      <c r="K355" s="59"/>
      <c r="L355" s="59"/>
      <c r="M355" s="59"/>
    </row>
    <row r="356" spans="3:13">
      <c r="C356" s="59"/>
      <c r="D356" s="59"/>
      <c r="E356" s="59"/>
      <c r="F356" s="59"/>
      <c r="G356" s="59"/>
      <c r="H356" s="59"/>
      <c r="I356" s="59"/>
      <c r="J356" s="59"/>
      <c r="K356" s="59"/>
      <c r="L356" s="59"/>
      <c r="M356" s="59"/>
    </row>
    <row r="357" spans="3:13">
      <c r="C357" s="59"/>
      <c r="D357" s="59"/>
      <c r="E357" s="59"/>
      <c r="F357" s="59"/>
      <c r="G357" s="59"/>
      <c r="H357" s="59"/>
      <c r="I357" s="59"/>
      <c r="J357" s="59"/>
      <c r="K357" s="59"/>
      <c r="L357" s="59"/>
      <c r="M357" s="59"/>
    </row>
    <row r="358" spans="3:13">
      <c r="C358" s="59"/>
      <c r="D358" s="59"/>
      <c r="E358" s="59"/>
      <c r="F358" s="59"/>
      <c r="G358" s="59"/>
      <c r="H358" s="59"/>
      <c r="I358" s="59"/>
      <c r="J358" s="59"/>
      <c r="K358" s="59"/>
      <c r="L358" s="59"/>
      <c r="M358" s="59"/>
    </row>
    <row r="359" spans="3:13">
      <c r="C359" s="59"/>
      <c r="D359" s="59"/>
      <c r="E359" s="59"/>
      <c r="F359" s="59"/>
      <c r="G359" s="59"/>
      <c r="H359" s="59"/>
      <c r="I359" s="59"/>
      <c r="J359" s="59"/>
      <c r="K359" s="59"/>
      <c r="L359" s="59"/>
      <c r="M359" s="59"/>
    </row>
    <row r="360" spans="3:13">
      <c r="C360" s="59"/>
      <c r="D360" s="59"/>
      <c r="E360" s="59"/>
      <c r="F360" s="59"/>
      <c r="G360" s="59"/>
      <c r="H360" s="59"/>
      <c r="I360" s="59"/>
      <c r="J360" s="59"/>
      <c r="K360" s="59"/>
      <c r="L360" s="59"/>
      <c r="M360" s="59"/>
    </row>
    <row r="361" spans="3:13">
      <c r="C361" s="59"/>
      <c r="D361" s="59"/>
      <c r="E361" s="59"/>
      <c r="F361" s="59"/>
      <c r="G361" s="59"/>
      <c r="H361" s="59"/>
      <c r="I361" s="59"/>
      <c r="J361" s="59"/>
      <c r="K361" s="59"/>
      <c r="L361" s="59"/>
      <c r="M361" s="59"/>
    </row>
    <row r="362" spans="3:13">
      <c r="C362" s="59"/>
      <c r="D362" s="59"/>
      <c r="E362" s="59"/>
      <c r="F362" s="59"/>
      <c r="G362" s="59"/>
      <c r="H362" s="59"/>
      <c r="I362" s="59"/>
      <c r="J362" s="59"/>
      <c r="K362" s="59"/>
      <c r="L362" s="59"/>
      <c r="M362" s="59"/>
    </row>
    <row r="363" spans="3:13">
      <c r="C363" s="59"/>
      <c r="D363" s="59"/>
      <c r="E363" s="59"/>
      <c r="F363" s="59"/>
      <c r="G363" s="59"/>
      <c r="H363" s="59"/>
      <c r="I363" s="59"/>
      <c r="J363" s="59"/>
      <c r="K363" s="59"/>
      <c r="L363" s="59"/>
      <c r="M363" s="59"/>
    </row>
    <row r="364" spans="3:13">
      <c r="C364" s="59"/>
      <c r="D364" s="59"/>
      <c r="E364" s="59"/>
      <c r="F364" s="59"/>
      <c r="G364" s="59"/>
      <c r="H364" s="59"/>
      <c r="I364" s="59"/>
      <c r="J364" s="59"/>
      <c r="K364" s="59"/>
      <c r="L364" s="59"/>
      <c r="M364" s="59"/>
    </row>
    <row r="365" spans="3:13">
      <c r="C365" s="59"/>
      <c r="D365" s="59"/>
      <c r="E365" s="59"/>
      <c r="F365" s="59"/>
      <c r="G365" s="59"/>
      <c r="H365" s="59"/>
      <c r="I365" s="59"/>
      <c r="J365" s="59"/>
      <c r="K365" s="59"/>
      <c r="L365" s="59"/>
      <c r="M365" s="59"/>
    </row>
    <row r="366" spans="3:13">
      <c r="C366" s="59"/>
      <c r="D366" s="59"/>
      <c r="E366" s="59"/>
      <c r="F366" s="59"/>
      <c r="G366" s="59"/>
      <c r="H366" s="59"/>
      <c r="I366" s="59"/>
      <c r="J366" s="59"/>
      <c r="K366" s="59"/>
      <c r="L366" s="59"/>
      <c r="M366" s="59"/>
    </row>
    <row r="367" spans="3:13">
      <c r="C367" s="59"/>
      <c r="D367" s="59"/>
      <c r="E367" s="59"/>
      <c r="F367" s="59"/>
      <c r="G367" s="59"/>
      <c r="H367" s="59"/>
      <c r="I367" s="59"/>
      <c r="J367" s="59"/>
      <c r="K367" s="59"/>
      <c r="L367" s="59"/>
      <c r="M367" s="59"/>
    </row>
    <row r="368" spans="3:13">
      <c r="C368" s="59"/>
      <c r="D368" s="59"/>
      <c r="E368" s="59"/>
      <c r="F368" s="59"/>
      <c r="G368" s="59"/>
      <c r="H368" s="59"/>
      <c r="I368" s="59"/>
      <c r="J368" s="59"/>
      <c r="K368" s="59"/>
      <c r="L368" s="59"/>
      <c r="M368" s="59"/>
    </row>
    <row r="369" spans="3:13">
      <c r="C369" s="59"/>
      <c r="D369" s="59"/>
      <c r="E369" s="59"/>
      <c r="F369" s="59"/>
      <c r="G369" s="59"/>
      <c r="H369" s="59"/>
      <c r="I369" s="59"/>
      <c r="J369" s="59"/>
      <c r="K369" s="59"/>
      <c r="L369" s="59"/>
      <c r="M369" s="59"/>
    </row>
    <row r="370" spans="3:13">
      <c r="C370" s="59"/>
      <c r="D370" s="59"/>
      <c r="E370" s="59"/>
      <c r="F370" s="59"/>
      <c r="G370" s="59"/>
      <c r="H370" s="59"/>
      <c r="I370" s="59"/>
      <c r="J370" s="59"/>
      <c r="K370" s="59"/>
      <c r="L370" s="59"/>
      <c r="M370" s="59"/>
    </row>
    <row r="371" spans="3:13">
      <c r="C371" s="59"/>
      <c r="D371" s="59"/>
      <c r="E371" s="59"/>
      <c r="F371" s="59"/>
      <c r="G371" s="59"/>
      <c r="H371" s="59"/>
      <c r="I371" s="59"/>
      <c r="J371" s="59"/>
      <c r="K371" s="59"/>
      <c r="L371" s="59"/>
      <c r="M371" s="59"/>
    </row>
    <row r="372" spans="3:13">
      <c r="C372" s="59"/>
      <c r="D372" s="59"/>
      <c r="E372" s="59"/>
      <c r="F372" s="59"/>
      <c r="G372" s="59"/>
      <c r="H372" s="59"/>
      <c r="I372" s="59"/>
      <c r="J372" s="59"/>
      <c r="K372" s="59"/>
      <c r="L372" s="59"/>
      <c r="M372" s="59"/>
    </row>
    <row r="373" spans="3:13">
      <c r="C373" s="59"/>
      <c r="D373" s="59"/>
      <c r="E373" s="59"/>
      <c r="F373" s="59"/>
      <c r="G373" s="59"/>
      <c r="H373" s="59"/>
      <c r="I373" s="59"/>
      <c r="J373" s="59"/>
      <c r="K373" s="59"/>
      <c r="L373" s="59"/>
      <c r="M373" s="59"/>
    </row>
    <row r="374" spans="3:13">
      <c r="C374" s="59"/>
      <c r="D374" s="59"/>
      <c r="E374" s="59"/>
      <c r="F374" s="59"/>
      <c r="G374" s="59"/>
      <c r="H374" s="59"/>
      <c r="I374" s="59"/>
      <c r="J374" s="59"/>
      <c r="K374" s="59"/>
      <c r="L374" s="59"/>
      <c r="M374" s="59"/>
    </row>
    <row r="375" spans="3:13">
      <c r="C375" s="59"/>
      <c r="D375" s="59"/>
      <c r="E375" s="59"/>
      <c r="F375" s="59"/>
      <c r="G375" s="59"/>
      <c r="H375" s="59"/>
      <c r="I375" s="59"/>
      <c r="J375" s="59"/>
      <c r="K375" s="59"/>
      <c r="L375" s="59"/>
      <c r="M375" s="59"/>
    </row>
    <row r="376" spans="3:13">
      <c r="C376" s="59"/>
      <c r="D376" s="59"/>
      <c r="E376" s="59"/>
      <c r="F376" s="59"/>
      <c r="G376" s="59"/>
      <c r="H376" s="59"/>
      <c r="I376" s="59"/>
      <c r="J376" s="59"/>
      <c r="K376" s="59"/>
      <c r="L376" s="59"/>
      <c r="M376" s="59"/>
    </row>
    <row r="377" spans="3:13">
      <c r="C377" s="59"/>
      <c r="D377" s="59"/>
      <c r="E377" s="59"/>
      <c r="F377" s="59"/>
      <c r="G377" s="59"/>
      <c r="H377" s="59"/>
      <c r="I377" s="59"/>
      <c r="J377" s="59"/>
      <c r="K377" s="59"/>
      <c r="L377" s="59"/>
      <c r="M377" s="59"/>
    </row>
    <row r="378" spans="3:13">
      <c r="C378" s="59"/>
      <c r="D378" s="59"/>
      <c r="E378" s="59"/>
      <c r="F378" s="59"/>
      <c r="G378" s="59"/>
      <c r="H378" s="59"/>
      <c r="I378" s="59"/>
      <c r="J378" s="59"/>
      <c r="K378" s="59"/>
      <c r="L378" s="59"/>
      <c r="M378" s="59"/>
    </row>
    <row r="379" spans="3:13">
      <c r="C379" s="59"/>
      <c r="D379" s="59"/>
      <c r="E379" s="59"/>
      <c r="F379" s="59"/>
      <c r="G379" s="59"/>
      <c r="H379" s="59"/>
      <c r="I379" s="59"/>
      <c r="J379" s="59"/>
      <c r="K379" s="59"/>
      <c r="L379" s="59"/>
      <c r="M379" s="59"/>
    </row>
    <row r="380" spans="3:13">
      <c r="C380" s="59"/>
      <c r="D380" s="59"/>
      <c r="E380" s="59"/>
      <c r="F380" s="59"/>
      <c r="G380" s="59"/>
      <c r="H380" s="59"/>
      <c r="I380" s="59"/>
      <c r="J380" s="59"/>
      <c r="K380" s="59"/>
      <c r="L380" s="59"/>
      <c r="M380" s="59"/>
    </row>
    <row r="381" spans="3:13">
      <c r="C381" s="59"/>
      <c r="D381" s="59"/>
      <c r="E381" s="59"/>
      <c r="F381" s="59"/>
      <c r="G381" s="59"/>
      <c r="H381" s="59"/>
      <c r="I381" s="59"/>
      <c r="J381" s="59"/>
      <c r="K381" s="59"/>
      <c r="L381" s="59"/>
      <c r="M381" s="59"/>
    </row>
    <row r="382" spans="3:13">
      <c r="C382" s="59"/>
      <c r="D382" s="59"/>
      <c r="E382" s="59"/>
      <c r="F382" s="59"/>
      <c r="G382" s="59"/>
      <c r="H382" s="59"/>
      <c r="I382" s="59"/>
      <c r="J382" s="59"/>
      <c r="K382" s="59"/>
      <c r="L382" s="59"/>
      <c r="M382" s="59"/>
    </row>
    <row r="383" spans="3:13">
      <c r="C383" s="59"/>
      <c r="D383" s="59"/>
      <c r="E383" s="59"/>
      <c r="F383" s="59"/>
      <c r="G383" s="59"/>
      <c r="H383" s="59"/>
      <c r="I383" s="59"/>
      <c r="J383" s="59"/>
      <c r="K383" s="59"/>
      <c r="L383" s="59"/>
      <c r="M383" s="59"/>
    </row>
    <row r="384" spans="3:13">
      <c r="C384" s="59"/>
      <c r="D384" s="59"/>
      <c r="E384" s="59"/>
      <c r="F384" s="59"/>
      <c r="G384" s="59"/>
      <c r="H384" s="59"/>
      <c r="I384" s="59"/>
      <c r="J384" s="59"/>
      <c r="K384" s="59"/>
      <c r="L384" s="59"/>
      <c r="M384" s="59"/>
    </row>
    <row r="385" spans="3:13">
      <c r="C385" s="59"/>
      <c r="D385" s="59"/>
      <c r="E385" s="59"/>
      <c r="F385" s="59"/>
      <c r="G385" s="59"/>
      <c r="H385" s="59"/>
      <c r="I385" s="59"/>
      <c r="J385" s="59"/>
      <c r="K385" s="59"/>
      <c r="L385" s="59"/>
      <c r="M385" s="59"/>
    </row>
    <row r="386" spans="3:13">
      <c r="C386" s="59"/>
      <c r="D386" s="59"/>
      <c r="E386" s="59"/>
      <c r="F386" s="59"/>
      <c r="G386" s="59"/>
      <c r="H386" s="59"/>
      <c r="I386" s="59"/>
      <c r="J386" s="59"/>
      <c r="K386" s="59"/>
      <c r="L386" s="59"/>
      <c r="M386" s="59"/>
    </row>
    <row r="387" spans="3:13">
      <c r="C387" s="59"/>
      <c r="D387" s="59"/>
      <c r="E387" s="59"/>
      <c r="F387" s="59"/>
      <c r="G387" s="59"/>
      <c r="H387" s="59"/>
      <c r="I387" s="59"/>
      <c r="J387" s="59"/>
      <c r="K387" s="59"/>
      <c r="L387" s="59"/>
      <c r="M387" s="59"/>
    </row>
    <row r="388" spans="3:13">
      <c r="C388" s="59"/>
      <c r="D388" s="59"/>
      <c r="E388" s="59"/>
      <c r="F388" s="59"/>
      <c r="G388" s="59"/>
      <c r="H388" s="59"/>
      <c r="I388" s="59"/>
      <c r="J388" s="59"/>
      <c r="K388" s="59"/>
      <c r="L388" s="59"/>
      <c r="M388" s="59"/>
    </row>
    <row r="389" spans="3:13">
      <c r="C389" s="59"/>
      <c r="D389" s="59"/>
      <c r="E389" s="59"/>
      <c r="F389" s="59"/>
      <c r="G389" s="59"/>
      <c r="H389" s="59"/>
      <c r="I389" s="59"/>
      <c r="J389" s="59"/>
      <c r="K389" s="59"/>
      <c r="L389" s="59"/>
      <c r="M389" s="59"/>
    </row>
    <row r="390" spans="3:13">
      <c r="C390" s="59"/>
      <c r="D390" s="59"/>
      <c r="E390" s="59"/>
      <c r="F390" s="59"/>
      <c r="G390" s="59"/>
      <c r="H390" s="59"/>
      <c r="I390" s="59"/>
      <c r="J390" s="59"/>
      <c r="K390" s="59"/>
      <c r="L390" s="59"/>
      <c r="M390" s="59"/>
    </row>
    <row r="391" spans="3:13">
      <c r="C391" s="59"/>
      <c r="D391" s="59"/>
      <c r="E391" s="59"/>
      <c r="F391" s="59"/>
      <c r="G391" s="59"/>
      <c r="H391" s="59"/>
      <c r="I391" s="59"/>
      <c r="J391" s="59"/>
      <c r="K391" s="59"/>
      <c r="L391" s="59"/>
      <c r="M391" s="59"/>
    </row>
    <row r="392" spans="3:13">
      <c r="C392" s="59"/>
      <c r="D392" s="59"/>
      <c r="E392" s="59"/>
      <c r="F392" s="59"/>
      <c r="G392" s="59"/>
      <c r="H392" s="59"/>
      <c r="I392" s="59"/>
      <c r="J392" s="59"/>
      <c r="K392" s="59"/>
      <c r="L392" s="59"/>
      <c r="M392" s="59"/>
    </row>
    <row r="393" spans="3:13">
      <c r="C393" s="59"/>
      <c r="D393" s="59"/>
      <c r="E393" s="59"/>
      <c r="F393" s="59"/>
      <c r="G393" s="59"/>
      <c r="H393" s="59"/>
      <c r="I393" s="59"/>
      <c r="J393" s="59"/>
      <c r="K393" s="59"/>
      <c r="L393" s="59"/>
      <c r="M393" s="59"/>
    </row>
    <row r="394" spans="3:13">
      <c r="C394" s="59"/>
      <c r="D394" s="59"/>
      <c r="E394" s="59"/>
      <c r="F394" s="59"/>
      <c r="G394" s="59"/>
      <c r="H394" s="59"/>
      <c r="I394" s="59"/>
      <c r="J394" s="59"/>
      <c r="K394" s="59"/>
      <c r="L394" s="59"/>
      <c r="M394" s="59"/>
    </row>
    <row r="395" spans="3:13">
      <c r="C395" s="59"/>
      <c r="D395" s="59"/>
      <c r="E395" s="59"/>
      <c r="F395" s="59"/>
      <c r="G395" s="59"/>
      <c r="H395" s="59"/>
      <c r="I395" s="59"/>
      <c r="J395" s="59"/>
      <c r="K395" s="59"/>
      <c r="L395" s="59"/>
      <c r="M395" s="59"/>
    </row>
    <row r="396" spans="3:13">
      <c r="C396" s="59"/>
      <c r="D396" s="59"/>
      <c r="E396" s="59"/>
      <c r="F396" s="59"/>
      <c r="G396" s="59"/>
      <c r="H396" s="59"/>
      <c r="I396" s="59"/>
      <c r="J396" s="59"/>
      <c r="K396" s="59"/>
      <c r="L396" s="59"/>
      <c r="M396" s="59"/>
    </row>
    <row r="397" spans="3:13">
      <c r="C397" s="59"/>
      <c r="D397" s="59"/>
      <c r="E397" s="59"/>
      <c r="F397" s="59"/>
      <c r="G397" s="59"/>
      <c r="H397" s="59"/>
      <c r="I397" s="59"/>
      <c r="J397" s="59"/>
      <c r="K397" s="59"/>
      <c r="L397" s="59"/>
      <c r="M397" s="59"/>
    </row>
    <row r="398" spans="3:13">
      <c r="C398" s="59"/>
      <c r="D398" s="59"/>
      <c r="E398" s="59"/>
      <c r="F398" s="59"/>
      <c r="G398" s="59"/>
      <c r="H398" s="59"/>
      <c r="I398" s="59"/>
      <c r="J398" s="59"/>
      <c r="K398" s="59"/>
      <c r="L398" s="59"/>
      <c r="M398" s="59"/>
    </row>
    <row r="399" spans="3:13">
      <c r="C399" s="59"/>
      <c r="D399" s="59"/>
      <c r="E399" s="59"/>
      <c r="F399" s="59"/>
      <c r="G399" s="59"/>
      <c r="H399" s="59"/>
      <c r="I399" s="59"/>
      <c r="J399" s="59"/>
      <c r="K399" s="59"/>
      <c r="L399" s="59"/>
      <c r="M399" s="59"/>
    </row>
    <row r="400" spans="3:13">
      <c r="C400" s="59"/>
      <c r="D400" s="59"/>
      <c r="E400" s="59"/>
      <c r="F400" s="59"/>
      <c r="G400" s="59"/>
      <c r="H400" s="59"/>
      <c r="I400" s="59"/>
      <c r="J400" s="59"/>
      <c r="K400" s="59"/>
      <c r="L400" s="59"/>
      <c r="M400" s="59"/>
    </row>
    <row r="401" spans="3:13">
      <c r="C401" s="59"/>
      <c r="D401" s="59"/>
      <c r="E401" s="59"/>
      <c r="F401" s="59"/>
      <c r="G401" s="59"/>
      <c r="H401" s="59"/>
      <c r="I401" s="59"/>
      <c r="J401" s="59"/>
      <c r="K401" s="59"/>
      <c r="L401" s="59"/>
      <c r="M401" s="59"/>
    </row>
    <row r="402" spans="3:13">
      <c r="C402" s="59"/>
      <c r="D402" s="59"/>
      <c r="E402" s="59"/>
      <c r="F402" s="59"/>
      <c r="G402" s="59"/>
      <c r="H402" s="59"/>
      <c r="I402" s="59"/>
      <c r="J402" s="59"/>
      <c r="K402" s="59"/>
      <c r="L402" s="59"/>
      <c r="M402" s="59"/>
    </row>
    <row r="403" spans="3:13">
      <c r="C403" s="59"/>
      <c r="D403" s="59"/>
      <c r="E403" s="59"/>
      <c r="F403" s="59"/>
      <c r="G403" s="59"/>
      <c r="H403" s="59"/>
      <c r="I403" s="59"/>
      <c r="J403" s="59"/>
      <c r="K403" s="59"/>
      <c r="L403" s="59"/>
      <c r="M403" s="59"/>
    </row>
    <row r="404" spans="3:13">
      <c r="C404" s="59"/>
      <c r="D404" s="59"/>
      <c r="E404" s="59"/>
      <c r="F404" s="59"/>
      <c r="G404" s="59"/>
      <c r="H404" s="59"/>
      <c r="I404" s="59"/>
      <c r="J404" s="59"/>
      <c r="K404" s="59"/>
      <c r="L404" s="59"/>
      <c r="M404" s="59"/>
    </row>
    <row r="405" spans="3:13">
      <c r="C405" s="59"/>
      <c r="D405" s="59"/>
      <c r="E405" s="59"/>
      <c r="F405" s="59"/>
      <c r="G405" s="59"/>
      <c r="H405" s="59"/>
      <c r="I405" s="59"/>
      <c r="J405" s="59"/>
      <c r="K405" s="59"/>
      <c r="L405" s="59"/>
      <c r="M405" s="59"/>
    </row>
    <row r="406" spans="3:13">
      <c r="C406" s="59"/>
      <c r="D406" s="59"/>
      <c r="E406" s="59"/>
      <c r="F406" s="59"/>
      <c r="G406" s="59"/>
      <c r="H406" s="59"/>
      <c r="I406" s="59"/>
      <c r="J406" s="59"/>
      <c r="K406" s="59"/>
      <c r="L406" s="59"/>
      <c r="M406" s="59"/>
    </row>
    <row r="407" spans="3:13">
      <c r="C407" s="59"/>
      <c r="D407" s="59"/>
      <c r="E407" s="59"/>
      <c r="F407" s="59"/>
      <c r="G407" s="59"/>
      <c r="H407" s="59"/>
      <c r="I407" s="59"/>
      <c r="J407" s="59"/>
      <c r="K407" s="59"/>
      <c r="L407" s="59"/>
      <c r="M407" s="59"/>
    </row>
    <row r="408" spans="3:13">
      <c r="C408" s="59"/>
      <c r="D408" s="59"/>
      <c r="E408" s="59"/>
      <c r="F408" s="59"/>
      <c r="G408" s="59"/>
      <c r="H408" s="59"/>
      <c r="I408" s="59"/>
      <c r="J408" s="59"/>
      <c r="K408" s="59"/>
      <c r="L408" s="59"/>
      <c r="M408" s="59"/>
    </row>
    <row r="409" spans="3:13">
      <c r="C409" s="59"/>
      <c r="D409" s="59"/>
      <c r="E409" s="59"/>
      <c r="F409" s="59"/>
      <c r="G409" s="59"/>
      <c r="H409" s="59"/>
      <c r="I409" s="59"/>
      <c r="J409" s="59"/>
      <c r="K409" s="59"/>
      <c r="L409" s="59"/>
      <c r="M409" s="59"/>
    </row>
    <row r="410" spans="3:13">
      <c r="C410" s="59"/>
      <c r="D410" s="59"/>
      <c r="E410" s="59"/>
      <c r="F410" s="59"/>
      <c r="G410" s="59"/>
      <c r="H410" s="59"/>
      <c r="I410" s="59"/>
      <c r="J410" s="59"/>
      <c r="K410" s="59"/>
      <c r="L410" s="59"/>
      <c r="M410" s="59"/>
    </row>
    <row r="411" spans="3:13">
      <c r="C411" s="59"/>
      <c r="D411" s="59"/>
      <c r="E411" s="59"/>
      <c r="F411" s="59"/>
      <c r="G411" s="59"/>
      <c r="H411" s="59"/>
      <c r="I411" s="59"/>
      <c r="J411" s="59"/>
      <c r="K411" s="59"/>
      <c r="L411" s="59"/>
      <c r="M411" s="59"/>
    </row>
    <row r="412" spans="3:13">
      <c r="C412" s="59"/>
      <c r="D412" s="59"/>
      <c r="E412" s="59"/>
      <c r="F412" s="59"/>
      <c r="G412" s="59"/>
      <c r="H412" s="59"/>
      <c r="I412" s="59"/>
      <c r="J412" s="59"/>
      <c r="K412" s="59"/>
      <c r="L412" s="59"/>
      <c r="M412" s="59"/>
    </row>
    <row r="413" spans="3:13">
      <c r="C413" s="59"/>
      <c r="D413" s="59"/>
      <c r="E413" s="59"/>
      <c r="F413" s="59"/>
      <c r="G413" s="59"/>
      <c r="H413" s="59"/>
      <c r="I413" s="59"/>
      <c r="J413" s="59"/>
      <c r="K413" s="59"/>
      <c r="L413" s="59"/>
      <c r="M413" s="59"/>
    </row>
    <row r="414" spans="3:13">
      <c r="C414" s="59"/>
      <c r="D414" s="59"/>
      <c r="E414" s="59"/>
      <c r="F414" s="59"/>
      <c r="G414" s="59"/>
      <c r="H414" s="59"/>
      <c r="I414" s="59"/>
      <c r="J414" s="59"/>
      <c r="K414" s="59"/>
      <c r="L414" s="59"/>
      <c r="M414" s="59"/>
    </row>
    <row r="415" spans="3:13">
      <c r="C415" s="59"/>
      <c r="D415" s="59"/>
      <c r="E415" s="59"/>
      <c r="F415" s="59"/>
      <c r="G415" s="59"/>
      <c r="H415" s="59"/>
      <c r="I415" s="59"/>
      <c r="J415" s="59"/>
      <c r="K415" s="59"/>
      <c r="L415" s="59"/>
      <c r="M415" s="59"/>
    </row>
    <row r="416" spans="3:13">
      <c r="C416" s="59"/>
      <c r="D416" s="59"/>
      <c r="E416" s="59"/>
      <c r="F416" s="59"/>
      <c r="G416" s="59"/>
      <c r="H416" s="59"/>
      <c r="I416" s="59"/>
      <c r="J416" s="59"/>
      <c r="K416" s="59"/>
      <c r="L416" s="59"/>
      <c r="M416" s="59"/>
    </row>
    <row r="417" spans="3:13">
      <c r="C417" s="59"/>
      <c r="D417" s="59"/>
      <c r="E417" s="59"/>
      <c r="F417" s="59"/>
      <c r="G417" s="59"/>
      <c r="H417" s="59"/>
      <c r="I417" s="59"/>
      <c r="J417" s="59"/>
      <c r="K417" s="59"/>
      <c r="L417" s="59"/>
      <c r="M417" s="59"/>
    </row>
    <row r="418" spans="3:13">
      <c r="C418" s="59"/>
      <c r="D418" s="59"/>
      <c r="E418" s="59"/>
      <c r="F418" s="59"/>
      <c r="G418" s="59"/>
      <c r="H418" s="59"/>
      <c r="I418" s="59"/>
      <c r="J418" s="59"/>
      <c r="K418" s="59"/>
      <c r="L418" s="59"/>
      <c r="M418" s="59"/>
    </row>
    <row r="419" spans="3:13">
      <c r="C419" s="59"/>
      <c r="D419" s="59"/>
      <c r="E419" s="59"/>
      <c r="F419" s="59"/>
      <c r="G419" s="59"/>
      <c r="H419" s="59"/>
      <c r="I419" s="59"/>
      <c r="J419" s="59"/>
      <c r="K419" s="59"/>
      <c r="L419" s="59"/>
      <c r="M419" s="59"/>
    </row>
    <row r="420" spans="3:13">
      <c r="C420" s="59"/>
      <c r="D420" s="59"/>
      <c r="E420" s="59"/>
      <c r="F420" s="59"/>
      <c r="G420" s="59"/>
      <c r="H420" s="59"/>
      <c r="I420" s="59"/>
      <c r="J420" s="59"/>
      <c r="K420" s="59"/>
      <c r="L420" s="59"/>
      <c r="M420" s="59"/>
    </row>
    <row r="421" spans="3:13">
      <c r="C421" s="59"/>
      <c r="D421" s="59"/>
      <c r="E421" s="59"/>
      <c r="F421" s="59"/>
      <c r="G421" s="59"/>
      <c r="H421" s="59"/>
      <c r="I421" s="59"/>
      <c r="J421" s="59"/>
      <c r="K421" s="59"/>
      <c r="L421" s="59"/>
      <c r="M421" s="59"/>
    </row>
    <row r="422" spans="3:13">
      <c r="C422" s="59"/>
      <c r="D422" s="59"/>
      <c r="E422" s="59"/>
      <c r="F422" s="59"/>
      <c r="G422" s="59"/>
      <c r="H422" s="59"/>
      <c r="I422" s="59"/>
      <c r="J422" s="59"/>
      <c r="K422" s="59"/>
      <c r="L422" s="59"/>
      <c r="M422" s="59"/>
    </row>
    <row r="423" spans="3:13">
      <c r="C423" s="59"/>
      <c r="D423" s="59"/>
      <c r="E423" s="59"/>
      <c r="F423" s="59"/>
      <c r="G423" s="59"/>
      <c r="H423" s="59"/>
      <c r="I423" s="59"/>
      <c r="J423" s="59"/>
      <c r="K423" s="59"/>
      <c r="L423" s="59"/>
      <c r="M423" s="59"/>
    </row>
    <row r="424" spans="3:13">
      <c r="C424" s="59"/>
      <c r="D424" s="59"/>
      <c r="E424" s="59"/>
      <c r="F424" s="59"/>
      <c r="G424" s="59"/>
      <c r="H424" s="59"/>
      <c r="I424" s="59"/>
      <c r="J424" s="59"/>
      <c r="K424" s="59"/>
      <c r="L424" s="59"/>
      <c r="M424" s="59"/>
    </row>
    <row r="425" spans="3:13">
      <c r="C425" s="59"/>
      <c r="D425" s="59"/>
      <c r="E425" s="59"/>
      <c r="F425" s="59"/>
      <c r="G425" s="59"/>
      <c r="H425" s="59"/>
      <c r="I425" s="59"/>
      <c r="J425" s="59"/>
      <c r="K425" s="59"/>
      <c r="L425" s="59"/>
      <c r="M425" s="59"/>
    </row>
    <row r="426" spans="3:13">
      <c r="C426" s="59"/>
      <c r="D426" s="59"/>
      <c r="E426" s="59"/>
      <c r="F426" s="59"/>
      <c r="G426" s="59"/>
      <c r="H426" s="59"/>
      <c r="I426" s="59"/>
      <c r="J426" s="59"/>
      <c r="K426" s="59"/>
      <c r="L426" s="59"/>
      <c r="M426" s="59"/>
    </row>
    <row r="427" spans="3:13">
      <c r="C427" s="59"/>
      <c r="D427" s="59"/>
      <c r="E427" s="59"/>
      <c r="F427" s="59"/>
      <c r="G427" s="59"/>
      <c r="H427" s="59"/>
      <c r="I427" s="59"/>
      <c r="J427" s="59"/>
      <c r="K427" s="59"/>
      <c r="L427" s="59"/>
      <c r="M427" s="59"/>
    </row>
    <row r="428" spans="3:13">
      <c r="C428" s="59"/>
      <c r="D428" s="59"/>
      <c r="E428" s="59"/>
      <c r="F428" s="59"/>
      <c r="G428" s="59"/>
      <c r="H428" s="59"/>
      <c r="I428" s="59"/>
      <c r="J428" s="59"/>
      <c r="K428" s="59"/>
      <c r="L428" s="59"/>
      <c r="M428" s="59"/>
    </row>
    <row r="429" spans="3:13">
      <c r="C429" s="59"/>
      <c r="D429" s="59"/>
      <c r="E429" s="59"/>
      <c r="F429" s="59"/>
      <c r="G429" s="59"/>
      <c r="H429" s="59"/>
      <c r="I429" s="59"/>
      <c r="J429" s="59"/>
      <c r="K429" s="59"/>
      <c r="L429" s="59"/>
      <c r="M429" s="59"/>
    </row>
    <row r="430" spans="3:13">
      <c r="C430" s="59"/>
      <c r="D430" s="59"/>
      <c r="E430" s="59"/>
      <c r="F430" s="59"/>
      <c r="G430" s="59"/>
      <c r="H430" s="59"/>
      <c r="I430" s="59"/>
      <c r="J430" s="59"/>
      <c r="K430" s="59"/>
      <c r="L430" s="59"/>
      <c r="M430" s="59"/>
    </row>
    <row r="431" spans="3:13">
      <c r="C431" s="59"/>
      <c r="D431" s="59"/>
      <c r="E431" s="59"/>
      <c r="F431" s="59"/>
      <c r="G431" s="59"/>
      <c r="H431" s="59"/>
      <c r="I431" s="59"/>
      <c r="J431" s="59"/>
      <c r="K431" s="59"/>
      <c r="L431" s="59"/>
      <c r="M431" s="59"/>
    </row>
    <row r="432" spans="3:13">
      <c r="C432" s="59"/>
      <c r="D432" s="59"/>
      <c r="E432" s="59"/>
      <c r="F432" s="59"/>
      <c r="G432" s="59"/>
      <c r="H432" s="59"/>
      <c r="I432" s="59"/>
      <c r="J432" s="59"/>
      <c r="K432" s="59"/>
      <c r="L432" s="59"/>
      <c r="M432" s="59"/>
    </row>
    <row r="433" spans="3:13">
      <c r="C433" s="59"/>
      <c r="D433" s="59"/>
      <c r="E433" s="59"/>
      <c r="F433" s="59"/>
      <c r="G433" s="59"/>
      <c r="H433" s="59"/>
      <c r="I433" s="59"/>
      <c r="J433" s="59"/>
      <c r="K433" s="59"/>
      <c r="L433" s="59"/>
      <c r="M433" s="59"/>
    </row>
    <row r="434" spans="3:13">
      <c r="C434" s="59"/>
      <c r="D434" s="59"/>
      <c r="E434" s="59"/>
      <c r="F434" s="59"/>
      <c r="G434" s="59"/>
      <c r="H434" s="59"/>
      <c r="I434" s="59"/>
      <c r="J434" s="59"/>
      <c r="K434" s="59"/>
      <c r="L434" s="59"/>
      <c r="M434" s="59"/>
    </row>
    <row r="435" spans="3:13">
      <c r="C435" s="59"/>
      <c r="D435" s="59"/>
      <c r="E435" s="59"/>
      <c r="F435" s="59"/>
      <c r="G435" s="59"/>
      <c r="H435" s="59"/>
      <c r="I435" s="59"/>
      <c r="J435" s="59"/>
      <c r="K435" s="59"/>
      <c r="L435" s="59"/>
      <c r="M435" s="59"/>
    </row>
    <row r="436" spans="3:13">
      <c r="C436" s="59"/>
      <c r="D436" s="59"/>
      <c r="E436" s="59"/>
      <c r="F436" s="59"/>
      <c r="G436" s="59"/>
      <c r="H436" s="59"/>
      <c r="I436" s="59"/>
      <c r="J436" s="59"/>
      <c r="K436" s="59"/>
      <c r="L436" s="59"/>
      <c r="M436" s="59"/>
    </row>
    <row r="437" spans="3:13">
      <c r="C437" s="59"/>
      <c r="D437" s="59"/>
      <c r="E437" s="59"/>
      <c r="F437" s="59"/>
      <c r="G437" s="59"/>
      <c r="H437" s="59"/>
      <c r="I437" s="59"/>
      <c r="J437" s="59"/>
      <c r="K437" s="59"/>
      <c r="L437" s="59"/>
      <c r="M437" s="59"/>
    </row>
    <row r="438" spans="3:13">
      <c r="C438" s="59"/>
      <c r="D438" s="59"/>
      <c r="E438" s="59"/>
      <c r="F438" s="59"/>
      <c r="G438" s="59"/>
      <c r="H438" s="59"/>
      <c r="I438" s="59"/>
      <c r="J438" s="59"/>
      <c r="K438" s="59"/>
      <c r="L438" s="59"/>
      <c r="M438" s="59"/>
    </row>
    <row r="439" spans="3:13">
      <c r="C439" s="59"/>
      <c r="D439" s="59"/>
      <c r="E439" s="59"/>
      <c r="F439" s="59"/>
      <c r="G439" s="59"/>
      <c r="H439" s="59"/>
      <c r="I439" s="59"/>
      <c r="J439" s="59"/>
      <c r="K439" s="59"/>
      <c r="L439" s="59"/>
      <c r="M439" s="59"/>
    </row>
    <row r="440" spans="3:13">
      <c r="C440" s="59"/>
      <c r="D440" s="59"/>
      <c r="E440" s="59"/>
      <c r="F440" s="59"/>
      <c r="G440" s="59"/>
      <c r="H440" s="59"/>
      <c r="I440" s="59"/>
      <c r="J440" s="59"/>
      <c r="K440" s="59"/>
      <c r="L440" s="59"/>
      <c r="M440" s="59"/>
    </row>
    <row r="441" spans="3:13">
      <c r="C441" s="59"/>
      <c r="D441" s="59"/>
      <c r="E441" s="59"/>
      <c r="F441" s="59"/>
      <c r="G441" s="59"/>
      <c r="H441" s="59"/>
      <c r="I441" s="59"/>
      <c r="J441" s="59"/>
      <c r="K441" s="59"/>
      <c r="L441" s="59"/>
      <c r="M441" s="59"/>
    </row>
    <row r="442" spans="3:13">
      <c r="C442" s="59"/>
      <c r="D442" s="59"/>
      <c r="E442" s="59"/>
      <c r="F442" s="59"/>
      <c r="G442" s="59"/>
      <c r="H442" s="59"/>
      <c r="I442" s="59"/>
      <c r="J442" s="59"/>
      <c r="K442" s="59"/>
      <c r="L442" s="59"/>
      <c r="M442" s="59"/>
    </row>
    <row r="443" spans="3:13">
      <c r="C443" s="59"/>
      <c r="D443" s="59"/>
      <c r="E443" s="59"/>
      <c r="F443" s="59"/>
      <c r="G443" s="59"/>
      <c r="H443" s="59"/>
      <c r="I443" s="59"/>
      <c r="J443" s="59"/>
      <c r="K443" s="59"/>
      <c r="L443" s="59"/>
      <c r="M443" s="59"/>
    </row>
    <row r="444" spans="3:13">
      <c r="C444" s="59"/>
      <c r="D444" s="59"/>
      <c r="E444" s="59"/>
      <c r="F444" s="59"/>
      <c r="G444" s="59"/>
      <c r="H444" s="59"/>
      <c r="I444" s="59"/>
      <c r="J444" s="59"/>
      <c r="K444" s="59"/>
      <c r="L444" s="59"/>
      <c r="M444" s="59"/>
    </row>
    <row r="445" spans="3:13">
      <c r="C445" s="59"/>
      <c r="D445" s="59"/>
      <c r="E445" s="59"/>
      <c r="F445" s="59"/>
      <c r="G445" s="59"/>
      <c r="H445" s="59"/>
      <c r="I445" s="59"/>
      <c r="J445" s="59"/>
      <c r="K445" s="59"/>
      <c r="L445" s="59"/>
      <c r="M445" s="59"/>
    </row>
    <row r="446" spans="3:13">
      <c r="C446" s="59"/>
      <c r="D446" s="59"/>
      <c r="E446" s="59"/>
      <c r="F446" s="59"/>
      <c r="G446" s="59"/>
      <c r="H446" s="59"/>
      <c r="I446" s="59"/>
      <c r="J446" s="59"/>
      <c r="K446" s="59"/>
      <c r="L446" s="59"/>
      <c r="M446" s="59"/>
    </row>
    <row r="447" spans="3:13">
      <c r="C447" s="59"/>
      <c r="D447" s="59"/>
      <c r="E447" s="59"/>
      <c r="F447" s="59"/>
      <c r="G447" s="59"/>
      <c r="H447" s="59"/>
      <c r="I447" s="59"/>
      <c r="J447" s="59"/>
      <c r="K447" s="59"/>
      <c r="L447" s="59"/>
      <c r="M447" s="59"/>
    </row>
    <row r="448" spans="3:13">
      <c r="C448" s="59"/>
      <c r="D448" s="59"/>
      <c r="E448" s="59"/>
      <c r="F448" s="59"/>
      <c r="G448" s="59"/>
      <c r="H448" s="59"/>
      <c r="I448" s="59"/>
      <c r="J448" s="59"/>
      <c r="K448" s="59"/>
      <c r="L448" s="59"/>
      <c r="M448" s="59"/>
    </row>
    <row r="449" spans="3:13">
      <c r="C449" s="59"/>
      <c r="D449" s="59"/>
      <c r="E449" s="59"/>
      <c r="F449" s="59"/>
      <c r="G449" s="59"/>
      <c r="H449" s="59"/>
      <c r="I449" s="59"/>
      <c r="J449" s="59"/>
      <c r="K449" s="59"/>
      <c r="L449" s="59"/>
      <c r="M449" s="59"/>
    </row>
    <row r="450" spans="3:13">
      <c r="C450" s="59"/>
      <c r="D450" s="59"/>
      <c r="E450" s="59"/>
      <c r="F450" s="59"/>
      <c r="G450" s="59"/>
      <c r="H450" s="59"/>
      <c r="I450" s="59"/>
      <c r="J450" s="59"/>
      <c r="K450" s="59"/>
      <c r="L450" s="59"/>
      <c r="M450" s="59"/>
    </row>
    <row r="451" spans="3:13">
      <c r="C451" s="59"/>
      <c r="D451" s="59"/>
      <c r="E451" s="59"/>
      <c r="F451" s="59"/>
      <c r="G451" s="59"/>
      <c r="H451" s="59"/>
      <c r="I451" s="59"/>
      <c r="J451" s="59"/>
      <c r="K451" s="59"/>
      <c r="L451" s="59"/>
      <c r="M451" s="59"/>
    </row>
    <row r="452" spans="3:13">
      <c r="C452" s="59"/>
      <c r="D452" s="59"/>
      <c r="E452" s="59"/>
      <c r="F452" s="59"/>
      <c r="G452" s="59"/>
      <c r="H452" s="59"/>
      <c r="I452" s="59"/>
      <c r="J452" s="59"/>
      <c r="K452" s="59"/>
      <c r="L452" s="59"/>
      <c r="M452" s="59"/>
    </row>
    <row r="453" spans="3:13">
      <c r="C453" s="59"/>
      <c r="D453" s="59"/>
      <c r="E453" s="59"/>
      <c r="F453" s="59"/>
      <c r="G453" s="59"/>
      <c r="H453" s="59"/>
      <c r="I453" s="59"/>
      <c r="J453" s="59"/>
      <c r="K453" s="59"/>
      <c r="L453" s="59"/>
      <c r="M453" s="59"/>
    </row>
    <row r="454" spans="3:13">
      <c r="C454" s="59"/>
      <c r="D454" s="59"/>
      <c r="E454" s="59"/>
      <c r="F454" s="59"/>
      <c r="G454" s="59"/>
      <c r="H454" s="59"/>
      <c r="I454" s="59"/>
      <c r="J454" s="59"/>
      <c r="K454" s="59"/>
      <c r="L454" s="59"/>
      <c r="M454" s="59"/>
    </row>
    <row r="455" spans="3:13">
      <c r="C455" s="59"/>
      <c r="D455" s="59"/>
      <c r="E455" s="59"/>
      <c r="F455" s="59"/>
      <c r="G455" s="59"/>
      <c r="H455" s="59"/>
      <c r="I455" s="59"/>
      <c r="J455" s="59"/>
      <c r="K455" s="59"/>
      <c r="L455" s="59"/>
      <c r="M455" s="59"/>
    </row>
    <row r="456" spans="3:13">
      <c r="C456" s="59"/>
      <c r="D456" s="59"/>
      <c r="E456" s="59"/>
      <c r="F456" s="59"/>
      <c r="G456" s="59"/>
      <c r="H456" s="59"/>
      <c r="I456" s="59"/>
      <c r="J456" s="59"/>
      <c r="K456" s="59"/>
      <c r="L456" s="59"/>
      <c r="M456" s="59"/>
    </row>
    <row r="457" spans="3:13">
      <c r="C457" s="59"/>
      <c r="D457" s="59"/>
      <c r="E457" s="59"/>
      <c r="F457" s="59"/>
      <c r="G457" s="59"/>
      <c r="H457" s="59"/>
      <c r="I457" s="59"/>
      <c r="J457" s="59"/>
      <c r="K457" s="59"/>
      <c r="L457" s="59"/>
      <c r="M457" s="59"/>
    </row>
    <row r="458" spans="3:13">
      <c r="C458" s="59"/>
      <c r="D458" s="59"/>
      <c r="E458" s="59"/>
      <c r="F458" s="59"/>
      <c r="G458" s="59"/>
      <c r="H458" s="59"/>
      <c r="I458" s="59"/>
      <c r="J458" s="59"/>
      <c r="K458" s="59"/>
      <c r="L458" s="59"/>
      <c r="M458" s="59"/>
    </row>
    <row r="459" spans="3:13">
      <c r="C459" s="59"/>
      <c r="D459" s="59"/>
      <c r="E459" s="59"/>
      <c r="F459" s="59"/>
      <c r="G459" s="59"/>
      <c r="H459" s="59"/>
      <c r="I459" s="59"/>
      <c r="J459" s="59"/>
      <c r="K459" s="59"/>
      <c r="L459" s="59"/>
      <c r="M459" s="59"/>
    </row>
    <row r="460" spans="3:13">
      <c r="C460" s="59"/>
      <c r="D460" s="59"/>
      <c r="E460" s="59"/>
      <c r="F460" s="59"/>
      <c r="G460" s="59"/>
      <c r="H460" s="59"/>
      <c r="I460" s="59"/>
      <c r="J460" s="59"/>
      <c r="K460" s="59"/>
      <c r="L460" s="59"/>
      <c r="M460" s="59"/>
    </row>
    <row r="461" spans="3:13">
      <c r="C461" s="59"/>
      <c r="D461" s="59"/>
      <c r="E461" s="59"/>
      <c r="F461" s="59"/>
      <c r="G461" s="59"/>
      <c r="H461" s="59"/>
      <c r="I461" s="59"/>
      <c r="J461" s="59"/>
      <c r="K461" s="59"/>
      <c r="L461" s="59"/>
      <c r="M461" s="59"/>
    </row>
    <row r="462" spans="3:13">
      <c r="C462" s="59"/>
      <c r="D462" s="59"/>
      <c r="E462" s="59"/>
      <c r="F462" s="59"/>
      <c r="G462" s="59"/>
      <c r="H462" s="59"/>
      <c r="I462" s="59"/>
      <c r="J462" s="59"/>
      <c r="K462" s="59"/>
      <c r="L462" s="59"/>
      <c r="M462" s="59"/>
    </row>
    <row r="463" spans="3:13">
      <c r="C463" s="59"/>
      <c r="D463" s="59"/>
      <c r="E463" s="59"/>
      <c r="F463" s="59"/>
      <c r="G463" s="59"/>
      <c r="H463" s="59"/>
      <c r="I463" s="59"/>
      <c r="J463" s="59"/>
      <c r="K463" s="59"/>
      <c r="L463" s="59"/>
      <c r="M463" s="59"/>
    </row>
    <row r="464" spans="3:13">
      <c r="C464" s="59"/>
      <c r="D464" s="59"/>
      <c r="E464" s="59"/>
      <c r="F464" s="59"/>
      <c r="G464" s="59"/>
      <c r="H464" s="59"/>
      <c r="I464" s="59"/>
      <c r="J464" s="59"/>
      <c r="K464" s="59"/>
      <c r="L464" s="59"/>
      <c r="M464" s="59"/>
    </row>
    <row r="465" spans="3:13">
      <c r="C465" s="59"/>
      <c r="D465" s="59"/>
      <c r="E465" s="59"/>
      <c r="F465" s="59"/>
      <c r="G465" s="59"/>
      <c r="H465" s="59"/>
      <c r="I465" s="59"/>
      <c r="J465" s="59"/>
      <c r="K465" s="59"/>
      <c r="L465" s="59"/>
      <c r="M465" s="59"/>
    </row>
    <row r="466" spans="3:13">
      <c r="C466" s="59"/>
      <c r="D466" s="59"/>
      <c r="E466" s="59"/>
      <c r="F466" s="59"/>
      <c r="G466" s="59"/>
      <c r="H466" s="59"/>
      <c r="I466" s="59"/>
      <c r="J466" s="59"/>
      <c r="K466" s="59"/>
      <c r="L466" s="59"/>
      <c r="M466" s="59"/>
    </row>
    <row r="467" spans="3:13">
      <c r="C467" s="59"/>
      <c r="D467" s="59"/>
      <c r="E467" s="59"/>
      <c r="F467" s="59"/>
      <c r="G467" s="59"/>
      <c r="H467" s="59"/>
      <c r="I467" s="59"/>
      <c r="J467" s="59"/>
      <c r="K467" s="59"/>
      <c r="L467" s="59"/>
      <c r="M467" s="59"/>
    </row>
    <row r="468" spans="3:13">
      <c r="C468" s="59"/>
      <c r="D468" s="59"/>
      <c r="E468" s="59"/>
      <c r="F468" s="59"/>
      <c r="G468" s="59"/>
      <c r="H468" s="59"/>
      <c r="I468" s="59"/>
      <c r="J468" s="59"/>
      <c r="K468" s="59"/>
      <c r="L468" s="59"/>
      <c r="M468" s="59"/>
    </row>
    <row r="469" spans="3:13">
      <c r="C469" s="59"/>
      <c r="D469" s="59"/>
      <c r="E469" s="59"/>
      <c r="F469" s="59"/>
      <c r="G469" s="59"/>
      <c r="H469" s="59"/>
      <c r="I469" s="59"/>
      <c r="J469" s="59"/>
      <c r="K469" s="59"/>
      <c r="L469" s="59"/>
      <c r="M469" s="59"/>
    </row>
    <row r="470" spans="3:13">
      <c r="C470" s="59"/>
      <c r="D470" s="59"/>
      <c r="E470" s="59"/>
      <c r="F470" s="59"/>
      <c r="G470" s="59"/>
      <c r="H470" s="59"/>
      <c r="I470" s="59"/>
      <c r="J470" s="59"/>
      <c r="K470" s="59"/>
      <c r="L470" s="59"/>
      <c r="M470" s="59"/>
    </row>
    <row r="471" spans="3:13">
      <c r="C471" s="59"/>
      <c r="D471" s="59"/>
      <c r="E471" s="59"/>
      <c r="F471" s="59"/>
      <c r="G471" s="59"/>
      <c r="H471" s="59"/>
      <c r="I471" s="59"/>
      <c r="J471" s="59"/>
      <c r="K471" s="59"/>
      <c r="L471" s="59"/>
      <c r="M471" s="59"/>
    </row>
    <row r="472" spans="3:13">
      <c r="C472" s="59"/>
      <c r="D472" s="59"/>
      <c r="E472" s="59"/>
      <c r="F472" s="59"/>
      <c r="G472" s="59"/>
      <c r="H472" s="59"/>
      <c r="I472" s="59"/>
      <c r="J472" s="59"/>
      <c r="K472" s="59"/>
      <c r="L472" s="59"/>
      <c r="M472" s="59"/>
    </row>
    <row r="473" spans="3:13">
      <c r="C473" s="59"/>
      <c r="D473" s="59"/>
      <c r="E473" s="59"/>
      <c r="F473" s="59"/>
      <c r="G473" s="59"/>
      <c r="H473" s="59"/>
      <c r="I473" s="59"/>
      <c r="J473" s="59"/>
      <c r="K473" s="59"/>
      <c r="L473" s="59"/>
      <c r="M473" s="59"/>
    </row>
    <row r="474" spans="3:13">
      <c r="C474" s="59"/>
      <c r="D474" s="59"/>
      <c r="E474" s="59"/>
      <c r="F474" s="59"/>
      <c r="G474" s="59"/>
      <c r="H474" s="59"/>
      <c r="I474" s="59"/>
      <c r="J474" s="59"/>
      <c r="K474" s="59"/>
      <c r="L474" s="59"/>
      <c r="M474" s="59"/>
    </row>
    <row r="475" spans="3:13">
      <c r="C475" s="59"/>
      <c r="D475" s="59"/>
      <c r="E475" s="59"/>
      <c r="F475" s="59"/>
      <c r="G475" s="59"/>
      <c r="H475" s="59"/>
      <c r="I475" s="59"/>
      <c r="J475" s="59"/>
      <c r="K475" s="59"/>
      <c r="L475" s="59"/>
      <c r="M475" s="59"/>
    </row>
    <row r="476" spans="3:13">
      <c r="C476" s="59"/>
      <c r="D476" s="59"/>
      <c r="E476" s="59"/>
      <c r="F476" s="59"/>
      <c r="G476" s="59"/>
      <c r="H476" s="59"/>
      <c r="I476" s="59"/>
      <c r="J476" s="59"/>
      <c r="K476" s="59"/>
      <c r="L476" s="59"/>
      <c r="M476" s="59"/>
    </row>
    <row r="477" spans="3:13">
      <c r="C477" s="59"/>
      <c r="D477" s="59"/>
      <c r="E477" s="59"/>
      <c r="F477" s="59"/>
      <c r="G477" s="59"/>
      <c r="H477" s="59"/>
      <c r="I477" s="59"/>
      <c r="J477" s="59"/>
      <c r="K477" s="59"/>
      <c r="L477" s="59"/>
      <c r="M477" s="59"/>
    </row>
    <row r="478" spans="3:13">
      <c r="C478" s="59"/>
      <c r="D478" s="59"/>
      <c r="E478" s="59"/>
      <c r="F478" s="59"/>
      <c r="G478" s="59"/>
      <c r="H478" s="59"/>
      <c r="I478" s="59"/>
      <c r="J478" s="59"/>
      <c r="K478" s="59"/>
      <c r="L478" s="59"/>
      <c r="M478" s="59"/>
    </row>
    <row r="479" spans="3:13">
      <c r="C479" s="59"/>
      <c r="D479" s="59"/>
      <c r="E479" s="59"/>
      <c r="F479" s="59"/>
      <c r="G479" s="59"/>
      <c r="H479" s="59"/>
      <c r="I479" s="59"/>
      <c r="J479" s="59"/>
      <c r="K479" s="59"/>
      <c r="L479" s="59"/>
      <c r="M479" s="59"/>
    </row>
    <row r="480" spans="3:13">
      <c r="C480" s="59"/>
      <c r="D480" s="59"/>
      <c r="E480" s="59"/>
      <c r="F480" s="59"/>
      <c r="G480" s="59"/>
      <c r="H480" s="59"/>
      <c r="I480" s="59"/>
      <c r="J480" s="59"/>
      <c r="K480" s="59"/>
      <c r="L480" s="59"/>
      <c r="M480" s="59"/>
    </row>
    <row r="481" spans="3:13">
      <c r="C481" s="59"/>
      <c r="D481" s="59"/>
      <c r="E481" s="59"/>
      <c r="F481" s="59"/>
      <c r="G481" s="59"/>
      <c r="H481" s="59"/>
      <c r="I481" s="59"/>
      <c r="J481" s="59"/>
      <c r="K481" s="59"/>
      <c r="L481" s="59"/>
      <c r="M481" s="59"/>
    </row>
    <row r="482" spans="3:13">
      <c r="C482" s="59"/>
      <c r="D482" s="59"/>
      <c r="E482" s="59"/>
      <c r="F482" s="59"/>
      <c r="G482" s="59"/>
      <c r="H482" s="59"/>
      <c r="I482" s="59"/>
      <c r="J482" s="59"/>
      <c r="K482" s="59"/>
      <c r="L482" s="59"/>
      <c r="M482" s="59"/>
    </row>
    <row r="483" spans="3:13">
      <c r="C483" s="59"/>
      <c r="D483" s="59"/>
      <c r="E483" s="59"/>
      <c r="F483" s="59"/>
      <c r="G483" s="59"/>
      <c r="H483" s="59"/>
      <c r="I483" s="59"/>
      <c r="J483" s="59"/>
      <c r="K483" s="59"/>
      <c r="L483" s="59"/>
      <c r="M483" s="59"/>
    </row>
    <row r="484" spans="3:13">
      <c r="C484" s="59"/>
      <c r="D484" s="59"/>
      <c r="E484" s="59"/>
      <c r="F484" s="59"/>
      <c r="G484" s="59"/>
      <c r="H484" s="59"/>
      <c r="I484" s="59"/>
      <c r="J484" s="59"/>
      <c r="K484" s="59"/>
      <c r="L484" s="59"/>
      <c r="M484" s="59"/>
    </row>
    <row r="485" spans="3:13">
      <c r="C485" s="59"/>
      <c r="D485" s="59"/>
      <c r="E485" s="59"/>
      <c r="F485" s="59"/>
      <c r="G485" s="59"/>
      <c r="H485" s="59"/>
      <c r="I485" s="59"/>
      <c r="J485" s="59"/>
      <c r="K485" s="59"/>
      <c r="L485" s="59"/>
      <c r="M485" s="59"/>
    </row>
    <row r="486" spans="3:13">
      <c r="C486" s="59"/>
      <c r="D486" s="59"/>
      <c r="E486" s="59"/>
      <c r="F486" s="59"/>
      <c r="G486" s="59"/>
      <c r="H486" s="59"/>
      <c r="I486" s="59"/>
      <c r="J486" s="59"/>
      <c r="K486" s="59"/>
      <c r="L486" s="59"/>
      <c r="M486" s="59"/>
    </row>
    <row r="487" spans="3:13">
      <c r="C487" s="59"/>
      <c r="D487" s="59"/>
      <c r="E487" s="59"/>
      <c r="F487" s="59"/>
      <c r="G487" s="59"/>
      <c r="H487" s="59"/>
      <c r="I487" s="59"/>
      <c r="J487" s="59"/>
      <c r="K487" s="59"/>
      <c r="L487" s="59"/>
      <c r="M487" s="59"/>
    </row>
    <row r="488" spans="3:13">
      <c r="C488" s="59"/>
      <c r="D488" s="59"/>
      <c r="E488" s="59"/>
      <c r="F488" s="59"/>
      <c r="G488" s="59"/>
      <c r="H488" s="59"/>
      <c r="I488" s="59"/>
      <c r="J488" s="59"/>
      <c r="K488" s="59"/>
      <c r="L488" s="59"/>
      <c r="M488" s="59"/>
    </row>
    <row r="489" spans="3:13">
      <c r="C489" s="59"/>
      <c r="D489" s="59"/>
      <c r="E489" s="59"/>
      <c r="F489" s="59"/>
      <c r="G489" s="59"/>
      <c r="H489" s="59"/>
      <c r="I489" s="59"/>
      <c r="J489" s="59"/>
      <c r="K489" s="59"/>
      <c r="L489" s="59"/>
      <c r="M489" s="59"/>
    </row>
    <row r="490" spans="3:13">
      <c r="C490" s="59"/>
      <c r="D490" s="59"/>
      <c r="E490" s="59"/>
      <c r="F490" s="59"/>
      <c r="G490" s="59"/>
      <c r="H490" s="59"/>
      <c r="I490" s="59"/>
      <c r="J490" s="59"/>
      <c r="K490" s="59"/>
      <c r="L490" s="59"/>
      <c r="M490" s="59"/>
    </row>
    <row r="491" spans="3:13">
      <c r="C491" s="59"/>
      <c r="D491" s="59"/>
      <c r="E491" s="59"/>
      <c r="F491" s="59"/>
      <c r="G491" s="59"/>
      <c r="H491" s="59"/>
      <c r="I491" s="59"/>
      <c r="J491" s="59"/>
      <c r="K491" s="59"/>
      <c r="L491" s="59"/>
      <c r="M491" s="59"/>
    </row>
    <row r="492" spans="3:13">
      <c r="C492" s="59"/>
      <c r="D492" s="59"/>
      <c r="E492" s="59"/>
      <c r="F492" s="59"/>
      <c r="G492" s="59"/>
      <c r="H492" s="59"/>
      <c r="I492" s="59"/>
      <c r="J492" s="59"/>
      <c r="K492" s="59"/>
      <c r="L492" s="59"/>
      <c r="M492" s="59"/>
    </row>
    <row r="493" spans="3:13">
      <c r="C493" s="59"/>
      <c r="D493" s="59"/>
      <c r="E493" s="59"/>
      <c r="F493" s="59"/>
      <c r="G493" s="59"/>
      <c r="H493" s="59"/>
      <c r="I493" s="59"/>
      <c r="J493" s="59"/>
      <c r="K493" s="59"/>
      <c r="L493" s="59"/>
      <c r="M493" s="59"/>
    </row>
    <row r="494" spans="3:13">
      <c r="C494" s="59"/>
      <c r="D494" s="59"/>
      <c r="E494" s="59"/>
      <c r="F494" s="59"/>
      <c r="G494" s="59"/>
      <c r="H494" s="59"/>
      <c r="I494" s="59"/>
      <c r="J494" s="59"/>
      <c r="K494" s="59"/>
      <c r="L494" s="59"/>
      <c r="M494" s="59"/>
    </row>
    <row r="495" spans="3:13">
      <c r="C495" s="59"/>
      <c r="D495" s="59"/>
      <c r="E495" s="59"/>
      <c r="F495" s="59"/>
      <c r="G495" s="59"/>
      <c r="H495" s="59"/>
      <c r="I495" s="59"/>
      <c r="J495" s="59"/>
      <c r="K495" s="59"/>
      <c r="L495" s="59"/>
      <c r="M495" s="59"/>
    </row>
    <row r="496" spans="3:13">
      <c r="C496" s="59"/>
      <c r="D496" s="59"/>
      <c r="E496" s="59"/>
      <c r="F496" s="59"/>
      <c r="G496" s="59"/>
      <c r="H496" s="59"/>
      <c r="I496" s="59"/>
      <c r="J496" s="59"/>
      <c r="K496" s="59"/>
      <c r="L496" s="59"/>
      <c r="M496" s="59"/>
    </row>
    <row r="497" spans="3:13">
      <c r="C497" s="59"/>
      <c r="D497" s="59"/>
      <c r="E497" s="59"/>
      <c r="F497" s="59"/>
      <c r="G497" s="59"/>
      <c r="H497" s="59"/>
      <c r="I497" s="59"/>
      <c r="J497" s="59"/>
      <c r="K497" s="59"/>
      <c r="L497" s="59"/>
      <c r="M497" s="59"/>
    </row>
    <row r="498" spans="3:13">
      <c r="C498" s="59"/>
      <c r="D498" s="59"/>
      <c r="E498" s="59"/>
      <c r="F498" s="59"/>
      <c r="G498" s="59"/>
      <c r="H498" s="59"/>
      <c r="I498" s="59"/>
      <c r="J498" s="59"/>
      <c r="K498" s="59"/>
      <c r="L498" s="59"/>
      <c r="M498" s="59"/>
    </row>
    <row r="499" spans="3:13">
      <c r="C499" s="59"/>
      <c r="D499" s="59"/>
      <c r="E499" s="59"/>
      <c r="F499" s="59"/>
      <c r="G499" s="59"/>
      <c r="H499" s="59"/>
      <c r="I499" s="59"/>
      <c r="J499" s="59"/>
      <c r="K499" s="59"/>
      <c r="L499" s="59"/>
      <c r="M499" s="59"/>
    </row>
    <row r="500" spans="3:13">
      <c r="C500" s="59"/>
      <c r="D500" s="59"/>
      <c r="E500" s="59"/>
      <c r="F500" s="59"/>
      <c r="G500" s="59"/>
      <c r="H500" s="59"/>
      <c r="I500" s="59"/>
      <c r="J500" s="59"/>
      <c r="K500" s="59"/>
      <c r="L500" s="59"/>
      <c r="M500" s="59"/>
    </row>
    <row r="501" spans="3:13">
      <c r="C501" s="59"/>
      <c r="D501" s="59"/>
      <c r="E501" s="59"/>
      <c r="F501" s="59"/>
      <c r="G501" s="59"/>
      <c r="H501" s="59"/>
      <c r="I501" s="59"/>
      <c r="J501" s="59"/>
      <c r="K501" s="59"/>
      <c r="L501" s="59"/>
      <c r="M501" s="59"/>
    </row>
    <row r="502" spans="3:13">
      <c r="C502" s="59"/>
      <c r="D502" s="59"/>
      <c r="E502" s="59"/>
      <c r="F502" s="59"/>
      <c r="G502" s="59"/>
      <c r="H502" s="59"/>
      <c r="I502" s="59"/>
      <c r="J502" s="59"/>
      <c r="K502" s="59"/>
      <c r="L502" s="59"/>
      <c r="M502" s="59"/>
    </row>
    <row r="503" spans="3:13">
      <c r="C503" s="59"/>
      <c r="D503" s="59"/>
      <c r="E503" s="59"/>
      <c r="F503" s="59"/>
      <c r="G503" s="59"/>
      <c r="H503" s="59"/>
      <c r="I503" s="59"/>
      <c r="J503" s="59"/>
      <c r="K503" s="59"/>
      <c r="L503" s="59"/>
      <c r="M503" s="59"/>
    </row>
    <row r="504" spans="3:13">
      <c r="C504" s="59"/>
      <c r="D504" s="59"/>
      <c r="E504" s="59"/>
      <c r="F504" s="59"/>
      <c r="G504" s="59"/>
      <c r="H504" s="59"/>
      <c r="I504" s="59"/>
      <c r="J504" s="59"/>
      <c r="K504" s="59"/>
      <c r="L504" s="59"/>
      <c r="M504" s="59"/>
    </row>
    <row r="505" spans="3:13">
      <c r="C505" s="59"/>
      <c r="D505" s="59"/>
      <c r="E505" s="59"/>
      <c r="F505" s="59"/>
      <c r="G505" s="59"/>
      <c r="H505" s="59"/>
      <c r="I505" s="59"/>
      <c r="J505" s="59"/>
      <c r="K505" s="59"/>
      <c r="L505" s="59"/>
      <c r="M505" s="59"/>
    </row>
    <row r="506" spans="3:13">
      <c r="C506" s="59"/>
      <c r="D506" s="59"/>
      <c r="E506" s="59"/>
      <c r="F506" s="59"/>
      <c r="G506" s="59"/>
      <c r="H506" s="59"/>
      <c r="I506" s="59"/>
      <c r="J506" s="59"/>
      <c r="K506" s="59"/>
      <c r="L506" s="59"/>
      <c r="M506" s="59"/>
    </row>
    <row r="507" spans="3:13">
      <c r="C507" s="59"/>
      <c r="D507" s="59"/>
      <c r="E507" s="59"/>
      <c r="F507" s="59"/>
      <c r="G507" s="59"/>
      <c r="H507" s="59"/>
      <c r="I507" s="59"/>
      <c r="J507" s="59"/>
      <c r="K507" s="59"/>
      <c r="L507" s="59"/>
      <c r="M507" s="59"/>
    </row>
    <row r="508" spans="3:13">
      <c r="C508" s="59"/>
      <c r="D508" s="59"/>
      <c r="E508" s="59"/>
      <c r="F508" s="59"/>
      <c r="G508" s="59"/>
      <c r="H508" s="59"/>
      <c r="I508" s="59"/>
      <c r="J508" s="59"/>
      <c r="K508" s="59"/>
      <c r="L508" s="59"/>
      <c r="M508" s="59"/>
    </row>
    <row r="509" spans="3:13">
      <c r="C509" s="59"/>
      <c r="D509" s="59"/>
      <c r="E509" s="59"/>
      <c r="F509" s="59"/>
      <c r="G509" s="59"/>
      <c r="H509" s="59"/>
      <c r="I509" s="59"/>
      <c r="J509" s="59"/>
      <c r="K509" s="59"/>
      <c r="L509" s="59"/>
      <c r="M509" s="59"/>
    </row>
    <row r="510" spans="3:13">
      <c r="C510" s="59"/>
      <c r="D510" s="59"/>
      <c r="E510" s="59"/>
      <c r="F510" s="59"/>
      <c r="G510" s="59"/>
      <c r="H510" s="59"/>
      <c r="I510" s="59"/>
      <c r="J510" s="59"/>
      <c r="K510" s="59"/>
      <c r="L510" s="59"/>
      <c r="M510" s="59"/>
    </row>
    <row r="511" spans="3:13">
      <c r="C511" s="59"/>
      <c r="D511" s="59"/>
      <c r="E511" s="59"/>
      <c r="F511" s="59"/>
      <c r="G511" s="59"/>
      <c r="H511" s="59"/>
      <c r="I511" s="59"/>
      <c r="J511" s="59"/>
      <c r="K511" s="59"/>
      <c r="L511" s="59"/>
      <c r="M511" s="59"/>
    </row>
    <row r="512" spans="3:13">
      <c r="C512" s="59"/>
      <c r="D512" s="59"/>
      <c r="E512" s="59"/>
      <c r="F512" s="59"/>
      <c r="G512" s="59"/>
      <c r="H512" s="59"/>
      <c r="I512" s="59"/>
      <c r="J512" s="59"/>
      <c r="K512" s="59"/>
      <c r="L512" s="59"/>
      <c r="M512" s="59"/>
    </row>
    <row r="513" spans="3:13">
      <c r="C513" s="59"/>
      <c r="D513" s="59"/>
      <c r="E513" s="59"/>
      <c r="F513" s="59"/>
      <c r="G513" s="59"/>
      <c r="H513" s="59"/>
      <c r="I513" s="59"/>
      <c r="J513" s="59"/>
      <c r="K513" s="59"/>
      <c r="L513" s="59"/>
      <c r="M513" s="59"/>
    </row>
    <row r="514" spans="3:13">
      <c r="C514" s="59"/>
      <c r="D514" s="59"/>
      <c r="E514" s="59"/>
      <c r="F514" s="59"/>
      <c r="G514" s="59"/>
      <c r="H514" s="59"/>
      <c r="I514" s="59"/>
      <c r="J514" s="59"/>
      <c r="K514" s="59"/>
      <c r="L514" s="59"/>
      <c r="M514" s="59"/>
    </row>
    <row r="515" spans="3:13">
      <c r="C515" s="59"/>
      <c r="D515" s="59"/>
      <c r="E515" s="59"/>
      <c r="F515" s="59"/>
      <c r="G515" s="59"/>
      <c r="H515" s="59"/>
      <c r="I515" s="59"/>
      <c r="J515" s="59"/>
      <c r="K515" s="59"/>
      <c r="L515" s="59"/>
      <c r="M515" s="59"/>
    </row>
    <row r="516" spans="3:13">
      <c r="C516" s="59"/>
      <c r="D516" s="59"/>
      <c r="E516" s="59"/>
      <c r="F516" s="59"/>
      <c r="G516" s="59"/>
      <c r="H516" s="59"/>
      <c r="I516" s="59"/>
      <c r="J516" s="59"/>
      <c r="K516" s="59"/>
      <c r="L516" s="59"/>
      <c r="M516" s="59"/>
    </row>
    <row r="517" spans="3:13">
      <c r="C517" s="59"/>
      <c r="D517" s="59"/>
      <c r="E517" s="59"/>
      <c r="F517" s="59"/>
      <c r="G517" s="59"/>
      <c r="H517" s="59"/>
      <c r="I517" s="59"/>
      <c r="J517" s="59"/>
      <c r="K517" s="59"/>
      <c r="L517" s="59"/>
      <c r="M517" s="59"/>
    </row>
    <row r="518" spans="3:13">
      <c r="C518" s="59"/>
      <c r="D518" s="59"/>
      <c r="E518" s="59"/>
      <c r="F518" s="59"/>
      <c r="G518" s="59"/>
      <c r="H518" s="59"/>
      <c r="I518" s="59"/>
      <c r="J518" s="59"/>
      <c r="K518" s="59"/>
      <c r="L518" s="59"/>
      <c r="M518" s="59"/>
    </row>
    <row r="519" spans="3:13">
      <c r="C519" s="59"/>
      <c r="D519" s="59"/>
      <c r="E519" s="59"/>
      <c r="F519" s="59"/>
      <c r="G519" s="59"/>
      <c r="H519" s="59"/>
      <c r="I519" s="59"/>
      <c r="J519" s="59"/>
      <c r="K519" s="59"/>
      <c r="L519" s="59"/>
      <c r="M519" s="59"/>
    </row>
    <row r="520" spans="3:13">
      <c r="C520" s="59"/>
      <c r="D520" s="59"/>
      <c r="E520" s="59"/>
      <c r="F520" s="59"/>
      <c r="G520" s="59"/>
      <c r="H520" s="59"/>
      <c r="I520" s="59"/>
      <c r="J520" s="59"/>
      <c r="K520" s="59"/>
      <c r="L520" s="59"/>
      <c r="M520" s="59"/>
    </row>
    <row r="521" spans="3:13">
      <c r="C521" s="59"/>
      <c r="D521" s="59"/>
      <c r="E521" s="59"/>
      <c r="F521" s="59"/>
      <c r="G521" s="59"/>
      <c r="H521" s="59"/>
      <c r="I521" s="59"/>
      <c r="J521" s="59"/>
      <c r="K521" s="59"/>
      <c r="L521" s="59"/>
      <c r="M521" s="59"/>
    </row>
    <row r="522" spans="3:13">
      <c r="C522" s="59"/>
      <c r="D522" s="59"/>
      <c r="E522" s="59"/>
      <c r="F522" s="59"/>
      <c r="G522" s="59"/>
      <c r="H522" s="59"/>
      <c r="I522" s="59"/>
      <c r="J522" s="59"/>
      <c r="K522" s="59"/>
      <c r="L522" s="59"/>
      <c r="M522" s="59"/>
    </row>
    <row r="523" spans="3:13">
      <c r="C523" s="59"/>
      <c r="D523" s="59"/>
      <c r="E523" s="59"/>
      <c r="F523" s="59"/>
      <c r="G523" s="59"/>
      <c r="H523" s="59"/>
      <c r="I523" s="59"/>
      <c r="J523" s="59"/>
      <c r="K523" s="59"/>
      <c r="L523" s="59"/>
      <c r="M523" s="59"/>
    </row>
    <row r="524" spans="3:13">
      <c r="C524" s="59"/>
      <c r="D524" s="59"/>
      <c r="E524" s="59"/>
      <c r="F524" s="59"/>
      <c r="G524" s="59"/>
      <c r="H524" s="59"/>
      <c r="I524" s="59"/>
      <c r="J524" s="59"/>
      <c r="K524" s="59"/>
      <c r="L524" s="59"/>
      <c r="M524" s="59"/>
    </row>
    <row r="525" spans="3:13">
      <c r="C525" s="59"/>
      <c r="D525" s="59"/>
      <c r="E525" s="59"/>
      <c r="F525" s="59"/>
      <c r="G525" s="59"/>
      <c r="H525" s="59"/>
      <c r="I525" s="59"/>
      <c r="J525" s="59"/>
      <c r="K525" s="59"/>
      <c r="L525" s="59"/>
      <c r="M525" s="59"/>
    </row>
    <row r="526" spans="3:13">
      <c r="C526" s="59"/>
      <c r="D526" s="59"/>
      <c r="E526" s="59"/>
      <c r="F526" s="59"/>
      <c r="G526" s="59"/>
      <c r="H526" s="59"/>
      <c r="I526" s="59"/>
      <c r="J526" s="59"/>
      <c r="K526" s="59"/>
      <c r="L526" s="59"/>
      <c r="M526" s="59"/>
    </row>
    <row r="527" spans="3:13">
      <c r="C527" s="59"/>
      <c r="D527" s="59"/>
      <c r="E527" s="59"/>
      <c r="F527" s="59"/>
      <c r="G527" s="59"/>
      <c r="H527" s="59"/>
      <c r="I527" s="59"/>
      <c r="J527" s="59"/>
      <c r="K527" s="59"/>
      <c r="L527" s="59"/>
      <c r="M527" s="59"/>
    </row>
    <row r="528" spans="3:13">
      <c r="C528" s="59"/>
      <c r="D528" s="59"/>
      <c r="E528" s="59"/>
      <c r="F528" s="59"/>
      <c r="G528" s="59"/>
      <c r="H528" s="59"/>
      <c r="I528" s="59"/>
      <c r="J528" s="59"/>
      <c r="K528" s="59"/>
      <c r="L528" s="59"/>
      <c r="M528" s="59"/>
    </row>
    <row r="529" spans="3:13">
      <c r="C529" s="59"/>
      <c r="D529" s="59"/>
      <c r="E529" s="59"/>
      <c r="F529" s="59"/>
      <c r="G529" s="59"/>
      <c r="H529" s="59"/>
      <c r="I529" s="59"/>
      <c r="J529" s="59"/>
      <c r="K529" s="59"/>
      <c r="L529" s="59"/>
      <c r="M529" s="59"/>
    </row>
    <row r="530" spans="3:13">
      <c r="C530" s="59"/>
      <c r="D530" s="59"/>
      <c r="E530" s="59"/>
      <c r="F530" s="59"/>
      <c r="G530" s="59"/>
      <c r="H530" s="59"/>
      <c r="I530" s="59"/>
      <c r="J530" s="59"/>
      <c r="K530" s="59"/>
      <c r="L530" s="59"/>
      <c r="M530" s="59"/>
    </row>
    <row r="531" spans="3:13">
      <c r="C531" s="59"/>
      <c r="D531" s="59"/>
      <c r="E531" s="59"/>
      <c r="F531" s="59"/>
      <c r="G531" s="59"/>
      <c r="H531" s="59"/>
      <c r="I531" s="59"/>
      <c r="J531" s="59"/>
      <c r="K531" s="59"/>
      <c r="L531" s="59"/>
      <c r="M531" s="59"/>
    </row>
    <row r="532" spans="3:13">
      <c r="C532" s="59"/>
      <c r="D532" s="59"/>
      <c r="E532" s="59"/>
      <c r="F532" s="59"/>
      <c r="G532" s="59"/>
      <c r="H532" s="59"/>
      <c r="I532" s="59"/>
      <c r="J532" s="59"/>
      <c r="K532" s="59"/>
      <c r="L532" s="59"/>
      <c r="M532" s="59"/>
    </row>
    <row r="533" spans="3:13">
      <c r="C533" s="59"/>
      <c r="D533" s="59"/>
      <c r="E533" s="59"/>
      <c r="F533" s="59"/>
      <c r="G533" s="59"/>
      <c r="H533" s="59"/>
      <c r="I533" s="59"/>
      <c r="J533" s="59"/>
      <c r="K533" s="59"/>
      <c r="L533" s="59"/>
      <c r="M533" s="59"/>
    </row>
    <row r="534" spans="3:13">
      <c r="C534" s="59"/>
      <c r="D534" s="59"/>
      <c r="E534" s="59"/>
      <c r="F534" s="59"/>
      <c r="G534" s="59"/>
      <c r="H534" s="59"/>
      <c r="I534" s="59"/>
      <c r="J534" s="59"/>
      <c r="K534" s="59"/>
      <c r="L534" s="59"/>
      <c r="M534" s="59"/>
    </row>
    <row r="535" spans="3:13">
      <c r="C535" s="59"/>
      <c r="D535" s="59"/>
      <c r="E535" s="59"/>
      <c r="F535" s="59"/>
      <c r="G535" s="59"/>
      <c r="H535" s="59"/>
      <c r="I535" s="59"/>
      <c r="J535" s="59"/>
      <c r="K535" s="59"/>
      <c r="L535" s="59"/>
      <c r="M535" s="59"/>
    </row>
    <row r="536" spans="3:13">
      <c r="C536" s="59"/>
      <c r="D536" s="59"/>
      <c r="E536" s="59"/>
      <c r="F536" s="59"/>
      <c r="G536" s="59"/>
      <c r="H536" s="59"/>
      <c r="I536" s="59"/>
      <c r="J536" s="59"/>
      <c r="K536" s="59"/>
      <c r="L536" s="59"/>
      <c r="M536" s="59"/>
    </row>
    <row r="537" spans="3:13">
      <c r="C537" s="59"/>
      <c r="D537" s="59"/>
      <c r="E537" s="59"/>
      <c r="F537" s="59"/>
      <c r="G537" s="59"/>
      <c r="H537" s="59"/>
      <c r="I537" s="59"/>
      <c r="J537" s="59"/>
      <c r="K537" s="59"/>
      <c r="L537" s="59"/>
      <c r="M537" s="59"/>
    </row>
    <row r="538" spans="3:13">
      <c r="C538" s="59"/>
      <c r="D538" s="59"/>
      <c r="E538" s="59"/>
      <c r="F538" s="59"/>
      <c r="G538" s="59"/>
      <c r="H538" s="59"/>
      <c r="I538" s="59"/>
      <c r="J538" s="59"/>
      <c r="K538" s="59"/>
      <c r="L538" s="59"/>
      <c r="M538" s="59"/>
    </row>
    <row r="539" spans="3:13">
      <c r="C539" s="59"/>
      <c r="D539" s="59"/>
      <c r="E539" s="59"/>
      <c r="F539" s="59"/>
      <c r="G539" s="59"/>
      <c r="H539" s="59"/>
      <c r="I539" s="59"/>
      <c r="J539" s="59"/>
      <c r="K539" s="59"/>
      <c r="L539" s="59"/>
      <c r="M539" s="59"/>
    </row>
    <row r="540" spans="3:13">
      <c r="C540" s="59"/>
      <c r="D540" s="59"/>
      <c r="E540" s="59"/>
      <c r="F540" s="59"/>
      <c r="G540" s="59"/>
      <c r="H540" s="59"/>
      <c r="I540" s="59"/>
      <c r="J540" s="59"/>
      <c r="K540" s="59"/>
      <c r="L540" s="59"/>
      <c r="M540" s="59"/>
    </row>
    <row r="541" spans="3:13">
      <c r="C541" s="59"/>
      <c r="D541" s="59"/>
      <c r="E541" s="59"/>
      <c r="F541" s="59"/>
      <c r="G541" s="59"/>
      <c r="H541" s="59"/>
      <c r="I541" s="59"/>
      <c r="J541" s="59"/>
      <c r="K541" s="59"/>
      <c r="L541" s="59"/>
      <c r="M541" s="59"/>
    </row>
    <row r="542" spans="3:13">
      <c r="C542" s="59"/>
      <c r="D542" s="59"/>
      <c r="E542" s="59"/>
      <c r="F542" s="59"/>
      <c r="G542" s="59"/>
      <c r="H542" s="59"/>
      <c r="I542" s="59"/>
      <c r="J542" s="59"/>
      <c r="K542" s="59"/>
      <c r="L542" s="59"/>
      <c r="M542" s="59"/>
    </row>
    <row r="543" spans="3:13">
      <c r="C543" s="59"/>
      <c r="D543" s="59"/>
      <c r="E543" s="59"/>
      <c r="F543" s="59"/>
      <c r="G543" s="59"/>
      <c r="H543" s="59"/>
      <c r="I543" s="59"/>
      <c r="J543" s="59"/>
      <c r="K543" s="59"/>
      <c r="L543" s="59"/>
      <c r="M543" s="59"/>
    </row>
    <row r="544" spans="3:13">
      <c r="C544" s="59"/>
      <c r="D544" s="59"/>
      <c r="E544" s="59"/>
      <c r="F544" s="59"/>
      <c r="G544" s="59"/>
      <c r="H544" s="59"/>
      <c r="I544" s="59"/>
      <c r="J544" s="59"/>
      <c r="K544" s="59"/>
      <c r="L544" s="59"/>
      <c r="M544" s="59"/>
    </row>
    <row r="545" spans="3:13">
      <c r="C545" s="59"/>
      <c r="D545" s="59"/>
      <c r="E545" s="59"/>
      <c r="F545" s="59"/>
      <c r="G545" s="59"/>
      <c r="H545" s="59"/>
      <c r="I545" s="59"/>
      <c r="J545" s="59"/>
      <c r="K545" s="59"/>
      <c r="L545" s="59"/>
      <c r="M545" s="59"/>
    </row>
    <row r="546" spans="3:13">
      <c r="C546" s="59"/>
      <c r="D546" s="59"/>
      <c r="E546" s="59"/>
      <c r="F546" s="59"/>
      <c r="G546" s="59"/>
      <c r="H546" s="59"/>
      <c r="I546" s="59"/>
      <c r="J546" s="59"/>
      <c r="K546" s="59"/>
      <c r="L546" s="59"/>
      <c r="M546" s="59"/>
    </row>
    <row r="547" spans="3:13">
      <c r="C547" s="59"/>
      <c r="D547" s="59"/>
      <c r="E547" s="59"/>
      <c r="F547" s="59"/>
      <c r="G547" s="59"/>
      <c r="H547" s="59"/>
      <c r="I547" s="59"/>
      <c r="J547" s="59"/>
      <c r="K547" s="59"/>
      <c r="L547" s="59"/>
      <c r="M547" s="59"/>
    </row>
    <row r="548" spans="3:13">
      <c r="C548" s="59"/>
      <c r="D548" s="59"/>
      <c r="E548" s="59"/>
      <c r="F548" s="59"/>
      <c r="G548" s="59"/>
      <c r="H548" s="59"/>
      <c r="I548" s="59"/>
      <c r="J548" s="59"/>
      <c r="K548" s="59"/>
      <c r="L548" s="59"/>
      <c r="M548" s="59"/>
    </row>
    <row r="549" spans="3:13">
      <c r="C549" s="59"/>
      <c r="D549" s="59"/>
      <c r="E549" s="59"/>
      <c r="F549" s="59"/>
      <c r="G549" s="59"/>
      <c r="H549" s="59"/>
      <c r="I549" s="59"/>
      <c r="J549" s="59"/>
      <c r="K549" s="59"/>
      <c r="L549" s="59"/>
      <c r="M549" s="59"/>
    </row>
    <row r="550" spans="3:13">
      <c r="C550" s="59"/>
      <c r="D550" s="59"/>
      <c r="E550" s="59"/>
      <c r="F550" s="59"/>
      <c r="G550" s="59"/>
      <c r="H550" s="59"/>
      <c r="I550" s="59"/>
      <c r="J550" s="59"/>
      <c r="K550" s="59"/>
      <c r="L550" s="59"/>
      <c r="M550" s="59"/>
    </row>
    <row r="551" spans="3:13">
      <c r="C551" s="59"/>
      <c r="D551" s="59"/>
      <c r="E551" s="59"/>
      <c r="F551" s="59"/>
      <c r="G551" s="59"/>
      <c r="H551" s="59"/>
      <c r="I551" s="59"/>
      <c r="J551" s="59"/>
      <c r="K551" s="59"/>
      <c r="L551" s="59"/>
      <c r="M551" s="59"/>
    </row>
    <row r="552" spans="3:13">
      <c r="C552" s="59"/>
      <c r="D552" s="59"/>
      <c r="E552" s="59"/>
      <c r="F552" s="59"/>
      <c r="G552" s="59"/>
      <c r="H552" s="59"/>
      <c r="I552" s="59"/>
      <c r="J552" s="59"/>
      <c r="K552" s="59"/>
      <c r="L552" s="59"/>
      <c r="M552" s="59"/>
    </row>
    <row r="553" spans="3:13">
      <c r="C553" s="59"/>
      <c r="D553" s="59"/>
      <c r="E553" s="59"/>
      <c r="F553" s="59"/>
      <c r="G553" s="59"/>
      <c r="H553" s="59"/>
      <c r="I553" s="59"/>
      <c r="J553" s="59"/>
      <c r="K553" s="59"/>
      <c r="L553" s="59"/>
      <c r="M553" s="59"/>
    </row>
    <row r="554" spans="3:13">
      <c r="C554" s="59"/>
      <c r="D554" s="59"/>
      <c r="E554" s="59"/>
      <c r="F554" s="59"/>
      <c r="G554" s="59"/>
      <c r="H554" s="59"/>
      <c r="I554" s="59"/>
      <c r="J554" s="59"/>
      <c r="K554" s="59"/>
      <c r="L554" s="59"/>
      <c r="M554" s="59"/>
    </row>
    <row r="555" spans="3:13">
      <c r="C555" s="59"/>
      <c r="D555" s="59"/>
      <c r="E555" s="59"/>
      <c r="F555" s="59"/>
      <c r="G555" s="59"/>
      <c r="H555" s="59"/>
      <c r="I555" s="59"/>
      <c r="J555" s="59"/>
      <c r="K555" s="59"/>
      <c r="L555" s="59"/>
      <c r="M555" s="59"/>
    </row>
    <row r="556" spans="3:13">
      <c r="C556" s="59"/>
      <c r="D556" s="59"/>
      <c r="E556" s="59"/>
      <c r="F556" s="59"/>
      <c r="G556" s="59"/>
      <c r="H556" s="59"/>
      <c r="I556" s="59"/>
      <c r="J556" s="59"/>
      <c r="K556" s="59"/>
      <c r="L556" s="59"/>
      <c r="M556" s="59"/>
    </row>
    <row r="557" spans="3:13">
      <c r="C557" s="59"/>
      <c r="D557" s="59"/>
      <c r="E557" s="59"/>
      <c r="F557" s="59"/>
      <c r="G557" s="59"/>
      <c r="H557" s="59"/>
      <c r="I557" s="59"/>
      <c r="J557" s="59"/>
      <c r="K557" s="59"/>
      <c r="L557" s="59"/>
      <c r="M557" s="59"/>
    </row>
    <row r="558" spans="3:13">
      <c r="C558" s="59"/>
      <c r="D558" s="59"/>
      <c r="E558" s="59"/>
      <c r="F558" s="59"/>
      <c r="G558" s="59"/>
      <c r="H558" s="59"/>
      <c r="I558" s="59"/>
      <c r="J558" s="59"/>
      <c r="K558" s="59"/>
      <c r="L558" s="59"/>
      <c r="M558" s="59"/>
    </row>
    <row r="559" spans="3:13">
      <c r="C559" s="59"/>
      <c r="D559" s="59"/>
      <c r="E559" s="59"/>
      <c r="F559" s="59"/>
      <c r="G559" s="59"/>
      <c r="H559" s="59"/>
      <c r="I559" s="59"/>
      <c r="J559" s="59"/>
      <c r="K559" s="59"/>
      <c r="L559" s="59"/>
      <c r="M559" s="59"/>
    </row>
    <row r="560" spans="3:13">
      <c r="C560" s="59"/>
      <c r="D560" s="59"/>
      <c r="E560" s="59"/>
      <c r="F560" s="59"/>
      <c r="G560" s="59"/>
      <c r="H560" s="59"/>
      <c r="I560" s="59"/>
      <c r="J560" s="59"/>
      <c r="K560" s="59"/>
      <c r="L560" s="59"/>
      <c r="M560" s="59"/>
    </row>
    <row r="561" spans="3:13">
      <c r="C561" s="59"/>
      <c r="D561" s="59"/>
      <c r="E561" s="59"/>
      <c r="F561" s="59"/>
      <c r="G561" s="59"/>
      <c r="H561" s="59"/>
      <c r="I561" s="59"/>
      <c r="J561" s="59"/>
      <c r="K561" s="59"/>
      <c r="L561" s="59"/>
      <c r="M561" s="59"/>
    </row>
    <row r="562" spans="3:13">
      <c r="C562" s="59"/>
      <c r="D562" s="59"/>
      <c r="E562" s="59"/>
      <c r="F562" s="59"/>
      <c r="G562" s="59"/>
      <c r="H562" s="59"/>
      <c r="I562" s="59"/>
      <c r="J562" s="59"/>
      <c r="K562" s="59"/>
      <c r="L562" s="59"/>
      <c r="M562" s="59"/>
    </row>
    <row r="563" spans="3:13">
      <c r="C563" s="59"/>
      <c r="D563" s="59"/>
      <c r="E563" s="59"/>
      <c r="F563" s="59"/>
      <c r="G563" s="59"/>
      <c r="H563" s="59"/>
      <c r="I563" s="59"/>
      <c r="J563" s="59"/>
      <c r="K563" s="59"/>
      <c r="L563" s="59"/>
      <c r="M563" s="59"/>
    </row>
    <row r="564" spans="3:13">
      <c r="C564" s="59"/>
      <c r="D564" s="59"/>
      <c r="E564" s="59"/>
      <c r="F564" s="59"/>
      <c r="G564" s="59"/>
      <c r="H564" s="59"/>
      <c r="I564" s="59"/>
      <c r="J564" s="59"/>
      <c r="K564" s="59"/>
      <c r="L564" s="59"/>
      <c r="M564" s="59"/>
    </row>
    <row r="565" spans="3:13">
      <c r="C565" s="59"/>
      <c r="D565" s="59"/>
      <c r="E565" s="59"/>
      <c r="F565" s="59"/>
      <c r="G565" s="59"/>
      <c r="H565" s="59"/>
      <c r="I565" s="59"/>
      <c r="J565" s="59"/>
      <c r="K565" s="59"/>
      <c r="L565" s="59"/>
      <c r="M565" s="59"/>
    </row>
    <row r="566" spans="3:13">
      <c r="C566" s="59"/>
      <c r="D566" s="59"/>
      <c r="E566" s="59"/>
      <c r="F566" s="59"/>
      <c r="G566" s="59"/>
      <c r="H566" s="59"/>
      <c r="I566" s="59"/>
      <c r="J566" s="59"/>
      <c r="K566" s="59"/>
      <c r="L566" s="59"/>
      <c r="M566" s="59"/>
    </row>
    <row r="567" spans="3:13">
      <c r="C567" s="59"/>
      <c r="D567" s="59"/>
      <c r="E567" s="59"/>
      <c r="F567" s="59"/>
      <c r="G567" s="59"/>
      <c r="H567" s="59"/>
      <c r="I567" s="59"/>
      <c r="J567" s="59"/>
      <c r="K567" s="59"/>
      <c r="L567" s="59"/>
      <c r="M567" s="59"/>
    </row>
    <row r="568" spans="3:13">
      <c r="C568" s="59"/>
      <c r="D568" s="59"/>
      <c r="E568" s="59"/>
      <c r="F568" s="59"/>
      <c r="G568" s="59"/>
      <c r="H568" s="59"/>
      <c r="I568" s="59"/>
      <c r="J568" s="59"/>
      <c r="K568" s="59"/>
      <c r="L568" s="59"/>
      <c r="M568" s="59"/>
    </row>
    <row r="569" spans="3:13">
      <c r="C569" s="59"/>
      <c r="D569" s="59"/>
      <c r="E569" s="59"/>
      <c r="F569" s="59"/>
      <c r="G569" s="59"/>
      <c r="H569" s="59"/>
      <c r="I569" s="59"/>
      <c r="J569" s="59"/>
      <c r="K569" s="59"/>
      <c r="L569" s="59"/>
      <c r="M569" s="59"/>
    </row>
    <row r="570" spans="3:13">
      <c r="C570" s="59"/>
      <c r="D570" s="59"/>
      <c r="E570" s="59"/>
      <c r="F570" s="59"/>
      <c r="G570" s="59"/>
      <c r="H570" s="59"/>
      <c r="I570" s="59"/>
      <c r="J570" s="59"/>
      <c r="K570" s="59"/>
      <c r="L570" s="59"/>
      <c r="M570" s="59"/>
    </row>
    <row r="571" spans="3:13">
      <c r="C571" s="59"/>
      <c r="D571" s="59"/>
      <c r="E571" s="59"/>
      <c r="F571" s="59"/>
      <c r="G571" s="59"/>
      <c r="H571" s="59"/>
      <c r="I571" s="59"/>
      <c r="J571" s="59"/>
      <c r="K571" s="59"/>
      <c r="L571" s="59"/>
      <c r="M571" s="59"/>
    </row>
    <row r="572" spans="3:13">
      <c r="C572" s="59"/>
      <c r="D572" s="59"/>
      <c r="E572" s="59"/>
      <c r="F572" s="59"/>
      <c r="G572" s="59"/>
      <c r="H572" s="59"/>
      <c r="I572" s="59"/>
      <c r="J572" s="59"/>
      <c r="K572" s="59"/>
      <c r="L572" s="59"/>
      <c r="M572" s="59"/>
    </row>
    <row r="573" spans="3:13">
      <c r="C573" s="59"/>
      <c r="D573" s="59"/>
      <c r="E573" s="59"/>
      <c r="F573" s="59"/>
      <c r="G573" s="59"/>
      <c r="H573" s="59"/>
      <c r="I573" s="59"/>
      <c r="J573" s="59"/>
      <c r="K573" s="59"/>
      <c r="L573" s="59"/>
      <c r="M573" s="59"/>
    </row>
    <row r="574" spans="3:13">
      <c r="C574" s="59"/>
      <c r="D574" s="59"/>
      <c r="E574" s="59"/>
      <c r="F574" s="59"/>
      <c r="G574" s="59"/>
      <c r="H574" s="59"/>
      <c r="I574" s="59"/>
      <c r="J574" s="59"/>
      <c r="K574" s="59"/>
      <c r="L574" s="59"/>
      <c r="M574" s="59"/>
    </row>
    <row r="575" spans="3:13">
      <c r="C575" s="59"/>
      <c r="D575" s="59"/>
      <c r="E575" s="59"/>
      <c r="F575" s="59"/>
      <c r="G575" s="59"/>
      <c r="H575" s="59"/>
      <c r="I575" s="59"/>
      <c r="J575" s="59"/>
      <c r="K575" s="59"/>
      <c r="L575" s="59"/>
      <c r="M575" s="59"/>
    </row>
    <row r="576" spans="3:13">
      <c r="C576" s="59"/>
      <c r="D576" s="59"/>
      <c r="E576" s="59"/>
      <c r="F576" s="59"/>
      <c r="G576" s="59"/>
      <c r="H576" s="59"/>
      <c r="I576" s="59"/>
      <c r="J576" s="59"/>
      <c r="K576" s="59"/>
      <c r="L576" s="59"/>
      <c r="M576" s="59"/>
    </row>
    <row r="577" spans="3:13">
      <c r="C577" s="59"/>
      <c r="D577" s="59"/>
      <c r="E577" s="59"/>
      <c r="F577" s="59"/>
      <c r="G577" s="59"/>
      <c r="H577" s="59"/>
      <c r="I577" s="59"/>
      <c r="J577" s="59"/>
      <c r="K577" s="59"/>
      <c r="L577" s="59"/>
      <c r="M577" s="59"/>
    </row>
    <row r="578" spans="3:13">
      <c r="C578" s="59"/>
      <c r="D578" s="59"/>
      <c r="E578" s="59"/>
      <c r="F578" s="59"/>
      <c r="G578" s="59"/>
      <c r="H578" s="59"/>
      <c r="I578" s="59"/>
      <c r="J578" s="59"/>
      <c r="K578" s="59"/>
      <c r="L578" s="59"/>
      <c r="M578" s="59"/>
    </row>
    <row r="579" spans="3:13">
      <c r="C579" s="59"/>
      <c r="D579" s="59"/>
      <c r="E579" s="59"/>
      <c r="F579" s="59"/>
      <c r="G579" s="59"/>
      <c r="H579" s="59"/>
      <c r="I579" s="59"/>
      <c r="J579" s="59"/>
      <c r="K579" s="59"/>
      <c r="L579" s="59"/>
      <c r="M579" s="59"/>
    </row>
    <row r="580" spans="3:13">
      <c r="C580" s="59"/>
      <c r="D580" s="59"/>
      <c r="E580" s="59"/>
      <c r="F580" s="59"/>
      <c r="G580" s="59"/>
      <c r="H580" s="59"/>
      <c r="I580" s="59"/>
      <c r="J580" s="59"/>
      <c r="K580" s="59"/>
      <c r="L580" s="59"/>
      <c r="M580" s="59"/>
    </row>
    <row r="581" spans="3:13">
      <c r="C581" s="59"/>
      <c r="D581" s="59"/>
      <c r="E581" s="59"/>
      <c r="F581" s="59"/>
      <c r="G581" s="59"/>
      <c r="H581" s="59"/>
      <c r="I581" s="59"/>
      <c r="J581" s="59"/>
      <c r="K581" s="59"/>
      <c r="L581" s="59"/>
      <c r="M581" s="59"/>
    </row>
    <row r="582" spans="3:13">
      <c r="C582" s="59"/>
      <c r="D582" s="59"/>
      <c r="E582" s="59"/>
      <c r="F582" s="59"/>
      <c r="G582" s="59"/>
      <c r="H582" s="59"/>
      <c r="I582" s="59"/>
      <c r="J582" s="59"/>
      <c r="K582" s="59"/>
      <c r="L582" s="59"/>
      <c r="M582" s="59"/>
    </row>
    <row r="583" spans="3:13">
      <c r="C583" s="59"/>
      <c r="D583" s="59"/>
      <c r="E583" s="59"/>
      <c r="F583" s="59"/>
      <c r="G583" s="59"/>
      <c r="H583" s="59"/>
      <c r="I583" s="59"/>
      <c r="J583" s="59"/>
      <c r="K583" s="59"/>
      <c r="L583" s="59"/>
      <c r="M583" s="59"/>
    </row>
    <row r="584" spans="3:13">
      <c r="C584" s="59"/>
      <c r="D584" s="59"/>
      <c r="E584" s="59"/>
      <c r="F584" s="59"/>
      <c r="G584" s="59"/>
      <c r="H584" s="59"/>
      <c r="I584" s="59"/>
      <c r="J584" s="59"/>
      <c r="K584" s="59"/>
      <c r="L584" s="59"/>
      <c r="M584" s="59"/>
    </row>
    <row r="585" spans="3:13">
      <c r="C585" s="59"/>
      <c r="D585" s="59"/>
      <c r="E585" s="59"/>
      <c r="F585" s="59"/>
      <c r="G585" s="59"/>
      <c r="H585" s="59"/>
      <c r="I585" s="59"/>
      <c r="J585" s="59"/>
      <c r="K585" s="59"/>
      <c r="L585" s="59"/>
      <c r="M585" s="59"/>
    </row>
    <row r="586" spans="3:13">
      <c r="C586" s="59"/>
      <c r="D586" s="59"/>
      <c r="E586" s="59"/>
      <c r="F586" s="59"/>
      <c r="G586" s="59"/>
      <c r="H586" s="59"/>
      <c r="I586" s="59"/>
      <c r="J586" s="59"/>
      <c r="K586" s="59"/>
      <c r="L586" s="59"/>
      <c r="M586" s="59"/>
    </row>
    <row r="587" spans="3:13">
      <c r="C587" s="59"/>
      <c r="D587" s="59"/>
      <c r="E587" s="59"/>
      <c r="F587" s="59"/>
      <c r="G587" s="59"/>
      <c r="H587" s="59"/>
      <c r="I587" s="59"/>
      <c r="J587" s="59"/>
      <c r="K587" s="59"/>
      <c r="L587" s="59"/>
      <c r="M587" s="59"/>
    </row>
    <row r="588" spans="3:13">
      <c r="C588" s="59"/>
      <c r="D588" s="59"/>
      <c r="E588" s="59"/>
      <c r="F588" s="59"/>
      <c r="G588" s="59"/>
      <c r="H588" s="59"/>
      <c r="I588" s="59"/>
      <c r="J588" s="59"/>
      <c r="K588" s="59"/>
      <c r="L588" s="59"/>
      <c r="M588" s="59"/>
    </row>
    <row r="589" spans="3:13">
      <c r="C589" s="59"/>
      <c r="D589" s="59"/>
      <c r="E589" s="59"/>
      <c r="F589" s="59"/>
      <c r="G589" s="59"/>
      <c r="H589" s="59"/>
      <c r="I589" s="59"/>
      <c r="J589" s="59"/>
      <c r="K589" s="59"/>
      <c r="L589" s="59"/>
      <c r="M589" s="59"/>
    </row>
    <row r="590" spans="3:13">
      <c r="C590" s="59"/>
      <c r="D590" s="59"/>
      <c r="E590" s="59"/>
      <c r="F590" s="59"/>
      <c r="G590" s="59"/>
      <c r="H590" s="59"/>
      <c r="I590" s="59"/>
      <c r="J590" s="59"/>
      <c r="K590" s="59"/>
      <c r="L590" s="59"/>
      <c r="M590" s="59"/>
    </row>
    <row r="591" spans="3:13">
      <c r="C591" s="59"/>
      <c r="D591" s="59"/>
      <c r="E591" s="59"/>
      <c r="F591" s="59"/>
      <c r="G591" s="59"/>
      <c r="H591" s="59"/>
      <c r="I591" s="59"/>
      <c r="J591" s="59"/>
      <c r="K591" s="59"/>
      <c r="L591" s="59"/>
      <c r="M591" s="59"/>
    </row>
    <row r="592" spans="3:13">
      <c r="C592" s="59"/>
      <c r="D592" s="59"/>
      <c r="E592" s="59"/>
      <c r="F592" s="59"/>
      <c r="G592" s="59"/>
      <c r="H592" s="59"/>
      <c r="I592" s="59"/>
      <c r="J592" s="59"/>
      <c r="K592" s="59"/>
      <c r="L592" s="59"/>
      <c r="M592" s="59"/>
    </row>
    <row r="593" spans="3:13">
      <c r="C593" s="59"/>
      <c r="D593" s="59"/>
      <c r="E593" s="59"/>
      <c r="F593" s="59"/>
      <c r="G593" s="59"/>
      <c r="H593" s="59"/>
      <c r="I593" s="59"/>
      <c r="J593" s="59"/>
      <c r="K593" s="59"/>
      <c r="L593" s="59"/>
      <c r="M593" s="59"/>
    </row>
    <row r="594" spans="3:13">
      <c r="C594" s="59"/>
      <c r="D594" s="59"/>
      <c r="E594" s="59"/>
      <c r="F594" s="59"/>
      <c r="G594" s="59"/>
      <c r="H594" s="59"/>
      <c r="I594" s="59"/>
      <c r="J594" s="59"/>
      <c r="K594" s="59"/>
      <c r="L594" s="59"/>
      <c r="M594" s="59"/>
    </row>
    <row r="595" spans="3:13">
      <c r="C595" s="59"/>
      <c r="D595" s="59"/>
      <c r="E595" s="59"/>
      <c r="F595" s="59"/>
      <c r="G595" s="59"/>
      <c r="H595" s="59"/>
      <c r="I595" s="59"/>
      <c r="J595" s="59"/>
      <c r="K595" s="59"/>
      <c r="L595" s="59"/>
      <c r="M595" s="59"/>
    </row>
    <row r="596" spans="3:13">
      <c r="C596" s="59"/>
      <c r="D596" s="59"/>
      <c r="E596" s="59"/>
      <c r="F596" s="59"/>
      <c r="G596" s="59"/>
      <c r="H596" s="59"/>
      <c r="I596" s="59"/>
      <c r="J596" s="59"/>
      <c r="K596" s="59"/>
      <c r="L596" s="59"/>
      <c r="M596" s="59"/>
    </row>
    <row r="597" spans="3:13">
      <c r="C597" s="59"/>
      <c r="D597" s="59"/>
      <c r="E597" s="59"/>
      <c r="F597" s="59"/>
      <c r="G597" s="59"/>
      <c r="H597" s="59"/>
      <c r="I597" s="59"/>
      <c r="J597" s="59"/>
      <c r="K597" s="59"/>
      <c r="L597" s="59"/>
      <c r="M597" s="59"/>
    </row>
    <row r="598" spans="3:13">
      <c r="C598" s="59"/>
      <c r="D598" s="59"/>
      <c r="E598" s="59"/>
      <c r="F598" s="59"/>
      <c r="G598" s="59"/>
      <c r="H598" s="59"/>
      <c r="I598" s="59"/>
      <c r="J598" s="59"/>
      <c r="K598" s="59"/>
      <c r="L598" s="59"/>
      <c r="M598" s="59"/>
    </row>
    <row r="599" spans="3:13">
      <c r="C599" s="59"/>
      <c r="D599" s="59"/>
      <c r="E599" s="59"/>
      <c r="F599" s="59"/>
      <c r="G599" s="59"/>
      <c r="H599" s="59"/>
      <c r="I599" s="59"/>
      <c r="J599" s="59"/>
      <c r="K599" s="59"/>
      <c r="L599" s="59"/>
      <c r="M599" s="59"/>
    </row>
    <row r="600" spans="3:13">
      <c r="C600" s="59"/>
      <c r="D600" s="59"/>
      <c r="E600" s="59"/>
      <c r="F600" s="59"/>
      <c r="G600" s="59"/>
      <c r="H600" s="59"/>
      <c r="I600" s="59"/>
      <c r="J600" s="59"/>
      <c r="K600" s="59"/>
      <c r="L600" s="59"/>
      <c r="M600" s="59"/>
    </row>
    <row r="601" spans="3:13">
      <c r="C601" s="59"/>
      <c r="D601" s="59"/>
      <c r="E601" s="59"/>
      <c r="F601" s="59"/>
      <c r="G601" s="59"/>
      <c r="H601" s="59"/>
      <c r="I601" s="59"/>
      <c r="J601" s="59"/>
      <c r="K601" s="59"/>
      <c r="L601" s="59"/>
      <c r="M601" s="59"/>
    </row>
    <row r="602" spans="3:13">
      <c r="C602" s="59"/>
      <c r="D602" s="59"/>
      <c r="E602" s="59"/>
      <c r="F602" s="59"/>
      <c r="G602" s="59"/>
      <c r="H602" s="59"/>
      <c r="I602" s="59"/>
      <c r="J602" s="59"/>
      <c r="K602" s="59"/>
      <c r="L602" s="59"/>
      <c r="M602" s="59"/>
    </row>
    <row r="603" spans="3:13">
      <c r="C603" s="59"/>
      <c r="D603" s="59"/>
      <c r="E603" s="59"/>
      <c r="F603" s="59"/>
      <c r="G603" s="59"/>
      <c r="H603" s="59"/>
      <c r="I603" s="59"/>
      <c r="J603" s="59"/>
      <c r="K603" s="59"/>
      <c r="L603" s="59"/>
      <c r="M603" s="59"/>
    </row>
    <row r="604" spans="3:13">
      <c r="C604" s="59"/>
      <c r="D604" s="59"/>
      <c r="E604" s="59"/>
      <c r="F604" s="59"/>
      <c r="G604" s="59"/>
      <c r="H604" s="59"/>
      <c r="I604" s="59"/>
      <c r="J604" s="59"/>
      <c r="K604" s="59"/>
      <c r="L604" s="59"/>
      <c r="M604" s="59"/>
    </row>
    <row r="605" spans="3:13">
      <c r="C605" s="59"/>
      <c r="D605" s="59"/>
      <c r="E605" s="59"/>
      <c r="F605" s="59"/>
      <c r="G605" s="59"/>
      <c r="H605" s="59"/>
      <c r="I605" s="59"/>
      <c r="J605" s="59"/>
      <c r="K605" s="59"/>
      <c r="L605" s="59"/>
      <c r="M605" s="59"/>
    </row>
    <row r="606" spans="3:13">
      <c r="C606" s="59"/>
      <c r="D606" s="59"/>
      <c r="E606" s="59"/>
      <c r="F606" s="59"/>
      <c r="G606" s="59"/>
      <c r="H606" s="59"/>
      <c r="I606" s="59"/>
      <c r="J606" s="59"/>
      <c r="K606" s="59"/>
      <c r="L606" s="59"/>
      <c r="M606" s="59"/>
    </row>
    <row r="607" spans="3:13">
      <c r="C607" s="59"/>
      <c r="D607" s="59"/>
      <c r="E607" s="59"/>
      <c r="F607" s="59"/>
      <c r="G607" s="59"/>
      <c r="H607" s="59"/>
      <c r="I607" s="59"/>
      <c r="J607" s="59"/>
      <c r="K607" s="59"/>
      <c r="L607" s="59"/>
      <c r="M607" s="59"/>
    </row>
    <row r="608" spans="3:13">
      <c r="C608" s="59"/>
      <c r="D608" s="59"/>
      <c r="E608" s="59"/>
      <c r="F608" s="59"/>
      <c r="G608" s="59"/>
      <c r="H608" s="59"/>
      <c r="I608" s="59"/>
      <c r="J608" s="59"/>
      <c r="K608" s="59"/>
      <c r="L608" s="59"/>
      <c r="M608" s="59"/>
    </row>
    <row r="609" spans="3:13">
      <c r="C609" s="59"/>
      <c r="D609" s="59"/>
      <c r="E609" s="59"/>
      <c r="F609" s="59"/>
      <c r="G609" s="59"/>
      <c r="H609" s="59"/>
      <c r="I609" s="59"/>
      <c r="J609" s="59"/>
      <c r="K609" s="59"/>
      <c r="L609" s="59"/>
      <c r="M609" s="59"/>
    </row>
    <row r="610" spans="3:13">
      <c r="C610" s="59"/>
      <c r="D610" s="59"/>
      <c r="E610" s="59"/>
      <c r="F610" s="59"/>
      <c r="G610" s="59"/>
      <c r="H610" s="59"/>
      <c r="I610" s="59"/>
      <c r="J610" s="59"/>
      <c r="K610" s="59"/>
      <c r="L610" s="59"/>
      <c r="M610" s="59"/>
    </row>
    <row r="611" spans="3:13">
      <c r="C611" s="59"/>
      <c r="D611" s="59"/>
      <c r="E611" s="59"/>
      <c r="F611" s="59"/>
      <c r="G611" s="59"/>
      <c r="H611" s="59"/>
      <c r="I611" s="59"/>
      <c r="J611" s="59"/>
      <c r="K611" s="59"/>
      <c r="L611" s="59"/>
      <c r="M611" s="59"/>
    </row>
    <row r="612" spans="3:13">
      <c r="C612" s="59"/>
      <c r="D612" s="59"/>
      <c r="E612" s="59"/>
      <c r="F612" s="59"/>
      <c r="G612" s="59"/>
      <c r="H612" s="59"/>
      <c r="I612" s="59"/>
      <c r="J612" s="59"/>
      <c r="K612" s="59"/>
      <c r="L612" s="59"/>
      <c r="M612" s="59"/>
    </row>
    <row r="613" spans="3:13">
      <c r="C613" s="59"/>
      <c r="D613" s="59"/>
      <c r="E613" s="59"/>
      <c r="F613" s="59"/>
      <c r="G613" s="59"/>
      <c r="H613" s="59"/>
      <c r="I613" s="59"/>
      <c r="J613" s="59"/>
      <c r="K613" s="59"/>
      <c r="L613" s="59"/>
      <c r="M613" s="59"/>
    </row>
    <row r="614" spans="3:13">
      <c r="C614" s="59"/>
      <c r="D614" s="59"/>
      <c r="E614" s="59"/>
      <c r="F614" s="59"/>
      <c r="G614" s="59"/>
      <c r="H614" s="59"/>
      <c r="I614" s="59"/>
      <c r="J614" s="59"/>
      <c r="K614" s="59"/>
      <c r="L614" s="59"/>
      <c r="M614" s="59"/>
    </row>
    <row r="615" spans="3:13">
      <c r="C615" s="59"/>
      <c r="D615" s="59"/>
      <c r="E615" s="59"/>
      <c r="F615" s="59"/>
      <c r="G615" s="59"/>
      <c r="H615" s="59"/>
      <c r="I615" s="59"/>
      <c r="J615" s="59"/>
      <c r="K615" s="59"/>
      <c r="L615" s="59"/>
      <c r="M615" s="59"/>
    </row>
    <row r="616" spans="3:13">
      <c r="C616" s="59"/>
      <c r="D616" s="59"/>
      <c r="E616" s="59"/>
      <c r="F616" s="59"/>
      <c r="G616" s="59"/>
      <c r="H616" s="59"/>
      <c r="I616" s="59"/>
      <c r="J616" s="59"/>
      <c r="K616" s="59"/>
      <c r="L616" s="59"/>
      <c r="M616" s="59"/>
    </row>
    <row r="617" spans="3:13">
      <c r="C617" s="59"/>
      <c r="D617" s="59"/>
      <c r="E617" s="59"/>
      <c r="F617" s="59"/>
      <c r="G617" s="59"/>
      <c r="H617" s="59"/>
      <c r="I617" s="59"/>
      <c r="J617" s="59"/>
      <c r="K617" s="59"/>
      <c r="L617" s="59"/>
      <c r="M617" s="59"/>
    </row>
    <row r="618" spans="3:13">
      <c r="C618" s="59"/>
      <c r="D618" s="59"/>
      <c r="E618" s="59"/>
      <c r="F618" s="59"/>
      <c r="G618" s="59"/>
      <c r="H618" s="59"/>
      <c r="I618" s="59"/>
      <c r="J618" s="59"/>
      <c r="K618" s="59"/>
      <c r="L618" s="59"/>
      <c r="M618" s="59"/>
    </row>
    <row r="619" spans="3:13">
      <c r="C619" s="59"/>
      <c r="D619" s="59"/>
      <c r="E619" s="59"/>
      <c r="F619" s="59"/>
      <c r="G619" s="59"/>
      <c r="H619" s="59"/>
      <c r="I619" s="59"/>
      <c r="J619" s="59"/>
      <c r="K619" s="59"/>
      <c r="L619" s="59"/>
      <c r="M619" s="59"/>
    </row>
    <row r="620" spans="3:13">
      <c r="C620" s="59"/>
      <c r="D620" s="59"/>
      <c r="E620" s="59"/>
      <c r="F620" s="59"/>
      <c r="G620" s="59"/>
      <c r="H620" s="59"/>
      <c r="I620" s="59"/>
      <c r="J620" s="59"/>
      <c r="K620" s="59"/>
      <c r="L620" s="59"/>
      <c r="M620" s="59"/>
    </row>
    <row r="621" spans="3:13">
      <c r="C621" s="59"/>
      <c r="D621" s="59"/>
      <c r="E621" s="59"/>
      <c r="F621" s="59"/>
      <c r="G621" s="59"/>
      <c r="H621" s="59"/>
      <c r="I621" s="59"/>
      <c r="J621" s="59"/>
      <c r="K621" s="59"/>
      <c r="L621" s="59"/>
      <c r="M621" s="59"/>
    </row>
    <row r="622" spans="3:13">
      <c r="C622" s="59"/>
      <c r="D622" s="59"/>
      <c r="E622" s="59"/>
      <c r="F622" s="59"/>
      <c r="G622" s="59"/>
      <c r="H622" s="59"/>
      <c r="I622" s="59"/>
      <c r="J622" s="59"/>
      <c r="K622" s="59"/>
      <c r="L622" s="59"/>
      <c r="M622" s="59"/>
    </row>
    <row r="623" spans="3:13">
      <c r="C623" s="59"/>
      <c r="D623" s="59"/>
      <c r="E623" s="59"/>
      <c r="F623" s="59"/>
      <c r="G623" s="59"/>
      <c r="H623" s="59"/>
      <c r="I623" s="59"/>
      <c r="J623" s="59"/>
      <c r="K623" s="59"/>
      <c r="L623" s="59"/>
      <c r="M623" s="59"/>
    </row>
    <row r="624" spans="3:13">
      <c r="C624" s="59"/>
      <c r="D624" s="59"/>
      <c r="E624" s="59"/>
      <c r="F624" s="59"/>
      <c r="G624" s="59"/>
      <c r="H624" s="59"/>
      <c r="I624" s="59"/>
      <c r="J624" s="59"/>
      <c r="K624" s="59"/>
      <c r="L624" s="59"/>
      <c r="M624" s="59"/>
    </row>
    <row r="625" spans="3:13">
      <c r="C625" s="59"/>
      <c r="D625" s="59"/>
      <c r="E625" s="59"/>
      <c r="F625" s="59"/>
      <c r="G625" s="59"/>
      <c r="H625" s="59"/>
      <c r="I625" s="59"/>
      <c r="J625" s="59"/>
      <c r="K625" s="59"/>
      <c r="L625" s="59"/>
      <c r="M625" s="59"/>
    </row>
    <row r="626" spans="3:13">
      <c r="C626" s="59"/>
      <c r="D626" s="59"/>
      <c r="E626" s="59"/>
      <c r="F626" s="59"/>
      <c r="G626" s="59"/>
      <c r="H626" s="59"/>
      <c r="I626" s="59"/>
      <c r="J626" s="59"/>
      <c r="K626" s="59"/>
      <c r="L626" s="59"/>
      <c r="M626" s="59"/>
    </row>
    <row r="627" spans="3:13">
      <c r="C627" s="59"/>
      <c r="D627" s="59"/>
      <c r="E627" s="59"/>
      <c r="F627" s="59"/>
      <c r="G627" s="59"/>
      <c r="H627" s="59"/>
      <c r="I627" s="59"/>
      <c r="J627" s="59"/>
      <c r="K627" s="59"/>
      <c r="L627" s="59"/>
      <c r="M627" s="59"/>
    </row>
    <row r="628" spans="3:13">
      <c r="C628" s="59"/>
      <c r="D628" s="59"/>
      <c r="E628" s="59"/>
      <c r="F628" s="59"/>
      <c r="G628" s="59"/>
      <c r="H628" s="59"/>
      <c r="I628" s="59"/>
      <c r="J628" s="59"/>
      <c r="K628" s="59"/>
      <c r="L628" s="59"/>
      <c r="M628" s="59"/>
    </row>
    <row r="629" spans="3:13">
      <c r="D629" s="59"/>
      <c r="E629" s="59"/>
      <c r="F629" s="59"/>
      <c r="G629" s="59"/>
      <c r="H629" s="59"/>
      <c r="I629" s="59"/>
      <c r="J629" s="59"/>
      <c r="K629" s="59"/>
      <c r="L629" s="59"/>
      <c r="M629" s="59"/>
    </row>
  </sheetData>
  <mergeCells count="1">
    <mergeCell ref="A1:L1"/>
  </mergeCells>
  <phoneticPr fontId="8" type="noConversion"/>
  <printOptions horizontalCentered="1" verticalCentered="1"/>
  <pageMargins left="0.21" right="0.21" top="0.35433070866141736" bottom="0.98425196850393704" header="0.51181102362204722" footer="0.51181102362204722"/>
  <pageSetup paperSize="9" scale="88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11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16" baseType="lpstr">
      <vt:lpstr>Table №1-U</vt:lpstr>
      <vt:lpstr>Таблица №1.1-У</vt:lpstr>
      <vt:lpstr>Table №2-U</vt:lpstr>
      <vt:lpstr>Table №2.1-U</vt:lpstr>
      <vt:lpstr>Table № 3-U</vt:lpstr>
      <vt:lpstr>Table № 3.1-U</vt:lpstr>
      <vt:lpstr>Таблица № 6-У</vt:lpstr>
      <vt:lpstr>Table №4-U</vt:lpstr>
      <vt:lpstr>Table №4.1-U</vt:lpstr>
      <vt:lpstr>Table № 5-U</vt:lpstr>
      <vt:lpstr>Table №6-U</vt:lpstr>
      <vt:lpstr>Chart № 1-U</vt:lpstr>
      <vt:lpstr>Chart № 2-U</vt:lpstr>
      <vt:lpstr>Chart № 3-U</vt:lpstr>
      <vt:lpstr>Графика №4-У</vt:lpstr>
      <vt:lpstr>'Table №6-U'!Print_Area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dimitrov_di</cp:lastModifiedBy>
  <cp:lastPrinted>2012-01-27T12:59:19Z</cp:lastPrinted>
  <dcterms:created xsi:type="dcterms:W3CDTF">2003-04-19T18:01:46Z</dcterms:created>
  <dcterms:modified xsi:type="dcterms:W3CDTF">2015-04-20T07:40:55Z</dcterms:modified>
</cp:coreProperties>
</file>