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50" windowHeight="8505" tabRatio="870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 6-У" sheetId="2048" state="hidden" r:id="rId7"/>
    <sheet name="Таблица №4-У" sheetId="51808" r:id="rId8"/>
    <sheet name="Таблица №4.1-У" sheetId="51809" r:id="rId9"/>
    <sheet name="Таблица № 5-У" sheetId="10541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  <sheet name="Графика №4-У" sheetId="51792" state="hidden" r:id="rId15"/>
  </sheets>
  <definedNames>
    <definedName name="_xlnm.Print_Area" localSheetId="10">'Таблица №6-У'!$A$1:$K$7</definedName>
  </definedNames>
  <calcPr calcId="124519"/>
</workbook>
</file>

<file path=xl/calcChain.xml><?xml version="1.0" encoding="utf-8"?>
<calcChain xmlns="http://schemas.openxmlformats.org/spreadsheetml/2006/main">
  <c r="C16" i="51809"/>
  <c r="L4"/>
  <c r="G4"/>
  <c r="C4"/>
  <c r="C3" i="51806"/>
  <c r="B3" i="10541"/>
  <c r="C3" i="4"/>
  <c r="F16" i="51809"/>
  <c r="H4" l="1"/>
  <c r="C3" i="10541"/>
  <c r="C3" i="2"/>
  <c r="C3" i="3"/>
  <c r="K16" i="51809"/>
  <c r="J16"/>
  <c r="E4"/>
  <c r="J4"/>
  <c r="G16"/>
  <c r="D4"/>
  <c r="C3" i="51804"/>
  <c r="B3" i="2"/>
  <c r="B3" i="3"/>
  <c r="B3" i="4"/>
  <c r="F4" i="51809"/>
  <c r="K4"/>
  <c r="L16"/>
  <c r="D16"/>
  <c r="E16"/>
  <c r="H16"/>
  <c r="I16"/>
  <c r="I4"/>
</calcChain>
</file>

<file path=xl/sharedStrings.xml><?xml version="1.0" encoding="utf-8"?>
<sst xmlns="http://schemas.openxmlformats.org/spreadsheetml/2006/main" count="227" uniqueCount="91">
  <si>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</si>
  <si>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</si>
  <si>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</si>
  <si>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</si>
  <si>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</si>
  <si>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</si>
  <si>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</si>
  <si>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</si>
  <si>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</si>
  <si>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</si>
  <si>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</si>
  <si>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</si>
  <si>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</si>
  <si>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</si>
  <si>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</si>
  <si>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</si>
  <si>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</si>
  <si>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</si>
  <si>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</si>
  <si>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</si>
  <si>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</si>
  <si>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</si>
  <si>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</si>
  <si>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"АЙ ЕН ДЖИ УПФ"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</si>
  <si>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</si>
  <si>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</si>
  <si>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</si>
  <si>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</si>
  <si>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</si>
  <si>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</si>
  <si>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</si>
  <si>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</si>
  <si>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</si>
  <si>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</si>
  <si>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</si>
  <si>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</si>
  <si>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</si>
  <si>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</si>
  <si>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</si>
  <si>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</si>
  <si>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Среден размер на натрупаните средства на едно осигурено лице в УПФ
(към края на съответния месец)  </t>
  </si>
  <si>
    <t>Среден размер на месечните постъпления от осигурителни вноски на едно осигурено лице в УПФ *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</si>
  <si>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</si>
  <si>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</si>
  <si>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</si>
  <si>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</si>
  <si>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еднократно изплащане
на осигурени лица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</si>
  <si>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</si>
  <si>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</si>
  <si>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</si>
  <si>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</si>
  <si>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</si>
  <si>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</si>
  <si>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</si>
  <si>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</si>
  <si>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</si>
  <si>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</si>
  <si>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 xml:space="preserve">месец </t>
  </si>
  <si>
    <t>І.</t>
  </si>
  <si>
    <t>Инвестиции общо, в т.ч.</t>
  </si>
  <si>
    <t xml:space="preserve">"УПФ - БЪДЕЩЕ" </t>
  </si>
  <si>
    <t xml:space="preserve">УПФ "ТОПЛИНА" 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</si>
  <si>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</si>
  <si>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</si>
  <si>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</si>
  <si>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</si>
  <si>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</si>
  <si>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</si>
  <si>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</si>
  <si>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</si>
  <si>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</si>
  <si>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 xml:space="preserve">ІІ. </t>
  </si>
  <si>
    <t xml:space="preserve">Балансови активи общо, в т.ч. </t>
  </si>
  <si>
    <t>УПФ "ПЕНСИОННООСИГУРИТЕЛЕН ИНСТИТУТ"</t>
  </si>
  <si>
    <t>УПФ "ПЕНСИОННО-ОСИГУРИТЕ-ЛЕН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</si>
  <si>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</si>
  <si>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</si>
  <si>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</si>
  <si>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>4.</t>
  </si>
  <si>
    <t>5.</t>
  </si>
  <si>
    <t xml:space="preserve">                                                     УПФ                           Инвестиционни инструменти </t>
  </si>
  <si>
    <t>2.1</t>
  </si>
  <si>
    <t>от тях: издадени или гарантирани от банки с цел финансиране на инфраструктурни и инвестиционни проекти</t>
  </si>
  <si>
    <t>Инвестиции общо
от тях:</t>
  </si>
  <si>
    <t xml:space="preserve"> ценни книжа, търгувани на чуждестранни регулирани пазари</t>
  </si>
  <si>
    <t>Динамика на нетните активи в УПФ през 2014 г. (по месеци)</t>
  </si>
  <si>
    <t>Инвестиционен портфейл и балансови активи на УПФ към 31.12.2014 г.</t>
  </si>
  <si>
    <t>Структура на инвестиционния портфейл и балансовите активи на УПФ към 31.12.2014 г.</t>
  </si>
  <si>
    <t>Начислени и изплатени суми от УПФ за периода 01.01.2014 г. - 31.12.2014 г.</t>
  </si>
  <si>
    <t>Забележка: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</si>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</sst>
</file>

<file path=xl/styles.xml><?xml version="1.0" encoding="utf-8"?>
<styleSheet xmlns="http://schemas.openxmlformats.org/spreadsheetml/2006/main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9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4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2" fillId="0" borderId="0"/>
    <xf numFmtId="9" fontId="1" fillId="0" borderId="0" applyFont="0" applyFill="0" applyBorder="0" applyAlignment="0" applyProtection="0"/>
  </cellStyleXfs>
  <cellXfs count="189">
    <xf numFmtId="0" fontId="0" fillId="0" borderId="0" xfId="0"/>
    <xf numFmtId="0" fontId="4" fillId="0" borderId="0" xfId="0" applyFont="1" applyBorder="1"/>
    <xf numFmtId="166" fontId="5" fillId="0" borderId="0" xfId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Border="1"/>
    <xf numFmtId="0" fontId="6" fillId="0" borderId="1" xfId="0" applyFont="1" applyBorder="1" applyAlignment="1">
      <alignment wrapText="1"/>
    </xf>
    <xf numFmtId="166" fontId="5" fillId="0" borderId="1" xfId="1" applyFont="1" applyBorder="1" applyAlignment="1">
      <alignment wrapText="1"/>
    </xf>
    <xf numFmtId="2" fontId="5" fillId="0" borderId="2" xfId="1" applyNumberFormat="1" applyFont="1" applyBorder="1" applyAlignment="1">
      <alignment horizontal="right" wrapText="1"/>
    </xf>
    <xf numFmtId="0" fontId="5" fillId="0" borderId="0" xfId="6" applyFont="1"/>
    <xf numFmtId="0" fontId="7" fillId="0" borderId="0" xfId="6" applyFont="1" applyFill="1"/>
    <xf numFmtId="0" fontId="5" fillId="0" borderId="3" xfId="6" applyFont="1" applyBorder="1" applyAlignment="1">
      <alignment horizontal="right" wrapText="1"/>
    </xf>
    <xf numFmtId="10" fontId="5" fillId="0" borderId="0" xfId="6" applyNumberFormat="1" applyFont="1" applyAlignment="1">
      <alignment horizontal="right"/>
    </xf>
    <xf numFmtId="0" fontId="5" fillId="0" borderId="0" xfId="6" applyFont="1" applyAlignment="1">
      <alignment horizontal="center"/>
    </xf>
    <xf numFmtId="2" fontId="5" fillId="0" borderId="1" xfId="1" applyNumberFormat="1" applyFont="1" applyBorder="1" applyAlignment="1">
      <alignment horizontal="right" wrapText="1"/>
    </xf>
    <xf numFmtId="0" fontId="5" fillId="0" borderId="1" xfId="6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2" fontId="5" fillId="0" borderId="4" xfId="6" applyNumberFormat="1" applyFont="1" applyBorder="1" applyAlignment="1">
      <alignment horizontal="right"/>
    </xf>
    <xf numFmtId="0" fontId="5" fillId="0" borderId="2" xfId="6" applyFont="1" applyBorder="1" applyAlignment="1">
      <alignment horizontal="center" vertical="center" wrapText="1"/>
    </xf>
    <xf numFmtId="10" fontId="5" fillId="0" borderId="0" xfId="6" applyNumberFormat="1" applyFont="1"/>
    <xf numFmtId="10" fontId="5" fillId="0" borderId="2" xfId="13" applyNumberFormat="1" applyFont="1" applyBorder="1"/>
    <xf numFmtId="10" fontId="5" fillId="0" borderId="2" xfId="0" applyNumberFormat="1" applyFont="1" applyBorder="1"/>
    <xf numFmtId="10" fontId="5" fillId="0" borderId="2" xfId="6" applyNumberFormat="1" applyFont="1" applyBorder="1" applyAlignment="1">
      <alignment horizontal="right"/>
    </xf>
    <xf numFmtId="10" fontId="7" fillId="0" borderId="0" xfId="6" applyNumberFormat="1" applyFont="1" applyFill="1"/>
    <xf numFmtId="10" fontId="7" fillId="0" borderId="0" xfId="6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4" fontId="9" fillId="0" borderId="0" xfId="0" applyNumberFormat="1" applyFont="1" applyBorder="1" applyAlignment="1">
      <alignment vertical="center" wrapText="1"/>
    </xf>
    <xf numFmtId="3" fontId="5" fillId="0" borderId="2" xfId="0" applyNumberFormat="1" applyFont="1" applyBorder="1"/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5" fillId="0" borderId="6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2" fontId="5" fillId="0" borderId="2" xfId="13" applyNumberFormat="1" applyFont="1" applyBorder="1" applyAlignment="1">
      <alignment horizontal="right" wrapText="1"/>
    </xf>
    <xf numFmtId="0" fontId="5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/>
    </xf>
    <xf numFmtId="3" fontId="5" fillId="0" borderId="0" xfId="0" applyNumberFormat="1" applyFont="1" applyBorder="1" applyAlignment="1">
      <alignment vertical="center" wrapText="1"/>
    </xf>
    <xf numFmtId="0" fontId="10" fillId="0" borderId="0" xfId="0" applyFont="1" applyBorder="1" applyAlignment="1">
      <alignment wrapText="1"/>
    </xf>
    <xf numFmtId="3" fontId="5" fillId="0" borderId="2" xfId="0" applyNumberFormat="1" applyFont="1" applyBorder="1" applyAlignment="1">
      <alignment wrapText="1"/>
    </xf>
    <xf numFmtId="2" fontId="5" fillId="0" borderId="2" xfId="13" applyNumberFormat="1" applyFont="1" applyBorder="1" applyAlignment="1">
      <alignment wrapText="1"/>
    </xf>
    <xf numFmtId="3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5" fillId="0" borderId="0" xfId="9" applyFont="1" applyBorder="1"/>
    <xf numFmtId="0" fontId="5" fillId="0" borderId="0" xfId="9" applyFont="1" applyBorder="1" applyAlignment="1">
      <alignment horizontal="right"/>
    </xf>
    <xf numFmtId="0" fontId="5" fillId="0" borderId="2" xfId="9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165" fontId="7" fillId="0" borderId="0" xfId="3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3" fontId="6" fillId="0" borderId="0" xfId="0" applyNumberFormat="1" applyFont="1" applyBorder="1" applyAlignment="1">
      <alignment vertical="center" wrapText="1"/>
    </xf>
    <xf numFmtId="165" fontId="4" fillId="0" borderId="0" xfId="3" applyFont="1" applyBorder="1" applyAlignment="1">
      <alignment vertic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0" borderId="0" xfId="0" quotePrefix="1" applyNumberFormat="1" applyFont="1" applyAlignment="1">
      <alignment wrapText="1"/>
    </xf>
    <xf numFmtId="3" fontId="5" fillId="0" borderId="0" xfId="0" applyNumberFormat="1" applyFont="1"/>
    <xf numFmtId="10" fontId="5" fillId="0" borderId="0" xfId="12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2" fontId="6" fillId="0" borderId="2" xfId="11" applyNumberFormat="1" applyFont="1" applyBorder="1" applyAlignment="1">
      <alignment wrapText="1"/>
    </xf>
    <xf numFmtId="166" fontId="5" fillId="0" borderId="2" xfId="1" applyFont="1" applyFill="1" applyBorder="1" applyAlignment="1">
      <alignment horizontal="left" wrapText="1"/>
    </xf>
    <xf numFmtId="0" fontId="6" fillId="0" borderId="0" xfId="0" applyFont="1" applyBorder="1" applyAlignment="1">
      <alignment wrapText="1"/>
    </xf>
    <xf numFmtId="2" fontId="5" fillId="0" borderId="0" xfId="0" applyNumberFormat="1" applyFont="1" applyBorder="1" applyAlignment="1">
      <alignment horizontal="right" vertical="center" wrapText="1"/>
    </xf>
    <xf numFmtId="166" fontId="5" fillId="0" borderId="0" xfId="1" applyFont="1" applyBorder="1" applyAlignment="1">
      <alignment wrapText="1"/>
    </xf>
    <xf numFmtId="0" fontId="12" fillId="0" borderId="0" xfId="4" applyFont="1" applyFill="1" applyAlignment="1">
      <alignment horizontal="center" vertical="center" wrapText="1"/>
    </xf>
    <xf numFmtId="0" fontId="12" fillId="0" borderId="0" xfId="7" applyFont="1" applyFill="1"/>
    <xf numFmtId="0" fontId="12" fillId="0" borderId="0" xfId="4" applyFont="1" applyAlignment="1">
      <alignment horizontal="left" vertical="center" wrapText="1"/>
    </xf>
    <xf numFmtId="0" fontId="12" fillId="0" borderId="0" xfId="4" applyFont="1" applyAlignment="1">
      <alignment horizontal="center" vertical="center" wrapText="1"/>
    </xf>
    <xf numFmtId="0" fontId="12" fillId="0" borderId="0" xfId="7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66" fontId="15" fillId="0" borderId="2" xfId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right" vertical="center"/>
    </xf>
    <xf numFmtId="0" fontId="4" fillId="0" borderId="2" xfId="8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166" fontId="15" fillId="0" borderId="2" xfId="1" applyFont="1" applyBorder="1" applyAlignment="1">
      <alignment horizontal="left" wrapText="1"/>
    </xf>
    <xf numFmtId="166" fontId="10" fillId="0" borderId="2" xfId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vertical="center"/>
    </xf>
    <xf numFmtId="2" fontId="5" fillId="0" borderId="2" xfId="13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vertical="center" wrapText="1"/>
    </xf>
    <xf numFmtId="2" fontId="5" fillId="0" borderId="2" xfId="13" applyNumberFormat="1" applyFont="1" applyBorder="1" applyAlignment="1">
      <alignment vertical="center" wrapText="1"/>
    </xf>
    <xf numFmtId="2" fontId="6" fillId="0" borderId="2" xfId="11" applyNumberFormat="1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5" applyFont="1" applyBorder="1" applyAlignment="1">
      <alignment vertical="center" wrapText="1"/>
    </xf>
    <xf numFmtId="0" fontId="5" fillId="0" borderId="0" xfId="5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5" fillId="0" borderId="0" xfId="0" applyFont="1" applyFill="1" applyAlignment="1">
      <alignment horizontal="center" vertical="center" wrapText="1"/>
    </xf>
    <xf numFmtId="0" fontId="12" fillId="0" borderId="7" xfId="0" applyFont="1" applyBorder="1" applyAlignment="1">
      <alignment vertical="justify"/>
    </xf>
    <xf numFmtId="0" fontId="12" fillId="0" borderId="5" xfId="0" applyFont="1" applyBorder="1" applyAlignment="1">
      <alignment vertical="justify"/>
    </xf>
    <xf numFmtId="0" fontId="12" fillId="0" borderId="6" xfId="0" applyFont="1" applyBorder="1" applyAlignment="1">
      <alignment horizontal="right" vertical="justify"/>
    </xf>
    <xf numFmtId="164" fontId="1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" fontId="5" fillId="0" borderId="2" xfId="0" quotePrefix="1" applyNumberFormat="1" applyFont="1" applyBorder="1" applyAlignment="1">
      <alignment horizontal="right" vertical="center" wrapText="1" indent="1"/>
    </xf>
    <xf numFmtId="0" fontId="5" fillId="0" borderId="2" xfId="8" quotePrefix="1" applyFont="1" applyFill="1" applyBorder="1" applyAlignment="1">
      <alignment horizontal="right" vertical="center" wrapText="1" indent="1"/>
    </xf>
    <xf numFmtId="0" fontId="4" fillId="0" borderId="2" xfId="8" applyFont="1" applyFill="1" applyBorder="1" applyAlignment="1">
      <alignment horizontal="center" vertical="center" wrapText="1"/>
    </xf>
    <xf numFmtId="165" fontId="12" fillId="0" borderId="6" xfId="2" applyFont="1" applyFill="1" applyBorder="1" applyAlignment="1">
      <alignment horizontal="right" vertical="justify" wrapText="1"/>
    </xf>
    <xf numFmtId="165" fontId="12" fillId="0" borderId="5" xfId="2" applyFont="1" applyFill="1" applyBorder="1" applyAlignment="1">
      <alignment horizontal="justify" wrapText="1"/>
    </xf>
    <xf numFmtId="0" fontId="12" fillId="0" borderId="2" xfId="4" applyFont="1" applyBorder="1" applyAlignment="1">
      <alignment horizontal="left" vertical="center" wrapText="1"/>
    </xf>
    <xf numFmtId="0" fontId="12" fillId="0" borderId="2" xfId="7" applyFont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166" fontId="15" fillId="0" borderId="6" xfId="1" applyFont="1" applyBorder="1" applyAlignment="1">
      <alignment horizontal="center" vertical="center" wrapText="1"/>
    </xf>
    <xf numFmtId="166" fontId="10" fillId="0" borderId="6" xfId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3" fillId="0" borderId="10" xfId="0" applyFont="1" applyFill="1" applyBorder="1" applyAlignment="1">
      <alignment horizontal="justify" vertical="justify" wrapText="1"/>
    </xf>
    <xf numFmtId="167" fontId="16" fillId="0" borderId="2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indent="1"/>
    </xf>
    <xf numFmtId="0" fontId="15" fillId="0" borderId="2" xfId="8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 indent="1"/>
    </xf>
    <xf numFmtId="49" fontId="15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3" fontId="13" fillId="0" borderId="2" xfId="10" applyNumberFormat="1" applyFont="1" applyBorder="1" applyAlignment="1">
      <alignment horizontal="right" vertical="center" wrapText="1" indent="1"/>
    </xf>
    <xf numFmtId="4" fontId="5" fillId="0" borderId="2" xfId="1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4" fontId="5" fillId="0" borderId="2" xfId="1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66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0" xfId="5" applyFont="1" applyBorder="1" applyAlignment="1">
      <alignment horizontal="left" vertical="center" wrapText="1"/>
    </xf>
    <xf numFmtId="0" fontId="12" fillId="0" borderId="13" xfId="0" applyFont="1" applyBorder="1" applyAlignment="1">
      <alignment horizontal="justify" vertical="justify"/>
    </xf>
    <xf numFmtId="0" fontId="12" fillId="0" borderId="14" xfId="0" applyFont="1" applyBorder="1" applyAlignment="1">
      <alignment horizontal="justify" vertical="justify"/>
    </xf>
    <xf numFmtId="0" fontId="12" fillId="0" borderId="15" xfId="0" applyFont="1" applyBorder="1" applyAlignment="1">
      <alignment horizontal="justify" vertical="justify"/>
    </xf>
    <xf numFmtId="0" fontId="0" fillId="0" borderId="0" xfId="0" applyFill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11" xfId="0" applyNumberFormat="1" applyFont="1" applyBorder="1" applyAlignment="1">
      <alignment horizontal="center" vertical="center" wrapText="1"/>
    </xf>
    <xf numFmtId="0" fontId="12" fillId="0" borderId="1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6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6" applyFont="1" applyBorder="1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12" fillId="0" borderId="0" xfId="4" applyFont="1" applyFill="1" applyAlignment="1">
      <alignment horizontal="center" vertical="center" wrapText="1"/>
    </xf>
    <xf numFmtId="0" fontId="12" fillId="0" borderId="3" xfId="7" applyFont="1" applyBorder="1" applyAlignment="1">
      <alignment horizontal="right"/>
    </xf>
    <xf numFmtId="0" fontId="17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2" fontId="17" fillId="0" borderId="6" xfId="0" applyNumberFormat="1" applyFont="1" applyBorder="1" applyAlignment="1">
      <alignment horizontal="center" vertical="center" wrapText="1"/>
    </xf>
    <xf numFmtId="2" fontId="17" fillId="0" borderId="5" xfId="0" applyNumberFormat="1" applyFont="1" applyBorder="1" applyAlignment="1">
      <alignment horizontal="center" vertical="center" wrapText="1"/>
    </xf>
    <xf numFmtId="166" fontId="18" fillId="0" borderId="6" xfId="1" applyFont="1" applyBorder="1" applyAlignment="1">
      <alignment horizontal="center" vertical="center" wrapText="1"/>
    </xf>
    <xf numFmtId="166" fontId="18" fillId="0" borderId="5" xfId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14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gh_02_U" xfId="5"/>
    <cellStyle name="Normal_Graph_10_11" xfId="6"/>
    <cellStyle name="Normal_PPF_2006_Q2_BG" xfId="7"/>
    <cellStyle name="Normal_Spr_06_04" xfId="8"/>
    <cellStyle name="Normal_ППФ0603" xfId="9"/>
    <cellStyle name="Normal_Таблица № 7- П" xfId="10"/>
    <cellStyle name="Normal_Таблица №1-У" xfId="11"/>
    <cellStyle name="Normal_Таблица №4-У" xfId="12"/>
    <cellStyle name="Percent" xfId="1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 дял на УПФ по броя на осигурените в тях лица към 31.12.2014 г.</a:t>
            </a:r>
          </a:p>
        </c:rich>
      </c:tx>
      <c:layout>
        <c:manualLayout>
          <c:xMode val="edge"/>
          <c:yMode val="edge"/>
          <c:x val="0.22543950361944159"/>
          <c:y val="2.542372881355935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084"/>
          <c:y val="0.40847457627118666"/>
          <c:w val="0.58531540847983454"/>
          <c:h val="0.37966101694915277"/>
        </c:manualLayout>
      </c:layout>
      <c:pie3DChart>
        <c:varyColors val="1"/>
        <c:ser>
          <c:idx val="2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layout>
                <c:manualLayout>
                  <c:x val="7.3183561465365084E-3"/>
                  <c:y val="-9.472129543129152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6.7573223460821313E-2"/>
                  <c:y val="0.1063025935317407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25177904985248"/>
                  <c:y val="4.838275724009078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5286230379423817E-3"/>
                  <c:y val="6.8716224031318204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4663203294003961E-2"/>
                  <c:y val="-1.3158948351795012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6.1228954446878011E-3"/>
                  <c:y val="-7.778922549935495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8867699707133398E-2"/>
                  <c:y val="-0.11504283998398508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8.358214788818405E-2"/>
                  <c:y val="-0.1764589172116196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9763969524491948"/>
                  <c:y val="-7.0666666666666683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"АЙ ЕН ДЖИ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№1.1-У'!$N$5:$N$13</c:f>
              <c:numCache>
                <c:formatCode>0.00</c:formatCode>
                <c:ptCount val="9"/>
                <c:pt idx="0">
                  <c:v>28.34</c:v>
                </c:pt>
                <c:pt idx="1">
                  <c:v>12.29</c:v>
                </c:pt>
                <c:pt idx="2">
                  <c:v>12.34</c:v>
                </c:pt>
                <c:pt idx="3">
                  <c:v>20.75</c:v>
                </c:pt>
                <c:pt idx="4">
                  <c:v>8.9700000000000006</c:v>
                </c:pt>
                <c:pt idx="5">
                  <c:v>9.6999999999999993</c:v>
                </c:pt>
                <c:pt idx="6">
                  <c:v>4.32</c:v>
                </c:pt>
                <c:pt idx="7">
                  <c:v>1.72</c:v>
                </c:pt>
                <c:pt idx="8">
                  <c:v>1.57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УПФ по размер на нетните им активи към 31.12.2014 г. </a:t>
            </a:r>
          </a:p>
        </c:rich>
      </c:tx>
      <c:layout>
        <c:manualLayout>
          <c:xMode val="edge"/>
          <c:yMode val="edge"/>
          <c:x val="0.23164426059979332"/>
          <c:y val="2.033898305084743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266804550155121"/>
          <c:y val="0.40677966101694946"/>
          <c:w val="0.54912099276111681"/>
          <c:h val="0.355932203389831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layout>
                <c:manualLayout>
                  <c:x val="-2.8995703355074536E-3"/>
                  <c:y val="-9.6347880243783032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8.3945204884549693E-2"/>
                  <c:y val="0.1070394590506696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5497463540945691"/>
                  <c:y val="6.4458205436184871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1497501540332341E-2"/>
                  <c:y val="5.3130477334401077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1578657373102418E-2"/>
                  <c:y val="5.0735352996129921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4629546694460533E-2"/>
                  <c:y val="-7.6038969705058065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4982099574678334E-2"/>
                  <c:y val="-0.12572285244005518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7.1941198663507247E-2"/>
                  <c:y val="-0.1857579073802217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4776354610275574"/>
                  <c:y val="-5.8978246363272348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№2.1-У'!$A$5:$A$13</c:f>
              <c:strCache>
                <c:ptCount val="9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"АЙ ЕН ДЖИ УПФ"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</c:strCache>
            </c:strRef>
          </c:cat>
          <c:val>
            <c:numRef>
              <c:f>'Таблица №2.1-У'!$N$5:$N$13</c:f>
              <c:numCache>
                <c:formatCode>0.00</c:formatCode>
                <c:ptCount val="9"/>
                <c:pt idx="0">
                  <c:v>28.87</c:v>
                </c:pt>
                <c:pt idx="1">
                  <c:v>11.68</c:v>
                </c:pt>
                <c:pt idx="2">
                  <c:v>13.31</c:v>
                </c:pt>
                <c:pt idx="3">
                  <c:v>21.46</c:v>
                </c:pt>
                <c:pt idx="4">
                  <c:v>10.56</c:v>
                </c:pt>
                <c:pt idx="5">
                  <c:v>9.9499999999999993</c:v>
                </c:pt>
                <c:pt idx="6">
                  <c:v>2.19</c:v>
                </c:pt>
                <c:pt idx="7">
                  <c:v>1.08</c:v>
                </c:pt>
                <c:pt idx="8">
                  <c:v>0.9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31.12.2014 г.</a:t>
            </a:r>
          </a:p>
        </c:rich>
      </c:tx>
      <c:layout>
        <c:manualLayout>
          <c:xMode val="edge"/>
          <c:yMode val="edge"/>
          <c:x val="0.29989658738366143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819027921406411"/>
          <c:y val="0.38135593220338981"/>
          <c:w val="0.56566701137538822"/>
          <c:h val="0.36779661016949172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layout>
                <c:manualLayout>
                  <c:x val="-6.5239301136995928E-2"/>
                  <c:y val="-0.1246397081720717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7877723402465073"/>
                  <c:y val="5.789367854441925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4.7672944708178535E-3"/>
                  <c:y val="6.803719026647092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9.7047176238440717E-3"/>
                  <c:y val="-0.15351892877797074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1606098358697932E-3"/>
                  <c:y val="-6.509809155211540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9104235031634501"/>
                  <c:y val="-5.187793051292319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5.0395655041568593E-2"/>
                  <c:y val="-7.509551136616395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2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2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2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2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№4.1-У'!$B$5:$B$6,'Таблица №4.1-У'!$B$9:$B$10,'Таблица №4.1-У'!$B$14:$B$15)</c:f>
              <c:strCache>
                <c:ptCount val="6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дялове</c:v>
                </c:pt>
                <c:pt idx="4">
                  <c:v>Банкови депозити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№4.1-У'!$L$5:$L$6,'Таблица №4.1-У'!$L$9:$L$10,'Таблица №4.1-У'!$L$14:$L$15)</c:f>
              <c:numCache>
                <c:formatCode>_-* #,##0.00\ _л_в_-;\-* #,##0.00\ _л_в_-;_-* "-"\ _л_в_-;_-@_-</c:formatCode>
                <c:ptCount val="6"/>
                <c:pt idx="0">
                  <c:v>43.5</c:v>
                </c:pt>
                <c:pt idx="1">
                  <c:v>15.79</c:v>
                </c:pt>
                <c:pt idx="2">
                  <c:v>1.1399999999999999</c:v>
                </c:pt>
                <c:pt idx="3">
                  <c:v>29.11</c:v>
                </c:pt>
                <c:pt idx="4">
                  <c:v>8.0399999999999991</c:v>
                </c:pt>
                <c:pt idx="5">
                  <c:v>2.42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 val="-6.2468820146189029E-3"/>
                  <c:y val="-7.3458783753726177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-1.6671959438369036E-3"/>
                  <c:y val="2.2572178477689915E-3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0.11877166090335543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0.1080654047709716</c:v>
              </c:pt>
              <c:pt idx="4">
                <c:v>0.12071828450408956</c:v>
              </c:pt>
              <c:pt idx="5">
                <c:v>0.11971554116876272</c:v>
              </c:pt>
              <c:pt idx="6">
                <c:v>0.14223922061149241</c:v>
              </c:pt>
            </c:numLit>
          </c:val>
        </c:ser>
        <c:dLbls>
          <c:showVal val="1"/>
        </c:dLbls>
        <c:axId val="120017664"/>
        <c:axId val="120569856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120017664"/>
        <c:axId val="120569856"/>
      </c:lineChart>
      <c:catAx>
        <c:axId val="1200176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20569856"/>
        <c:crosses val="autoZero"/>
        <c:auto val="1"/>
        <c:lblAlgn val="ctr"/>
        <c:lblOffset val="100"/>
        <c:tickLblSkip val="1"/>
        <c:tickMarkSkip val="1"/>
      </c:catAx>
      <c:valAx>
        <c:axId val="120569856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20017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4" name="Line 1"/>
        <xdr:cNvSpPr>
          <a:spLocks noChangeShapeType="1"/>
        </xdr:cNvSpPr>
      </xdr:nvSpPr>
      <xdr:spPr bwMode="auto">
        <a:xfrm>
          <a:off x="9525" y="4000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5791" y="2464260"/>
          <a:ext cx="909555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5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9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9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91" name="Line 1"/>
        <xdr:cNvSpPr>
          <a:spLocks noChangeShapeType="1"/>
        </xdr:cNvSpPr>
      </xdr:nvSpPr>
      <xdr:spPr bwMode="auto">
        <a:xfrm>
          <a:off x="0" y="466725"/>
          <a:ext cx="2638425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43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5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5"/>
  <sheetViews>
    <sheetView showGridLines="0" tabSelected="1" zoomScaleNormal="75" workbookViewId="0">
      <selection sqref="A1:N1"/>
    </sheetView>
  </sheetViews>
  <sheetFormatPr defaultRowHeight="15.75"/>
  <cols>
    <col min="1" max="1" width="39.140625" style="4" customWidth="1"/>
    <col min="2" max="14" width="10.42578125" style="4" customWidth="1"/>
    <col min="15" max="16384" width="9.140625" style="4"/>
  </cols>
  <sheetData>
    <row r="1" spans="1:14" ht="15.75" customHeight="1">
      <c r="A1" s="158" t="s">
        <v>49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15.75" customHeight="1">
      <c r="A2" s="2"/>
    </row>
    <row r="3" spans="1:14" ht="15.75" customHeight="1">
      <c r="A3" s="38" t="s">
        <v>39</v>
      </c>
      <c r="B3" s="35">
        <v>2013</v>
      </c>
      <c r="C3" s="155">
        <v>2014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32" t="s">
        <v>38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ht="15.75" customHeight="1">
      <c r="A5" s="37" t="s">
        <v>18</v>
      </c>
      <c r="B5" s="34">
        <v>1001135</v>
      </c>
      <c r="C5" s="34">
        <v>1001426</v>
      </c>
      <c r="D5" s="34">
        <v>985281</v>
      </c>
      <c r="E5" s="34">
        <v>985514</v>
      </c>
      <c r="F5" s="34">
        <v>985650</v>
      </c>
      <c r="G5" s="34">
        <v>977087</v>
      </c>
      <c r="H5" s="34">
        <v>977150</v>
      </c>
      <c r="I5" s="34">
        <v>977479</v>
      </c>
      <c r="J5" s="34">
        <v>971328</v>
      </c>
      <c r="K5" s="34">
        <v>971908</v>
      </c>
      <c r="L5" s="34">
        <v>972413</v>
      </c>
      <c r="M5" s="34">
        <v>969249</v>
      </c>
      <c r="N5" s="34">
        <v>969347</v>
      </c>
    </row>
    <row r="6" spans="1:14" ht="15.75" customHeight="1">
      <c r="A6" s="37" t="s">
        <v>19</v>
      </c>
      <c r="B6" s="34">
        <v>421759</v>
      </c>
      <c r="C6" s="34">
        <v>422409</v>
      </c>
      <c r="D6" s="34">
        <v>420599</v>
      </c>
      <c r="E6" s="34">
        <v>422128</v>
      </c>
      <c r="F6" s="34">
        <v>422608</v>
      </c>
      <c r="G6" s="34">
        <v>419589</v>
      </c>
      <c r="H6" s="34">
        <v>420149</v>
      </c>
      <c r="I6" s="34">
        <v>420831</v>
      </c>
      <c r="J6" s="34">
        <v>419909</v>
      </c>
      <c r="K6" s="34">
        <v>420269</v>
      </c>
      <c r="L6" s="34">
        <v>421263</v>
      </c>
      <c r="M6" s="34">
        <v>419536</v>
      </c>
      <c r="N6" s="34">
        <v>420412</v>
      </c>
    </row>
    <row r="7" spans="1:14" ht="15.75" customHeight="1">
      <c r="A7" s="37" t="s">
        <v>20</v>
      </c>
      <c r="B7" s="34">
        <v>392774</v>
      </c>
      <c r="C7" s="34">
        <v>393063</v>
      </c>
      <c r="D7" s="34">
        <v>400128</v>
      </c>
      <c r="E7" s="34">
        <v>400319</v>
      </c>
      <c r="F7" s="34">
        <v>400474</v>
      </c>
      <c r="G7" s="34">
        <v>407960</v>
      </c>
      <c r="H7" s="34">
        <v>408126</v>
      </c>
      <c r="I7" s="34">
        <v>408438</v>
      </c>
      <c r="J7" s="34">
        <v>415105</v>
      </c>
      <c r="K7" s="34">
        <v>415513</v>
      </c>
      <c r="L7" s="34">
        <v>415796</v>
      </c>
      <c r="M7" s="34">
        <v>421990</v>
      </c>
      <c r="N7" s="34">
        <v>422127</v>
      </c>
    </row>
    <row r="8" spans="1:14" ht="15.75" customHeight="1">
      <c r="A8" s="37" t="s">
        <v>21</v>
      </c>
      <c r="B8" s="34">
        <v>673587</v>
      </c>
      <c r="C8" s="34">
        <v>675884</v>
      </c>
      <c r="D8" s="34">
        <v>682870</v>
      </c>
      <c r="E8" s="34">
        <v>684627</v>
      </c>
      <c r="F8" s="34">
        <v>685390</v>
      </c>
      <c r="G8" s="34">
        <v>688604</v>
      </c>
      <c r="H8" s="34">
        <v>690016</v>
      </c>
      <c r="I8" s="34">
        <v>691595</v>
      </c>
      <c r="J8" s="34">
        <v>697102</v>
      </c>
      <c r="K8" s="34">
        <v>698834</v>
      </c>
      <c r="L8" s="34">
        <v>701752</v>
      </c>
      <c r="M8" s="34">
        <v>709238</v>
      </c>
      <c r="N8" s="34">
        <v>710123</v>
      </c>
    </row>
    <row r="9" spans="1:14" ht="15.75" customHeight="1">
      <c r="A9" s="37" t="s">
        <v>23</v>
      </c>
      <c r="B9" s="34">
        <v>293892</v>
      </c>
      <c r="C9" s="34">
        <v>294086</v>
      </c>
      <c r="D9" s="34">
        <v>299648</v>
      </c>
      <c r="E9" s="34">
        <v>299797</v>
      </c>
      <c r="F9" s="34">
        <v>299887</v>
      </c>
      <c r="G9" s="34">
        <v>302840</v>
      </c>
      <c r="H9" s="34">
        <v>302993</v>
      </c>
      <c r="I9" s="34">
        <v>303242</v>
      </c>
      <c r="J9" s="34">
        <v>305469</v>
      </c>
      <c r="K9" s="34">
        <v>305623</v>
      </c>
      <c r="L9" s="34">
        <v>305820</v>
      </c>
      <c r="M9" s="34">
        <v>306981</v>
      </c>
      <c r="N9" s="34">
        <v>307058</v>
      </c>
    </row>
    <row r="10" spans="1:14" ht="15.75" customHeight="1">
      <c r="A10" s="37" t="s">
        <v>22</v>
      </c>
      <c r="B10" s="34">
        <v>312961</v>
      </c>
      <c r="C10" s="34">
        <v>313607</v>
      </c>
      <c r="D10" s="34">
        <v>317999</v>
      </c>
      <c r="E10" s="34">
        <v>318522</v>
      </c>
      <c r="F10" s="34">
        <v>318909</v>
      </c>
      <c r="G10" s="34">
        <v>321717</v>
      </c>
      <c r="H10" s="34">
        <v>322325</v>
      </c>
      <c r="I10" s="34">
        <v>323497</v>
      </c>
      <c r="J10" s="34">
        <v>325481</v>
      </c>
      <c r="K10" s="34">
        <v>326870</v>
      </c>
      <c r="L10" s="34">
        <v>328253</v>
      </c>
      <c r="M10" s="34">
        <v>331580</v>
      </c>
      <c r="N10" s="34">
        <v>331974</v>
      </c>
    </row>
    <row r="11" spans="1:14" ht="15.75" customHeight="1">
      <c r="A11" s="37" t="s">
        <v>60</v>
      </c>
      <c r="B11" s="34">
        <v>133076</v>
      </c>
      <c r="C11" s="34">
        <v>134188</v>
      </c>
      <c r="D11" s="34">
        <v>135914</v>
      </c>
      <c r="E11" s="34">
        <v>136712</v>
      </c>
      <c r="F11" s="34">
        <v>137542</v>
      </c>
      <c r="G11" s="34">
        <v>138771</v>
      </c>
      <c r="H11" s="34">
        <v>139926</v>
      </c>
      <c r="I11" s="34">
        <v>141411</v>
      </c>
      <c r="J11" s="34">
        <v>142421</v>
      </c>
      <c r="K11" s="34">
        <v>144173</v>
      </c>
      <c r="L11" s="34">
        <v>145813</v>
      </c>
      <c r="M11" s="34">
        <v>147564</v>
      </c>
      <c r="N11" s="34">
        <v>147763</v>
      </c>
    </row>
    <row r="12" spans="1:14" ht="15.75" customHeight="1">
      <c r="A12" s="37" t="s">
        <v>53</v>
      </c>
      <c r="B12" s="34">
        <v>57373</v>
      </c>
      <c r="C12" s="34">
        <v>57428</v>
      </c>
      <c r="D12" s="34">
        <v>57838</v>
      </c>
      <c r="E12" s="34">
        <v>57908</v>
      </c>
      <c r="F12" s="34">
        <v>57923</v>
      </c>
      <c r="G12" s="34">
        <v>58344</v>
      </c>
      <c r="H12" s="34">
        <v>58428</v>
      </c>
      <c r="I12" s="34">
        <v>58506</v>
      </c>
      <c r="J12" s="34">
        <v>58831</v>
      </c>
      <c r="K12" s="34">
        <v>58883</v>
      </c>
      <c r="L12" s="34">
        <v>58938</v>
      </c>
      <c r="M12" s="34">
        <v>58999</v>
      </c>
      <c r="N12" s="34">
        <v>59020</v>
      </c>
    </row>
    <row r="13" spans="1:14" ht="31.5" customHeight="1">
      <c r="A13" s="37" t="s">
        <v>73</v>
      </c>
      <c r="B13" s="112">
        <v>43474</v>
      </c>
      <c r="C13" s="112">
        <v>43528</v>
      </c>
      <c r="D13" s="112">
        <v>46694</v>
      </c>
      <c r="E13" s="112">
        <v>46806</v>
      </c>
      <c r="F13" s="112">
        <v>46860</v>
      </c>
      <c r="G13" s="112">
        <v>49540</v>
      </c>
      <c r="H13" s="112">
        <v>49656</v>
      </c>
      <c r="I13" s="112">
        <v>49813</v>
      </c>
      <c r="J13" s="112">
        <v>51512</v>
      </c>
      <c r="K13" s="112">
        <v>51623</v>
      </c>
      <c r="L13" s="112">
        <v>51748</v>
      </c>
      <c r="M13" s="112">
        <v>53746</v>
      </c>
      <c r="N13" s="112">
        <v>53845</v>
      </c>
    </row>
    <row r="14" spans="1:14" ht="15.75" customHeight="1">
      <c r="A14" s="31" t="s">
        <v>24</v>
      </c>
      <c r="B14" s="34">
        <v>3330031</v>
      </c>
      <c r="C14" s="34">
        <v>3335619</v>
      </c>
      <c r="D14" s="34">
        <v>3346971</v>
      </c>
      <c r="E14" s="34">
        <v>3352333</v>
      </c>
      <c r="F14" s="34">
        <v>3355243</v>
      </c>
      <c r="G14" s="34">
        <v>3364452</v>
      </c>
      <c r="H14" s="34">
        <v>3368769</v>
      </c>
      <c r="I14" s="34">
        <v>3374812</v>
      </c>
      <c r="J14" s="34">
        <v>3387158</v>
      </c>
      <c r="K14" s="34">
        <v>3393696</v>
      </c>
      <c r="L14" s="34">
        <v>3401796</v>
      </c>
      <c r="M14" s="34">
        <v>3418883</v>
      </c>
      <c r="N14" s="34">
        <v>3421669</v>
      </c>
    </row>
    <row r="15" spans="1:14">
      <c r="C15" s="1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O17"/>
  <sheetViews>
    <sheetView showGridLines="0" workbookViewId="0">
      <selection sqref="A1:N1"/>
    </sheetView>
  </sheetViews>
  <sheetFormatPr defaultRowHeight="15.75" customHeight="1"/>
  <cols>
    <col min="1" max="1" width="39.140625" style="53" customWidth="1"/>
    <col min="2" max="2" width="10" style="53" customWidth="1"/>
    <col min="3" max="16384" width="9.140625" style="53"/>
  </cols>
  <sheetData>
    <row r="1" spans="1:14" ht="33.75" customHeight="1">
      <c r="A1" s="159" t="s">
        <v>40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5.75" customHeight="1">
      <c r="A2" s="40"/>
      <c r="B2" s="57"/>
      <c r="N2" s="54" t="s">
        <v>37</v>
      </c>
    </row>
    <row r="3" spans="1:14" ht="15.75" customHeight="1">
      <c r="A3" s="38" t="s">
        <v>39</v>
      </c>
      <c r="B3" s="36">
        <f>'Таблица №1-У'!B3</f>
        <v>2013</v>
      </c>
      <c r="C3" s="155">
        <f>'Таблица №1-У'!C3</f>
        <v>2014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32" t="s">
        <v>38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ht="15.75" customHeight="1">
      <c r="A5" s="37" t="s">
        <v>18</v>
      </c>
      <c r="B5" s="152">
        <v>1696.46</v>
      </c>
      <c r="C5" s="152">
        <v>1719.11</v>
      </c>
      <c r="D5" s="152">
        <v>1745.03</v>
      </c>
      <c r="E5" s="152">
        <v>1773.52</v>
      </c>
      <c r="F5" s="152">
        <v>1800.14</v>
      </c>
      <c r="G5" s="152">
        <v>1818.55</v>
      </c>
      <c r="H5" s="152">
        <v>1839.65</v>
      </c>
      <c r="I5" s="152">
        <v>1857.25</v>
      </c>
      <c r="J5" s="152">
        <v>1888.3</v>
      </c>
      <c r="K5" s="152">
        <v>1901.05</v>
      </c>
      <c r="L5" s="152">
        <v>1927.72</v>
      </c>
      <c r="M5" s="152">
        <v>1963.93</v>
      </c>
      <c r="N5" s="152">
        <v>1977.1</v>
      </c>
    </row>
    <row r="6" spans="1:14" ht="15.75" customHeight="1">
      <c r="A6" s="37" t="s">
        <v>19</v>
      </c>
      <c r="B6" s="153">
        <v>1546.18</v>
      </c>
      <c r="C6" s="152">
        <v>1576.84</v>
      </c>
      <c r="D6" s="152">
        <v>1611.83</v>
      </c>
      <c r="E6" s="152">
        <v>1644.3</v>
      </c>
      <c r="F6" s="152">
        <v>1666.22</v>
      </c>
      <c r="G6" s="152">
        <v>1711.96</v>
      </c>
      <c r="H6" s="152">
        <v>1737.81</v>
      </c>
      <c r="I6" s="152">
        <v>1748.91</v>
      </c>
      <c r="J6" s="152">
        <v>1778.6</v>
      </c>
      <c r="K6" s="152">
        <v>1812.17</v>
      </c>
      <c r="L6" s="152">
        <v>1831.29</v>
      </c>
      <c r="M6" s="152">
        <v>1849.14</v>
      </c>
      <c r="N6" s="152">
        <v>1844.55</v>
      </c>
    </row>
    <row r="7" spans="1:14" ht="15.75" customHeight="1">
      <c r="A7" s="37" t="s">
        <v>20</v>
      </c>
      <c r="B7" s="153">
        <v>1693.82</v>
      </c>
      <c r="C7" s="152">
        <v>1718.14</v>
      </c>
      <c r="D7" s="152">
        <v>1782.84</v>
      </c>
      <c r="E7" s="152">
        <v>1815.96</v>
      </c>
      <c r="F7" s="152">
        <v>1843.22</v>
      </c>
      <c r="G7" s="152">
        <v>1895.06</v>
      </c>
      <c r="H7" s="152">
        <v>1913.97</v>
      </c>
      <c r="I7" s="152">
        <v>1932.59</v>
      </c>
      <c r="J7" s="152">
        <v>1977.71</v>
      </c>
      <c r="K7" s="152">
        <v>2007.85</v>
      </c>
      <c r="L7" s="152">
        <v>2022.29</v>
      </c>
      <c r="M7" s="152">
        <v>2079.4699999999998</v>
      </c>
      <c r="N7" s="152">
        <v>2092.66</v>
      </c>
    </row>
    <row r="8" spans="1:14" ht="15.75" customHeight="1">
      <c r="A8" s="37" t="s">
        <v>21</v>
      </c>
      <c r="B8" s="153">
        <v>1716.61</v>
      </c>
      <c r="C8" s="152">
        <v>1735.82</v>
      </c>
      <c r="D8" s="152">
        <v>1794.06</v>
      </c>
      <c r="E8" s="152">
        <v>1821.24</v>
      </c>
      <c r="F8" s="152">
        <v>1846.22</v>
      </c>
      <c r="G8" s="152">
        <v>1886.01</v>
      </c>
      <c r="H8" s="152">
        <v>1899.7</v>
      </c>
      <c r="I8" s="152">
        <v>1918.46</v>
      </c>
      <c r="J8" s="152">
        <v>1950.28</v>
      </c>
      <c r="K8" s="152">
        <v>1958.84</v>
      </c>
      <c r="L8" s="152">
        <v>1968.3</v>
      </c>
      <c r="M8" s="152">
        <v>2003.89</v>
      </c>
      <c r="N8" s="152">
        <v>2005.57</v>
      </c>
    </row>
    <row r="9" spans="1:14" ht="15.75" customHeight="1">
      <c r="A9" s="37" t="s">
        <v>23</v>
      </c>
      <c r="B9" s="153">
        <v>1913.27</v>
      </c>
      <c r="C9" s="152">
        <v>1938.31</v>
      </c>
      <c r="D9" s="152">
        <v>1999.55</v>
      </c>
      <c r="E9" s="152">
        <v>2042.58</v>
      </c>
      <c r="F9" s="152">
        <v>2065.5700000000002</v>
      </c>
      <c r="G9" s="152">
        <v>2112.63</v>
      </c>
      <c r="H9" s="152">
        <v>2130.42</v>
      </c>
      <c r="I9" s="152">
        <v>2160.0100000000002</v>
      </c>
      <c r="J9" s="152">
        <v>2199.35</v>
      </c>
      <c r="K9" s="152">
        <v>2217.7399999999998</v>
      </c>
      <c r="L9" s="152">
        <v>2230.5300000000002</v>
      </c>
      <c r="M9" s="152">
        <v>2276.64</v>
      </c>
      <c r="N9" s="152">
        <v>2282.77</v>
      </c>
    </row>
    <row r="10" spans="1:14" ht="15.75" customHeight="1">
      <c r="A10" s="37" t="s">
        <v>22</v>
      </c>
      <c r="B10" s="153">
        <v>1676.73</v>
      </c>
      <c r="C10" s="152">
        <v>1709.63</v>
      </c>
      <c r="D10" s="152">
        <v>1740.21</v>
      </c>
      <c r="E10" s="152">
        <v>1776.35</v>
      </c>
      <c r="F10" s="152">
        <v>1797.09</v>
      </c>
      <c r="G10" s="152">
        <v>1832.87</v>
      </c>
      <c r="H10" s="152">
        <v>1861.78</v>
      </c>
      <c r="I10" s="152">
        <v>1875.94</v>
      </c>
      <c r="J10" s="152">
        <v>1916.55</v>
      </c>
      <c r="K10" s="152">
        <v>1946.85</v>
      </c>
      <c r="L10" s="152">
        <v>1958.85</v>
      </c>
      <c r="M10" s="152">
        <v>1972.86</v>
      </c>
      <c r="N10" s="152">
        <v>1989.43</v>
      </c>
    </row>
    <row r="11" spans="1:14" ht="15.75" customHeight="1">
      <c r="A11" s="37" t="s">
        <v>60</v>
      </c>
      <c r="B11" s="152">
        <v>861.55</v>
      </c>
      <c r="C11" s="152">
        <v>868.63</v>
      </c>
      <c r="D11" s="152">
        <v>882.21</v>
      </c>
      <c r="E11" s="152">
        <v>911.84</v>
      </c>
      <c r="F11" s="152">
        <v>913.43</v>
      </c>
      <c r="G11" s="152">
        <v>924.97</v>
      </c>
      <c r="H11" s="152">
        <v>933.1</v>
      </c>
      <c r="I11" s="152">
        <v>938.07</v>
      </c>
      <c r="J11" s="152">
        <v>943.95</v>
      </c>
      <c r="K11" s="152">
        <v>958.68</v>
      </c>
      <c r="L11" s="152">
        <v>960.08</v>
      </c>
      <c r="M11" s="152">
        <v>966.38</v>
      </c>
      <c r="N11" s="152">
        <v>985.52</v>
      </c>
    </row>
    <row r="12" spans="1:14" ht="15.75" customHeight="1">
      <c r="A12" s="37" t="s">
        <v>53</v>
      </c>
      <c r="B12" s="152">
        <v>1017.1</v>
      </c>
      <c r="C12" s="152">
        <v>1033.54</v>
      </c>
      <c r="D12" s="152">
        <v>1048.26</v>
      </c>
      <c r="E12" s="152">
        <v>1074.1500000000001</v>
      </c>
      <c r="F12" s="152">
        <v>1090.45</v>
      </c>
      <c r="G12" s="152">
        <v>1109.03</v>
      </c>
      <c r="H12" s="152">
        <v>1117.8699999999999</v>
      </c>
      <c r="I12" s="152">
        <v>1125.3900000000001</v>
      </c>
      <c r="J12" s="152">
        <v>1144.6199999999999</v>
      </c>
      <c r="K12" s="152">
        <v>1165.06</v>
      </c>
      <c r="L12" s="152">
        <v>1172.98</v>
      </c>
      <c r="M12" s="152">
        <v>1197.99</v>
      </c>
      <c r="N12" s="152">
        <v>1217.2</v>
      </c>
    </row>
    <row r="13" spans="1:14" ht="30" customHeight="1">
      <c r="A13" s="110" t="s">
        <v>73</v>
      </c>
      <c r="B13" s="154">
        <v>812.85</v>
      </c>
      <c r="C13" s="154">
        <v>835.37</v>
      </c>
      <c r="D13" s="154">
        <v>895.51</v>
      </c>
      <c r="E13" s="154">
        <v>920.74</v>
      </c>
      <c r="F13" s="154">
        <v>935.81</v>
      </c>
      <c r="G13" s="154">
        <v>977.45</v>
      </c>
      <c r="H13" s="154">
        <v>975.67</v>
      </c>
      <c r="I13" s="154">
        <v>992.31</v>
      </c>
      <c r="J13" s="154">
        <v>1031.8800000000001</v>
      </c>
      <c r="K13" s="154">
        <v>1054.3699999999999</v>
      </c>
      <c r="L13" s="154">
        <v>1057.3900000000001</v>
      </c>
      <c r="M13" s="154">
        <v>1094.44</v>
      </c>
      <c r="N13" s="154">
        <v>1107.55</v>
      </c>
    </row>
    <row r="14" spans="1:14">
      <c r="A14" s="55" t="s">
        <v>26</v>
      </c>
      <c r="B14" s="152">
        <v>1641.87</v>
      </c>
      <c r="C14" s="152">
        <v>1665.25</v>
      </c>
      <c r="D14" s="152">
        <v>1706.21</v>
      </c>
      <c r="E14" s="152">
        <v>1737.26</v>
      </c>
      <c r="F14" s="152">
        <v>1760.59</v>
      </c>
      <c r="G14" s="152">
        <v>1794.64</v>
      </c>
      <c r="H14" s="152">
        <v>1813.61</v>
      </c>
      <c r="I14" s="152">
        <v>1830.43</v>
      </c>
      <c r="J14" s="152">
        <v>1863.53</v>
      </c>
      <c r="K14" s="152">
        <v>1882.27</v>
      </c>
      <c r="L14" s="152">
        <v>1898.14</v>
      </c>
      <c r="M14" s="152">
        <v>1931.4</v>
      </c>
      <c r="N14" s="152">
        <v>1939.99</v>
      </c>
    </row>
    <row r="16" spans="1:14" ht="15.75" customHeight="1">
      <c r="A16" s="43" t="s">
        <v>89</v>
      </c>
    </row>
    <row r="17" spans="1:15" s="39" customFormat="1" ht="54.75" customHeight="1">
      <c r="A17" s="178" t="s">
        <v>90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45"/>
    </row>
  </sheetData>
  <mergeCells count="3">
    <mergeCell ref="C3:N3"/>
    <mergeCell ref="A1:N1"/>
    <mergeCell ref="A17:N17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40" style="92" customWidth="1"/>
    <col min="2" max="2" width="13.140625" style="92" bestFit="1" customWidth="1"/>
    <col min="3" max="3" width="14.140625" style="92" customWidth="1"/>
    <col min="4" max="4" width="11.85546875" style="92" customWidth="1"/>
    <col min="5" max="5" width="13.42578125" style="92" customWidth="1"/>
    <col min="6" max="6" width="12.7109375" style="92" customWidth="1"/>
    <col min="7" max="7" width="11.5703125" style="92" customWidth="1"/>
    <col min="8" max="8" width="11.7109375" style="92" customWidth="1"/>
    <col min="9" max="9" width="13.28515625" style="92" customWidth="1"/>
    <col min="10" max="10" width="15.140625" style="92" customWidth="1"/>
    <col min="11" max="11" width="12.28515625" style="92" customWidth="1"/>
    <col min="12" max="16384" width="11.5703125" style="92"/>
  </cols>
  <sheetData>
    <row r="1" spans="1:12" s="89" customFormat="1">
      <c r="A1" s="179" t="s">
        <v>88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88"/>
    </row>
    <row r="2" spans="1:12">
      <c r="A2" s="90"/>
      <c r="B2" s="91"/>
      <c r="C2" s="91" t="s">
        <v>44</v>
      </c>
      <c r="D2" s="91"/>
      <c r="E2" s="91"/>
      <c r="F2" s="91"/>
      <c r="G2" s="91"/>
      <c r="H2" s="180" t="s">
        <v>76</v>
      </c>
      <c r="I2" s="180"/>
      <c r="J2" s="180"/>
      <c r="K2" s="180"/>
      <c r="L2" s="91"/>
    </row>
    <row r="3" spans="1:12" ht="39.75" customHeight="1">
      <c r="A3" s="131" t="s">
        <v>38</v>
      </c>
      <c r="B3" s="181" t="s">
        <v>27</v>
      </c>
      <c r="C3" s="181" t="s">
        <v>19</v>
      </c>
      <c r="D3" s="181" t="s">
        <v>28</v>
      </c>
      <c r="E3" s="181" t="s">
        <v>21</v>
      </c>
      <c r="F3" s="181" t="s">
        <v>23</v>
      </c>
      <c r="G3" s="183" t="s">
        <v>29</v>
      </c>
      <c r="H3" s="185" t="s">
        <v>60</v>
      </c>
      <c r="I3" s="185" t="s">
        <v>53</v>
      </c>
      <c r="J3" s="185" t="s">
        <v>74</v>
      </c>
      <c r="K3" s="187" t="s">
        <v>25</v>
      </c>
      <c r="L3" s="91"/>
    </row>
    <row r="4" spans="1:12" ht="39.75" customHeight="1">
      <c r="A4" s="132" t="s">
        <v>48</v>
      </c>
      <c r="B4" s="182"/>
      <c r="C4" s="182"/>
      <c r="D4" s="182"/>
      <c r="E4" s="182"/>
      <c r="F4" s="182"/>
      <c r="G4" s="184"/>
      <c r="H4" s="186"/>
      <c r="I4" s="186"/>
      <c r="J4" s="186"/>
      <c r="K4" s="188"/>
    </row>
    <row r="5" spans="1:12" ht="33" customHeight="1">
      <c r="A5" s="133" t="s">
        <v>46</v>
      </c>
      <c r="B5" s="151">
        <v>44</v>
      </c>
      <c r="C5" s="151">
        <v>13</v>
      </c>
      <c r="D5" s="151">
        <v>17</v>
      </c>
      <c r="E5" s="151">
        <v>44</v>
      </c>
      <c r="F5" s="151">
        <v>27</v>
      </c>
      <c r="G5" s="151">
        <v>11</v>
      </c>
      <c r="H5" s="151">
        <v>3</v>
      </c>
      <c r="I5" s="151">
        <v>5</v>
      </c>
      <c r="J5" s="151">
        <v>0</v>
      </c>
      <c r="K5" s="151">
        <v>164</v>
      </c>
    </row>
    <row r="6" spans="1:12" ht="36" customHeight="1">
      <c r="A6" s="133" t="s">
        <v>47</v>
      </c>
      <c r="B6" s="151">
        <v>2597</v>
      </c>
      <c r="C6" s="151">
        <v>917</v>
      </c>
      <c r="D6" s="151">
        <v>1036</v>
      </c>
      <c r="E6" s="151">
        <v>1522</v>
      </c>
      <c r="F6" s="151">
        <v>592</v>
      </c>
      <c r="G6" s="151">
        <v>744</v>
      </c>
      <c r="H6" s="151">
        <v>89</v>
      </c>
      <c r="I6" s="151">
        <v>96</v>
      </c>
      <c r="J6" s="151">
        <v>32</v>
      </c>
      <c r="K6" s="151">
        <v>7625</v>
      </c>
    </row>
    <row r="7" spans="1:12" ht="15.75" customHeight="1">
      <c r="A7" s="134" t="s">
        <v>45</v>
      </c>
      <c r="B7" s="151">
        <v>2641</v>
      </c>
      <c r="C7" s="151">
        <v>930</v>
      </c>
      <c r="D7" s="151">
        <v>1053</v>
      </c>
      <c r="E7" s="151">
        <v>1566</v>
      </c>
      <c r="F7" s="151">
        <v>619</v>
      </c>
      <c r="G7" s="151">
        <v>755</v>
      </c>
      <c r="H7" s="151">
        <v>92</v>
      </c>
      <c r="I7" s="151">
        <v>101</v>
      </c>
      <c r="J7" s="151">
        <v>32</v>
      </c>
      <c r="K7" s="151">
        <v>7789</v>
      </c>
    </row>
    <row r="23" spans="3:3">
      <c r="C23" s="92" t="s">
        <v>44</v>
      </c>
    </row>
  </sheetData>
  <mergeCells count="12">
    <mergeCell ref="A1:K1"/>
    <mergeCell ref="H2:K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9"/>
  <sheetViews>
    <sheetView showGridLines="0" zoomScaleNormal="75" workbookViewId="0">
      <selection sqref="A1:N1"/>
    </sheetView>
  </sheetViews>
  <sheetFormatPr defaultRowHeight="13.5" customHeight="1"/>
  <cols>
    <col min="1" max="1" width="39.42578125" style="43" customWidth="1"/>
    <col min="2" max="14" width="8.7109375" style="39" customWidth="1"/>
    <col min="15" max="16384" width="9.140625" style="39"/>
  </cols>
  <sheetData>
    <row r="1" spans="1:14" ht="15.75" customHeight="1">
      <c r="A1" s="159" t="s">
        <v>50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5.75" customHeight="1">
      <c r="A2" s="40"/>
      <c r="N2" s="40" t="s">
        <v>36</v>
      </c>
    </row>
    <row r="3" spans="1:14" ht="15.75" customHeight="1">
      <c r="A3" s="38" t="s">
        <v>39</v>
      </c>
      <c r="B3" s="36">
        <f>'Таблица №1-У'!B3</f>
        <v>2013</v>
      </c>
      <c r="C3" s="155">
        <f>'Таблица №1-У'!C3</f>
        <v>2014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32" t="s">
        <v>38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ht="15.75" customHeight="1">
      <c r="A5" s="37" t="s">
        <v>18</v>
      </c>
      <c r="B5" s="42">
        <v>30.05</v>
      </c>
      <c r="C5" s="42">
        <v>30.03</v>
      </c>
      <c r="D5" s="42">
        <v>29.44</v>
      </c>
      <c r="E5" s="42">
        <v>29.4</v>
      </c>
      <c r="F5" s="42">
        <v>29.36</v>
      </c>
      <c r="G5" s="42">
        <v>29.05</v>
      </c>
      <c r="H5" s="42">
        <v>29.03</v>
      </c>
      <c r="I5" s="42">
        <v>28.96</v>
      </c>
      <c r="J5" s="42">
        <v>28.669999999999998</v>
      </c>
      <c r="K5" s="42">
        <v>28.64</v>
      </c>
      <c r="L5" s="42">
        <v>28.59</v>
      </c>
      <c r="M5" s="42">
        <v>28.35</v>
      </c>
      <c r="N5" s="42">
        <v>28.34</v>
      </c>
    </row>
    <row r="6" spans="1:14" ht="15.75" customHeight="1">
      <c r="A6" s="37" t="s">
        <v>19</v>
      </c>
      <c r="B6" s="42">
        <v>12.67</v>
      </c>
      <c r="C6" s="42">
        <v>12.66</v>
      </c>
      <c r="D6" s="42">
        <v>12.57</v>
      </c>
      <c r="E6" s="42">
        <v>12.59</v>
      </c>
      <c r="F6" s="42">
        <v>12.6</v>
      </c>
      <c r="G6" s="42">
        <v>12.47</v>
      </c>
      <c r="H6" s="42">
        <v>12.47</v>
      </c>
      <c r="I6" s="42">
        <v>12.47</v>
      </c>
      <c r="J6" s="42">
        <v>12.4</v>
      </c>
      <c r="K6" s="42">
        <v>12.38</v>
      </c>
      <c r="L6" s="42">
        <v>12.38</v>
      </c>
      <c r="M6" s="42">
        <v>12.27</v>
      </c>
      <c r="N6" s="42">
        <v>12.29</v>
      </c>
    </row>
    <row r="7" spans="1:14" ht="15.75" customHeight="1">
      <c r="A7" s="37" t="s">
        <v>20</v>
      </c>
      <c r="B7" s="42">
        <v>11.79</v>
      </c>
      <c r="C7" s="42">
        <v>11.78</v>
      </c>
      <c r="D7" s="42">
        <v>11.95</v>
      </c>
      <c r="E7" s="42">
        <v>11.94</v>
      </c>
      <c r="F7" s="42">
        <v>11.94</v>
      </c>
      <c r="G7" s="42">
        <v>12.13</v>
      </c>
      <c r="H7" s="42">
        <v>12.11</v>
      </c>
      <c r="I7" s="42">
        <v>12.1</v>
      </c>
      <c r="J7" s="42">
        <v>12.26</v>
      </c>
      <c r="K7" s="42">
        <v>12.24</v>
      </c>
      <c r="L7" s="42">
        <v>12.22</v>
      </c>
      <c r="M7" s="42">
        <v>12.34</v>
      </c>
      <c r="N7" s="42">
        <v>12.34</v>
      </c>
    </row>
    <row r="8" spans="1:14" ht="15.75" customHeight="1">
      <c r="A8" s="37" t="s">
        <v>21</v>
      </c>
      <c r="B8" s="42">
        <v>20.23</v>
      </c>
      <c r="C8" s="42">
        <v>20.27</v>
      </c>
      <c r="D8" s="42">
        <v>20.399999999999999</v>
      </c>
      <c r="E8" s="42">
        <v>20.420000000000002</v>
      </c>
      <c r="F8" s="42">
        <v>20.43</v>
      </c>
      <c r="G8" s="42">
        <v>20.47</v>
      </c>
      <c r="H8" s="42">
        <v>20.48</v>
      </c>
      <c r="I8" s="42">
        <v>20.49</v>
      </c>
      <c r="J8" s="42">
        <v>20.58</v>
      </c>
      <c r="K8" s="42">
        <v>20.59</v>
      </c>
      <c r="L8" s="42">
        <v>20.63</v>
      </c>
      <c r="M8" s="42">
        <v>20.74</v>
      </c>
      <c r="N8" s="42">
        <v>20.75</v>
      </c>
    </row>
    <row r="9" spans="1:14" ht="15.75" customHeight="1">
      <c r="A9" s="37" t="s">
        <v>23</v>
      </c>
      <c r="B9" s="42">
        <v>8.83</v>
      </c>
      <c r="C9" s="42">
        <v>8.82</v>
      </c>
      <c r="D9" s="42">
        <v>8.9499999999999993</v>
      </c>
      <c r="E9" s="42">
        <v>8.94</v>
      </c>
      <c r="F9" s="42">
        <v>8.94</v>
      </c>
      <c r="G9" s="42">
        <v>9</v>
      </c>
      <c r="H9" s="42">
        <v>8.99</v>
      </c>
      <c r="I9" s="42">
        <v>8.99</v>
      </c>
      <c r="J9" s="42">
        <v>9.02</v>
      </c>
      <c r="K9" s="42">
        <v>9.01</v>
      </c>
      <c r="L9" s="42">
        <v>8.99</v>
      </c>
      <c r="M9" s="42">
        <v>8.98</v>
      </c>
      <c r="N9" s="42">
        <v>8.9700000000000006</v>
      </c>
    </row>
    <row r="10" spans="1:14" ht="15.75" customHeight="1">
      <c r="A10" s="37" t="s">
        <v>22</v>
      </c>
      <c r="B10" s="42">
        <v>9.4</v>
      </c>
      <c r="C10" s="42">
        <v>9.4</v>
      </c>
      <c r="D10" s="42">
        <v>9.5</v>
      </c>
      <c r="E10" s="42">
        <v>9.5</v>
      </c>
      <c r="F10" s="42">
        <v>9.5</v>
      </c>
      <c r="G10" s="42">
        <v>9.56</v>
      </c>
      <c r="H10" s="42">
        <v>9.57</v>
      </c>
      <c r="I10" s="42">
        <v>9.59</v>
      </c>
      <c r="J10" s="42">
        <v>9.61</v>
      </c>
      <c r="K10" s="42">
        <v>9.6300000000000008</v>
      </c>
      <c r="L10" s="42">
        <v>9.65</v>
      </c>
      <c r="M10" s="42">
        <v>9.6999999999999993</v>
      </c>
      <c r="N10" s="42">
        <v>9.6999999999999993</v>
      </c>
    </row>
    <row r="11" spans="1:14" ht="15.75" customHeight="1">
      <c r="A11" s="37" t="s">
        <v>60</v>
      </c>
      <c r="B11" s="42">
        <v>4</v>
      </c>
      <c r="C11" s="42">
        <v>4.0199999999999996</v>
      </c>
      <c r="D11" s="42">
        <v>4.0599999999999996</v>
      </c>
      <c r="E11" s="42">
        <v>4.08</v>
      </c>
      <c r="F11" s="42">
        <v>4.0999999999999996</v>
      </c>
      <c r="G11" s="42">
        <v>4.12</v>
      </c>
      <c r="H11" s="42">
        <v>4.1500000000000004</v>
      </c>
      <c r="I11" s="42">
        <v>4.1900000000000004</v>
      </c>
      <c r="J11" s="42">
        <v>4.2</v>
      </c>
      <c r="K11" s="42">
        <v>4.25</v>
      </c>
      <c r="L11" s="42">
        <v>4.29</v>
      </c>
      <c r="M11" s="42">
        <v>4.32</v>
      </c>
      <c r="N11" s="42">
        <v>4.32</v>
      </c>
    </row>
    <row r="12" spans="1:14" ht="15.75" customHeight="1">
      <c r="A12" s="37" t="s">
        <v>53</v>
      </c>
      <c r="B12" s="42">
        <v>1.72</v>
      </c>
      <c r="C12" s="42">
        <v>1.72</v>
      </c>
      <c r="D12" s="42">
        <v>1.73</v>
      </c>
      <c r="E12" s="42">
        <v>1.73</v>
      </c>
      <c r="F12" s="42">
        <v>1.73</v>
      </c>
      <c r="G12" s="42">
        <v>1.73</v>
      </c>
      <c r="H12" s="42">
        <v>1.73</v>
      </c>
      <c r="I12" s="42">
        <v>1.73</v>
      </c>
      <c r="J12" s="42">
        <v>1.74</v>
      </c>
      <c r="K12" s="42">
        <v>1.74</v>
      </c>
      <c r="L12" s="42">
        <v>1.73</v>
      </c>
      <c r="M12" s="42">
        <v>1.73</v>
      </c>
      <c r="N12" s="42">
        <v>1.72</v>
      </c>
    </row>
    <row r="13" spans="1:14" ht="30.75" customHeight="1">
      <c r="A13" s="37" t="s">
        <v>73</v>
      </c>
      <c r="B13" s="113">
        <v>1.31</v>
      </c>
      <c r="C13" s="113">
        <v>1.3</v>
      </c>
      <c r="D13" s="113">
        <v>1.4</v>
      </c>
      <c r="E13" s="113">
        <v>1.4</v>
      </c>
      <c r="F13" s="113">
        <v>1.4</v>
      </c>
      <c r="G13" s="113">
        <v>1.47</v>
      </c>
      <c r="H13" s="113">
        <v>1.47</v>
      </c>
      <c r="I13" s="113">
        <v>1.48</v>
      </c>
      <c r="J13" s="113">
        <v>1.52</v>
      </c>
      <c r="K13" s="113">
        <v>1.52</v>
      </c>
      <c r="L13" s="113">
        <v>1.52</v>
      </c>
      <c r="M13" s="113">
        <v>1.57</v>
      </c>
      <c r="N13" s="113">
        <v>1.57</v>
      </c>
    </row>
    <row r="14" spans="1:14" ht="15.75" customHeight="1">
      <c r="A14" s="31" t="s">
        <v>24</v>
      </c>
      <c r="B14" s="42">
        <v>100</v>
      </c>
      <c r="C14" s="42">
        <v>100</v>
      </c>
      <c r="D14" s="42">
        <v>100.00000000000003</v>
      </c>
      <c r="E14" s="42">
        <v>100</v>
      </c>
      <c r="F14" s="42">
        <v>100</v>
      </c>
      <c r="G14" s="42">
        <v>100.00000000000001</v>
      </c>
      <c r="H14" s="42">
        <v>100.00000000000001</v>
      </c>
      <c r="I14" s="42">
        <v>100</v>
      </c>
      <c r="J14" s="42">
        <v>99.999999999999986</v>
      </c>
      <c r="K14" s="42">
        <v>100</v>
      </c>
      <c r="L14" s="42">
        <v>100</v>
      </c>
      <c r="M14" s="42">
        <v>100.00000000000001</v>
      </c>
      <c r="N14" s="42">
        <v>100</v>
      </c>
    </row>
    <row r="16" spans="1:14" ht="13.5" customHeight="1">
      <c r="A16" s="39"/>
    </row>
    <row r="17" spans="1:2" ht="13.5" customHeight="1">
      <c r="A17" s="4"/>
    </row>
    <row r="19" spans="1:2" ht="13.5" customHeight="1">
      <c r="B19" s="44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6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40.42578125" style="43" customWidth="1"/>
    <col min="2" max="14" width="10.28515625" style="45" customWidth="1"/>
    <col min="15" max="16384" width="9.140625" style="45"/>
  </cols>
  <sheetData>
    <row r="1" spans="1:14" ht="15.75" customHeight="1">
      <c r="A1" s="159" t="s">
        <v>85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5.75" customHeight="1">
      <c r="A2" s="39"/>
      <c r="B2" s="48"/>
      <c r="N2" s="46" t="s">
        <v>35</v>
      </c>
    </row>
    <row r="3" spans="1:14" ht="15.75" customHeight="1">
      <c r="A3" s="38" t="s">
        <v>39</v>
      </c>
      <c r="B3" s="41">
        <f>'Таблица №1-У'!B3</f>
        <v>2013</v>
      </c>
      <c r="C3" s="155">
        <f>'Таблица №1-У'!C3</f>
        <v>2014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32" t="s">
        <v>38</v>
      </c>
      <c r="B4" s="36">
        <v>12</v>
      </c>
      <c r="C4" s="36">
        <v>1</v>
      </c>
      <c r="D4" s="36">
        <v>2</v>
      </c>
      <c r="E4" s="36">
        <v>3</v>
      </c>
      <c r="F4" s="36">
        <v>4</v>
      </c>
      <c r="G4" s="36">
        <v>5</v>
      </c>
      <c r="H4" s="36">
        <v>6</v>
      </c>
      <c r="I4" s="36">
        <v>7</v>
      </c>
      <c r="J4" s="36">
        <v>8</v>
      </c>
      <c r="K4" s="36">
        <v>9</v>
      </c>
      <c r="L4" s="36">
        <v>10</v>
      </c>
      <c r="M4" s="36">
        <v>11</v>
      </c>
      <c r="N4" s="36">
        <v>12</v>
      </c>
    </row>
    <row r="5" spans="1:14" s="47" customFormat="1" ht="15.75" customHeight="1">
      <c r="A5" s="31" t="s">
        <v>18</v>
      </c>
      <c r="B5" s="49">
        <v>1698383</v>
      </c>
      <c r="C5" s="49">
        <v>1721563</v>
      </c>
      <c r="D5" s="49">
        <v>1719347</v>
      </c>
      <c r="E5" s="49">
        <v>1747826</v>
      </c>
      <c r="F5" s="49">
        <v>1774308</v>
      </c>
      <c r="G5" s="49">
        <v>1776884</v>
      </c>
      <c r="H5" s="49">
        <v>1797611</v>
      </c>
      <c r="I5" s="49">
        <v>1815425</v>
      </c>
      <c r="J5" s="49">
        <v>1834162</v>
      </c>
      <c r="K5" s="49">
        <v>1847644</v>
      </c>
      <c r="L5" s="49">
        <v>1874536</v>
      </c>
      <c r="M5" s="49">
        <v>1903541</v>
      </c>
      <c r="N5" s="49">
        <v>1916496</v>
      </c>
    </row>
    <row r="6" spans="1:14" s="47" customFormat="1" ht="15.75" customHeight="1">
      <c r="A6" s="31" t="s">
        <v>19</v>
      </c>
      <c r="B6" s="49">
        <v>652114</v>
      </c>
      <c r="C6" s="49">
        <v>666073</v>
      </c>
      <c r="D6" s="49">
        <v>677932</v>
      </c>
      <c r="E6" s="49">
        <v>694105</v>
      </c>
      <c r="F6" s="49">
        <v>704156</v>
      </c>
      <c r="G6" s="49">
        <v>718318</v>
      </c>
      <c r="H6" s="49">
        <v>730141</v>
      </c>
      <c r="I6" s="49">
        <v>735994</v>
      </c>
      <c r="J6" s="49">
        <v>746852</v>
      </c>
      <c r="K6" s="49">
        <v>761599</v>
      </c>
      <c r="L6" s="49">
        <v>771456</v>
      </c>
      <c r="M6" s="49">
        <v>775781</v>
      </c>
      <c r="N6" s="49">
        <v>775469</v>
      </c>
    </row>
    <row r="7" spans="1:14" s="47" customFormat="1" ht="15.75" customHeight="1">
      <c r="A7" s="31" t="s">
        <v>20</v>
      </c>
      <c r="B7" s="49">
        <v>665290</v>
      </c>
      <c r="C7" s="49">
        <v>675336</v>
      </c>
      <c r="D7" s="49">
        <v>713363</v>
      </c>
      <c r="E7" s="49">
        <v>726965</v>
      </c>
      <c r="F7" s="49">
        <v>738161</v>
      </c>
      <c r="G7" s="49">
        <v>773107</v>
      </c>
      <c r="H7" s="49">
        <v>781140</v>
      </c>
      <c r="I7" s="49">
        <v>789343</v>
      </c>
      <c r="J7" s="49">
        <v>820956</v>
      </c>
      <c r="K7" s="49">
        <v>834289</v>
      </c>
      <c r="L7" s="49">
        <v>840862</v>
      </c>
      <c r="M7" s="49">
        <v>877515</v>
      </c>
      <c r="N7" s="49">
        <v>883368</v>
      </c>
    </row>
    <row r="8" spans="1:14" s="47" customFormat="1" ht="15.75" customHeight="1">
      <c r="A8" s="31" t="s">
        <v>21</v>
      </c>
      <c r="B8" s="49">
        <v>1156289</v>
      </c>
      <c r="C8" s="49">
        <v>1173213</v>
      </c>
      <c r="D8" s="49">
        <v>1225111</v>
      </c>
      <c r="E8" s="49">
        <v>1246869</v>
      </c>
      <c r="F8" s="49">
        <v>1265383</v>
      </c>
      <c r="G8" s="49">
        <v>1298716</v>
      </c>
      <c r="H8" s="49">
        <v>1310825</v>
      </c>
      <c r="I8" s="49">
        <v>1326796</v>
      </c>
      <c r="J8" s="49">
        <v>1359547</v>
      </c>
      <c r="K8" s="49">
        <v>1368904</v>
      </c>
      <c r="L8" s="49">
        <v>1381257</v>
      </c>
      <c r="M8" s="49">
        <v>1421233</v>
      </c>
      <c r="N8" s="49">
        <v>1424200</v>
      </c>
    </row>
    <row r="9" spans="1:14" s="47" customFormat="1" ht="15.75" customHeight="1">
      <c r="A9" s="31" t="s">
        <v>23</v>
      </c>
      <c r="B9" s="49">
        <v>562294</v>
      </c>
      <c r="C9" s="49">
        <v>570031</v>
      </c>
      <c r="D9" s="49">
        <v>599160</v>
      </c>
      <c r="E9" s="49">
        <v>612360</v>
      </c>
      <c r="F9" s="49">
        <v>619438</v>
      </c>
      <c r="G9" s="49">
        <v>639790</v>
      </c>
      <c r="H9" s="49">
        <v>645503</v>
      </c>
      <c r="I9" s="49">
        <v>655005</v>
      </c>
      <c r="J9" s="49">
        <v>671833</v>
      </c>
      <c r="K9" s="49">
        <v>677792</v>
      </c>
      <c r="L9" s="49">
        <v>682142</v>
      </c>
      <c r="M9" s="49">
        <v>698884</v>
      </c>
      <c r="N9" s="49">
        <v>700944</v>
      </c>
    </row>
    <row r="10" spans="1:14" s="47" customFormat="1" ht="15.75" customHeight="1">
      <c r="A10" s="31" t="s">
        <v>22</v>
      </c>
      <c r="B10" s="49">
        <v>524750</v>
      </c>
      <c r="C10" s="49">
        <v>536153</v>
      </c>
      <c r="D10" s="49">
        <v>553386</v>
      </c>
      <c r="E10" s="49">
        <v>565806</v>
      </c>
      <c r="F10" s="49">
        <v>573109</v>
      </c>
      <c r="G10" s="49">
        <v>589665</v>
      </c>
      <c r="H10" s="49">
        <v>600097</v>
      </c>
      <c r="I10" s="49">
        <v>606860</v>
      </c>
      <c r="J10" s="49">
        <v>623802</v>
      </c>
      <c r="K10" s="49">
        <v>636366</v>
      </c>
      <c r="L10" s="49">
        <v>643000</v>
      </c>
      <c r="M10" s="49">
        <v>654160</v>
      </c>
      <c r="N10" s="49">
        <v>660438</v>
      </c>
    </row>
    <row r="11" spans="1:14" s="47" customFormat="1" ht="15.75" customHeight="1">
      <c r="A11" s="31" t="s">
        <v>60</v>
      </c>
      <c r="B11" s="49">
        <v>114652</v>
      </c>
      <c r="C11" s="49">
        <v>116560</v>
      </c>
      <c r="D11" s="49">
        <v>119905</v>
      </c>
      <c r="E11" s="49">
        <v>124660</v>
      </c>
      <c r="F11" s="49">
        <v>125635</v>
      </c>
      <c r="G11" s="49">
        <v>128359</v>
      </c>
      <c r="H11" s="49">
        <v>130565</v>
      </c>
      <c r="I11" s="49">
        <v>132654</v>
      </c>
      <c r="J11" s="49">
        <v>134439</v>
      </c>
      <c r="K11" s="49">
        <v>138216</v>
      </c>
      <c r="L11" s="49">
        <v>139992</v>
      </c>
      <c r="M11" s="49">
        <v>142603</v>
      </c>
      <c r="N11" s="49">
        <v>145624</v>
      </c>
    </row>
    <row r="12" spans="1:14" s="47" customFormat="1" ht="15.75" customHeight="1">
      <c r="A12" s="31" t="s">
        <v>61</v>
      </c>
      <c r="B12" s="49">
        <v>58354</v>
      </c>
      <c r="C12" s="49">
        <v>59354</v>
      </c>
      <c r="D12" s="49">
        <v>60629</v>
      </c>
      <c r="E12" s="49">
        <v>62202</v>
      </c>
      <c r="F12" s="49">
        <v>63162</v>
      </c>
      <c r="G12" s="49">
        <v>64705</v>
      </c>
      <c r="H12" s="49">
        <v>65315</v>
      </c>
      <c r="I12" s="49">
        <v>65842</v>
      </c>
      <c r="J12" s="49">
        <v>67339</v>
      </c>
      <c r="K12" s="49">
        <v>68602</v>
      </c>
      <c r="L12" s="49">
        <v>69133</v>
      </c>
      <c r="M12" s="49">
        <v>70680</v>
      </c>
      <c r="N12" s="49">
        <v>71839</v>
      </c>
    </row>
    <row r="13" spans="1:14" s="47" customFormat="1" ht="31.5" customHeight="1">
      <c r="A13" s="31" t="s">
        <v>73</v>
      </c>
      <c r="B13" s="114">
        <v>35338</v>
      </c>
      <c r="C13" s="114">
        <v>36362</v>
      </c>
      <c r="D13" s="114">
        <v>41815</v>
      </c>
      <c r="E13" s="114">
        <v>43096</v>
      </c>
      <c r="F13" s="114">
        <v>43852</v>
      </c>
      <c r="G13" s="114">
        <v>48423</v>
      </c>
      <c r="H13" s="114">
        <v>48448</v>
      </c>
      <c r="I13" s="114">
        <v>49430</v>
      </c>
      <c r="J13" s="114">
        <v>53154</v>
      </c>
      <c r="K13" s="114">
        <v>54430</v>
      </c>
      <c r="L13" s="114">
        <v>54718</v>
      </c>
      <c r="M13" s="114">
        <v>58822</v>
      </c>
      <c r="N13" s="114">
        <v>59636</v>
      </c>
    </row>
    <row r="14" spans="1:14" s="47" customFormat="1" ht="15.75" customHeight="1">
      <c r="A14" s="31" t="s">
        <v>24</v>
      </c>
      <c r="B14" s="49">
        <v>5467464</v>
      </c>
      <c r="C14" s="49">
        <v>5554645</v>
      </c>
      <c r="D14" s="49">
        <v>5710648</v>
      </c>
      <c r="E14" s="49">
        <v>5823889</v>
      </c>
      <c r="F14" s="49">
        <v>5907204</v>
      </c>
      <c r="G14" s="49">
        <v>6037967</v>
      </c>
      <c r="H14" s="49">
        <v>6109645</v>
      </c>
      <c r="I14" s="49">
        <v>6177349</v>
      </c>
      <c r="J14" s="49">
        <v>6312084</v>
      </c>
      <c r="K14" s="49">
        <v>6387842</v>
      </c>
      <c r="L14" s="49">
        <v>6457096</v>
      </c>
      <c r="M14" s="49">
        <v>6603219</v>
      </c>
      <c r="N14" s="49">
        <v>6638014</v>
      </c>
    </row>
    <row r="16" spans="1:14" ht="13.5" customHeight="1">
      <c r="A16" s="160"/>
      <c r="B16" s="160"/>
      <c r="C16" s="160"/>
      <c r="D16" s="160"/>
      <c r="E16" s="160"/>
      <c r="F16" s="160"/>
    </row>
    <row r="18" spans="1:1" ht="13.5" customHeight="1">
      <c r="A18" s="4"/>
    </row>
  </sheetData>
  <mergeCells count="3">
    <mergeCell ref="A16:F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9.42578125" style="30" customWidth="1"/>
    <col min="2" max="14" width="9.85546875" style="30" customWidth="1"/>
    <col min="15" max="16384" width="9.140625" style="30"/>
  </cols>
  <sheetData>
    <row r="1" spans="1:14" ht="15.75" customHeight="1">
      <c r="A1" s="159" t="s">
        <v>51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4" ht="12.75" customHeight="1">
      <c r="A2" s="40"/>
      <c r="B2" s="45"/>
      <c r="C2" s="45"/>
      <c r="D2" s="45"/>
      <c r="N2" s="40" t="s">
        <v>36</v>
      </c>
    </row>
    <row r="3" spans="1:14" ht="15.75" customHeight="1">
      <c r="A3" s="38" t="s">
        <v>39</v>
      </c>
      <c r="B3" s="93">
        <f>'Таблица №1-У'!B3</f>
        <v>2013</v>
      </c>
      <c r="C3" s="155">
        <f>'Таблица №1-У'!C3</f>
        <v>2014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15.75" customHeight="1">
      <c r="A4" s="32" t="s">
        <v>38</v>
      </c>
      <c r="B4" s="36">
        <v>12</v>
      </c>
      <c r="C4" s="94">
        <v>1</v>
      </c>
      <c r="D4" s="94">
        <v>2</v>
      </c>
      <c r="E4" s="94">
        <v>3</v>
      </c>
      <c r="F4" s="94">
        <v>4</v>
      </c>
      <c r="G4" s="94">
        <v>5</v>
      </c>
      <c r="H4" s="94">
        <v>6</v>
      </c>
      <c r="I4" s="94">
        <v>7</v>
      </c>
      <c r="J4" s="94">
        <v>8</v>
      </c>
      <c r="K4" s="94">
        <v>9</v>
      </c>
      <c r="L4" s="94">
        <v>10</v>
      </c>
      <c r="M4" s="94">
        <v>11</v>
      </c>
      <c r="N4" s="94">
        <v>12</v>
      </c>
    </row>
    <row r="5" spans="1:14" ht="15.75">
      <c r="A5" s="37" t="s">
        <v>18</v>
      </c>
      <c r="B5" s="50">
        <v>31.05</v>
      </c>
      <c r="C5" s="50">
        <v>31</v>
      </c>
      <c r="D5" s="50">
        <v>30.12</v>
      </c>
      <c r="E5" s="50">
        <v>30.01</v>
      </c>
      <c r="F5" s="50">
        <v>30.03</v>
      </c>
      <c r="G5" s="50">
        <v>29.42</v>
      </c>
      <c r="H5" s="50">
        <v>29.41</v>
      </c>
      <c r="I5" s="50">
        <v>29.39</v>
      </c>
      <c r="J5" s="50">
        <v>29.06</v>
      </c>
      <c r="K5" s="50">
        <v>28.94</v>
      </c>
      <c r="L5" s="50">
        <v>29.03</v>
      </c>
      <c r="M5" s="50">
        <v>28.83</v>
      </c>
      <c r="N5" s="50">
        <v>28.87</v>
      </c>
    </row>
    <row r="6" spans="1:14" ht="15.75">
      <c r="A6" s="37" t="s">
        <v>19</v>
      </c>
      <c r="B6" s="50">
        <v>11.93</v>
      </c>
      <c r="C6" s="50">
        <v>11.99</v>
      </c>
      <c r="D6" s="50">
        <v>11.87</v>
      </c>
      <c r="E6" s="50">
        <v>11.92</v>
      </c>
      <c r="F6" s="50">
        <v>11.92</v>
      </c>
      <c r="G6" s="50">
        <v>11.9</v>
      </c>
      <c r="H6" s="50">
        <v>11.95</v>
      </c>
      <c r="I6" s="50">
        <v>11.91</v>
      </c>
      <c r="J6" s="50">
        <v>11.83</v>
      </c>
      <c r="K6" s="50">
        <v>11.92</v>
      </c>
      <c r="L6" s="50">
        <v>11.95</v>
      </c>
      <c r="M6" s="50">
        <v>11.75</v>
      </c>
      <c r="N6" s="50">
        <v>11.68</v>
      </c>
    </row>
    <row r="7" spans="1:14" ht="15.75">
      <c r="A7" s="37" t="s">
        <v>20</v>
      </c>
      <c r="B7" s="50">
        <v>12.17</v>
      </c>
      <c r="C7" s="50">
        <v>12.16</v>
      </c>
      <c r="D7" s="50">
        <v>12.49</v>
      </c>
      <c r="E7" s="50">
        <v>12.48</v>
      </c>
      <c r="F7" s="50">
        <v>12.5</v>
      </c>
      <c r="G7" s="50">
        <v>12.8</v>
      </c>
      <c r="H7" s="50">
        <v>12.79</v>
      </c>
      <c r="I7" s="50">
        <v>12.78</v>
      </c>
      <c r="J7" s="50">
        <v>13.01</v>
      </c>
      <c r="K7" s="50">
        <v>13.06</v>
      </c>
      <c r="L7" s="50">
        <v>13.02</v>
      </c>
      <c r="M7" s="50">
        <v>13.29</v>
      </c>
      <c r="N7" s="50">
        <v>13.31</v>
      </c>
    </row>
    <row r="8" spans="1:14" ht="15.75">
      <c r="A8" s="37" t="s">
        <v>21</v>
      </c>
      <c r="B8" s="50">
        <v>21.15</v>
      </c>
      <c r="C8" s="50">
        <v>21.12</v>
      </c>
      <c r="D8" s="50">
        <v>21.45</v>
      </c>
      <c r="E8" s="50">
        <v>21.41</v>
      </c>
      <c r="F8" s="50">
        <v>21.42</v>
      </c>
      <c r="G8" s="50">
        <v>21.51</v>
      </c>
      <c r="H8" s="50">
        <v>21.46</v>
      </c>
      <c r="I8" s="50">
        <v>21.48</v>
      </c>
      <c r="J8" s="50">
        <v>21.54</v>
      </c>
      <c r="K8" s="50">
        <v>21.43</v>
      </c>
      <c r="L8" s="50">
        <v>21.39</v>
      </c>
      <c r="M8" s="50">
        <v>21.52</v>
      </c>
      <c r="N8" s="50">
        <v>21.46</v>
      </c>
    </row>
    <row r="9" spans="1:14" ht="15.75">
      <c r="A9" s="37" t="s">
        <v>23</v>
      </c>
      <c r="B9" s="50">
        <v>10.28</v>
      </c>
      <c r="C9" s="50">
        <v>10.26</v>
      </c>
      <c r="D9" s="50">
        <v>10.49</v>
      </c>
      <c r="E9" s="50">
        <v>10.51</v>
      </c>
      <c r="F9" s="50">
        <v>10.49</v>
      </c>
      <c r="G9" s="50">
        <v>10.6</v>
      </c>
      <c r="H9" s="50">
        <v>10.57</v>
      </c>
      <c r="I9" s="50">
        <v>10.6</v>
      </c>
      <c r="J9" s="50">
        <v>10.64</v>
      </c>
      <c r="K9" s="50">
        <v>10.61</v>
      </c>
      <c r="L9" s="50">
        <v>10.56</v>
      </c>
      <c r="M9" s="50">
        <v>10.58</v>
      </c>
      <c r="N9" s="50">
        <v>10.56</v>
      </c>
    </row>
    <row r="10" spans="1:14" ht="15.75">
      <c r="A10" s="37" t="s">
        <v>22</v>
      </c>
      <c r="B10" s="50">
        <v>9.6</v>
      </c>
      <c r="C10" s="50">
        <v>9.65</v>
      </c>
      <c r="D10" s="50">
        <v>9.69</v>
      </c>
      <c r="E10" s="50">
        <v>9.7200000000000006</v>
      </c>
      <c r="F10" s="50">
        <v>9.6999999999999993</v>
      </c>
      <c r="G10" s="50">
        <v>9.77</v>
      </c>
      <c r="H10" s="50">
        <v>9.82</v>
      </c>
      <c r="I10" s="50">
        <v>9.82</v>
      </c>
      <c r="J10" s="50">
        <v>9.8800000000000008</v>
      </c>
      <c r="K10" s="50">
        <v>9.9600000000000009</v>
      </c>
      <c r="L10" s="50">
        <v>9.9600000000000009</v>
      </c>
      <c r="M10" s="50">
        <v>9.91</v>
      </c>
      <c r="N10" s="50">
        <v>9.9499999999999993</v>
      </c>
    </row>
    <row r="11" spans="1:14" ht="15.75">
      <c r="A11" s="37" t="s">
        <v>60</v>
      </c>
      <c r="B11" s="50">
        <v>2.1</v>
      </c>
      <c r="C11" s="50">
        <v>2.1</v>
      </c>
      <c r="D11" s="50">
        <v>2.1</v>
      </c>
      <c r="E11" s="50">
        <v>2.14</v>
      </c>
      <c r="F11" s="50">
        <v>2.13</v>
      </c>
      <c r="G11" s="50">
        <v>2.13</v>
      </c>
      <c r="H11" s="50">
        <v>2.14</v>
      </c>
      <c r="I11" s="50">
        <v>2.15</v>
      </c>
      <c r="J11" s="50">
        <v>2.13</v>
      </c>
      <c r="K11" s="50">
        <v>2.16</v>
      </c>
      <c r="L11" s="50">
        <v>2.17</v>
      </c>
      <c r="M11" s="50">
        <v>2.16</v>
      </c>
      <c r="N11" s="50">
        <v>2.19</v>
      </c>
    </row>
    <row r="12" spans="1:14" ht="15.75">
      <c r="A12" s="37" t="s">
        <v>53</v>
      </c>
      <c r="B12" s="50">
        <v>1.07</v>
      </c>
      <c r="C12" s="50">
        <v>1.07</v>
      </c>
      <c r="D12" s="50">
        <v>1.06</v>
      </c>
      <c r="E12" s="50">
        <v>1.07</v>
      </c>
      <c r="F12" s="50">
        <v>1.07</v>
      </c>
      <c r="G12" s="50">
        <v>1.07</v>
      </c>
      <c r="H12" s="50">
        <v>1.07</v>
      </c>
      <c r="I12" s="50">
        <v>1.07</v>
      </c>
      <c r="J12" s="50">
        <v>1.07</v>
      </c>
      <c r="K12" s="50">
        <v>1.07</v>
      </c>
      <c r="L12" s="50">
        <v>1.07</v>
      </c>
      <c r="M12" s="50">
        <v>1.07</v>
      </c>
      <c r="N12" s="50">
        <v>1.08</v>
      </c>
    </row>
    <row r="13" spans="1:14" ht="32.25" customHeight="1">
      <c r="A13" s="37" t="s">
        <v>73</v>
      </c>
      <c r="B13" s="115">
        <v>0.65</v>
      </c>
      <c r="C13" s="115">
        <v>0.65</v>
      </c>
      <c r="D13" s="115">
        <v>0.73</v>
      </c>
      <c r="E13" s="115">
        <v>0.74</v>
      </c>
      <c r="F13" s="115">
        <v>0.74</v>
      </c>
      <c r="G13" s="115">
        <v>0.8</v>
      </c>
      <c r="H13" s="115">
        <v>0.79</v>
      </c>
      <c r="I13" s="115">
        <v>0.8</v>
      </c>
      <c r="J13" s="115">
        <v>0.84</v>
      </c>
      <c r="K13" s="115">
        <v>0.85</v>
      </c>
      <c r="L13" s="115">
        <v>0.85</v>
      </c>
      <c r="M13" s="115">
        <v>0.89</v>
      </c>
      <c r="N13" s="115">
        <v>0.9</v>
      </c>
    </row>
    <row r="14" spans="1:14" ht="15.75">
      <c r="A14" s="31" t="s">
        <v>24</v>
      </c>
      <c r="B14" s="50">
        <v>100</v>
      </c>
      <c r="C14" s="50">
        <v>100.00000000000001</v>
      </c>
      <c r="D14" s="50">
        <v>100</v>
      </c>
      <c r="E14" s="50">
        <v>99.999999999999986</v>
      </c>
      <c r="F14" s="50">
        <v>99.999999999999986</v>
      </c>
      <c r="G14" s="50">
        <v>99.999999999999986</v>
      </c>
      <c r="H14" s="50">
        <v>100</v>
      </c>
      <c r="I14" s="50">
        <v>99.999999999999986</v>
      </c>
      <c r="J14" s="50">
        <v>99.999999999999986</v>
      </c>
      <c r="K14" s="50">
        <v>99.999999999999972</v>
      </c>
      <c r="L14" s="50">
        <v>99.999999999999986</v>
      </c>
      <c r="M14" s="50">
        <v>99.999999999999986</v>
      </c>
      <c r="N14" s="50">
        <v>100</v>
      </c>
    </row>
    <row r="15" spans="1:14" ht="15" customHeight="1"/>
    <row r="16" spans="1:14" ht="15" customHeight="1">
      <c r="B16" s="33"/>
    </row>
    <row r="17" spans="1:2" ht="15" customHeight="1">
      <c r="A17" s="29"/>
      <c r="B17" s="33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"/>
  <sheetViews>
    <sheetView showGridLines="0" zoomScaleNormal="75" workbookViewId="0">
      <selection sqref="A1:O1"/>
    </sheetView>
  </sheetViews>
  <sheetFormatPr defaultRowHeight="15.75"/>
  <cols>
    <col min="1" max="1" width="40.140625" style="43" customWidth="1"/>
    <col min="2" max="14" width="8.42578125" style="39" customWidth="1"/>
    <col min="15" max="15" width="9.5703125" style="39" customWidth="1"/>
    <col min="16" max="16384" width="9.140625" style="39"/>
  </cols>
  <sheetData>
    <row r="1" spans="1:15" ht="15.75" customHeight="1">
      <c r="A1" s="159" t="s">
        <v>52</v>
      </c>
      <c r="B1" s="159"/>
      <c r="C1" s="159"/>
      <c r="D1" s="159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spans="1:15">
      <c r="A2" s="117"/>
      <c r="B2" s="122"/>
      <c r="C2" s="122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 t="s">
        <v>35</v>
      </c>
    </row>
    <row r="3" spans="1:15">
      <c r="A3" s="162" t="s">
        <v>75</v>
      </c>
      <c r="B3" s="150">
        <v>2013</v>
      </c>
      <c r="C3" s="166">
        <f>'Таблица №1-У'!C3</f>
        <v>2014</v>
      </c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8"/>
    </row>
    <row r="4" spans="1:15" ht="15.75" customHeight="1">
      <c r="A4" s="163"/>
      <c r="B4" s="169" t="s">
        <v>56</v>
      </c>
      <c r="C4" s="166" t="s">
        <v>57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8"/>
      <c r="O4" s="169" t="s">
        <v>56</v>
      </c>
    </row>
    <row r="5" spans="1:15">
      <c r="A5" s="164"/>
      <c r="B5" s="170"/>
      <c r="C5" s="100">
        <v>1</v>
      </c>
      <c r="D5" s="101">
        <v>2</v>
      </c>
      <c r="E5" s="100">
        <v>3</v>
      </c>
      <c r="F5" s="100">
        <v>4</v>
      </c>
      <c r="G5" s="101">
        <v>5</v>
      </c>
      <c r="H5" s="100">
        <v>6</v>
      </c>
      <c r="I5" s="100">
        <v>7</v>
      </c>
      <c r="J5" s="101">
        <v>8</v>
      </c>
      <c r="K5" s="100">
        <v>9</v>
      </c>
      <c r="L5" s="100">
        <v>10</v>
      </c>
      <c r="M5" s="100">
        <v>11</v>
      </c>
      <c r="N5" s="101">
        <v>12</v>
      </c>
      <c r="O5" s="170"/>
    </row>
    <row r="6" spans="1:15">
      <c r="A6" s="37" t="s">
        <v>18</v>
      </c>
      <c r="B6" s="49">
        <v>245656</v>
      </c>
      <c r="C6" s="49">
        <v>18085</v>
      </c>
      <c r="D6" s="49">
        <v>21319</v>
      </c>
      <c r="E6" s="49">
        <v>25806</v>
      </c>
      <c r="F6" s="49">
        <v>15764</v>
      </c>
      <c r="G6" s="49">
        <v>21747</v>
      </c>
      <c r="H6" s="49">
        <v>20265</v>
      </c>
      <c r="I6" s="49">
        <v>23603</v>
      </c>
      <c r="J6" s="49">
        <v>20422</v>
      </c>
      <c r="K6" s="49">
        <v>19479</v>
      </c>
      <c r="L6" s="49">
        <v>22983</v>
      </c>
      <c r="M6" s="49">
        <v>20040</v>
      </c>
      <c r="N6" s="49">
        <v>13355</v>
      </c>
      <c r="O6" s="49">
        <v>242868</v>
      </c>
    </row>
    <row r="7" spans="1:15">
      <c r="A7" s="37" t="s">
        <v>19</v>
      </c>
      <c r="B7" s="49">
        <v>95413</v>
      </c>
      <c r="C7" s="49">
        <v>7412</v>
      </c>
      <c r="D7" s="49">
        <v>8625</v>
      </c>
      <c r="E7" s="49">
        <v>10709</v>
      </c>
      <c r="F7" s="49">
        <v>6676</v>
      </c>
      <c r="G7" s="49">
        <v>9352</v>
      </c>
      <c r="H7" s="49">
        <v>8843</v>
      </c>
      <c r="I7" s="49">
        <v>10164</v>
      </c>
      <c r="J7" s="49">
        <v>8991</v>
      </c>
      <c r="K7" s="49">
        <v>8421</v>
      </c>
      <c r="L7" s="49">
        <v>9946</v>
      </c>
      <c r="M7" s="49">
        <v>8786</v>
      </c>
      <c r="N7" s="49">
        <v>6005</v>
      </c>
      <c r="O7" s="49">
        <v>103930</v>
      </c>
    </row>
    <row r="8" spans="1:15">
      <c r="A8" s="37" t="s">
        <v>20</v>
      </c>
      <c r="B8" s="49">
        <v>94988</v>
      </c>
      <c r="C8" s="49">
        <v>7325</v>
      </c>
      <c r="D8" s="49">
        <v>9110</v>
      </c>
      <c r="E8" s="49">
        <v>11864</v>
      </c>
      <c r="F8" s="49">
        <v>7000</v>
      </c>
      <c r="G8" s="49">
        <v>9861</v>
      </c>
      <c r="H8" s="49">
        <v>9458</v>
      </c>
      <c r="I8" s="49">
        <v>11343</v>
      </c>
      <c r="J8" s="49">
        <v>9140</v>
      </c>
      <c r="K8" s="49">
        <v>9519</v>
      </c>
      <c r="L8" s="49">
        <v>11330</v>
      </c>
      <c r="M8" s="49">
        <v>9836</v>
      </c>
      <c r="N8" s="49">
        <v>6359</v>
      </c>
      <c r="O8" s="49">
        <v>112145</v>
      </c>
    </row>
    <row r="9" spans="1:15">
      <c r="A9" s="37" t="s">
        <v>21</v>
      </c>
      <c r="B9" s="49">
        <v>167578</v>
      </c>
      <c r="C9" s="49">
        <v>13092</v>
      </c>
      <c r="D9" s="49">
        <v>15689</v>
      </c>
      <c r="E9" s="49">
        <v>19548</v>
      </c>
      <c r="F9" s="49">
        <v>12020</v>
      </c>
      <c r="G9" s="49">
        <v>16646</v>
      </c>
      <c r="H9" s="49">
        <v>15717</v>
      </c>
      <c r="I9" s="49">
        <v>18540</v>
      </c>
      <c r="J9" s="49">
        <v>16020</v>
      </c>
      <c r="K9" s="49">
        <v>15347</v>
      </c>
      <c r="L9" s="49">
        <v>18453</v>
      </c>
      <c r="M9" s="49">
        <v>16171</v>
      </c>
      <c r="N9" s="49">
        <v>10778</v>
      </c>
      <c r="O9" s="49">
        <v>188021</v>
      </c>
    </row>
    <row r="10" spans="1:15">
      <c r="A10" s="37" t="s">
        <v>23</v>
      </c>
      <c r="B10" s="49">
        <v>76256</v>
      </c>
      <c r="C10" s="49">
        <v>6129</v>
      </c>
      <c r="D10" s="49">
        <v>7757</v>
      </c>
      <c r="E10" s="49">
        <v>9294</v>
      </c>
      <c r="F10" s="49">
        <v>5803</v>
      </c>
      <c r="G10" s="49">
        <v>7946</v>
      </c>
      <c r="H10" s="49">
        <v>7176</v>
      </c>
      <c r="I10" s="49">
        <v>8658</v>
      </c>
      <c r="J10" s="49">
        <v>7629</v>
      </c>
      <c r="K10" s="49">
        <v>7317</v>
      </c>
      <c r="L10" s="49">
        <v>8560</v>
      </c>
      <c r="M10" s="49">
        <v>7511</v>
      </c>
      <c r="N10" s="49">
        <v>5147</v>
      </c>
      <c r="O10" s="49">
        <v>88927</v>
      </c>
    </row>
    <row r="11" spans="1:15">
      <c r="A11" s="37" t="s">
        <v>22</v>
      </c>
      <c r="B11" s="49">
        <v>74968</v>
      </c>
      <c r="C11" s="49">
        <v>5895</v>
      </c>
      <c r="D11" s="49">
        <v>7076</v>
      </c>
      <c r="E11" s="49">
        <v>8959</v>
      </c>
      <c r="F11" s="49">
        <v>5346</v>
      </c>
      <c r="G11" s="49">
        <v>7658</v>
      </c>
      <c r="H11" s="49">
        <v>7277</v>
      </c>
      <c r="I11" s="49">
        <v>8571</v>
      </c>
      <c r="J11" s="49">
        <v>7316</v>
      </c>
      <c r="K11" s="49">
        <v>7127</v>
      </c>
      <c r="L11" s="49">
        <v>8371</v>
      </c>
      <c r="M11" s="49">
        <v>7533</v>
      </c>
      <c r="N11" s="49">
        <v>4824</v>
      </c>
      <c r="O11" s="49">
        <v>85953</v>
      </c>
    </row>
    <row r="12" spans="1:15">
      <c r="A12" s="37" t="s">
        <v>60</v>
      </c>
      <c r="B12" s="49">
        <v>22975</v>
      </c>
      <c r="C12" s="49">
        <v>1922</v>
      </c>
      <c r="D12" s="49">
        <v>2249</v>
      </c>
      <c r="E12" s="49">
        <v>2644</v>
      </c>
      <c r="F12" s="49">
        <v>1888</v>
      </c>
      <c r="G12" s="49">
        <v>2543</v>
      </c>
      <c r="H12" s="49">
        <v>2377</v>
      </c>
      <c r="I12" s="49">
        <v>2716</v>
      </c>
      <c r="J12" s="49">
        <v>2589</v>
      </c>
      <c r="K12" s="49">
        <v>2351</v>
      </c>
      <c r="L12" s="49">
        <v>2618</v>
      </c>
      <c r="M12" s="49">
        <v>2507</v>
      </c>
      <c r="N12" s="49">
        <v>1731</v>
      </c>
      <c r="O12" s="49">
        <v>28135</v>
      </c>
    </row>
    <row r="13" spans="1:15">
      <c r="A13" s="37" t="s">
        <v>53</v>
      </c>
      <c r="B13" s="49">
        <v>9913</v>
      </c>
      <c r="C13" s="49">
        <v>736</v>
      </c>
      <c r="D13" s="49">
        <v>986</v>
      </c>
      <c r="E13" s="49">
        <v>1142</v>
      </c>
      <c r="F13" s="49">
        <v>887</v>
      </c>
      <c r="G13" s="49">
        <v>1069</v>
      </c>
      <c r="H13" s="49">
        <v>963</v>
      </c>
      <c r="I13" s="49">
        <v>1061</v>
      </c>
      <c r="J13" s="49">
        <v>1210</v>
      </c>
      <c r="K13" s="49">
        <v>910</v>
      </c>
      <c r="L13" s="49">
        <v>997</v>
      </c>
      <c r="M13" s="49">
        <v>1029</v>
      </c>
      <c r="N13" s="49">
        <v>698</v>
      </c>
      <c r="O13" s="49">
        <v>11688</v>
      </c>
    </row>
    <row r="14" spans="1:15" ht="47.25">
      <c r="A14" s="37" t="s">
        <v>73</v>
      </c>
      <c r="B14" s="114">
        <v>6463</v>
      </c>
      <c r="C14" s="114">
        <v>580</v>
      </c>
      <c r="D14" s="114">
        <v>702</v>
      </c>
      <c r="E14" s="114">
        <v>906</v>
      </c>
      <c r="F14" s="114">
        <v>595</v>
      </c>
      <c r="G14" s="114">
        <v>908</v>
      </c>
      <c r="H14" s="114">
        <v>802</v>
      </c>
      <c r="I14" s="114">
        <v>943</v>
      </c>
      <c r="J14" s="114">
        <v>943</v>
      </c>
      <c r="K14" s="114">
        <v>848</v>
      </c>
      <c r="L14" s="114">
        <v>918</v>
      </c>
      <c r="M14" s="114">
        <v>920</v>
      </c>
      <c r="N14" s="114">
        <v>614</v>
      </c>
      <c r="O14" s="114">
        <v>9679</v>
      </c>
    </row>
    <row r="15" spans="1:15">
      <c r="A15" s="31" t="s">
        <v>24</v>
      </c>
      <c r="B15" s="49">
        <v>794210</v>
      </c>
      <c r="C15" s="49">
        <v>61176</v>
      </c>
      <c r="D15" s="49">
        <v>73513</v>
      </c>
      <c r="E15" s="49">
        <v>90872</v>
      </c>
      <c r="F15" s="49">
        <v>55979</v>
      </c>
      <c r="G15" s="49">
        <v>77730</v>
      </c>
      <c r="H15" s="49">
        <v>72878</v>
      </c>
      <c r="I15" s="49">
        <v>85599</v>
      </c>
      <c r="J15" s="49">
        <v>74260</v>
      </c>
      <c r="K15" s="49">
        <v>71319</v>
      </c>
      <c r="L15" s="49">
        <v>84176</v>
      </c>
      <c r="M15" s="49">
        <v>74333</v>
      </c>
      <c r="N15" s="49">
        <v>49511</v>
      </c>
      <c r="O15" s="49">
        <v>871346</v>
      </c>
    </row>
    <row r="16" spans="1:15" ht="15" customHeight="1">
      <c r="B16" s="51"/>
      <c r="C16" s="51"/>
      <c r="D16" s="51"/>
    </row>
    <row r="17" spans="1:15">
      <c r="A17" s="118"/>
      <c r="B17" s="119"/>
      <c r="C17" s="119"/>
      <c r="D17" s="120"/>
    </row>
    <row r="18" spans="1:15" ht="27" customHeight="1">
      <c r="A18" s="161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</row>
    <row r="19" spans="1:15">
      <c r="B19" s="52"/>
    </row>
    <row r="20" spans="1:15">
      <c r="B20" s="52"/>
    </row>
  </sheetData>
  <mergeCells count="7">
    <mergeCell ref="A18:O18"/>
    <mergeCell ref="A3:A5"/>
    <mergeCell ref="A1:O1"/>
    <mergeCell ref="C3:O3"/>
    <mergeCell ref="B4:B5"/>
    <mergeCell ref="O4:O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showGridLines="0" zoomScaleNormal="75" workbookViewId="0">
      <selection sqref="A1:O1"/>
    </sheetView>
  </sheetViews>
  <sheetFormatPr defaultColWidth="9" defaultRowHeight="15.75"/>
  <cols>
    <col min="1" max="1" width="39.5703125" style="43" customWidth="1"/>
    <col min="2" max="14" width="8.42578125" style="39" customWidth="1"/>
    <col min="15" max="15" width="9.42578125" style="39" customWidth="1"/>
    <col min="16" max="16384" width="9" style="39"/>
  </cols>
  <sheetData>
    <row r="1" spans="1:15" ht="19.5" customHeight="1">
      <c r="A1" s="159" t="s">
        <v>41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</row>
    <row r="2" spans="1:15">
      <c r="A2" s="39"/>
      <c r="B2" s="40"/>
      <c r="D2" s="40"/>
      <c r="O2" s="40" t="s">
        <v>42</v>
      </c>
    </row>
    <row r="3" spans="1:15" ht="15.75" customHeight="1">
      <c r="A3" s="125" t="s">
        <v>77</v>
      </c>
      <c r="B3" s="150">
        <v>2013</v>
      </c>
      <c r="C3" s="166">
        <f>'Таблица №1-У'!C3</f>
        <v>2014</v>
      </c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8"/>
    </row>
    <row r="4" spans="1:15" ht="15.75" customHeight="1">
      <c r="A4" s="123"/>
      <c r="B4" s="169" t="s">
        <v>56</v>
      </c>
      <c r="C4" s="166" t="s">
        <v>57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8"/>
      <c r="O4" s="169" t="s">
        <v>56</v>
      </c>
    </row>
    <row r="5" spans="1:15">
      <c r="A5" s="124" t="s">
        <v>38</v>
      </c>
      <c r="B5" s="170"/>
      <c r="C5" s="100">
        <v>1</v>
      </c>
      <c r="D5" s="101">
        <v>2</v>
      </c>
      <c r="E5" s="100">
        <v>3</v>
      </c>
      <c r="F5" s="100">
        <v>4</v>
      </c>
      <c r="G5" s="101">
        <v>5</v>
      </c>
      <c r="H5" s="100">
        <v>6</v>
      </c>
      <c r="I5" s="100">
        <v>7</v>
      </c>
      <c r="J5" s="101">
        <v>8</v>
      </c>
      <c r="K5" s="100">
        <v>9</v>
      </c>
      <c r="L5" s="100">
        <v>10</v>
      </c>
      <c r="M5" s="101">
        <v>11</v>
      </c>
      <c r="N5" s="100">
        <v>12</v>
      </c>
      <c r="O5" s="170"/>
    </row>
    <row r="6" spans="1:15">
      <c r="A6" s="37" t="s">
        <v>18</v>
      </c>
      <c r="B6" s="83">
        <v>41.7</v>
      </c>
      <c r="C6" s="83">
        <v>35.25</v>
      </c>
      <c r="D6" s="83">
        <v>39.130000000000003</v>
      </c>
      <c r="E6" s="83">
        <v>48.09</v>
      </c>
      <c r="F6" s="83">
        <v>35.01</v>
      </c>
      <c r="G6" s="83">
        <v>41.18</v>
      </c>
      <c r="H6" s="83">
        <v>39.369999999999997</v>
      </c>
      <c r="I6" s="83">
        <v>44.15</v>
      </c>
      <c r="J6" s="83">
        <v>39.61</v>
      </c>
      <c r="K6" s="83">
        <v>38.619999999999997</v>
      </c>
      <c r="L6" s="83">
        <v>43.67</v>
      </c>
      <c r="M6" s="83">
        <v>36.65</v>
      </c>
      <c r="N6" s="83">
        <v>25.13</v>
      </c>
      <c r="O6" s="83">
        <v>38.82</v>
      </c>
    </row>
    <row r="7" spans="1:15">
      <c r="A7" s="37" t="s">
        <v>19</v>
      </c>
      <c r="B7" s="83">
        <v>41.77</v>
      </c>
      <c r="C7" s="83">
        <v>35.869999999999997</v>
      </c>
      <c r="D7" s="83">
        <v>39.22</v>
      </c>
      <c r="E7" s="83">
        <v>48.65</v>
      </c>
      <c r="F7" s="83">
        <v>35.9</v>
      </c>
      <c r="G7" s="83">
        <v>42.73</v>
      </c>
      <c r="H7" s="83">
        <v>41.4</v>
      </c>
      <c r="I7" s="83">
        <v>45.48</v>
      </c>
      <c r="J7" s="83">
        <v>41.55</v>
      </c>
      <c r="K7" s="83">
        <v>39.520000000000003</v>
      </c>
      <c r="L7" s="83">
        <v>44.65</v>
      </c>
      <c r="M7" s="83">
        <v>39.18</v>
      </c>
      <c r="N7" s="83">
        <v>30.17</v>
      </c>
      <c r="O7" s="83">
        <v>40.36</v>
      </c>
    </row>
    <row r="8" spans="1:15">
      <c r="A8" s="37" t="s">
        <v>20</v>
      </c>
      <c r="B8" s="83">
        <v>42.53</v>
      </c>
      <c r="C8" s="83">
        <v>36.26</v>
      </c>
      <c r="D8" s="83">
        <v>40.67</v>
      </c>
      <c r="E8" s="83">
        <v>51.5</v>
      </c>
      <c r="F8" s="83">
        <v>37.35</v>
      </c>
      <c r="G8" s="83">
        <v>42.74</v>
      </c>
      <c r="H8" s="83">
        <v>41.14</v>
      </c>
      <c r="I8" s="83">
        <v>47.62</v>
      </c>
      <c r="J8" s="83">
        <v>40.840000000000003</v>
      </c>
      <c r="K8" s="83">
        <v>40.94</v>
      </c>
      <c r="L8" s="83">
        <v>46.92</v>
      </c>
      <c r="M8" s="83">
        <v>40.06</v>
      </c>
      <c r="N8" s="83">
        <v>29.87</v>
      </c>
      <c r="O8" s="83">
        <v>41.33</v>
      </c>
    </row>
    <row r="9" spans="1:15">
      <c r="A9" s="37" t="s">
        <v>21</v>
      </c>
      <c r="B9" s="83">
        <v>44.21</v>
      </c>
      <c r="C9" s="83">
        <v>37.770000000000003</v>
      </c>
      <c r="D9" s="83">
        <v>42.48</v>
      </c>
      <c r="E9" s="83">
        <v>52.04</v>
      </c>
      <c r="F9" s="83">
        <v>38.159999999999997</v>
      </c>
      <c r="G9" s="83">
        <v>44.58</v>
      </c>
      <c r="H9" s="83">
        <v>42.77</v>
      </c>
      <c r="I9" s="83">
        <v>48.25</v>
      </c>
      <c r="J9" s="83">
        <v>43.22</v>
      </c>
      <c r="K9" s="83">
        <v>41.67</v>
      </c>
      <c r="L9" s="83">
        <v>47.52</v>
      </c>
      <c r="M9" s="83">
        <v>39.78</v>
      </c>
      <c r="N9" s="83">
        <v>27.25</v>
      </c>
      <c r="O9" s="83">
        <v>42.12</v>
      </c>
    </row>
    <row r="10" spans="1:15">
      <c r="A10" s="37" t="s">
        <v>23</v>
      </c>
      <c r="B10" s="83">
        <v>47.38</v>
      </c>
      <c r="C10" s="83">
        <v>40.92</v>
      </c>
      <c r="D10" s="83">
        <v>48.27</v>
      </c>
      <c r="E10" s="83">
        <v>56.41</v>
      </c>
      <c r="F10" s="83">
        <v>42.05</v>
      </c>
      <c r="G10" s="83">
        <v>48.48</v>
      </c>
      <c r="H10" s="83">
        <v>44.21</v>
      </c>
      <c r="I10" s="83">
        <v>51.5</v>
      </c>
      <c r="J10" s="83">
        <v>46.71</v>
      </c>
      <c r="K10" s="83">
        <v>45.42</v>
      </c>
      <c r="L10" s="83">
        <v>50.86</v>
      </c>
      <c r="M10" s="83">
        <v>44.09</v>
      </c>
      <c r="N10" s="83">
        <v>22.94</v>
      </c>
      <c r="O10" s="83">
        <v>45.16</v>
      </c>
    </row>
    <row r="11" spans="1:15">
      <c r="A11" s="37" t="s">
        <v>22</v>
      </c>
      <c r="B11" s="83">
        <v>43.8</v>
      </c>
      <c r="C11" s="83">
        <v>37.83</v>
      </c>
      <c r="D11" s="83">
        <v>41.56</v>
      </c>
      <c r="E11" s="83">
        <v>51.49</v>
      </c>
      <c r="F11" s="83">
        <v>37.22</v>
      </c>
      <c r="G11" s="83">
        <v>44.08</v>
      </c>
      <c r="H11" s="83">
        <v>42.24</v>
      </c>
      <c r="I11" s="83">
        <v>47.63</v>
      </c>
      <c r="J11" s="83">
        <v>42.61</v>
      </c>
      <c r="K11" s="83">
        <v>41.07</v>
      </c>
      <c r="L11" s="83">
        <v>46.35</v>
      </c>
      <c r="M11" s="83">
        <v>39.14</v>
      </c>
      <c r="N11" s="83">
        <v>26.51</v>
      </c>
      <c r="O11" s="83">
        <v>41.48</v>
      </c>
    </row>
    <row r="12" spans="1:15">
      <c r="A12" s="37" t="s">
        <v>60</v>
      </c>
      <c r="B12" s="83">
        <v>37.36</v>
      </c>
      <c r="C12" s="83">
        <v>32.18</v>
      </c>
      <c r="D12" s="83">
        <v>36.22</v>
      </c>
      <c r="E12" s="83">
        <v>42.63</v>
      </c>
      <c r="F12" s="83">
        <v>34.049999999999997</v>
      </c>
      <c r="G12" s="83">
        <v>39.99</v>
      </c>
      <c r="H12" s="83">
        <v>37.450000000000003</v>
      </c>
      <c r="I12" s="83">
        <v>39.94</v>
      </c>
      <c r="J12" s="83">
        <v>36.89</v>
      </c>
      <c r="K12" s="83">
        <v>35.32</v>
      </c>
      <c r="L12" s="83">
        <v>37.15</v>
      </c>
      <c r="M12" s="83">
        <v>34.93</v>
      </c>
      <c r="N12" s="83">
        <v>26.83</v>
      </c>
      <c r="O12" s="83">
        <v>36.130000000000003</v>
      </c>
    </row>
    <row r="13" spans="1:15">
      <c r="A13" s="37" t="s">
        <v>53</v>
      </c>
      <c r="B13" s="83">
        <v>40.22</v>
      </c>
      <c r="C13" s="83">
        <v>30.96</v>
      </c>
      <c r="D13" s="83">
        <v>39.5</v>
      </c>
      <c r="E13" s="83">
        <v>44.73</v>
      </c>
      <c r="F13" s="83">
        <v>39.17</v>
      </c>
      <c r="G13" s="83">
        <v>42.69</v>
      </c>
      <c r="H13" s="83">
        <v>37.32</v>
      </c>
      <c r="I13" s="83">
        <v>42.66</v>
      </c>
      <c r="J13" s="83">
        <v>41.2</v>
      </c>
      <c r="K13" s="83">
        <v>38.5</v>
      </c>
      <c r="L13" s="83">
        <v>39.909999999999997</v>
      </c>
      <c r="M13" s="83">
        <v>39.85</v>
      </c>
      <c r="N13" s="83">
        <v>25.93</v>
      </c>
      <c r="O13" s="83">
        <v>38.54</v>
      </c>
    </row>
    <row r="14" spans="1:15" ht="32.25" customHeight="1">
      <c r="A14" s="37" t="s">
        <v>73</v>
      </c>
      <c r="B14" s="116">
        <v>35.380000000000003</v>
      </c>
      <c r="C14" s="116">
        <v>29.99</v>
      </c>
      <c r="D14" s="116">
        <v>33.479999999999997</v>
      </c>
      <c r="E14" s="116">
        <v>41.46</v>
      </c>
      <c r="F14" s="116">
        <v>30.8</v>
      </c>
      <c r="G14" s="116">
        <v>39.46</v>
      </c>
      <c r="H14" s="116">
        <v>35.04</v>
      </c>
      <c r="I14" s="116">
        <v>38.53</v>
      </c>
      <c r="J14" s="116">
        <v>36.15</v>
      </c>
      <c r="K14" s="116">
        <v>34.74</v>
      </c>
      <c r="L14" s="116">
        <v>36.56</v>
      </c>
      <c r="M14" s="116">
        <v>34.47</v>
      </c>
      <c r="N14" s="116">
        <v>24.53</v>
      </c>
      <c r="O14" s="116">
        <v>34.6</v>
      </c>
    </row>
    <row r="15" spans="1:15">
      <c r="A15" s="84" t="s">
        <v>26</v>
      </c>
      <c r="B15" s="83">
        <v>41.59</v>
      </c>
      <c r="C15" s="83">
        <v>35.229999999999997</v>
      </c>
      <c r="D15" s="83">
        <v>40.06</v>
      </c>
      <c r="E15" s="83">
        <v>48.56</v>
      </c>
      <c r="F15" s="83">
        <v>36.630000000000003</v>
      </c>
      <c r="G15" s="83">
        <v>42.88</v>
      </c>
      <c r="H15" s="83">
        <v>40.1</v>
      </c>
      <c r="I15" s="83">
        <v>45.08</v>
      </c>
      <c r="J15" s="83">
        <v>40.98</v>
      </c>
      <c r="K15" s="83">
        <v>39.53</v>
      </c>
      <c r="L15" s="83">
        <v>43.73</v>
      </c>
      <c r="M15" s="83">
        <v>38.68</v>
      </c>
      <c r="N15" s="83">
        <v>26.57</v>
      </c>
      <c r="O15" s="83">
        <v>39.840000000000003</v>
      </c>
    </row>
    <row r="16" spans="1:15" ht="15" customHeight="1"/>
    <row r="17" spans="1:15" ht="15" customHeight="1">
      <c r="A17" s="39"/>
      <c r="C17" s="43"/>
    </row>
    <row r="18" spans="1:15" ht="35.25" customHeight="1">
      <c r="A18" s="171" t="s">
        <v>43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</row>
    <row r="20" spans="1:15">
      <c r="A20" s="85"/>
      <c r="B20" s="86"/>
      <c r="E20" s="44"/>
      <c r="F20" s="44"/>
      <c r="G20" s="44"/>
      <c r="H20" s="44"/>
      <c r="I20" s="44"/>
      <c r="J20" s="44"/>
      <c r="K20" s="44"/>
      <c r="L20" s="44"/>
      <c r="M20" s="44"/>
      <c r="N20" s="44"/>
    </row>
    <row r="21" spans="1:15">
      <c r="A21" s="87"/>
      <c r="B21" s="86"/>
    </row>
    <row r="22" spans="1:15">
      <c r="A22" s="87"/>
      <c r="B22" s="86"/>
    </row>
    <row r="23" spans="1:15">
      <c r="A23" s="87"/>
      <c r="B23" s="86"/>
    </row>
    <row r="24" spans="1:15">
      <c r="A24" s="87"/>
      <c r="B24" s="86"/>
    </row>
    <row r="25" spans="1:15">
      <c r="A25" s="87"/>
      <c r="B25" s="86"/>
    </row>
    <row r="26" spans="1:15">
      <c r="A26" s="87"/>
      <c r="B26" s="86"/>
    </row>
    <row r="27" spans="1:15">
      <c r="A27" s="87"/>
      <c r="B27" s="86"/>
    </row>
    <row r="28" spans="1:15">
      <c r="B28" s="86"/>
    </row>
  </sheetData>
  <mergeCells count="6">
    <mergeCell ref="A18:O18"/>
    <mergeCell ref="O4:O5"/>
    <mergeCell ref="A1:O1"/>
    <mergeCell ref="C3:O3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72" t="s">
        <v>13</v>
      </c>
      <c r="C1" s="173"/>
      <c r="D1" s="173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74" t="s">
        <v>17</v>
      </c>
      <c r="C14" s="175"/>
      <c r="D14" s="175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3"/>
  <sheetViews>
    <sheetView showGridLines="0" workbookViewId="0">
      <selection sqref="A1:L1"/>
    </sheetView>
  </sheetViews>
  <sheetFormatPr defaultRowHeight="15.75"/>
  <cols>
    <col min="1" max="1" width="4.85546875" style="58" customWidth="1"/>
    <col min="2" max="2" width="46.85546875" style="65" customWidth="1"/>
    <col min="3" max="4" width="13.85546875" style="58" customWidth="1"/>
    <col min="5" max="6" width="12.85546875" style="58" customWidth="1"/>
    <col min="7" max="7" width="12.28515625" style="58" customWidth="1"/>
    <col min="8" max="8" width="12.85546875" style="58" customWidth="1"/>
    <col min="9" max="9" width="11.7109375" style="58" customWidth="1"/>
    <col min="10" max="10" width="13.28515625" style="58" customWidth="1"/>
    <col min="11" max="11" width="14.7109375" style="58" customWidth="1"/>
    <col min="12" max="12" width="13.28515625" style="58" bestFit="1" customWidth="1"/>
    <col min="13" max="13" width="11.7109375" style="58" customWidth="1"/>
    <col min="14" max="14" width="11.5703125" style="58" bestFit="1" customWidth="1"/>
    <col min="15" max="15" width="12.7109375" style="58" bestFit="1" customWidth="1"/>
    <col min="16" max="16384" width="9.140625" style="58"/>
  </cols>
  <sheetData>
    <row r="1" spans="1:57">
      <c r="A1" s="176" t="s">
        <v>86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57">
      <c r="A2" s="59"/>
      <c r="B2" s="59"/>
      <c r="C2" s="59"/>
      <c r="D2" s="59"/>
      <c r="E2" s="59"/>
      <c r="F2" s="59"/>
      <c r="G2" s="59"/>
      <c r="H2" s="59"/>
      <c r="I2" s="177" t="s">
        <v>76</v>
      </c>
      <c r="J2" s="177"/>
      <c r="K2" s="177"/>
      <c r="L2" s="177"/>
    </row>
    <row r="3" spans="1:57" ht="63.75" customHeight="1">
      <c r="A3" s="136" t="s">
        <v>0</v>
      </c>
      <c r="B3" s="143" t="s">
        <v>80</v>
      </c>
      <c r="C3" s="137" t="s">
        <v>27</v>
      </c>
      <c r="D3" s="138" t="s">
        <v>19</v>
      </c>
      <c r="E3" s="138" t="s">
        <v>28</v>
      </c>
      <c r="F3" s="138" t="s">
        <v>21</v>
      </c>
      <c r="G3" s="138" t="s">
        <v>23</v>
      </c>
      <c r="H3" s="139" t="s">
        <v>29</v>
      </c>
      <c r="I3" s="140" t="s">
        <v>60</v>
      </c>
      <c r="J3" s="140" t="s">
        <v>53</v>
      </c>
      <c r="K3" s="141" t="s">
        <v>74</v>
      </c>
      <c r="L3" s="142" t="s">
        <v>25</v>
      </c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</row>
    <row r="4" spans="1:57">
      <c r="A4" s="104" t="s">
        <v>58</v>
      </c>
      <c r="B4" s="135" t="s">
        <v>59</v>
      </c>
      <c r="C4" s="126">
        <v>1886200</v>
      </c>
      <c r="D4" s="126">
        <v>737781</v>
      </c>
      <c r="E4" s="126">
        <v>817958</v>
      </c>
      <c r="F4" s="126">
        <v>1408648</v>
      </c>
      <c r="G4" s="126">
        <v>648619</v>
      </c>
      <c r="H4" s="126">
        <v>618068</v>
      </c>
      <c r="I4" s="126">
        <v>121253</v>
      </c>
      <c r="J4" s="126">
        <v>69872</v>
      </c>
      <c r="K4" s="126">
        <v>54003</v>
      </c>
      <c r="L4" s="126">
        <v>6362402</v>
      </c>
      <c r="M4" s="103"/>
      <c r="N4" s="102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</row>
    <row r="5" spans="1:57" ht="53.25" customHeight="1">
      <c r="A5" s="129" t="s">
        <v>3</v>
      </c>
      <c r="B5" s="106" t="s">
        <v>62</v>
      </c>
      <c r="C5" s="127">
        <v>747565</v>
      </c>
      <c r="D5" s="127">
        <v>288255</v>
      </c>
      <c r="E5" s="127">
        <v>540707</v>
      </c>
      <c r="F5" s="127">
        <v>434829</v>
      </c>
      <c r="G5" s="127">
        <v>288915</v>
      </c>
      <c r="H5" s="127">
        <v>369869</v>
      </c>
      <c r="I5" s="127">
        <v>28886</v>
      </c>
      <c r="J5" s="127">
        <v>39163</v>
      </c>
      <c r="K5" s="127">
        <v>29480</v>
      </c>
      <c r="L5" s="127">
        <v>2767669</v>
      </c>
      <c r="M5" s="103"/>
      <c r="N5" s="102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</row>
    <row r="6" spans="1:57">
      <c r="A6" s="128" t="s">
        <v>4</v>
      </c>
      <c r="B6" s="106" t="s">
        <v>30</v>
      </c>
      <c r="C6" s="127">
        <v>290430</v>
      </c>
      <c r="D6" s="127">
        <v>163959</v>
      </c>
      <c r="E6" s="127">
        <v>42610</v>
      </c>
      <c r="F6" s="127">
        <v>287854</v>
      </c>
      <c r="G6" s="127">
        <v>80795</v>
      </c>
      <c r="H6" s="127">
        <v>83356</v>
      </c>
      <c r="I6" s="127">
        <v>40630</v>
      </c>
      <c r="J6" s="127">
        <v>15006</v>
      </c>
      <c r="K6" s="127">
        <v>0</v>
      </c>
      <c r="L6" s="127">
        <v>1004640</v>
      </c>
      <c r="M6" s="103"/>
      <c r="N6" s="102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</row>
    <row r="7" spans="1:57" ht="49.5" customHeight="1">
      <c r="A7" s="149" t="s">
        <v>81</v>
      </c>
      <c r="B7" s="148" t="s">
        <v>82</v>
      </c>
      <c r="C7" s="127">
        <v>14011</v>
      </c>
      <c r="D7" s="127">
        <v>5948</v>
      </c>
      <c r="E7" s="127">
        <v>6260</v>
      </c>
      <c r="F7" s="127">
        <v>11306</v>
      </c>
      <c r="G7" s="127">
        <v>5828</v>
      </c>
      <c r="H7" s="127">
        <v>5118</v>
      </c>
      <c r="I7" s="127">
        <v>0</v>
      </c>
      <c r="J7" s="127">
        <v>0</v>
      </c>
      <c r="K7" s="127">
        <v>0</v>
      </c>
      <c r="L7" s="127">
        <v>48471</v>
      </c>
      <c r="M7" s="103"/>
      <c r="N7" s="102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</row>
    <row r="8" spans="1:57">
      <c r="A8" s="128" t="s">
        <v>5</v>
      </c>
      <c r="B8" s="106" t="s">
        <v>63</v>
      </c>
      <c r="C8" s="127">
        <v>0</v>
      </c>
      <c r="D8" s="127">
        <v>0</v>
      </c>
      <c r="E8" s="127">
        <v>0</v>
      </c>
      <c r="F8" s="127">
        <v>0</v>
      </c>
      <c r="G8" s="127">
        <v>0</v>
      </c>
      <c r="H8" s="127">
        <v>0</v>
      </c>
      <c r="I8" s="127">
        <v>0</v>
      </c>
      <c r="J8" s="127">
        <v>0</v>
      </c>
      <c r="K8" s="127">
        <v>0</v>
      </c>
      <c r="L8" s="127">
        <v>0</v>
      </c>
      <c r="M8" s="103"/>
      <c r="N8" s="102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</row>
    <row r="9" spans="1:57">
      <c r="A9" s="128" t="s">
        <v>78</v>
      </c>
      <c r="B9" s="106" t="s">
        <v>31</v>
      </c>
      <c r="C9" s="127">
        <v>7650</v>
      </c>
      <c r="D9" s="127">
        <v>11173</v>
      </c>
      <c r="E9" s="127">
        <v>0</v>
      </c>
      <c r="F9" s="127">
        <v>48261</v>
      </c>
      <c r="G9" s="127">
        <v>0</v>
      </c>
      <c r="H9" s="127">
        <v>0</v>
      </c>
      <c r="I9" s="127">
        <v>5068</v>
      </c>
      <c r="J9" s="127">
        <v>199</v>
      </c>
      <c r="K9" s="127">
        <v>0</v>
      </c>
      <c r="L9" s="127">
        <v>72351</v>
      </c>
      <c r="M9" s="103"/>
      <c r="N9" s="102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</row>
    <row r="10" spans="1:57">
      <c r="A10" s="128" t="s">
        <v>79</v>
      </c>
      <c r="B10" s="106" t="s">
        <v>64</v>
      </c>
      <c r="C10" s="127">
        <v>614912</v>
      </c>
      <c r="D10" s="127">
        <v>175471</v>
      </c>
      <c r="E10" s="127">
        <v>197955</v>
      </c>
      <c r="F10" s="127">
        <v>417675</v>
      </c>
      <c r="G10" s="127">
        <v>250859</v>
      </c>
      <c r="H10" s="127">
        <v>128446</v>
      </c>
      <c r="I10" s="127">
        <v>41425</v>
      </c>
      <c r="J10" s="127">
        <v>11560</v>
      </c>
      <c r="K10" s="127">
        <v>13946</v>
      </c>
      <c r="L10" s="127">
        <v>1852249</v>
      </c>
      <c r="M10" s="103"/>
      <c r="N10" s="102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</row>
    <row r="11" spans="1:57">
      <c r="A11" s="107" t="s">
        <v>65</v>
      </c>
      <c r="B11" s="106" t="s">
        <v>66</v>
      </c>
      <c r="C11" s="127">
        <v>12300</v>
      </c>
      <c r="D11" s="127">
        <v>19039</v>
      </c>
      <c r="E11" s="127">
        <v>3701</v>
      </c>
      <c r="F11" s="127">
        <v>1611</v>
      </c>
      <c r="G11" s="127">
        <v>15865</v>
      </c>
      <c r="H11" s="127">
        <v>11058</v>
      </c>
      <c r="I11" s="127">
        <v>3563</v>
      </c>
      <c r="J11" s="127">
        <v>96</v>
      </c>
      <c r="K11" s="127">
        <v>1297</v>
      </c>
      <c r="L11" s="127">
        <v>68530</v>
      </c>
      <c r="M11" s="103"/>
      <c r="N11" s="102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</row>
    <row r="12" spans="1:57">
      <c r="A12" s="107" t="s">
        <v>67</v>
      </c>
      <c r="B12" s="106" t="s">
        <v>68</v>
      </c>
      <c r="C12" s="127">
        <v>282583</v>
      </c>
      <c r="D12" s="127">
        <v>79268</v>
      </c>
      <c r="E12" s="127">
        <v>92352</v>
      </c>
      <c r="F12" s="127">
        <v>165803</v>
      </c>
      <c r="G12" s="127">
        <v>100662</v>
      </c>
      <c r="H12" s="127">
        <v>51411</v>
      </c>
      <c r="I12" s="127">
        <v>21434</v>
      </c>
      <c r="J12" s="127">
        <v>9651</v>
      </c>
      <c r="K12" s="127">
        <v>7267</v>
      </c>
      <c r="L12" s="127">
        <v>810431</v>
      </c>
      <c r="M12" s="103"/>
      <c r="N12" s="102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</row>
    <row r="13" spans="1:57" ht="15.75" customHeight="1">
      <c r="A13" s="107" t="s">
        <v>69</v>
      </c>
      <c r="B13" s="106" t="s">
        <v>70</v>
      </c>
      <c r="C13" s="127">
        <v>320029</v>
      </c>
      <c r="D13" s="127">
        <v>77164</v>
      </c>
      <c r="E13" s="127">
        <v>101902</v>
      </c>
      <c r="F13" s="127">
        <v>250261</v>
      </c>
      <c r="G13" s="127">
        <v>134332</v>
      </c>
      <c r="H13" s="127">
        <v>65977</v>
      </c>
      <c r="I13" s="127">
        <v>16428</v>
      </c>
      <c r="J13" s="127">
        <v>1813</v>
      </c>
      <c r="K13" s="127">
        <v>5382</v>
      </c>
      <c r="L13" s="127">
        <v>973288</v>
      </c>
      <c r="M13" s="103"/>
      <c r="N13" s="102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</row>
    <row r="14" spans="1:57" ht="15.75" customHeight="1">
      <c r="A14" s="107">
        <v>6</v>
      </c>
      <c r="B14" s="106" t="s">
        <v>32</v>
      </c>
      <c r="C14" s="127">
        <v>159998</v>
      </c>
      <c r="D14" s="127">
        <v>65062</v>
      </c>
      <c r="E14" s="127">
        <v>36686</v>
      </c>
      <c r="F14" s="127">
        <v>204610</v>
      </c>
      <c r="G14" s="127">
        <v>28050</v>
      </c>
      <c r="H14" s="127">
        <v>4208</v>
      </c>
      <c r="I14" s="127">
        <v>0</v>
      </c>
      <c r="J14" s="127">
        <v>2502</v>
      </c>
      <c r="K14" s="127">
        <v>10577</v>
      </c>
      <c r="L14" s="127">
        <v>511693</v>
      </c>
      <c r="M14" s="103"/>
      <c r="N14" s="10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</row>
    <row r="15" spans="1:57">
      <c r="A15" s="107">
        <v>7</v>
      </c>
      <c r="B15" s="106" t="s">
        <v>33</v>
      </c>
      <c r="C15" s="127">
        <v>65645</v>
      </c>
      <c r="D15" s="127">
        <v>33861</v>
      </c>
      <c r="E15" s="127">
        <v>0</v>
      </c>
      <c r="F15" s="127">
        <v>15419</v>
      </c>
      <c r="G15" s="127">
        <v>0</v>
      </c>
      <c r="H15" s="127">
        <v>32189</v>
      </c>
      <c r="I15" s="127">
        <v>5244</v>
      </c>
      <c r="J15" s="127">
        <v>1442</v>
      </c>
      <c r="K15" s="127">
        <v>0</v>
      </c>
      <c r="L15" s="127">
        <v>153800</v>
      </c>
      <c r="M15" s="103"/>
      <c r="N15" s="102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</row>
    <row r="16" spans="1:57">
      <c r="A16" s="130" t="s">
        <v>71</v>
      </c>
      <c r="B16" s="105" t="s">
        <v>72</v>
      </c>
      <c r="C16" s="126">
        <v>1922122</v>
      </c>
      <c r="D16" s="126">
        <v>776190</v>
      </c>
      <c r="E16" s="126">
        <v>886368</v>
      </c>
      <c r="F16" s="126">
        <v>1429015</v>
      </c>
      <c r="G16" s="126">
        <v>702082</v>
      </c>
      <c r="H16" s="126">
        <v>661436</v>
      </c>
      <c r="I16" s="126">
        <v>145767</v>
      </c>
      <c r="J16" s="126">
        <v>71936</v>
      </c>
      <c r="K16" s="126">
        <v>59721</v>
      </c>
      <c r="L16" s="126">
        <v>6654637</v>
      </c>
      <c r="M16" s="103"/>
      <c r="N16" s="102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</row>
    <row r="17" spans="1:57" ht="31.5">
      <c r="A17" s="128" t="s">
        <v>3</v>
      </c>
      <c r="B17" s="108" t="s">
        <v>83</v>
      </c>
      <c r="C17" s="127">
        <v>1886200</v>
      </c>
      <c r="D17" s="127">
        <v>737781</v>
      </c>
      <c r="E17" s="127">
        <v>817958</v>
      </c>
      <c r="F17" s="127">
        <v>1408648</v>
      </c>
      <c r="G17" s="127">
        <v>648619</v>
      </c>
      <c r="H17" s="127">
        <v>618068</v>
      </c>
      <c r="I17" s="127">
        <v>121253</v>
      </c>
      <c r="J17" s="127">
        <v>69872</v>
      </c>
      <c r="K17" s="127">
        <v>54003</v>
      </c>
      <c r="L17" s="127">
        <v>6362402</v>
      </c>
      <c r="M17" s="103"/>
      <c r="N17" s="62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</row>
    <row r="18" spans="1:57" ht="30">
      <c r="A18" s="147">
        <v>1.1000000000000001</v>
      </c>
      <c r="B18" s="148" t="s">
        <v>84</v>
      </c>
      <c r="C18" s="127">
        <v>1323738</v>
      </c>
      <c r="D18" s="127">
        <v>174605</v>
      </c>
      <c r="E18" s="127">
        <v>662338</v>
      </c>
      <c r="F18" s="127">
        <v>698029</v>
      </c>
      <c r="G18" s="127">
        <v>446810</v>
      </c>
      <c r="H18" s="127">
        <v>252667</v>
      </c>
      <c r="I18" s="127">
        <v>3837</v>
      </c>
      <c r="J18" s="127">
        <v>0</v>
      </c>
      <c r="K18" s="127">
        <v>0</v>
      </c>
      <c r="L18" s="127">
        <v>3562024</v>
      </c>
      <c r="M18" s="64"/>
      <c r="N18" s="62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</row>
    <row r="19" spans="1:57" s="63" customFormat="1">
      <c r="A19" s="128" t="s">
        <v>4</v>
      </c>
      <c r="B19" s="108" t="s">
        <v>54</v>
      </c>
      <c r="C19" s="127">
        <v>21350</v>
      </c>
      <c r="D19" s="127">
        <v>19256</v>
      </c>
      <c r="E19" s="127">
        <v>57985</v>
      </c>
      <c r="F19" s="127">
        <v>17741</v>
      </c>
      <c r="G19" s="127">
        <v>53397</v>
      </c>
      <c r="H19" s="127">
        <v>31342</v>
      </c>
      <c r="I19" s="127">
        <v>14309</v>
      </c>
      <c r="J19" s="127">
        <v>1978</v>
      </c>
      <c r="K19" s="127">
        <v>5710</v>
      </c>
      <c r="L19" s="127">
        <v>223068</v>
      </c>
    </row>
    <row r="20" spans="1:57">
      <c r="A20" s="128" t="s">
        <v>5</v>
      </c>
      <c r="B20" s="108" t="s">
        <v>55</v>
      </c>
      <c r="C20" s="127">
        <v>14572</v>
      </c>
      <c r="D20" s="127">
        <v>19153</v>
      </c>
      <c r="E20" s="127">
        <v>10425</v>
      </c>
      <c r="F20" s="127">
        <v>2626</v>
      </c>
      <c r="G20" s="127">
        <v>66</v>
      </c>
      <c r="H20" s="127">
        <v>12026</v>
      </c>
      <c r="I20" s="127">
        <v>10205</v>
      </c>
      <c r="J20" s="127">
        <v>86</v>
      </c>
      <c r="K20" s="127">
        <v>8</v>
      </c>
      <c r="L20" s="127">
        <v>69167</v>
      </c>
      <c r="M20" s="62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</row>
    <row r="21" spans="1:57">
      <c r="B21" s="67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62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</row>
    <row r="22" spans="1:57">
      <c r="B22" s="79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4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</row>
    <row r="23" spans="1:57">
      <c r="B23" s="79"/>
      <c r="C23" s="78"/>
      <c r="D23" s="78"/>
      <c r="E23" s="78"/>
      <c r="F23" s="78"/>
      <c r="G23" s="78"/>
      <c r="H23" s="78"/>
      <c r="I23"/>
      <c r="J23"/>
      <c r="K23"/>
      <c r="L23" s="81"/>
      <c r="M23" s="74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</row>
    <row r="24" spans="1:57">
      <c r="B24" s="79"/>
      <c r="C24" s="78"/>
      <c r="D24" s="78"/>
      <c r="E24" s="78"/>
      <c r="F24" s="78"/>
      <c r="G24" s="78"/>
      <c r="H24" s="78"/>
      <c r="I24"/>
      <c r="J24"/>
      <c r="K24"/>
      <c r="L24" s="74"/>
      <c r="M24" s="74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</row>
    <row r="25" spans="1:57">
      <c r="B25" s="79"/>
      <c r="C25" s="78"/>
      <c r="D25" s="78"/>
      <c r="E25" s="78"/>
      <c r="F25" s="78"/>
      <c r="G25" s="78"/>
      <c r="H25" s="78"/>
      <c r="I25"/>
      <c r="J25"/>
      <c r="K25"/>
      <c r="L25" s="74"/>
      <c r="M25" s="74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</row>
    <row r="26" spans="1:57">
      <c r="B26" s="79"/>
      <c r="C26" s="78"/>
      <c r="D26" s="78"/>
      <c r="E26" s="78"/>
      <c r="F26" s="78"/>
      <c r="G26" s="78"/>
      <c r="H26" s="78"/>
      <c r="I26"/>
      <c r="J26"/>
      <c r="K26"/>
      <c r="L26" s="74"/>
      <c r="M26" s="74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</row>
    <row r="27" spans="1:57">
      <c r="B27" s="79"/>
      <c r="C27" s="78"/>
      <c r="D27" s="78"/>
      <c r="E27" s="78"/>
      <c r="F27" s="78"/>
      <c r="G27" s="78"/>
      <c r="H27" s="78"/>
      <c r="I27"/>
      <c r="J27"/>
      <c r="K27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</row>
    <row r="28" spans="1:57">
      <c r="B28" s="79"/>
      <c r="C28" s="78"/>
      <c r="D28" s="78"/>
      <c r="E28" s="78"/>
      <c r="F28" s="78"/>
      <c r="G28" s="78"/>
      <c r="H28" s="78"/>
      <c r="I28" s="78"/>
      <c r="J28" s="78"/>
      <c r="K28" s="78"/>
      <c r="L28" s="74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</row>
    <row r="29" spans="1:57">
      <c r="B29" s="79"/>
      <c r="C29" s="78"/>
      <c r="D29" s="78"/>
      <c r="E29" s="78"/>
      <c r="F29" s="78"/>
      <c r="G29" s="78"/>
      <c r="H29" s="78"/>
      <c r="I29" s="78"/>
      <c r="J29" s="78"/>
      <c r="K29" s="78"/>
      <c r="L29" s="74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</row>
    <row r="30" spans="1:57">
      <c r="B30" s="79"/>
      <c r="C30" s="78"/>
      <c r="D30" s="78"/>
      <c r="E30" s="78"/>
      <c r="F30" s="78"/>
      <c r="G30" s="78"/>
      <c r="H30" s="78"/>
      <c r="I30" s="78"/>
      <c r="J30" s="78"/>
      <c r="K30" s="78"/>
      <c r="L30" s="74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</row>
    <row r="31" spans="1:57">
      <c r="B31" s="79"/>
      <c r="C31" s="78"/>
      <c r="D31" s="78"/>
      <c r="E31" s="78"/>
      <c r="F31" s="78"/>
      <c r="G31" s="78"/>
      <c r="H31" s="78"/>
      <c r="I31" s="78"/>
      <c r="J31" s="78"/>
      <c r="K31" s="78"/>
      <c r="L31" s="74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</row>
    <row r="32" spans="1:57">
      <c r="B32" s="79"/>
      <c r="C32" s="78"/>
      <c r="D32" s="78"/>
      <c r="E32" s="78"/>
      <c r="F32" s="78"/>
      <c r="G32" s="78"/>
      <c r="H32" s="78"/>
      <c r="I32" s="78"/>
      <c r="J32" s="78"/>
      <c r="K32" s="78"/>
      <c r="L32" s="74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</row>
    <row r="33" spans="2:38">
      <c r="B33" s="79"/>
      <c r="C33" s="78"/>
      <c r="D33" s="78"/>
      <c r="E33" s="78"/>
      <c r="F33" s="78"/>
      <c r="G33" s="78"/>
      <c r="H33" s="78"/>
      <c r="I33" s="78"/>
      <c r="J33" s="78"/>
      <c r="K33" s="78"/>
      <c r="L33" s="74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</row>
    <row r="34" spans="2:38">
      <c r="B34" s="79"/>
      <c r="C34" s="80"/>
      <c r="D34" s="80"/>
      <c r="E34" s="80"/>
      <c r="F34" s="80"/>
      <c r="G34" s="80"/>
      <c r="H34" s="80"/>
      <c r="I34" s="80"/>
      <c r="J34" s="80"/>
      <c r="K34" s="80"/>
      <c r="L34" s="74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</row>
    <row r="35" spans="2:38">
      <c r="B35" s="82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</row>
    <row r="36" spans="2:38">
      <c r="B36" s="82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</row>
    <row r="37" spans="2:38">
      <c r="B37" s="8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</row>
    <row r="38" spans="2:38">
      <c r="B38" s="82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</row>
    <row r="39" spans="2:38">
      <c r="B39" s="82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</row>
    <row r="40" spans="2:38">
      <c r="B40" s="82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</row>
    <row r="41" spans="2:38">
      <c r="B41" s="8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</row>
    <row r="42" spans="2:38">
      <c r="B42" s="8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</row>
    <row r="43" spans="2:38">
      <c r="B43" s="8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</row>
    <row r="44" spans="2:38">
      <c r="B44" s="8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</row>
    <row r="45" spans="2:38">
      <c r="B45" s="8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</row>
    <row r="46" spans="2:38">
      <c r="B46" s="8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</row>
    <row r="47" spans="2:38">
      <c r="B47" s="8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</row>
    <row r="48" spans="2:38">
      <c r="B48" s="8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</row>
    <row r="49" spans="2:38">
      <c r="B49" s="8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</row>
    <row r="50" spans="2:38">
      <c r="B50" s="82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</row>
    <row r="51" spans="2:38">
      <c r="B51" s="82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</row>
    <row r="52" spans="2:38">
      <c r="B52" s="82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</row>
    <row r="53" spans="2:38">
      <c r="B53" s="82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</row>
    <row r="54" spans="2:38">
      <c r="B54" s="82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</row>
    <row r="55" spans="2:38">
      <c r="B55" s="82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</row>
    <row r="56" spans="2:38">
      <c r="B56" s="82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</row>
    <row r="57" spans="2:38">
      <c r="B57" s="8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</row>
    <row r="58" spans="2:38">
      <c r="B58" s="8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</row>
    <row r="59" spans="2:38">
      <c r="B59" s="8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</row>
    <row r="60" spans="2:38">
      <c r="B60" s="8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</row>
    <row r="61" spans="2:38">
      <c r="B61" s="8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</row>
    <row r="62" spans="2:38">
      <c r="B62" s="8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</row>
    <row r="63" spans="2:38">
      <c r="B63" s="8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</row>
    <row r="64" spans="2:38">
      <c r="B64" s="82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</row>
    <row r="65" spans="2:38">
      <c r="B65" s="8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</row>
    <row r="66" spans="2:38">
      <c r="B66" s="82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</row>
    <row r="67" spans="2:38">
      <c r="B67" s="8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</row>
    <row r="68" spans="2:38">
      <c r="B68" s="82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</row>
    <row r="69" spans="2:38">
      <c r="B69" s="82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</row>
    <row r="70" spans="2:38">
      <c r="B70" s="8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</row>
    <row r="71" spans="2:38">
      <c r="B71" s="8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</row>
    <row r="72" spans="2:38">
      <c r="B72" s="82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</row>
    <row r="73" spans="2:38">
      <c r="B73" s="8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</row>
    <row r="74" spans="2:38">
      <c r="B74" s="8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</row>
    <row r="75" spans="2:38">
      <c r="B75" s="8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</row>
    <row r="76" spans="2:38">
      <c r="B76" s="82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</row>
    <row r="77" spans="2:38">
      <c r="B77" s="8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</row>
    <row r="78" spans="2:38">
      <c r="B78" s="82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</row>
    <row r="79" spans="2:38">
      <c r="B79" s="82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</row>
    <row r="80" spans="2:38">
      <c r="B80" s="82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</row>
    <row r="81" spans="2:38">
      <c r="B81" s="8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</row>
    <row r="82" spans="2:38">
      <c r="B82" s="82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</row>
    <row r="83" spans="2:38">
      <c r="B83" s="82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</row>
    <row r="84" spans="2:38">
      <c r="B84" s="82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</row>
    <row r="85" spans="2:38">
      <c r="B85" s="82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</row>
    <row r="86" spans="2:38">
      <c r="B86" s="82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</row>
    <row r="87" spans="2:38">
      <c r="B87" s="82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</row>
    <row r="88" spans="2:38">
      <c r="B88" s="82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</row>
    <row r="89" spans="2:38">
      <c r="B89" s="82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</row>
    <row r="90" spans="2:38">
      <c r="B90" s="82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</row>
    <row r="91" spans="2:38">
      <c r="B91" s="82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</row>
    <row r="92" spans="2:38">
      <c r="B92" s="82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</row>
    <row r="93" spans="2:38">
      <c r="B93" s="82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</row>
    <row r="94" spans="2:38">
      <c r="B94" s="82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</row>
    <row r="95" spans="2:38"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</row>
    <row r="96" spans="2:38"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</row>
    <row r="97" spans="3:13"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</row>
    <row r="98" spans="3:13"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</row>
    <row r="99" spans="3:13"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</row>
    <row r="100" spans="3:13"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</row>
    <row r="101" spans="3:13"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</row>
    <row r="102" spans="3:13"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3:13"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3:13"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</row>
    <row r="105" spans="3:13"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3:13"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</row>
    <row r="107" spans="3:13"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</row>
    <row r="108" spans="3:13"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</row>
    <row r="109" spans="3:13"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</row>
    <row r="110" spans="3:13"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3:13"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</row>
    <row r="112" spans="3:13"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</row>
    <row r="113" spans="3:13"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</row>
    <row r="114" spans="3:13"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</row>
    <row r="115" spans="3:13"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</row>
    <row r="116" spans="3:13"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</row>
    <row r="117" spans="3:13"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</row>
    <row r="118" spans="3:13"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</row>
    <row r="119" spans="3:13"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</row>
    <row r="120" spans="3:13"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</row>
    <row r="121" spans="3:13"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</row>
    <row r="122" spans="3:13"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</row>
    <row r="123" spans="3:13"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</row>
    <row r="124" spans="3:13"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</row>
    <row r="125" spans="3:13"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</row>
    <row r="126" spans="3:13"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</row>
    <row r="127" spans="3:13"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</row>
    <row r="128" spans="3:13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</row>
    <row r="129" spans="3:13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</row>
    <row r="130" spans="3:13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</row>
    <row r="131" spans="3:13"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</row>
    <row r="132" spans="3:13"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</row>
    <row r="133" spans="3:13"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</row>
    <row r="134" spans="3:13"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</row>
    <row r="135" spans="3:13"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</row>
    <row r="136" spans="3:13"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</row>
    <row r="137" spans="3:13"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</row>
    <row r="138" spans="3:13"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</row>
    <row r="139" spans="3:13"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</row>
    <row r="140" spans="3:13"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3:13"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</row>
    <row r="142" spans="3:13"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</row>
    <row r="143" spans="3:13"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3:13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</row>
    <row r="145" spans="3:1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</row>
    <row r="146" spans="3:13"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</row>
    <row r="147" spans="3:13"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3:13"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</row>
    <row r="149" spans="3:13"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</row>
    <row r="150" spans="3:13"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</row>
    <row r="151" spans="3:13"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</row>
    <row r="152" spans="3:13"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3:13"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</row>
    <row r="154" spans="3:13"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</row>
    <row r="155" spans="3:13"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</row>
    <row r="156" spans="3:13"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</row>
    <row r="157" spans="3:13"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</row>
    <row r="158" spans="3:13"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</row>
    <row r="159" spans="3:13"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</row>
    <row r="160" spans="3:13"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</row>
    <row r="161" spans="3:13"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</row>
    <row r="162" spans="3:13"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</row>
    <row r="163" spans="3:13"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</row>
    <row r="164" spans="3:13"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</row>
    <row r="165" spans="3:13"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</row>
    <row r="166" spans="3:13"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</row>
    <row r="167" spans="3:13"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</row>
    <row r="168" spans="3:13"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</row>
    <row r="169" spans="3:13"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</row>
    <row r="170" spans="3:13"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</row>
    <row r="171" spans="3:13"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</row>
    <row r="172" spans="3:13"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</row>
    <row r="173" spans="3:13"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</row>
    <row r="174" spans="3:13"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</row>
    <row r="175" spans="3:13"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</row>
    <row r="176" spans="3:13"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</row>
    <row r="177" spans="3:13"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</row>
    <row r="178" spans="3:13"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</row>
    <row r="179" spans="3:13"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</row>
    <row r="180" spans="3:13"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</row>
    <row r="181" spans="3:13"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</row>
    <row r="182" spans="3:13"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</row>
    <row r="183" spans="3:13"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</row>
    <row r="184" spans="3:13"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</row>
    <row r="185" spans="3:13"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</row>
    <row r="186" spans="3:13"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</row>
    <row r="187" spans="3:13"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</row>
    <row r="188" spans="3:13"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</row>
    <row r="189" spans="3:13"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</row>
    <row r="190" spans="3:13"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</row>
    <row r="191" spans="3:13"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</row>
    <row r="192" spans="3:13"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</row>
    <row r="193" spans="3:13"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</row>
    <row r="194" spans="3:13"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</row>
    <row r="195" spans="3:13"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</row>
    <row r="196" spans="3:13"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</row>
    <row r="197" spans="3:13"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</row>
    <row r="198" spans="3:13"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</row>
    <row r="199" spans="3:13"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</row>
    <row r="200" spans="3:13"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</row>
    <row r="201" spans="3:13"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</row>
    <row r="202" spans="3:13"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</row>
    <row r="203" spans="3:13"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</row>
    <row r="204" spans="3:13"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</row>
    <row r="205" spans="3:13"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</row>
    <row r="206" spans="3:13"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</row>
    <row r="207" spans="3:13"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</row>
    <row r="208" spans="3:13"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</row>
    <row r="209" spans="3:13"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</row>
    <row r="210" spans="3:13"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</row>
    <row r="211" spans="3:13"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</row>
    <row r="212" spans="3:13"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</row>
    <row r="213" spans="3:13"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</row>
    <row r="214" spans="3:13"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</row>
    <row r="215" spans="3:13"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</row>
    <row r="216" spans="3:13"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</row>
    <row r="217" spans="3:13"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</row>
    <row r="218" spans="3:13"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</row>
    <row r="219" spans="3:13"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</row>
    <row r="220" spans="3:13"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</row>
    <row r="221" spans="3:13"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</row>
    <row r="222" spans="3:13"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</row>
    <row r="223" spans="3:13"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</row>
    <row r="224" spans="3:13"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</row>
    <row r="225" spans="3:13"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</row>
    <row r="226" spans="3:13"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</row>
    <row r="227" spans="3:13"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</row>
    <row r="228" spans="3:13"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</row>
    <row r="229" spans="3:13"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</row>
    <row r="230" spans="3:13"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</row>
    <row r="231" spans="3:13"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</row>
    <row r="232" spans="3:13"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</row>
    <row r="233" spans="3:13"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</row>
    <row r="234" spans="3:13"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</row>
    <row r="235" spans="3:13"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</row>
    <row r="236" spans="3:13"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</row>
    <row r="237" spans="3:13"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</row>
    <row r="238" spans="3:13"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</row>
    <row r="239" spans="3:13"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</row>
    <row r="240" spans="3:13"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</row>
    <row r="241" spans="3:13"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</row>
    <row r="242" spans="3:13"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</row>
    <row r="243" spans="3:13"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</row>
    <row r="244" spans="3:13"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</row>
    <row r="245" spans="3:13"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</row>
    <row r="246" spans="3:13"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</row>
    <row r="247" spans="3:13"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</row>
    <row r="248" spans="3:13"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</row>
    <row r="249" spans="3:13"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</row>
    <row r="250" spans="3:13"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</row>
    <row r="251" spans="3:13"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</row>
    <row r="252" spans="3:13"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</row>
    <row r="253" spans="3:13"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</row>
    <row r="254" spans="3:13"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</row>
    <row r="255" spans="3:13"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</row>
    <row r="256" spans="3:13"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</row>
    <row r="257" spans="3:13"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</row>
    <row r="258" spans="3:13"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</row>
    <row r="259" spans="3:13"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</row>
    <row r="260" spans="3:13"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</row>
    <row r="261" spans="3:13"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</row>
    <row r="262" spans="3:13"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</row>
    <row r="263" spans="3:13"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</row>
    <row r="264" spans="3:13"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</row>
    <row r="265" spans="3:13"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</row>
    <row r="266" spans="3:13"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</row>
    <row r="267" spans="3:13"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</row>
    <row r="268" spans="3:13"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</row>
    <row r="269" spans="3:13"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</row>
    <row r="270" spans="3:13"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</row>
    <row r="271" spans="3:13"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</row>
    <row r="272" spans="3:13"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</row>
    <row r="273" spans="3:13"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</row>
    <row r="274" spans="3:13"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</row>
    <row r="275" spans="3:13"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</row>
    <row r="276" spans="3:13"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</row>
    <row r="277" spans="3:13"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</row>
    <row r="278" spans="3:13"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</row>
    <row r="279" spans="3:13"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</row>
    <row r="280" spans="3:13"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</row>
    <row r="281" spans="3:13"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</row>
    <row r="282" spans="3:13"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</row>
    <row r="283" spans="3:13"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</row>
    <row r="284" spans="3:13"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</row>
    <row r="285" spans="3:13"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</row>
    <row r="286" spans="3:13"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</row>
    <row r="287" spans="3:13"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</row>
    <row r="288" spans="3:13"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</row>
    <row r="289" spans="3:13"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</row>
    <row r="290" spans="3:13"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</row>
    <row r="291" spans="3:13"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</row>
    <row r="292" spans="3:13"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</row>
    <row r="293" spans="3:13"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</row>
    <row r="294" spans="3:13"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</row>
    <row r="295" spans="3:13"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</row>
    <row r="296" spans="3:13"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</row>
    <row r="297" spans="3:13"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</row>
    <row r="298" spans="3:13"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</row>
    <row r="299" spans="3:13"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</row>
    <row r="300" spans="3:13"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</row>
    <row r="301" spans="3:13"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</row>
    <row r="302" spans="3:13"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</row>
    <row r="303" spans="3:13"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</row>
    <row r="304" spans="3:13"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</row>
    <row r="305" spans="3:13"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</row>
    <row r="306" spans="3:13"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</row>
    <row r="307" spans="3:13"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</row>
    <row r="308" spans="3:13"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</row>
    <row r="309" spans="3:13"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</row>
    <row r="310" spans="3:13"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</row>
    <row r="311" spans="3:13"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</row>
    <row r="312" spans="3:13"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</row>
    <row r="313" spans="3:13"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</row>
    <row r="314" spans="3:13"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</row>
    <row r="315" spans="3:13"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</row>
    <row r="316" spans="3:13"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</row>
    <row r="317" spans="3:13"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</row>
    <row r="318" spans="3:13"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</row>
    <row r="319" spans="3:13"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</row>
    <row r="320" spans="3:13"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</row>
    <row r="321" spans="3:13"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</row>
    <row r="322" spans="3:13"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</row>
    <row r="323" spans="3:13"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</row>
    <row r="324" spans="3:13"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</row>
    <row r="325" spans="3:13"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</row>
    <row r="326" spans="3:13"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</row>
    <row r="327" spans="3:13"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</row>
    <row r="328" spans="3:13"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</row>
    <row r="329" spans="3:13"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</row>
    <row r="330" spans="3:13"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</row>
    <row r="331" spans="3:13"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</row>
    <row r="332" spans="3:13"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</row>
    <row r="333" spans="3:13"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</row>
    <row r="334" spans="3:13"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</row>
    <row r="335" spans="3:13"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</row>
    <row r="336" spans="3:13"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</row>
    <row r="337" spans="3:13"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</row>
    <row r="338" spans="3:13"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</row>
    <row r="339" spans="3:13"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</row>
    <row r="340" spans="3:13"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</row>
    <row r="341" spans="3:13"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</row>
    <row r="342" spans="3:13"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</row>
    <row r="343" spans="3:13"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</row>
    <row r="344" spans="3:13"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</row>
    <row r="345" spans="3:13"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</row>
    <row r="346" spans="3:13"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</row>
    <row r="347" spans="3:13"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</row>
    <row r="348" spans="3:13"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</row>
    <row r="349" spans="3:13"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</row>
    <row r="350" spans="3:13"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</row>
    <row r="351" spans="3:13"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</row>
    <row r="352" spans="3:13"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</row>
    <row r="353" spans="3:13"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</row>
    <row r="354" spans="3:13"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</row>
    <row r="355" spans="3:13"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</row>
    <row r="356" spans="3:13"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</row>
    <row r="357" spans="3:13"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</row>
    <row r="358" spans="3:13"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</row>
    <row r="359" spans="3:13"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</row>
    <row r="360" spans="3:13"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</row>
    <row r="361" spans="3:13"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</row>
    <row r="362" spans="3:13"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</row>
    <row r="363" spans="3:13"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</row>
    <row r="364" spans="3:13"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</row>
    <row r="365" spans="3:13"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</row>
    <row r="366" spans="3:13"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</row>
    <row r="367" spans="3:13"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</row>
    <row r="368" spans="3:13"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</row>
    <row r="369" spans="3:13"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</row>
    <row r="370" spans="3:13"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</row>
    <row r="371" spans="3:13"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</row>
    <row r="372" spans="3:13"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</row>
    <row r="373" spans="3:13"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</row>
    <row r="374" spans="3:13"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</row>
    <row r="375" spans="3:13"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</row>
    <row r="376" spans="3:13"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</row>
    <row r="377" spans="3:13"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</row>
    <row r="378" spans="3:13"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</row>
    <row r="379" spans="3:13"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</row>
    <row r="380" spans="3:13"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</row>
    <row r="381" spans="3:13"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</row>
    <row r="382" spans="3:13"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</row>
    <row r="383" spans="3:13"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</row>
    <row r="384" spans="3:13"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</row>
    <row r="385" spans="3:13"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</row>
    <row r="386" spans="3:13"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</row>
    <row r="387" spans="3:13"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</row>
    <row r="388" spans="3:13"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</row>
    <row r="389" spans="3:13"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</row>
    <row r="390" spans="3:13"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</row>
    <row r="391" spans="3:13"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</row>
    <row r="392" spans="3:13"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</row>
    <row r="393" spans="3:13"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</row>
    <row r="394" spans="3:13"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</row>
    <row r="395" spans="3:13"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</row>
    <row r="396" spans="3:13"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</row>
    <row r="397" spans="3:13"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</row>
    <row r="398" spans="3:13"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</row>
    <row r="399" spans="3:13"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</row>
    <row r="400" spans="3:13"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</row>
    <row r="401" spans="3:13"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</row>
    <row r="402" spans="3:13"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</row>
    <row r="403" spans="3:13"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</row>
    <row r="404" spans="3:13"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</row>
    <row r="405" spans="3:13"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</row>
    <row r="406" spans="3:13"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</row>
    <row r="407" spans="3:13"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</row>
    <row r="408" spans="3:13"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</row>
    <row r="409" spans="3:13"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</row>
    <row r="410" spans="3:13"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</row>
    <row r="411" spans="3:13"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</row>
    <row r="412" spans="3:13"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</row>
    <row r="413" spans="3:13"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</row>
    <row r="414" spans="3:13"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</row>
    <row r="415" spans="3:13"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</row>
    <row r="416" spans="3:13"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</row>
    <row r="417" spans="3:13"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</row>
    <row r="418" spans="3:13"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</row>
    <row r="419" spans="3:13"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</row>
    <row r="420" spans="3:13"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</row>
    <row r="421" spans="3:13"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</row>
    <row r="422" spans="3:13"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</row>
    <row r="423" spans="3:13"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</row>
    <row r="424" spans="3:13"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</row>
    <row r="425" spans="3:13"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</row>
    <row r="426" spans="3:13"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</row>
    <row r="427" spans="3:13"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</row>
    <row r="428" spans="3:13"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</row>
    <row r="429" spans="3:13"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</row>
    <row r="430" spans="3:13"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</row>
    <row r="431" spans="3:13"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</row>
    <row r="432" spans="3:13"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</row>
    <row r="433" spans="3:13"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</row>
    <row r="434" spans="3:13"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</row>
    <row r="435" spans="3:13"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</row>
    <row r="436" spans="3:13"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</row>
    <row r="437" spans="3:13"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</row>
    <row r="438" spans="3:13"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</row>
    <row r="439" spans="3:13"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</row>
    <row r="440" spans="3:13"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</row>
    <row r="441" spans="3:13"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</row>
    <row r="442" spans="3:13"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</row>
    <row r="443" spans="3:13"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</row>
    <row r="444" spans="3:13"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</row>
    <row r="445" spans="3:13"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</row>
    <row r="446" spans="3:13"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</row>
    <row r="447" spans="3:13"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</row>
    <row r="448" spans="3:13"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</row>
    <row r="449" spans="3:13"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</row>
    <row r="450" spans="3:13"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</row>
    <row r="451" spans="3:13"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</row>
    <row r="452" spans="3:13"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</row>
    <row r="453" spans="3:13"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</row>
    <row r="454" spans="3:13"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</row>
    <row r="455" spans="3:13"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</row>
    <row r="456" spans="3:13"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</row>
    <row r="457" spans="3:13"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</row>
    <row r="458" spans="3:13"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</row>
    <row r="459" spans="3:13"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</row>
    <row r="460" spans="3:13"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</row>
    <row r="461" spans="3:13"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</row>
    <row r="462" spans="3:13"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</row>
    <row r="463" spans="3:13"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</row>
    <row r="464" spans="3:13"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</row>
    <row r="465" spans="3:13"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</row>
    <row r="466" spans="3:13"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</row>
    <row r="467" spans="3:13"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</row>
    <row r="468" spans="3:13"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</row>
    <row r="469" spans="3:13"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</row>
    <row r="470" spans="3:13"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</row>
    <row r="471" spans="3:13"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</row>
    <row r="472" spans="3:13"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</row>
    <row r="473" spans="3:13"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</row>
    <row r="474" spans="3:13"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</row>
    <row r="475" spans="3:13"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</row>
    <row r="476" spans="3:13"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</row>
    <row r="477" spans="3:13"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</row>
    <row r="478" spans="3:13"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</row>
    <row r="479" spans="3:13"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</row>
    <row r="480" spans="3:13"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</row>
    <row r="481" spans="3:13"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</row>
    <row r="482" spans="3:13"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</row>
    <row r="483" spans="3:13"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</row>
    <row r="484" spans="3:13"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</row>
    <row r="485" spans="3:13"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</row>
    <row r="486" spans="3:13"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</row>
    <row r="487" spans="3:13"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</row>
    <row r="488" spans="3:13"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</row>
    <row r="489" spans="3:13"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</row>
    <row r="490" spans="3:13"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</row>
    <row r="491" spans="3:13"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</row>
    <row r="492" spans="3:13"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</row>
    <row r="493" spans="3:13"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</row>
    <row r="494" spans="3:13"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</row>
    <row r="495" spans="3:13"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</row>
    <row r="496" spans="3:13"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</row>
    <row r="497" spans="3:13"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</row>
    <row r="498" spans="3:13"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</row>
    <row r="499" spans="3:13"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</row>
    <row r="500" spans="3:13"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</row>
    <row r="501" spans="3:13"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</row>
    <row r="502" spans="3:13"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</row>
    <row r="503" spans="3:13"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</row>
    <row r="504" spans="3:13"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</row>
    <row r="505" spans="3:13"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</row>
    <row r="506" spans="3:13"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</row>
    <row r="507" spans="3:13"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</row>
    <row r="508" spans="3:13"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</row>
    <row r="509" spans="3:13"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</row>
    <row r="510" spans="3:13"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</row>
    <row r="511" spans="3:13"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</row>
    <row r="512" spans="3:13"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</row>
    <row r="513" spans="3:13"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</row>
    <row r="514" spans="3:13"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</row>
    <row r="515" spans="3:13"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</row>
    <row r="516" spans="3:13"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</row>
    <row r="517" spans="3:13"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</row>
    <row r="518" spans="3:13"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</row>
    <row r="519" spans="3:13"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</row>
    <row r="520" spans="3:13"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</row>
    <row r="521" spans="3:13"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</row>
    <row r="522" spans="3:13"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</row>
    <row r="523" spans="3:13"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</row>
    <row r="524" spans="3:13"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</row>
    <row r="525" spans="3:13"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</row>
    <row r="526" spans="3:13"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</row>
    <row r="527" spans="3:13"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</row>
    <row r="528" spans="3:13"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</row>
    <row r="529" spans="3:13"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</row>
    <row r="530" spans="3:13"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</row>
    <row r="531" spans="3:13"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</row>
    <row r="532" spans="3:13"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</row>
    <row r="533" spans="3:13"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</row>
    <row r="534" spans="3:13"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</row>
    <row r="535" spans="3:13"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</row>
    <row r="536" spans="3:13"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</row>
    <row r="537" spans="3:13"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</row>
    <row r="538" spans="3:13"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</row>
    <row r="539" spans="3:13"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</row>
    <row r="540" spans="3:13"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</row>
    <row r="541" spans="3:13"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</row>
    <row r="542" spans="3:13"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</row>
    <row r="543" spans="3:13"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</row>
    <row r="544" spans="3:13"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</row>
    <row r="545" spans="3:13"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</row>
    <row r="546" spans="3:13"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</row>
    <row r="547" spans="3:13"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</row>
    <row r="548" spans="3:13"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</row>
    <row r="549" spans="3:13"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</row>
    <row r="550" spans="3:13"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</row>
    <row r="551" spans="3:13"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</row>
    <row r="552" spans="3:13"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</row>
    <row r="553" spans="3:13"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</row>
    <row r="554" spans="3:13"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</row>
    <row r="555" spans="3:13"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</row>
    <row r="556" spans="3:13"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</row>
    <row r="557" spans="3:13"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</row>
    <row r="558" spans="3:13"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</row>
    <row r="559" spans="3:13"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</row>
    <row r="560" spans="3:13"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</row>
    <row r="561" spans="3:13"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</row>
    <row r="562" spans="3:13"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</row>
    <row r="563" spans="3:13"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</row>
    <row r="564" spans="3:13"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</row>
    <row r="565" spans="3:13"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</row>
    <row r="566" spans="3:13"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</row>
    <row r="567" spans="3:13"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</row>
    <row r="568" spans="3:13"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</row>
    <row r="569" spans="3:13"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</row>
    <row r="570" spans="3:13"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</row>
    <row r="571" spans="3:13"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</row>
    <row r="572" spans="3:13"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</row>
    <row r="573" spans="3:13"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</row>
    <row r="574" spans="3:13"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</row>
    <row r="575" spans="3:13"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</row>
    <row r="576" spans="3:13"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</row>
    <row r="577" spans="3:13"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</row>
    <row r="578" spans="3:13"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</row>
    <row r="579" spans="3:13"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</row>
    <row r="580" spans="3:13"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</row>
    <row r="581" spans="3:13"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</row>
    <row r="582" spans="3:13"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</row>
    <row r="583" spans="3:13"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</row>
    <row r="584" spans="3:13"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</row>
    <row r="585" spans="3:13"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</row>
    <row r="586" spans="3:13"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</row>
    <row r="587" spans="3:13"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</row>
    <row r="588" spans="3:13"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</row>
    <row r="589" spans="3:13"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</row>
    <row r="590" spans="3:13"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</row>
    <row r="591" spans="3:13"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</row>
    <row r="592" spans="3:13"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</row>
    <row r="593" spans="3:13"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</row>
    <row r="594" spans="3:13"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</row>
    <row r="595" spans="3:13"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</row>
    <row r="596" spans="3:13"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</row>
    <row r="597" spans="3:13"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</row>
    <row r="598" spans="3:13"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</row>
    <row r="599" spans="3:13"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</row>
    <row r="600" spans="3:13"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</row>
    <row r="601" spans="3:13"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</row>
    <row r="602" spans="3:13"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</row>
    <row r="603" spans="3:13"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</row>
    <row r="604" spans="3:13"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</row>
    <row r="605" spans="3:13"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</row>
    <row r="606" spans="3:13"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</row>
    <row r="607" spans="3:13"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</row>
    <row r="608" spans="3:13"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</row>
    <row r="609" spans="3:13"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</row>
    <row r="610" spans="3:13"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</row>
    <row r="611" spans="3:13"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</row>
    <row r="612" spans="3:13"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</row>
    <row r="613" spans="3:13"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</row>
    <row r="614" spans="3:13"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</row>
    <row r="615" spans="3:13"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</row>
    <row r="616" spans="3:13"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</row>
    <row r="617" spans="3:13"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</row>
    <row r="618" spans="3:13"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</row>
    <row r="619" spans="3:13"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</row>
    <row r="620" spans="3:13"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</row>
    <row r="621" spans="3:13"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</row>
    <row r="622" spans="3:13"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</row>
    <row r="623" spans="3:13"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</row>
  </sheetData>
  <mergeCells count="2">
    <mergeCell ref="A1:L1"/>
    <mergeCell ref="I2:L2"/>
  </mergeCells>
  <phoneticPr fontId="8" type="noConversion"/>
  <printOptions horizontalCentered="1" verticalCentered="1"/>
  <pageMargins left="0.21" right="0.2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4.85546875" style="58" customWidth="1"/>
    <col min="2" max="2" width="45.42578125" style="65" customWidth="1"/>
    <col min="3" max="3" width="12.85546875" style="58" customWidth="1"/>
    <col min="4" max="4" width="13.85546875" style="58" customWidth="1"/>
    <col min="5" max="5" width="11.85546875" style="58" customWidth="1"/>
    <col min="6" max="6" width="12.85546875" style="58" customWidth="1"/>
    <col min="7" max="7" width="12.42578125" style="58" customWidth="1"/>
    <col min="8" max="8" width="11.85546875" style="58" customWidth="1"/>
    <col min="9" max="9" width="11.7109375" style="58" customWidth="1"/>
    <col min="10" max="10" width="13.28515625" style="58" customWidth="1"/>
    <col min="11" max="11" width="13.7109375" style="58" customWidth="1"/>
    <col min="12" max="12" width="10.140625" style="58" customWidth="1"/>
    <col min="13" max="13" width="9.42578125" style="58" bestFit="1" customWidth="1"/>
    <col min="14" max="14" width="11.5703125" style="58" bestFit="1" customWidth="1"/>
    <col min="15" max="15" width="12.7109375" style="58" bestFit="1" customWidth="1"/>
    <col min="16" max="16384" width="9.140625" style="58"/>
  </cols>
  <sheetData>
    <row r="1" spans="1:16" ht="15.75" customHeight="1">
      <c r="A1" s="176" t="s">
        <v>87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6">
      <c r="A2" s="95"/>
      <c r="B2" s="59"/>
      <c r="C2" s="59"/>
      <c r="D2" s="59"/>
      <c r="E2" s="59"/>
      <c r="F2" s="59"/>
      <c r="G2" s="59"/>
      <c r="H2" s="59"/>
      <c r="I2" s="59"/>
      <c r="J2" s="59"/>
      <c r="K2" s="59"/>
      <c r="L2" s="60" t="s">
        <v>36</v>
      </c>
    </row>
    <row r="3" spans="1:16" ht="63.75">
      <c r="A3" s="56" t="s">
        <v>0</v>
      </c>
      <c r="B3" s="143" t="s">
        <v>80</v>
      </c>
      <c r="C3" s="96" t="s">
        <v>27</v>
      </c>
      <c r="D3" s="96" t="s">
        <v>19</v>
      </c>
      <c r="E3" s="96" t="s">
        <v>28</v>
      </c>
      <c r="F3" s="96" t="s">
        <v>21</v>
      </c>
      <c r="G3" s="96" t="s">
        <v>23</v>
      </c>
      <c r="H3" s="97" t="s">
        <v>29</v>
      </c>
      <c r="I3" s="98" t="s">
        <v>60</v>
      </c>
      <c r="J3" s="98" t="s">
        <v>53</v>
      </c>
      <c r="K3" s="111" t="s">
        <v>74</v>
      </c>
      <c r="L3" s="99" t="s">
        <v>25</v>
      </c>
    </row>
    <row r="4" spans="1:16">
      <c r="A4" s="104" t="s">
        <v>58</v>
      </c>
      <c r="B4" s="105" t="s">
        <v>59</v>
      </c>
      <c r="C4" s="144">
        <f>C5+C6+C8+C9+C10+C14+C15</f>
        <v>100</v>
      </c>
      <c r="D4" s="144">
        <f t="shared" ref="D4:L4" si="0">D5+D6+D8+D9+D10+D14+D15</f>
        <v>100</v>
      </c>
      <c r="E4" s="144">
        <f t="shared" si="0"/>
        <v>99.999999999999986</v>
      </c>
      <c r="F4" s="144">
        <f t="shared" si="0"/>
        <v>100</v>
      </c>
      <c r="G4" s="144">
        <f t="shared" si="0"/>
        <v>100</v>
      </c>
      <c r="H4" s="144">
        <f t="shared" si="0"/>
        <v>100</v>
      </c>
      <c r="I4" s="144">
        <f t="shared" si="0"/>
        <v>100</v>
      </c>
      <c r="J4" s="144">
        <f t="shared" si="0"/>
        <v>99.999999999999986</v>
      </c>
      <c r="K4" s="144">
        <f t="shared" si="0"/>
        <v>100</v>
      </c>
      <c r="L4" s="144">
        <f t="shared" si="0"/>
        <v>99.999999999999986</v>
      </c>
    </row>
    <row r="5" spans="1:16" ht="55.5" customHeight="1">
      <c r="A5" s="129" t="s">
        <v>3</v>
      </c>
      <c r="B5" s="106" t="s">
        <v>62</v>
      </c>
      <c r="C5" s="145">
        <v>39.630000000000003</v>
      </c>
      <c r="D5" s="145">
        <v>39.08</v>
      </c>
      <c r="E5" s="145">
        <v>66.099999999999994</v>
      </c>
      <c r="F5" s="145">
        <v>30.87</v>
      </c>
      <c r="G5" s="145">
        <v>44.54</v>
      </c>
      <c r="H5" s="145">
        <v>59.84</v>
      </c>
      <c r="I5" s="145">
        <v>23.830000000000002</v>
      </c>
      <c r="J5" s="145">
        <v>56.059999999999995</v>
      </c>
      <c r="K5" s="145">
        <v>54.59</v>
      </c>
      <c r="L5" s="145">
        <v>43.5</v>
      </c>
      <c r="M5" s="61"/>
      <c r="N5" s="62"/>
      <c r="O5" s="63"/>
      <c r="P5" s="63"/>
    </row>
    <row r="6" spans="1:16">
      <c r="A6" s="128" t="s">
        <v>4</v>
      </c>
      <c r="B6" s="106" t="s">
        <v>30</v>
      </c>
      <c r="C6" s="145">
        <v>15.4</v>
      </c>
      <c r="D6" s="145">
        <v>22.22</v>
      </c>
      <c r="E6" s="145">
        <v>5.21</v>
      </c>
      <c r="F6" s="145">
        <v>20.43</v>
      </c>
      <c r="G6" s="145">
        <v>12.46</v>
      </c>
      <c r="H6" s="145">
        <v>13.49</v>
      </c>
      <c r="I6" s="145">
        <v>33.51</v>
      </c>
      <c r="J6" s="145">
        <v>21.48</v>
      </c>
      <c r="K6" s="145">
        <v>0</v>
      </c>
      <c r="L6" s="145">
        <v>15.79</v>
      </c>
      <c r="M6" s="61"/>
      <c r="N6" s="62"/>
      <c r="O6" s="63"/>
      <c r="P6" s="63"/>
    </row>
    <row r="7" spans="1:16" ht="45" customHeight="1">
      <c r="A7" s="107" t="s">
        <v>81</v>
      </c>
      <c r="B7" s="146" t="s">
        <v>82</v>
      </c>
      <c r="C7" s="145">
        <v>0.74</v>
      </c>
      <c r="D7" s="145">
        <v>0.81</v>
      </c>
      <c r="E7" s="145">
        <v>0.77</v>
      </c>
      <c r="F7" s="145">
        <v>0.8</v>
      </c>
      <c r="G7" s="145">
        <v>0.9</v>
      </c>
      <c r="H7" s="145">
        <v>0.83</v>
      </c>
      <c r="I7" s="145">
        <v>0</v>
      </c>
      <c r="J7" s="145">
        <v>0</v>
      </c>
      <c r="K7" s="145">
        <v>0</v>
      </c>
      <c r="L7" s="145">
        <v>0.76</v>
      </c>
      <c r="M7" s="61"/>
      <c r="N7" s="62"/>
      <c r="O7" s="63"/>
      <c r="P7" s="63"/>
    </row>
    <row r="8" spans="1:16">
      <c r="A8" s="128" t="s">
        <v>5</v>
      </c>
      <c r="B8" s="106" t="s">
        <v>63</v>
      </c>
      <c r="C8" s="145">
        <v>0</v>
      </c>
      <c r="D8" s="145">
        <v>0</v>
      </c>
      <c r="E8" s="145">
        <v>0</v>
      </c>
      <c r="F8" s="145">
        <v>0</v>
      </c>
      <c r="G8" s="145">
        <v>0</v>
      </c>
      <c r="H8" s="145">
        <v>0</v>
      </c>
      <c r="I8" s="145">
        <v>0</v>
      </c>
      <c r="J8" s="145">
        <v>0</v>
      </c>
      <c r="K8" s="145">
        <v>0</v>
      </c>
      <c r="L8" s="145">
        <v>0</v>
      </c>
      <c r="M8" s="61"/>
      <c r="N8" s="62"/>
      <c r="O8" s="63"/>
      <c r="P8" s="63"/>
    </row>
    <row r="9" spans="1:16">
      <c r="A9" s="128" t="s">
        <v>78</v>
      </c>
      <c r="B9" s="106" t="s">
        <v>31</v>
      </c>
      <c r="C9" s="145">
        <v>0.41</v>
      </c>
      <c r="D9" s="145">
        <v>1.51</v>
      </c>
      <c r="E9" s="145">
        <v>0</v>
      </c>
      <c r="F9" s="145">
        <v>3.43</v>
      </c>
      <c r="G9" s="145">
        <v>0</v>
      </c>
      <c r="H9" s="145">
        <v>0</v>
      </c>
      <c r="I9" s="145">
        <v>4.18</v>
      </c>
      <c r="J9" s="145">
        <v>0.28000000000000003</v>
      </c>
      <c r="K9" s="145">
        <v>0</v>
      </c>
      <c r="L9" s="145">
        <v>1.1399999999999999</v>
      </c>
      <c r="M9" s="61"/>
      <c r="N9" s="62"/>
      <c r="O9" s="63"/>
      <c r="P9" s="63"/>
    </row>
    <row r="10" spans="1:16">
      <c r="A10" s="128" t="s">
        <v>79</v>
      </c>
      <c r="B10" s="106" t="s">
        <v>64</v>
      </c>
      <c r="C10" s="145">
        <v>32.6</v>
      </c>
      <c r="D10" s="145">
        <v>23.78</v>
      </c>
      <c r="E10" s="145">
        <v>24.2</v>
      </c>
      <c r="F10" s="145">
        <v>29.65</v>
      </c>
      <c r="G10" s="145">
        <v>38.68</v>
      </c>
      <c r="H10" s="145">
        <v>20.78</v>
      </c>
      <c r="I10" s="145">
        <v>34.159999999999997</v>
      </c>
      <c r="J10" s="145">
        <v>16.54</v>
      </c>
      <c r="K10" s="145">
        <v>25.82</v>
      </c>
      <c r="L10" s="145">
        <v>29.11</v>
      </c>
      <c r="M10" s="61"/>
      <c r="N10" s="62"/>
      <c r="O10" s="63"/>
      <c r="P10" s="63"/>
    </row>
    <row r="11" spans="1:16">
      <c r="A11" s="107" t="s">
        <v>65</v>
      </c>
      <c r="B11" s="106" t="s">
        <v>66</v>
      </c>
      <c r="C11" s="145">
        <v>0.65</v>
      </c>
      <c r="D11" s="145">
        <v>2.58</v>
      </c>
      <c r="E11" s="145">
        <v>0.45</v>
      </c>
      <c r="F11" s="145">
        <v>0.11</v>
      </c>
      <c r="G11" s="145">
        <v>2.4500000000000002</v>
      </c>
      <c r="H11" s="145">
        <v>1.79</v>
      </c>
      <c r="I11" s="145">
        <v>2.94</v>
      </c>
      <c r="J11" s="145">
        <v>0.14000000000000001</v>
      </c>
      <c r="K11" s="145">
        <v>2.4</v>
      </c>
      <c r="L11" s="145">
        <v>1.08</v>
      </c>
      <c r="M11" s="61"/>
      <c r="N11" s="62"/>
      <c r="O11" s="63"/>
      <c r="P11" s="63"/>
    </row>
    <row r="12" spans="1:16">
      <c r="A12" s="107" t="s">
        <v>67</v>
      </c>
      <c r="B12" s="106" t="s">
        <v>68</v>
      </c>
      <c r="C12" s="145">
        <v>14.98</v>
      </c>
      <c r="D12" s="145">
        <v>10.74</v>
      </c>
      <c r="E12" s="145">
        <v>11.29</v>
      </c>
      <c r="F12" s="145">
        <v>11.77</v>
      </c>
      <c r="G12" s="145">
        <v>15.52</v>
      </c>
      <c r="H12" s="145">
        <v>8.32</v>
      </c>
      <c r="I12" s="145">
        <v>17.669999999999998</v>
      </c>
      <c r="J12" s="145">
        <v>13.81</v>
      </c>
      <c r="K12" s="145">
        <v>13.450000000000001</v>
      </c>
      <c r="L12" s="145">
        <v>12.74</v>
      </c>
      <c r="M12" s="61"/>
      <c r="N12" s="62"/>
      <c r="O12" s="63"/>
      <c r="P12" s="63"/>
    </row>
    <row r="13" spans="1:16" ht="15.75" customHeight="1">
      <c r="A13" s="107" t="s">
        <v>69</v>
      </c>
      <c r="B13" s="106" t="s">
        <v>70</v>
      </c>
      <c r="C13" s="145">
        <v>16.97</v>
      </c>
      <c r="D13" s="145">
        <v>10.46</v>
      </c>
      <c r="E13" s="145">
        <v>12.46</v>
      </c>
      <c r="F13" s="145">
        <v>17.77</v>
      </c>
      <c r="G13" s="145">
        <v>20.71</v>
      </c>
      <c r="H13" s="145">
        <v>10.67</v>
      </c>
      <c r="I13" s="145">
        <v>13.55</v>
      </c>
      <c r="J13" s="145">
        <v>2.59</v>
      </c>
      <c r="K13" s="145">
        <v>9.9700000000000006</v>
      </c>
      <c r="L13" s="145">
        <v>15.290000000000001</v>
      </c>
      <c r="M13" s="61"/>
      <c r="N13" s="62"/>
      <c r="O13" s="63"/>
      <c r="P13" s="63"/>
    </row>
    <row r="14" spans="1:16" ht="15.75" customHeight="1">
      <c r="A14" s="107">
        <v>6</v>
      </c>
      <c r="B14" s="106" t="s">
        <v>32</v>
      </c>
      <c r="C14" s="145">
        <v>8.48</v>
      </c>
      <c r="D14" s="145">
        <v>8.82</v>
      </c>
      <c r="E14" s="145">
        <v>4.49</v>
      </c>
      <c r="F14" s="145">
        <v>14.53</v>
      </c>
      <c r="G14" s="145">
        <v>4.32</v>
      </c>
      <c r="H14" s="145">
        <v>0.68</v>
      </c>
      <c r="I14" s="145">
        <v>0</v>
      </c>
      <c r="J14" s="145">
        <v>3.58</v>
      </c>
      <c r="K14" s="145">
        <v>19.59</v>
      </c>
      <c r="L14" s="145">
        <v>8.0399999999999991</v>
      </c>
      <c r="M14" s="61"/>
      <c r="N14" s="62"/>
      <c r="O14" s="63"/>
      <c r="P14" s="63"/>
    </row>
    <row r="15" spans="1:16">
      <c r="A15" s="107">
        <v>7</v>
      </c>
      <c r="B15" s="106" t="s">
        <v>33</v>
      </c>
      <c r="C15" s="145">
        <v>3.48</v>
      </c>
      <c r="D15" s="145">
        <v>4.59</v>
      </c>
      <c r="E15" s="145">
        <v>0</v>
      </c>
      <c r="F15" s="145">
        <v>1.0900000000000001</v>
      </c>
      <c r="G15" s="145">
        <v>0</v>
      </c>
      <c r="H15" s="145">
        <v>5.21</v>
      </c>
      <c r="I15" s="145">
        <v>4.32</v>
      </c>
      <c r="J15" s="145">
        <v>2.06</v>
      </c>
      <c r="K15" s="145">
        <v>0</v>
      </c>
      <c r="L15" s="145">
        <v>2.42</v>
      </c>
      <c r="M15" s="64"/>
      <c r="N15" s="62"/>
      <c r="O15" s="63"/>
      <c r="P15" s="63"/>
    </row>
    <row r="16" spans="1:16">
      <c r="A16" s="130" t="s">
        <v>71</v>
      </c>
      <c r="B16" s="105" t="s">
        <v>72</v>
      </c>
      <c r="C16" s="144">
        <f>SUM(C17:C19)</f>
        <v>100</v>
      </c>
      <c r="D16" s="144">
        <f t="shared" ref="D16:K16" si="1">SUM(D17:D19)</f>
        <v>100</v>
      </c>
      <c r="E16" s="144">
        <f t="shared" si="1"/>
        <v>100.00000000000001</v>
      </c>
      <c r="F16" s="144">
        <f t="shared" si="1"/>
        <v>100</v>
      </c>
      <c r="G16" s="144">
        <f t="shared" si="1"/>
        <v>100</v>
      </c>
      <c r="H16" s="144">
        <f t="shared" si="1"/>
        <v>99.999999999999986</v>
      </c>
      <c r="I16" s="144">
        <f t="shared" si="1"/>
        <v>100</v>
      </c>
      <c r="J16" s="144">
        <f t="shared" si="1"/>
        <v>100</v>
      </c>
      <c r="K16" s="144">
        <f t="shared" si="1"/>
        <v>100.00000000000001</v>
      </c>
      <c r="L16" s="144">
        <f>SUM(L17:L19)</f>
        <v>100</v>
      </c>
    </row>
    <row r="17" spans="1:13" s="66" customFormat="1">
      <c r="A17" s="128" t="s">
        <v>3</v>
      </c>
      <c r="B17" s="108" t="s">
        <v>34</v>
      </c>
      <c r="C17" s="145">
        <v>98.13</v>
      </c>
      <c r="D17" s="145">
        <v>95.05</v>
      </c>
      <c r="E17" s="145">
        <v>92.28</v>
      </c>
      <c r="F17" s="145">
        <v>98.58</v>
      </c>
      <c r="G17" s="145">
        <v>92.38</v>
      </c>
      <c r="H17" s="145">
        <v>93.44</v>
      </c>
      <c r="I17" s="145">
        <v>83.18</v>
      </c>
      <c r="J17" s="145">
        <v>97.13</v>
      </c>
      <c r="K17" s="145">
        <v>90.43</v>
      </c>
      <c r="L17" s="145">
        <v>95.61</v>
      </c>
      <c r="M17" s="69"/>
    </row>
    <row r="18" spans="1:13" s="66" customFormat="1">
      <c r="A18" s="128" t="s">
        <v>4</v>
      </c>
      <c r="B18" s="108" t="s">
        <v>54</v>
      </c>
      <c r="C18" s="145">
        <v>1.1100000000000001</v>
      </c>
      <c r="D18" s="145">
        <v>2.48</v>
      </c>
      <c r="E18" s="145">
        <v>6.54</v>
      </c>
      <c r="F18" s="145">
        <v>1.24</v>
      </c>
      <c r="G18" s="145">
        <v>7.61</v>
      </c>
      <c r="H18" s="145">
        <v>4.74</v>
      </c>
      <c r="I18" s="145">
        <v>9.82</v>
      </c>
      <c r="J18" s="145">
        <v>2.75</v>
      </c>
      <c r="K18" s="145">
        <v>9.56</v>
      </c>
      <c r="L18" s="145">
        <v>3.35</v>
      </c>
      <c r="M18" s="69"/>
    </row>
    <row r="19" spans="1:13" s="66" customFormat="1">
      <c r="A19" s="128" t="s">
        <v>5</v>
      </c>
      <c r="B19" s="108" t="s">
        <v>55</v>
      </c>
      <c r="C19" s="145">
        <v>0.76</v>
      </c>
      <c r="D19" s="145">
        <v>2.4700000000000002</v>
      </c>
      <c r="E19" s="145">
        <v>1.18</v>
      </c>
      <c r="F19" s="145">
        <v>0.18</v>
      </c>
      <c r="G19" s="145">
        <v>0.01</v>
      </c>
      <c r="H19" s="145">
        <v>1.82</v>
      </c>
      <c r="I19" s="145">
        <v>7</v>
      </c>
      <c r="J19" s="145">
        <v>0.12</v>
      </c>
      <c r="K19" s="145">
        <v>0.01</v>
      </c>
      <c r="L19" s="145">
        <v>1.04</v>
      </c>
      <c r="M19" s="69"/>
    </row>
    <row r="20" spans="1:13" s="66" customFormat="1">
      <c r="B20" s="109"/>
      <c r="C20" s="109"/>
      <c r="D20" s="109"/>
      <c r="E20" s="109"/>
      <c r="F20" s="109"/>
      <c r="G20" s="109"/>
      <c r="H20" s="71"/>
      <c r="I20" s="71"/>
      <c r="J20" s="71"/>
      <c r="K20" s="71"/>
      <c r="L20" s="71"/>
      <c r="M20" s="69"/>
    </row>
    <row r="21" spans="1:13" s="66" customFormat="1">
      <c r="B21" s="67"/>
      <c r="C21" s="68"/>
      <c r="D21" s="70"/>
      <c r="E21" s="71"/>
      <c r="F21" s="71"/>
      <c r="G21" s="71"/>
      <c r="H21" s="71"/>
      <c r="I21" s="71"/>
      <c r="J21" s="71"/>
      <c r="K21" s="71"/>
      <c r="L21" s="71"/>
      <c r="M21" s="69"/>
    </row>
    <row r="22" spans="1:13" s="66" customFormat="1">
      <c r="B22" s="67"/>
      <c r="C22" s="68"/>
      <c r="D22" s="69"/>
      <c r="E22" s="71"/>
      <c r="F22" s="71"/>
      <c r="G22" s="71"/>
      <c r="H22" s="71"/>
      <c r="I22" s="71"/>
      <c r="J22" s="71"/>
      <c r="K22" s="71"/>
      <c r="L22" s="71"/>
      <c r="M22" s="69"/>
    </row>
    <row r="23" spans="1:13" s="66" customFormat="1">
      <c r="B23" s="67"/>
      <c r="C23" s="68"/>
      <c r="D23" s="69"/>
      <c r="E23" s="72"/>
      <c r="F23" s="72"/>
      <c r="G23" s="72"/>
      <c r="H23" s="72"/>
      <c r="I23" s="72"/>
      <c r="J23" s="72"/>
      <c r="K23" s="72"/>
      <c r="L23" s="72"/>
      <c r="M23" s="72"/>
    </row>
    <row r="24" spans="1:13" s="66" customFormat="1">
      <c r="B24" s="67"/>
      <c r="C24" s="68"/>
      <c r="D24" s="70"/>
      <c r="E24" s="73"/>
      <c r="F24" s="73"/>
      <c r="G24" s="73"/>
      <c r="H24" s="73"/>
      <c r="I24" s="73"/>
      <c r="J24" s="73"/>
      <c r="K24" s="73"/>
      <c r="L24" s="73"/>
      <c r="M24" s="73"/>
    </row>
    <row r="25" spans="1:13">
      <c r="B25" s="67"/>
      <c r="C25" s="74"/>
      <c r="D25" s="74"/>
      <c r="E25" s="74"/>
      <c r="F25" s="74"/>
      <c r="G25" s="74"/>
      <c r="H25" s="74"/>
      <c r="I25" s="74"/>
      <c r="J25" s="74"/>
      <c r="K25" s="74"/>
    </row>
    <row r="26" spans="1:13">
      <c r="B26" s="67"/>
      <c r="C26" s="74"/>
      <c r="D26" s="75"/>
      <c r="E26" s="74"/>
      <c r="F26" s="74"/>
      <c r="G26" s="74"/>
      <c r="H26" s="74"/>
      <c r="I26" s="74"/>
      <c r="J26" s="74"/>
      <c r="K26" s="74"/>
      <c r="L26" s="74"/>
      <c r="M26" s="74"/>
    </row>
    <row r="27" spans="1:13">
      <c r="B27" s="67"/>
      <c r="C27" s="74"/>
      <c r="D27" s="76"/>
      <c r="E27" s="74"/>
      <c r="F27" s="74"/>
      <c r="G27" s="74"/>
      <c r="H27" s="74"/>
      <c r="I27" s="74"/>
      <c r="J27" s="74"/>
      <c r="K27" s="74"/>
      <c r="L27" s="74"/>
      <c r="M27" s="74"/>
    </row>
    <row r="28" spans="1:13">
      <c r="B28" s="43"/>
      <c r="C28" s="74"/>
      <c r="D28" s="76"/>
      <c r="E28" s="74"/>
      <c r="F28" s="74"/>
      <c r="G28" s="74"/>
      <c r="H28" s="74"/>
      <c r="I28" s="74"/>
      <c r="J28" s="74"/>
      <c r="K28" s="74"/>
      <c r="L28" s="74"/>
      <c r="M28" s="74"/>
    </row>
    <row r="29" spans="1:13">
      <c r="B29" s="67"/>
      <c r="C29" s="74"/>
      <c r="D29" s="76"/>
      <c r="E29" s="74"/>
      <c r="F29" s="74"/>
      <c r="G29" s="74"/>
      <c r="H29" s="74"/>
      <c r="I29" s="74"/>
      <c r="J29" s="74"/>
      <c r="K29" s="74"/>
      <c r="L29" s="74"/>
      <c r="M29" s="74"/>
    </row>
    <row r="30" spans="1:13">
      <c r="C30" s="74"/>
      <c r="D30" s="77"/>
      <c r="E30" s="74"/>
      <c r="F30" s="74"/>
      <c r="G30" s="74"/>
      <c r="H30" s="74"/>
      <c r="I30" s="74"/>
      <c r="J30" s="74"/>
      <c r="K30" s="74"/>
      <c r="L30" s="74"/>
      <c r="M30" s="74"/>
    </row>
    <row r="31" spans="1:13"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</row>
    <row r="32" spans="1:13">
      <c r="C32" s="63"/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3:13">
      <c r="C33" s="74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3:13"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63"/>
    </row>
    <row r="35" spans="3:13"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63"/>
    </row>
    <row r="36" spans="3:13"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63"/>
    </row>
    <row r="37" spans="3:13"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63"/>
    </row>
    <row r="38" spans="3:13"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63"/>
    </row>
    <row r="39" spans="3:13"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63"/>
    </row>
    <row r="40" spans="3:13"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63"/>
    </row>
    <row r="41" spans="3:13"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63"/>
    </row>
    <row r="42" spans="3:13">
      <c r="C42" s="63"/>
      <c r="D42" s="74"/>
      <c r="E42" s="74"/>
      <c r="F42" s="74"/>
      <c r="G42" s="74"/>
      <c r="H42" s="74"/>
      <c r="I42" s="74"/>
      <c r="J42" s="74"/>
      <c r="K42" s="74"/>
      <c r="L42" s="74"/>
      <c r="M42" s="63"/>
    </row>
    <row r="43" spans="3:13"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</row>
    <row r="44" spans="3:13"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</row>
    <row r="45" spans="3:13"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</row>
    <row r="46" spans="3:13"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</row>
    <row r="47" spans="3:13"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</row>
    <row r="48" spans="3:13"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</row>
    <row r="49" spans="3:13"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</row>
    <row r="50" spans="3:13"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</row>
    <row r="51" spans="3:13"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3:13"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</row>
    <row r="53" spans="3:13"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</row>
    <row r="54" spans="3:13"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</row>
    <row r="55" spans="3:13"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</row>
    <row r="56" spans="3:13"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</row>
    <row r="57" spans="3:13"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</row>
    <row r="58" spans="3:13"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</row>
    <row r="59" spans="3:13"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</row>
    <row r="60" spans="3:13"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</row>
    <row r="61" spans="3:13"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</row>
    <row r="62" spans="3:13"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</row>
    <row r="63" spans="3:13"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</row>
    <row r="64" spans="3:13"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</row>
    <row r="65" spans="3:13"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</row>
    <row r="66" spans="3:13"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</row>
    <row r="67" spans="3:13"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</row>
    <row r="68" spans="3:13"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</row>
    <row r="69" spans="3:13"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</row>
    <row r="70" spans="3:13"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</row>
    <row r="71" spans="3:13"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</row>
    <row r="72" spans="3:13"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</row>
    <row r="73" spans="3:13"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</row>
    <row r="74" spans="3:13"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</row>
    <row r="75" spans="3:13"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</row>
    <row r="76" spans="3:13"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</row>
    <row r="77" spans="3:13"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</row>
    <row r="78" spans="3:13"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</row>
    <row r="79" spans="3:13"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</row>
    <row r="80" spans="3:13"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</row>
    <row r="81" spans="3:13"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</row>
    <row r="82" spans="3:13"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</row>
    <row r="83" spans="3:13"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</row>
    <row r="84" spans="3:13"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</row>
    <row r="85" spans="3:13"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</row>
    <row r="86" spans="3:13"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</row>
    <row r="87" spans="3:13"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</row>
    <row r="88" spans="3:13"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</row>
    <row r="89" spans="3:13"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</row>
    <row r="90" spans="3:13"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</row>
    <row r="91" spans="3:13"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</row>
    <row r="92" spans="3:13"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</row>
    <row r="93" spans="3:13"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</row>
    <row r="94" spans="3:13"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</row>
    <row r="95" spans="3:13"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</row>
    <row r="96" spans="3:13"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</row>
    <row r="97" spans="3:13"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</row>
    <row r="98" spans="3:13"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</row>
    <row r="99" spans="3:13"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</row>
    <row r="100" spans="3:13"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</row>
    <row r="101" spans="3:13"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</row>
    <row r="102" spans="3:13"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3:13"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3:13"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</row>
    <row r="105" spans="3:13"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3:13"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</row>
    <row r="107" spans="3:13"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</row>
    <row r="108" spans="3:13"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</row>
    <row r="109" spans="3:13"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</row>
    <row r="110" spans="3:13"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3:13"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</row>
    <row r="112" spans="3:13"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</row>
    <row r="113" spans="3:13"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</row>
    <row r="114" spans="3:13"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</row>
    <row r="115" spans="3:13"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</row>
    <row r="116" spans="3:13"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</row>
    <row r="117" spans="3:13"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</row>
    <row r="118" spans="3:13"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</row>
    <row r="119" spans="3:13"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</row>
    <row r="120" spans="3:13"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</row>
    <row r="121" spans="3:13"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</row>
    <row r="122" spans="3:13"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</row>
    <row r="123" spans="3:13"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</row>
    <row r="124" spans="3:13"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</row>
    <row r="125" spans="3:13"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</row>
    <row r="126" spans="3:13"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</row>
    <row r="127" spans="3:13"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</row>
    <row r="128" spans="3:13"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</row>
    <row r="129" spans="3:13"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</row>
    <row r="130" spans="3:13"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</row>
    <row r="131" spans="3:13"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</row>
    <row r="132" spans="3:13"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</row>
    <row r="133" spans="3:13"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</row>
    <row r="134" spans="3:13"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</row>
    <row r="135" spans="3:13"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</row>
    <row r="136" spans="3:13"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</row>
    <row r="137" spans="3:13"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</row>
    <row r="138" spans="3:13"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</row>
    <row r="139" spans="3:13"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</row>
    <row r="140" spans="3:13"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3:13"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</row>
    <row r="142" spans="3:13"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</row>
    <row r="143" spans="3:13"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3:13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</row>
    <row r="145" spans="3:1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</row>
    <row r="146" spans="3:13"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</row>
    <row r="147" spans="3:13"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3:13"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</row>
    <row r="149" spans="3:13"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</row>
    <row r="150" spans="3:13"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</row>
    <row r="151" spans="3:13"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</row>
    <row r="152" spans="3:13"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3:13"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</row>
    <row r="154" spans="3:13"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</row>
    <row r="155" spans="3:13"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</row>
    <row r="156" spans="3:13"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</row>
    <row r="157" spans="3:13"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</row>
    <row r="158" spans="3:13"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</row>
    <row r="159" spans="3:13"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</row>
    <row r="160" spans="3:13"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</row>
    <row r="161" spans="3:13"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</row>
    <row r="162" spans="3:13"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</row>
    <row r="163" spans="3:13"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</row>
    <row r="164" spans="3:13"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</row>
    <row r="165" spans="3:13"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</row>
    <row r="166" spans="3:13"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</row>
    <row r="167" spans="3:13"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</row>
    <row r="168" spans="3:13"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</row>
    <row r="169" spans="3:13"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</row>
    <row r="170" spans="3:13"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</row>
    <row r="171" spans="3:13"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</row>
    <row r="172" spans="3:13"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</row>
    <row r="173" spans="3:13"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</row>
    <row r="174" spans="3:13"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</row>
    <row r="175" spans="3:13"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</row>
    <row r="176" spans="3:13"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</row>
    <row r="177" spans="3:13"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</row>
    <row r="178" spans="3:13"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</row>
    <row r="179" spans="3:13"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</row>
    <row r="180" spans="3:13"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</row>
    <row r="181" spans="3:13"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</row>
    <row r="182" spans="3:13"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</row>
    <row r="183" spans="3:13"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</row>
    <row r="184" spans="3:13"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</row>
    <row r="185" spans="3:13"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</row>
    <row r="186" spans="3:13"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</row>
    <row r="187" spans="3:13"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</row>
    <row r="188" spans="3:13"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</row>
    <row r="189" spans="3:13"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</row>
    <row r="190" spans="3:13"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</row>
    <row r="191" spans="3:13"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</row>
    <row r="192" spans="3:13"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</row>
    <row r="193" spans="3:13"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</row>
    <row r="194" spans="3:13"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</row>
    <row r="195" spans="3:13"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</row>
    <row r="196" spans="3:13"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</row>
    <row r="197" spans="3:13"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</row>
    <row r="198" spans="3:13"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</row>
    <row r="199" spans="3:13"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</row>
    <row r="200" spans="3:13"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</row>
    <row r="201" spans="3:13"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</row>
    <row r="202" spans="3:13"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</row>
    <row r="203" spans="3:13"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</row>
    <row r="204" spans="3:13"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</row>
    <row r="205" spans="3:13"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</row>
    <row r="206" spans="3:13"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</row>
    <row r="207" spans="3:13"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</row>
    <row r="208" spans="3:13"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</row>
    <row r="209" spans="3:13"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</row>
    <row r="210" spans="3:13"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</row>
    <row r="211" spans="3:13"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</row>
    <row r="212" spans="3:13"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</row>
    <row r="213" spans="3:13"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</row>
    <row r="214" spans="3:13"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</row>
    <row r="215" spans="3:13"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</row>
    <row r="216" spans="3:13"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</row>
    <row r="217" spans="3:13"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</row>
    <row r="218" spans="3:13"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</row>
    <row r="219" spans="3:13"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</row>
    <row r="220" spans="3:13"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</row>
    <row r="221" spans="3:13"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</row>
    <row r="222" spans="3:13"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</row>
    <row r="223" spans="3:13"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</row>
    <row r="224" spans="3:13"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</row>
    <row r="225" spans="3:13"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</row>
    <row r="226" spans="3:13"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</row>
    <row r="227" spans="3:13"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</row>
    <row r="228" spans="3:13"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</row>
    <row r="229" spans="3:13"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</row>
    <row r="230" spans="3:13"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</row>
    <row r="231" spans="3:13"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</row>
    <row r="232" spans="3:13"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</row>
    <row r="233" spans="3:13"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</row>
    <row r="234" spans="3:13"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</row>
    <row r="235" spans="3:13"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</row>
    <row r="236" spans="3:13"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</row>
    <row r="237" spans="3:13"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</row>
    <row r="238" spans="3:13"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</row>
    <row r="239" spans="3:13"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</row>
    <row r="240" spans="3:13"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</row>
    <row r="241" spans="3:13"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</row>
    <row r="242" spans="3:13"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</row>
    <row r="243" spans="3:13"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</row>
    <row r="244" spans="3:13"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</row>
    <row r="245" spans="3:13"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</row>
    <row r="246" spans="3:13"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</row>
    <row r="247" spans="3:13"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</row>
    <row r="248" spans="3:13"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</row>
    <row r="249" spans="3:13"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</row>
    <row r="250" spans="3:13"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</row>
    <row r="251" spans="3:13"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</row>
    <row r="252" spans="3:13"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</row>
    <row r="253" spans="3:13"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</row>
    <row r="254" spans="3:13"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</row>
    <row r="255" spans="3:13"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</row>
    <row r="256" spans="3:13"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</row>
    <row r="257" spans="3:13"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</row>
    <row r="258" spans="3:13"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</row>
    <row r="259" spans="3:13"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</row>
    <row r="260" spans="3:13"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</row>
    <row r="261" spans="3:13"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</row>
    <row r="262" spans="3:13"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</row>
    <row r="263" spans="3:13"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</row>
    <row r="264" spans="3:13"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</row>
    <row r="265" spans="3:13"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</row>
    <row r="266" spans="3:13"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</row>
    <row r="267" spans="3:13"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</row>
    <row r="268" spans="3:13"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</row>
    <row r="269" spans="3:13"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</row>
    <row r="270" spans="3:13"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</row>
    <row r="271" spans="3:13"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</row>
    <row r="272" spans="3:13"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</row>
    <row r="273" spans="3:13"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</row>
    <row r="274" spans="3:13"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</row>
    <row r="275" spans="3:13"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</row>
    <row r="276" spans="3:13"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</row>
    <row r="277" spans="3:13"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</row>
    <row r="278" spans="3:13"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</row>
    <row r="279" spans="3:13"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</row>
    <row r="280" spans="3:13"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</row>
    <row r="281" spans="3:13"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</row>
    <row r="282" spans="3:13"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</row>
    <row r="283" spans="3:13"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</row>
    <row r="284" spans="3:13"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</row>
    <row r="285" spans="3:13"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</row>
    <row r="286" spans="3:13"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</row>
    <row r="287" spans="3:13"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</row>
    <row r="288" spans="3:13"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</row>
    <row r="289" spans="3:13"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</row>
    <row r="290" spans="3:13"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</row>
    <row r="291" spans="3:13"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</row>
    <row r="292" spans="3:13"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</row>
    <row r="293" spans="3:13"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</row>
    <row r="294" spans="3:13"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</row>
    <row r="295" spans="3:13"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</row>
    <row r="296" spans="3:13"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</row>
    <row r="297" spans="3:13"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</row>
    <row r="298" spans="3:13"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</row>
    <row r="299" spans="3:13"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</row>
    <row r="300" spans="3:13"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</row>
    <row r="301" spans="3:13"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</row>
    <row r="302" spans="3:13"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</row>
    <row r="303" spans="3:13"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</row>
    <row r="304" spans="3:13"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</row>
    <row r="305" spans="3:13"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</row>
    <row r="306" spans="3:13"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</row>
    <row r="307" spans="3:13"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</row>
    <row r="308" spans="3:13"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</row>
    <row r="309" spans="3:13"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</row>
    <row r="310" spans="3:13"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</row>
    <row r="311" spans="3:13"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</row>
    <row r="312" spans="3:13"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</row>
    <row r="313" spans="3:13"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</row>
    <row r="314" spans="3:13"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</row>
    <row r="315" spans="3:13"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</row>
    <row r="316" spans="3:13"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</row>
    <row r="317" spans="3:13"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</row>
    <row r="318" spans="3:13"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</row>
    <row r="319" spans="3:13"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</row>
    <row r="320" spans="3:13"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</row>
    <row r="321" spans="3:13"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</row>
    <row r="322" spans="3:13"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</row>
    <row r="323" spans="3:13"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</row>
    <row r="324" spans="3:13"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</row>
    <row r="325" spans="3:13"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</row>
    <row r="326" spans="3:13"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</row>
    <row r="327" spans="3:13"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</row>
    <row r="328" spans="3:13"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</row>
    <row r="329" spans="3:13"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</row>
    <row r="330" spans="3:13"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</row>
    <row r="331" spans="3:13"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</row>
    <row r="332" spans="3:13"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</row>
    <row r="333" spans="3:13"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</row>
    <row r="334" spans="3:13"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</row>
    <row r="335" spans="3:13"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</row>
    <row r="336" spans="3:13"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</row>
    <row r="337" spans="3:13"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</row>
    <row r="338" spans="3:13"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</row>
    <row r="339" spans="3:13"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</row>
    <row r="340" spans="3:13"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</row>
    <row r="341" spans="3:13"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</row>
    <row r="342" spans="3:13"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</row>
    <row r="343" spans="3:13"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</row>
    <row r="344" spans="3:13"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</row>
    <row r="345" spans="3:13"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</row>
    <row r="346" spans="3:13"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</row>
    <row r="347" spans="3:13"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</row>
    <row r="348" spans="3:13"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</row>
    <row r="349" spans="3:13"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</row>
    <row r="350" spans="3:13"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</row>
    <row r="351" spans="3:13"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</row>
    <row r="352" spans="3:13"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</row>
    <row r="353" spans="3:13"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</row>
    <row r="354" spans="3:13"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</row>
    <row r="355" spans="3:13"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</row>
    <row r="356" spans="3:13"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</row>
    <row r="357" spans="3:13"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</row>
    <row r="358" spans="3:13"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</row>
    <row r="359" spans="3:13"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</row>
    <row r="360" spans="3:13"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</row>
    <row r="361" spans="3:13"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</row>
    <row r="362" spans="3:13"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</row>
    <row r="363" spans="3:13"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</row>
    <row r="364" spans="3:13"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</row>
    <row r="365" spans="3:13"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</row>
    <row r="366" spans="3:13"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</row>
    <row r="367" spans="3:13"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</row>
    <row r="368" spans="3:13"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</row>
    <row r="369" spans="3:13"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</row>
    <row r="370" spans="3:13"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</row>
    <row r="371" spans="3:13"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</row>
    <row r="372" spans="3:13"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</row>
    <row r="373" spans="3:13"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</row>
    <row r="374" spans="3:13"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</row>
    <row r="375" spans="3:13"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</row>
    <row r="376" spans="3:13"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</row>
    <row r="377" spans="3:13"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</row>
    <row r="378" spans="3:13"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</row>
    <row r="379" spans="3:13"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</row>
    <row r="380" spans="3:13"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</row>
    <row r="381" spans="3:13"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</row>
    <row r="382" spans="3:13"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</row>
    <row r="383" spans="3:13"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</row>
    <row r="384" spans="3:13"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</row>
    <row r="385" spans="3:13"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</row>
    <row r="386" spans="3:13"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</row>
    <row r="387" spans="3:13"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</row>
    <row r="388" spans="3:13"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</row>
    <row r="389" spans="3:13"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</row>
    <row r="390" spans="3:13"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</row>
    <row r="391" spans="3:13"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</row>
    <row r="392" spans="3:13"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</row>
    <row r="393" spans="3:13"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</row>
    <row r="394" spans="3:13"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</row>
    <row r="395" spans="3:13"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</row>
    <row r="396" spans="3:13"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</row>
    <row r="397" spans="3:13"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</row>
    <row r="398" spans="3:13"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</row>
    <row r="399" spans="3:13"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</row>
    <row r="400" spans="3:13"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</row>
    <row r="401" spans="3:13"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</row>
    <row r="402" spans="3:13"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</row>
    <row r="403" spans="3:13"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</row>
    <row r="404" spans="3:13"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</row>
    <row r="405" spans="3:13"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</row>
    <row r="406" spans="3:13"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</row>
    <row r="407" spans="3:13"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</row>
    <row r="408" spans="3:13"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</row>
    <row r="409" spans="3:13"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</row>
    <row r="410" spans="3:13"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</row>
    <row r="411" spans="3:13"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</row>
    <row r="412" spans="3:13"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</row>
    <row r="413" spans="3:13"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</row>
    <row r="414" spans="3:13"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</row>
    <row r="415" spans="3:13"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</row>
    <row r="416" spans="3:13"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</row>
    <row r="417" spans="3:13"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</row>
    <row r="418" spans="3:13"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</row>
    <row r="419" spans="3:13"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</row>
    <row r="420" spans="3:13"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</row>
    <row r="421" spans="3:13"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</row>
    <row r="422" spans="3:13"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</row>
    <row r="423" spans="3:13"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</row>
    <row r="424" spans="3:13"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</row>
    <row r="425" spans="3:13"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</row>
    <row r="426" spans="3:13"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</row>
    <row r="427" spans="3:13"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</row>
    <row r="428" spans="3:13"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</row>
    <row r="429" spans="3:13"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</row>
    <row r="430" spans="3:13"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</row>
    <row r="431" spans="3:13"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</row>
    <row r="432" spans="3:13"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</row>
    <row r="433" spans="3:13"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</row>
    <row r="434" spans="3:13"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</row>
    <row r="435" spans="3:13"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</row>
    <row r="436" spans="3:13"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</row>
    <row r="437" spans="3:13"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</row>
    <row r="438" spans="3:13"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</row>
    <row r="439" spans="3:13"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</row>
    <row r="440" spans="3:13"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</row>
    <row r="441" spans="3:13"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</row>
    <row r="442" spans="3:13"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</row>
    <row r="443" spans="3:13"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</row>
    <row r="444" spans="3:13"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</row>
    <row r="445" spans="3:13"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</row>
    <row r="446" spans="3:13"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</row>
    <row r="447" spans="3:13"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</row>
    <row r="448" spans="3:13"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</row>
    <row r="449" spans="3:13"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</row>
    <row r="450" spans="3:13"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</row>
    <row r="451" spans="3:13"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</row>
    <row r="452" spans="3:13"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</row>
    <row r="453" spans="3:13"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</row>
    <row r="454" spans="3:13"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</row>
    <row r="455" spans="3:13"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</row>
    <row r="456" spans="3:13"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</row>
    <row r="457" spans="3:13"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</row>
    <row r="458" spans="3:13"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</row>
    <row r="459" spans="3:13"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</row>
    <row r="460" spans="3:13"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</row>
    <row r="461" spans="3:13"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</row>
    <row r="462" spans="3:13"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</row>
    <row r="463" spans="3:13"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</row>
    <row r="464" spans="3:13"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</row>
    <row r="465" spans="3:13"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</row>
    <row r="466" spans="3:13"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</row>
    <row r="467" spans="3:13"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</row>
    <row r="468" spans="3:13"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</row>
    <row r="469" spans="3:13"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</row>
    <row r="470" spans="3:13"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</row>
    <row r="471" spans="3:13"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</row>
    <row r="472" spans="3:13"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</row>
    <row r="473" spans="3:13"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</row>
    <row r="474" spans="3:13"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</row>
    <row r="475" spans="3:13"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</row>
    <row r="476" spans="3:13"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</row>
    <row r="477" spans="3:13"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</row>
    <row r="478" spans="3:13"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</row>
    <row r="479" spans="3:13"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</row>
    <row r="480" spans="3:13"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</row>
    <row r="481" spans="3:13"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</row>
    <row r="482" spans="3:13"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</row>
    <row r="483" spans="3:13"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</row>
    <row r="484" spans="3:13"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</row>
    <row r="485" spans="3:13"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</row>
    <row r="486" spans="3:13"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</row>
    <row r="487" spans="3:13"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</row>
    <row r="488" spans="3:13"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</row>
    <row r="489" spans="3:13"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</row>
    <row r="490" spans="3:13"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</row>
    <row r="491" spans="3:13"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</row>
    <row r="492" spans="3:13"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</row>
    <row r="493" spans="3:13"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</row>
    <row r="494" spans="3:13"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</row>
    <row r="495" spans="3:13"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</row>
    <row r="496" spans="3:13"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</row>
    <row r="497" spans="3:13"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</row>
    <row r="498" spans="3:13"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</row>
    <row r="499" spans="3:13"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</row>
    <row r="500" spans="3:13"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</row>
    <row r="501" spans="3:13"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</row>
    <row r="502" spans="3:13"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</row>
    <row r="503" spans="3:13"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</row>
    <row r="504" spans="3:13"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</row>
    <row r="505" spans="3:13"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</row>
    <row r="506" spans="3:13"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</row>
    <row r="507" spans="3:13"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</row>
    <row r="508" spans="3:13"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</row>
    <row r="509" spans="3:13"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</row>
    <row r="510" spans="3:13"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</row>
    <row r="511" spans="3:13"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</row>
    <row r="512" spans="3:13"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</row>
    <row r="513" spans="3:13"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</row>
    <row r="514" spans="3:13"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</row>
    <row r="515" spans="3:13"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</row>
    <row r="516" spans="3:13"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</row>
    <row r="517" spans="3:13"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</row>
    <row r="518" spans="3:13"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</row>
    <row r="519" spans="3:13"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</row>
    <row r="520" spans="3:13"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</row>
    <row r="521" spans="3:13"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</row>
    <row r="522" spans="3:13"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</row>
    <row r="523" spans="3:13"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</row>
    <row r="524" spans="3:13"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</row>
    <row r="525" spans="3:13"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</row>
    <row r="526" spans="3:13"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</row>
    <row r="527" spans="3:13"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</row>
    <row r="528" spans="3:13"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</row>
    <row r="529" spans="3:13"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</row>
    <row r="530" spans="3:13"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</row>
    <row r="531" spans="3:13"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</row>
    <row r="532" spans="3:13"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</row>
    <row r="533" spans="3:13"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</row>
    <row r="534" spans="3:13"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</row>
    <row r="535" spans="3:13"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</row>
    <row r="536" spans="3:13"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</row>
    <row r="537" spans="3:13"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</row>
    <row r="538" spans="3:13"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</row>
    <row r="539" spans="3:13"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</row>
    <row r="540" spans="3:13"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</row>
    <row r="541" spans="3:13"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</row>
    <row r="542" spans="3:13"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</row>
    <row r="543" spans="3:13"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</row>
    <row r="544" spans="3:13"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</row>
    <row r="545" spans="3:13"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</row>
    <row r="546" spans="3:13"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</row>
    <row r="547" spans="3:13"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</row>
    <row r="548" spans="3:13"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</row>
    <row r="549" spans="3:13"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</row>
    <row r="550" spans="3:13"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</row>
    <row r="551" spans="3:13"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</row>
    <row r="552" spans="3:13"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</row>
    <row r="553" spans="3:13"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</row>
    <row r="554" spans="3:13"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</row>
    <row r="555" spans="3:13"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</row>
    <row r="556" spans="3:13"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</row>
    <row r="557" spans="3:13"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</row>
    <row r="558" spans="3:13"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</row>
    <row r="559" spans="3:13"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</row>
    <row r="560" spans="3:13"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</row>
    <row r="561" spans="3:13"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</row>
    <row r="562" spans="3:13"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</row>
    <row r="563" spans="3:13"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</row>
    <row r="564" spans="3:13"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</row>
    <row r="565" spans="3:13"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</row>
    <row r="566" spans="3:13"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</row>
    <row r="567" spans="3:13"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</row>
    <row r="568" spans="3:13"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</row>
    <row r="569" spans="3:13"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</row>
    <row r="570" spans="3:13"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</row>
    <row r="571" spans="3:13"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</row>
    <row r="572" spans="3:13"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</row>
    <row r="573" spans="3:13"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</row>
    <row r="574" spans="3:13"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</row>
    <row r="575" spans="3:13"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</row>
    <row r="576" spans="3:13"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</row>
    <row r="577" spans="3:13"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</row>
    <row r="578" spans="3:13"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</row>
    <row r="579" spans="3:13"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</row>
    <row r="580" spans="3:13"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</row>
    <row r="581" spans="3:13"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</row>
    <row r="582" spans="3:13"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</row>
    <row r="583" spans="3:13"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</row>
    <row r="584" spans="3:13"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</row>
    <row r="585" spans="3:13"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</row>
    <row r="586" spans="3:13"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</row>
    <row r="587" spans="3:13"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</row>
    <row r="588" spans="3:13"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</row>
    <row r="589" spans="3:13"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</row>
    <row r="590" spans="3:13"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</row>
    <row r="591" spans="3:13"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</row>
    <row r="592" spans="3:13"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</row>
    <row r="593" spans="3:13"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</row>
    <row r="594" spans="3:13"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</row>
    <row r="595" spans="3:13"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</row>
    <row r="596" spans="3:13"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</row>
    <row r="597" spans="3:13"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</row>
    <row r="598" spans="3:13"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</row>
    <row r="599" spans="3:13"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</row>
    <row r="600" spans="3:13"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</row>
    <row r="601" spans="3:13"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</row>
    <row r="602" spans="3:13"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</row>
    <row r="603" spans="3:13"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</row>
    <row r="604" spans="3:13"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</row>
    <row r="605" spans="3:13"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</row>
    <row r="606" spans="3:13"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</row>
    <row r="607" spans="3:13"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</row>
    <row r="608" spans="3:13"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</row>
    <row r="609" spans="3:13"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</row>
    <row r="610" spans="3:13"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</row>
    <row r="611" spans="3:13"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</row>
    <row r="612" spans="3:13"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</row>
    <row r="613" spans="3:13"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</row>
    <row r="614" spans="3:13"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</row>
    <row r="615" spans="3:13"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</row>
    <row r="616" spans="3:13"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</row>
    <row r="617" spans="3:13"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</row>
    <row r="618" spans="3:13"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</row>
    <row r="619" spans="3:13"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</row>
    <row r="620" spans="3:13"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</row>
    <row r="621" spans="3:13"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</row>
    <row r="622" spans="3:13"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</row>
    <row r="623" spans="3:13"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</row>
    <row r="624" spans="3:13"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3"/>
    </row>
    <row r="625" spans="3:13">
      <c r="C625" s="63"/>
      <c r="D625" s="63"/>
      <c r="E625" s="63"/>
      <c r="F625" s="63"/>
      <c r="G625" s="63"/>
      <c r="H625" s="63"/>
      <c r="I625" s="63"/>
      <c r="J625" s="63"/>
      <c r="K625" s="63"/>
      <c r="L625" s="63"/>
      <c r="M625" s="63"/>
    </row>
    <row r="626" spans="3:13">
      <c r="C626" s="63"/>
      <c r="D626" s="63"/>
      <c r="E626" s="63"/>
      <c r="F626" s="63"/>
      <c r="G626" s="63"/>
      <c r="H626" s="63"/>
      <c r="I626" s="63"/>
      <c r="J626" s="63"/>
      <c r="K626" s="63"/>
      <c r="L626" s="63"/>
      <c r="M626" s="63"/>
    </row>
    <row r="627" spans="3:13">
      <c r="C627" s="63"/>
      <c r="D627" s="63"/>
      <c r="E627" s="63"/>
      <c r="F627" s="63"/>
      <c r="G627" s="63"/>
      <c r="H627" s="63"/>
      <c r="I627" s="63"/>
      <c r="J627" s="63"/>
      <c r="K627" s="63"/>
      <c r="L627" s="63"/>
      <c r="M627" s="63"/>
    </row>
    <row r="628" spans="3:13">
      <c r="C628" s="63"/>
      <c r="D628" s="63"/>
      <c r="E628" s="63"/>
      <c r="F628" s="63"/>
      <c r="G628" s="63"/>
      <c r="H628" s="63"/>
      <c r="I628" s="63"/>
      <c r="J628" s="63"/>
      <c r="K628" s="63"/>
      <c r="L628" s="63"/>
      <c r="M628" s="63"/>
    </row>
    <row r="629" spans="3:13">
      <c r="D629" s="63"/>
      <c r="E629" s="63"/>
      <c r="F629" s="63"/>
      <c r="G629" s="63"/>
      <c r="H629" s="63"/>
      <c r="I629" s="63"/>
      <c r="J629" s="63"/>
      <c r="K629" s="63"/>
      <c r="L629" s="63"/>
      <c r="M629" s="63"/>
    </row>
  </sheetData>
  <mergeCells count="1">
    <mergeCell ref="A1:L1"/>
  </mergeCells>
  <phoneticPr fontId="8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 6-У</vt:lpstr>
      <vt:lpstr>Таблица №4-У</vt:lpstr>
      <vt:lpstr>Таблица №4.1-У</vt:lpstr>
      <vt:lpstr>Таблица № 5-У</vt:lpstr>
      <vt:lpstr>Таблица №6-У</vt:lpstr>
      <vt:lpstr>Графика №1-У</vt:lpstr>
      <vt:lpstr>Графика №2-У</vt:lpstr>
      <vt:lpstr>Графика №3-У</vt:lpstr>
      <vt:lpstr>Графика №4-У</vt:lpstr>
      <vt:lpstr>'Таблица №6-У'!Print_Area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dimitrov_di</cp:lastModifiedBy>
  <cp:lastPrinted>2015-01-30T08:16:00Z</cp:lastPrinted>
  <dcterms:created xsi:type="dcterms:W3CDTF">2003-04-19T18:01:46Z</dcterms:created>
  <dcterms:modified xsi:type="dcterms:W3CDTF">2015-04-20T07:43:45Z</dcterms:modified>
</cp:coreProperties>
</file>