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0.12.2013-30.12.20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<sst xmlns="http://schemas.openxmlformats.org/spreadsheetml/2006/main" count="72" uniqueCount="51">
  <si>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</si>
  <si>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</si>
  <si>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</si>
  <si>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</si>
  <si>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</si>
  <si>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</si>
  <si>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</si>
  <si>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</si>
  <si>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</si>
  <si>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</si>
  <si>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</si>
  <si>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</si>
  <si>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</si>
  <si>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</si>
  <si>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</si>
  <si>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</si>
  <si>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</si>
  <si>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</si>
  <si>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</si>
  <si>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</si>
  <si>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</si>
  <si>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</si>
  <si>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</si>
  <si>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</si>
  <si>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</si>
  <si>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</si>
  <si>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</si>
  <si>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</si>
  <si>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</si>
  <si>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</si>
  <si>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</si>
  <si>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</si>
  <si>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</si>
  <si>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</si>
  <si>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</si>
  <si>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</si>
  <si>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</si>
  <si>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</si>
  <si>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</si>
  <si>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>Доходност за последния 24-месечен период на годишна база</t>
  </si>
  <si>
    <t>Доходност за последния 24-месечен период  на годишна база</t>
  </si>
  <si>
    <t xml:space="preserve">"Eн Ен УПФ" </t>
  </si>
  <si>
    <t xml:space="preserve">"Ен Ен ДПФ" </t>
  </si>
  <si>
    <t xml:space="preserve">"Ен Ен ППФ" </t>
  </si>
  <si>
    <t>ДОХОДНОСТ НА УНИВЕРСАЛНИТЕ ПЕНСИОННИ ФОНДОВЕ
ЗА ПЕРИОДА 30.12.2013 г. - 30.12.2015 г.</t>
  </si>
  <si>
    <t>ДОХОДНОСТ НА ФОНДОВЕТЕ ЗА ДОПЪЛНИТЕЛНО ПЕНСИОННО ОСИГУРЯВАНЕ ЗА ПЕРИОДА 30.12.2013 г. - 30.12.2015 г. НА ГОДИШНА БАЗА</t>
  </si>
  <si>
    <t>ДОХОДНОСТ НА ПРОФЕСИОНАЛНИТЕ ПЕНСИОННИ ФОНДОВЕ
ЗА ПЕРИОДА 30.12.2013 г. - 30.12.2015 г.</t>
  </si>
  <si>
    <t>ДОХОДНОСТ НА ДОБРОВОЛНИТЕ ПЕНСИОННИ ФОНДОВЕ
ЗА ПЕРИОДА 30.12.2013 г. - 30.12.2015 г.</t>
  </si>
  <si>
    <t>ДОХОДНОСТ НА ДОБРОВОЛНИЯ ПЕНСИОНЕН ФОНД
ПО ПРОФЕСИОНАЛНИ СХЕМИ
ЗА ПЕРИОДА 30.12.2013 г. - 30.12.2015 г.</t>
  </si>
  <si>
    <t>ДПФ "ПОИ"*</t>
  </si>
  <si>
    <t>УПФ "ПОИ"*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</si>
</sst>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6" fillId="2" borderId="1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</a:t>
            </a:r>
            <a:r>
              <a:rPr lang="en-US" sz="975" b="1" i="0" u="none" strike="noStrike" baseline="0"/>
              <a:t>12</a:t>
            </a:r>
            <a:r>
              <a:rPr lang="bg-BG" sz="975" b="1" i="0" u="none" strike="noStrike" baseline="0"/>
              <a:t>.2013 г. - 30.</a:t>
            </a:r>
            <a:r>
              <a:rPr lang="en-US" sz="975" b="1" i="0" u="none" strike="noStrike" baseline="0"/>
              <a:t>12</a:t>
            </a:r>
            <a:r>
              <a:rPr lang="bg-BG" sz="975" b="1" i="0" u="none" strike="noStrike" baseline="0"/>
              <a:t>.2015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59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193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373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5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2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37399382356511E-4"/>
                  <c:y val="-1.357637191902742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30.12.2013-30.12.2015'!$B$28:$B$36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30.12.2013-30.12.2015'!$E$28:$E$36</c:f>
              <c:numCache>
                <c:formatCode>0.00%</c:formatCode>
                <c:ptCount val="9"/>
                <c:pt idx="0">
                  <c:v>4.1503809752411192E-2</c:v>
                </c:pt>
                <c:pt idx="1">
                  <c:v>4.8231992181586802E-2</c:v>
                </c:pt>
                <c:pt idx="2">
                  <c:v>3.0262505747569612E-2</c:v>
                </c:pt>
                <c:pt idx="3">
                  <c:v>2.8714287634098667E-2</c:v>
                </c:pt>
                <c:pt idx="4">
                  <c:v>3.4611075076300457E-2</c:v>
                </c:pt>
                <c:pt idx="5">
                  <c:v>4.3037603613284681E-2</c:v>
                </c:pt>
                <c:pt idx="6">
                  <c:v>2.2586078069517512E-2</c:v>
                </c:pt>
                <c:pt idx="7">
                  <c:v>3.1655773287184052E-2</c:v>
                </c:pt>
                <c:pt idx="8">
                  <c:v>4.2576030575320223E-2</c:v>
                </c:pt>
              </c:numCache>
            </c:numRef>
          </c:val>
        </c:ser>
        <c:dLbls>
          <c:showVal val="1"/>
        </c:dLbls>
        <c:axId val="181589504"/>
        <c:axId val="201033216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30.12.2013-30.12.2015'!$F$28:$F$36</c:f>
              <c:numCache>
                <c:formatCode>0.00%</c:formatCode>
                <c:ptCount val="9"/>
                <c:pt idx="0">
                  <c:v>3.7791967080423337E-2</c:v>
                </c:pt>
                <c:pt idx="1">
                  <c:v>3.7791967080423337E-2</c:v>
                </c:pt>
                <c:pt idx="2">
                  <c:v>3.7791967080423337E-2</c:v>
                </c:pt>
                <c:pt idx="3">
                  <c:v>3.7791967080423337E-2</c:v>
                </c:pt>
                <c:pt idx="4">
                  <c:v>3.7791967080423337E-2</c:v>
                </c:pt>
                <c:pt idx="5">
                  <c:v>3.7791967080423337E-2</c:v>
                </c:pt>
                <c:pt idx="6">
                  <c:v>3.7791967080423337E-2</c:v>
                </c:pt>
                <c:pt idx="7">
                  <c:v>3.7791967080423337E-2</c:v>
                </c:pt>
                <c:pt idx="8">
                  <c:v>3.7791967080423337E-2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30.12.2013-30.12.2015'!$G$28:$G$36</c:f>
              <c:numCache>
                <c:formatCode>0.00%</c:formatCode>
                <c:ptCount val="9"/>
                <c:pt idx="0">
                  <c:v>7.7919670804233341E-3</c:v>
                </c:pt>
                <c:pt idx="1">
                  <c:v>7.7919670804233341E-3</c:v>
                </c:pt>
                <c:pt idx="2">
                  <c:v>7.7919670804233341E-3</c:v>
                </c:pt>
                <c:pt idx="3">
                  <c:v>7.7919670804233341E-3</c:v>
                </c:pt>
                <c:pt idx="4">
                  <c:v>7.7919670804233341E-3</c:v>
                </c:pt>
                <c:pt idx="5">
                  <c:v>7.7919670804233341E-3</c:v>
                </c:pt>
                <c:pt idx="6">
                  <c:v>7.7919670804233341E-3</c:v>
                </c:pt>
                <c:pt idx="7">
                  <c:v>7.7919670804233341E-3</c:v>
                </c:pt>
                <c:pt idx="8">
                  <c:v>7.7919670804233341E-3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30.12.2013-30.12.2015'!$H$28:$H$36</c:f>
              <c:numCache>
                <c:formatCode>0.00%</c:formatCode>
                <c:ptCount val="9"/>
                <c:pt idx="0">
                  <c:v>6.7791967080423329E-2</c:v>
                </c:pt>
                <c:pt idx="1">
                  <c:v>6.7791967080423329E-2</c:v>
                </c:pt>
                <c:pt idx="2">
                  <c:v>6.7791967080423329E-2</c:v>
                </c:pt>
                <c:pt idx="3">
                  <c:v>6.7791967080423329E-2</c:v>
                </c:pt>
                <c:pt idx="4">
                  <c:v>6.7791967080423329E-2</c:v>
                </c:pt>
                <c:pt idx="5">
                  <c:v>6.7791967080423329E-2</c:v>
                </c:pt>
                <c:pt idx="6">
                  <c:v>6.7791967080423329E-2</c:v>
                </c:pt>
                <c:pt idx="7">
                  <c:v>6.7791967080423329E-2</c:v>
                </c:pt>
                <c:pt idx="8">
                  <c:v>6.7791967080423329E-2</c:v>
                </c:pt>
              </c:numCache>
            </c:numRef>
          </c:val>
        </c:ser>
        <c:dLbls>
          <c:showVal val="1"/>
        </c:dLbls>
        <c:marker val="1"/>
        <c:axId val="181589504"/>
        <c:axId val="201033216"/>
      </c:lineChart>
      <c:catAx>
        <c:axId val="1815895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201033216"/>
        <c:crosses val="autoZero"/>
        <c:auto val="1"/>
        <c:lblAlgn val="ctr"/>
        <c:lblOffset val="100"/>
        <c:tickLblSkip val="1"/>
        <c:tickMarkSkip val="1"/>
      </c:catAx>
      <c:valAx>
        <c:axId val="201033216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81589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6000000000000032" footer="0.3100000000000010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</a:t>
            </a:r>
            <a:r>
              <a:rPr lang="en-US"/>
              <a:t>12</a:t>
            </a:r>
            <a:r>
              <a:rPr lang="bg-BG"/>
              <a:t>.2013 г. - 30.</a:t>
            </a:r>
            <a:r>
              <a:rPr lang="en-US"/>
              <a:t>12</a:t>
            </a:r>
            <a:r>
              <a:rPr lang="bg-BG"/>
              <a:t>.2015 г. 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7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368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284E-4"/>
                  <c:y val="-1.818159826795847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09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5018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6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43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30.12.2013-30.12.2015'!$B$6:$B$14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30.12.2013-30.12.2015'!$E$6:$E$14</c:f>
              <c:numCache>
                <c:formatCode>0.00%</c:formatCode>
                <c:ptCount val="9"/>
                <c:pt idx="0">
                  <c:v>4.126206005879185E-2</c:v>
                </c:pt>
                <c:pt idx="1">
                  <c:v>5.4379732948905968E-2</c:v>
                </c:pt>
                <c:pt idx="2">
                  <c:v>3.2852800457680242E-2</c:v>
                </c:pt>
                <c:pt idx="3">
                  <c:v>2.720602671806982E-2</c:v>
                </c:pt>
                <c:pt idx="4">
                  <c:v>2.818315309375663E-2</c:v>
                </c:pt>
                <c:pt idx="5">
                  <c:v>4.9998455253639218E-2</c:v>
                </c:pt>
                <c:pt idx="6">
                  <c:v>2.568621474258892E-2</c:v>
                </c:pt>
                <c:pt idx="7">
                  <c:v>3.4353177418488867E-2</c:v>
                </c:pt>
                <c:pt idx="8">
                  <c:v>4.146124869273371E-2</c:v>
                </c:pt>
              </c:numCache>
            </c:numRef>
          </c:val>
        </c:ser>
        <c:dLbls>
          <c:showVal val="1"/>
        </c:dLbls>
        <c:axId val="57050240"/>
        <c:axId val="57051776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30.12.2013-30.12.2015'!$F$6:$F$14</c:f>
              <c:numCache>
                <c:formatCode>0.00%</c:formatCode>
                <c:ptCount val="9"/>
                <c:pt idx="0">
                  <c:v>3.777409699325858E-2</c:v>
                </c:pt>
                <c:pt idx="1">
                  <c:v>3.777409699325858E-2</c:v>
                </c:pt>
                <c:pt idx="2">
                  <c:v>3.777409699325858E-2</c:v>
                </c:pt>
                <c:pt idx="3">
                  <c:v>3.777409699325858E-2</c:v>
                </c:pt>
                <c:pt idx="4">
                  <c:v>3.777409699325858E-2</c:v>
                </c:pt>
                <c:pt idx="5">
                  <c:v>3.777409699325858E-2</c:v>
                </c:pt>
                <c:pt idx="6">
                  <c:v>3.777409699325858E-2</c:v>
                </c:pt>
                <c:pt idx="7">
                  <c:v>3.777409699325858E-2</c:v>
                </c:pt>
                <c:pt idx="8">
                  <c:v>3.777409699325858E-2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30.12.2013-30.12.2015'!$G$6:$G$14</c:f>
              <c:numCache>
                <c:formatCode>0.00%</c:formatCode>
                <c:ptCount val="9"/>
                <c:pt idx="0">
                  <c:v>7.7740969932585816E-3</c:v>
                </c:pt>
                <c:pt idx="1">
                  <c:v>7.7740969932585816E-3</c:v>
                </c:pt>
                <c:pt idx="2">
                  <c:v>7.7740969932585816E-3</c:v>
                </c:pt>
                <c:pt idx="3">
                  <c:v>7.7740969932585816E-3</c:v>
                </c:pt>
                <c:pt idx="4">
                  <c:v>7.7740969932585816E-3</c:v>
                </c:pt>
                <c:pt idx="5">
                  <c:v>7.7740969932585816E-3</c:v>
                </c:pt>
                <c:pt idx="6">
                  <c:v>7.7740969932585816E-3</c:v>
                </c:pt>
                <c:pt idx="7">
                  <c:v>7.7740969932585816E-3</c:v>
                </c:pt>
                <c:pt idx="8">
                  <c:v>7.7740969932585816E-3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30.12.2013-30.12.2015'!$H$6:$H$14</c:f>
              <c:numCache>
                <c:formatCode>0.00%</c:formatCode>
                <c:ptCount val="9"/>
                <c:pt idx="0">
                  <c:v>6.7774096993258579E-2</c:v>
                </c:pt>
                <c:pt idx="1">
                  <c:v>6.7774096993258579E-2</c:v>
                </c:pt>
                <c:pt idx="2">
                  <c:v>6.7774096993258579E-2</c:v>
                </c:pt>
                <c:pt idx="3">
                  <c:v>6.7774096993258579E-2</c:v>
                </c:pt>
                <c:pt idx="4">
                  <c:v>6.7774096993258579E-2</c:v>
                </c:pt>
                <c:pt idx="5">
                  <c:v>6.7774096993258579E-2</c:v>
                </c:pt>
                <c:pt idx="6">
                  <c:v>6.7774096993258579E-2</c:v>
                </c:pt>
                <c:pt idx="7">
                  <c:v>6.7774096993258579E-2</c:v>
                </c:pt>
                <c:pt idx="8">
                  <c:v>6.7774096993258579E-2</c:v>
                </c:pt>
              </c:numCache>
            </c:numRef>
          </c:val>
        </c:ser>
        <c:dLbls>
          <c:showVal val="1"/>
        </c:dLbls>
        <c:marker val="1"/>
        <c:axId val="57050240"/>
        <c:axId val="57051776"/>
      </c:lineChart>
      <c:catAx>
        <c:axId val="570502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57051776"/>
        <c:crosses val="autoZero"/>
        <c:auto val="1"/>
        <c:lblAlgn val="ctr"/>
        <c:lblOffset val="100"/>
        <c:tickLblSkip val="1"/>
        <c:tickMarkSkip val="1"/>
      </c:catAx>
      <c:valAx>
        <c:axId val="57051776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570502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30.</a:t>
            </a:r>
            <a:r>
              <a:rPr lang="en-US"/>
              <a:t>12</a:t>
            </a:r>
            <a:r>
              <a:rPr lang="bg-BG"/>
              <a:t>.2013 г. - 30.</a:t>
            </a:r>
            <a:r>
              <a:rPr lang="en-US"/>
              <a:t>12</a:t>
            </a:r>
            <a:r>
              <a:rPr lang="bg-BG"/>
              <a:t>.2015 г.</a:t>
            </a:r>
            <a:r>
              <a:rPr lang="bg-BG" sz="1000" b="1" i="0" u="none" strike="noStrike" baseline="0"/>
              <a:t> 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262"/>
          <c:w val="0.81145632007029356"/>
          <c:h val="0.7311557788944751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819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69379E-4"/>
                  <c:y val="-2.663712262097942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30.12.2013-30.12.2015'!$B$50:$B$58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30.12.2013-30.12.2015'!$E$50:$E$58</c:f>
              <c:numCache>
                <c:formatCode>0.00%</c:formatCode>
                <c:ptCount val="9"/>
                <c:pt idx="0">
                  <c:v>4.6735349624630773E-2</c:v>
                </c:pt>
                <c:pt idx="1">
                  <c:v>4.5770211798596527E-2</c:v>
                </c:pt>
                <c:pt idx="2">
                  <c:v>4.413238576564793E-2</c:v>
                </c:pt>
                <c:pt idx="3">
                  <c:v>3.6811196012566105E-2</c:v>
                </c:pt>
                <c:pt idx="4">
                  <c:v>4.7211023766010163E-2</c:v>
                </c:pt>
                <c:pt idx="5">
                  <c:v>4.0234062270123827E-2</c:v>
                </c:pt>
                <c:pt idx="6">
                  <c:v>1.7196537882673724E-2</c:v>
                </c:pt>
                <c:pt idx="7">
                  <c:v>4.1346007434846621E-2</c:v>
                </c:pt>
                <c:pt idx="8">
                  <c:v>5.4427812752748217E-2</c:v>
                </c:pt>
              </c:numCache>
            </c:numRef>
          </c:val>
        </c:ser>
        <c:dLbls>
          <c:showVal val="1"/>
        </c:dLbls>
        <c:axId val="57123200"/>
        <c:axId val="57124736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30.12.2013-30.12.2015'!$B$50:$B$58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30.12.2013-30.12.2015'!$F$50:$F$58</c:f>
              <c:numCache>
                <c:formatCode>0.00%</c:formatCode>
                <c:ptCount val="9"/>
                <c:pt idx="0">
                  <c:v>4.3321126732609405E-2</c:v>
                </c:pt>
                <c:pt idx="1">
                  <c:v>4.3321126732609405E-2</c:v>
                </c:pt>
                <c:pt idx="2">
                  <c:v>4.3321126732609405E-2</c:v>
                </c:pt>
                <c:pt idx="3">
                  <c:v>4.3321126732609405E-2</c:v>
                </c:pt>
                <c:pt idx="4">
                  <c:v>4.3321126732609405E-2</c:v>
                </c:pt>
                <c:pt idx="5">
                  <c:v>4.3321126732609405E-2</c:v>
                </c:pt>
                <c:pt idx="6">
                  <c:v>4.3321126732609405E-2</c:v>
                </c:pt>
                <c:pt idx="7">
                  <c:v>4.3321126732609405E-2</c:v>
                </c:pt>
                <c:pt idx="8">
                  <c:v>4.3321126732609405E-2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30.12.2013-30.12.2015'!$B$50:$B$58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[1]Table!$V$59</c:f>
              <c:numCache>
                <c:formatCode>General</c:formatCode>
                <c:ptCount val="1"/>
                <c:pt idx="0">
                  <c:v>8.011751116732535E-2</c:v>
                </c:pt>
              </c:numCache>
            </c:numRef>
          </c:val>
        </c:ser>
        <c:dLbls>
          <c:showVal val="1"/>
        </c:dLbls>
        <c:marker val="1"/>
        <c:axId val="57123200"/>
        <c:axId val="57124736"/>
      </c:lineChart>
      <c:catAx>
        <c:axId val="571232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57124736"/>
        <c:crosses val="autoZero"/>
        <c:auto val="1"/>
        <c:lblAlgn val="ctr"/>
        <c:lblOffset val="100"/>
        <c:tickLblSkip val="1"/>
        <c:tickMarkSkip val="1"/>
      </c:catAx>
      <c:valAx>
        <c:axId val="57124736"/>
        <c:scaling>
          <c:orientation val="minMax"/>
          <c:max val="7.0000000000000021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57123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22" r="0.750000000000002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66675</xdr:colOff>
      <xdr:row>40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0.88413</cdr:x>
      <cdr:y>0.81114</cdr:y>
    </cdr:from>
    <cdr:to>
      <cdr:x>0.97256</cdr:x>
      <cdr:y>0.95172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57055" y="3360863"/>
          <a:ext cx="705844" cy="582487"/>
        </a:xfrm>
        <a:prstGeom xmlns:a="http://schemas.openxmlformats.org/drawingml/2006/main" prst="accentCallout2">
          <a:avLst>
            <a:gd name="adj1" fmla="val 17829"/>
            <a:gd name="adj2" fmla="val -10782"/>
            <a:gd name="adj3" fmla="val 17829"/>
            <a:gd name="adj4" fmla="val -104333"/>
            <a:gd name="adj5" fmla="val -21033"/>
            <a:gd name="adj6" fmla="val -22702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0,78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0.87543</cdr:x>
      <cdr:y>0.55367</cdr:y>
    </cdr:from>
    <cdr:to>
      <cdr:x>0.99523</cdr:x>
      <cdr:y>0.66897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87665" y="2294083"/>
          <a:ext cx="956238" cy="477690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3,78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0.86616</cdr:x>
      <cdr:y>0.23825</cdr:y>
    </cdr:from>
    <cdr:to>
      <cdr:x>0.98448</cdr:x>
      <cdr:y>0.36322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13673" y="987143"/>
          <a:ext cx="944424" cy="517797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6,78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0.88788</cdr:x>
      <cdr:y>0.23007</cdr:y>
    </cdr:from>
    <cdr:to>
      <cdr:x>0.98346</cdr:x>
      <cdr:y>0.38615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02479" y="951060"/>
          <a:ext cx="753811" cy="645211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6,78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0.88175</cdr:x>
      <cdr:y>0.49244</cdr:y>
    </cdr:from>
    <cdr:to>
      <cdr:x>0.99758</cdr:x>
      <cdr:y>0.64055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54134" y="2035685"/>
          <a:ext cx="913516" cy="612265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15856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3,78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0.89094</cdr:x>
      <cdr:y>0.8052</cdr:y>
    </cdr:from>
    <cdr:to>
      <cdr:x>0.99517</cdr:x>
      <cdr:y>0.94931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26569" y="3328571"/>
          <a:ext cx="822031" cy="595729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17420"/>
            <a:gd name="adj6" fmla="val -1721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0,78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0.86872</cdr:x>
      <cdr:y>0.51152</cdr:y>
    </cdr:from>
    <cdr:to>
      <cdr:x>0.99396</cdr:x>
      <cdr:y>0.67117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934106" y="1939151"/>
          <a:ext cx="999660" cy="605225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4,33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lderRedirections$\lilova_v\My%20Documents\Valia\Analizi\000\Min_dohodnost\2015.06.30\site\Raboten_Min_doh_31.03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anni"/>
    </sheetNames>
    <sheetDataSet>
      <sheetData sheetId="0">
        <row r="59">
          <cell r="V59">
            <v>8.011751116732535E-2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activeCell="A21" sqref="A21:E21"/>
    </sheetView>
  </sheetViews>
  <sheetFormatPr defaultRowHeight="12"/>
  <cols>
    <col min="1" max="1" width="3.5703125" style="4" customWidth="1"/>
    <col min="2" max="2" width="27.5703125" style="4" customWidth="1"/>
    <col min="3" max="3" width="14.28515625" style="4" customWidth="1"/>
    <col min="4" max="4" width="12.42578125" style="4" customWidth="1"/>
    <col min="5" max="5" width="11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57" t="s">
        <v>44</v>
      </c>
      <c r="B3" s="57"/>
      <c r="C3" s="57"/>
      <c r="D3" s="57"/>
      <c r="E3" s="57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40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0.27952839515539823</v>
      </c>
      <c r="D6" s="41">
        <v>0.2</v>
      </c>
      <c r="E6" s="42">
        <v>4.126206005879185E-2</v>
      </c>
      <c r="F6" s="2">
        <f t="shared" ref="F6:F14" si="0">$E$16</f>
        <v>3.777409699325858E-2</v>
      </c>
      <c r="G6" s="2">
        <f t="shared" ref="G6:G15" si="1">$E$18</f>
        <v>7.7740969932585816E-3</v>
      </c>
      <c r="H6" s="15">
        <f t="shared" ref="H6:H14" si="2">$E$19</f>
        <v>6.7774096993258579E-2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0.11596219748816805</v>
      </c>
      <c r="D7" s="41">
        <v>0.13757730345504973</v>
      </c>
      <c r="E7" s="42">
        <v>5.4379732948905968E-2</v>
      </c>
      <c r="F7" s="2">
        <f t="shared" si="0"/>
        <v>3.777409699325858E-2</v>
      </c>
      <c r="G7" s="2">
        <f t="shared" si="1"/>
        <v>7.7740969932585816E-3</v>
      </c>
      <c r="H7" s="15">
        <f t="shared" si="2"/>
        <v>6.7774096993258579E-2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0.13900107156838468</v>
      </c>
      <c r="D8" s="41">
        <v>0.1649105744627852</v>
      </c>
      <c r="E8" s="42">
        <v>3.2852800457680242E-2</v>
      </c>
      <c r="F8" s="2">
        <f t="shared" si="0"/>
        <v>3.777409699325858E-2</v>
      </c>
      <c r="G8" s="2">
        <f t="shared" si="1"/>
        <v>7.7740969932585816E-3</v>
      </c>
      <c r="H8" s="15">
        <f t="shared" si="2"/>
        <v>6.7774096993258579E-2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0.21473906942218984</v>
      </c>
      <c r="D9" s="41">
        <v>0.2</v>
      </c>
      <c r="E9" s="42">
        <v>2.720602671806982E-2</v>
      </c>
      <c r="F9" s="2">
        <f t="shared" si="0"/>
        <v>3.777409699325858E-2</v>
      </c>
      <c r="G9" s="2">
        <f t="shared" si="1"/>
        <v>7.7740969932585816E-3</v>
      </c>
      <c r="H9" s="15">
        <f t="shared" si="2"/>
        <v>6.7774096993258579E-2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41</v>
      </c>
      <c r="C10" s="41">
        <v>0.10519866704614492</v>
      </c>
      <c r="D10" s="41">
        <v>0.12480747392486188</v>
      </c>
      <c r="E10" s="42">
        <v>2.818315309375663E-2</v>
      </c>
      <c r="F10" s="2">
        <f t="shared" si="0"/>
        <v>3.777409699325858E-2</v>
      </c>
      <c r="G10" s="2">
        <f t="shared" si="1"/>
        <v>7.7740969932585816E-3</v>
      </c>
      <c r="H10" s="15">
        <f t="shared" si="2"/>
        <v>6.7774096993258579E-2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0.10110600753904878</v>
      </c>
      <c r="D11" s="41">
        <v>0.11995195142578703</v>
      </c>
      <c r="E11" s="42">
        <v>4.9998455253639218E-2</v>
      </c>
      <c r="F11" s="2">
        <f t="shared" si="0"/>
        <v>3.777409699325858E-2</v>
      </c>
      <c r="G11" s="2">
        <f t="shared" si="1"/>
        <v>7.7740969932585816E-3</v>
      </c>
      <c r="H11" s="15">
        <f t="shared" si="2"/>
        <v>6.7774096993258579E-2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2.2820063599591562E-2</v>
      </c>
      <c r="D12" s="43">
        <v>2.7073674720806119E-2</v>
      </c>
      <c r="E12" s="44">
        <v>2.568621474258892E-2</v>
      </c>
      <c r="F12" s="2">
        <f t="shared" si="0"/>
        <v>3.777409699325858E-2</v>
      </c>
      <c r="G12" s="2">
        <f t="shared" si="1"/>
        <v>7.7740969932585816E-3</v>
      </c>
      <c r="H12" s="15">
        <f t="shared" si="2"/>
        <v>6.7774096993258579E-2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1.1110700215005244E-2</v>
      </c>
      <c r="D13" s="43">
        <v>1.3181711007449888E-2</v>
      </c>
      <c r="E13" s="44">
        <v>3.4353177418488867E-2</v>
      </c>
      <c r="F13" s="2">
        <f t="shared" si="0"/>
        <v>3.777409699325858E-2</v>
      </c>
      <c r="G13" s="2">
        <f t="shared" si="1"/>
        <v>7.7740969932585816E-3</v>
      </c>
      <c r="H13" s="15">
        <f t="shared" si="2"/>
        <v>6.7774096993258579E-2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50</v>
      </c>
      <c r="C14" s="41">
        <v>1.0533827966068584E-2</v>
      </c>
      <c r="D14" s="43">
        <v>1.2497311003260131E-2</v>
      </c>
      <c r="E14" s="44">
        <v>4.146124869273371E-2</v>
      </c>
      <c r="F14" s="2">
        <f t="shared" si="0"/>
        <v>3.777409699325858E-2</v>
      </c>
      <c r="G14" s="2">
        <f t="shared" si="1"/>
        <v>7.7740969932585816E-3</v>
      </c>
      <c r="H14" s="15">
        <f t="shared" si="2"/>
        <v>6.7774096993258579E-2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58" t="s">
        <v>7</v>
      </c>
      <c r="B15" s="59"/>
      <c r="C15" s="59"/>
      <c r="D15" s="59"/>
      <c r="E15" s="45">
        <v>3.7673250991579914E-2</v>
      </c>
      <c r="F15" s="21"/>
      <c r="G15" s="2">
        <f t="shared" si="1"/>
        <v>7.7740969932585816E-3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58" t="s">
        <v>21</v>
      </c>
      <c r="B16" s="59"/>
      <c r="C16" s="59"/>
      <c r="D16" s="59"/>
      <c r="E16" s="45">
        <v>3.777409699325858E-2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58" t="s">
        <v>8</v>
      </c>
      <c r="B17" s="59"/>
      <c r="C17" s="59"/>
      <c r="D17" s="59"/>
      <c r="E17" s="45">
        <v>3.7264763264961691E-2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61" t="s">
        <v>9</v>
      </c>
      <c r="B18" s="62"/>
      <c r="C18" s="62"/>
      <c r="D18" s="62"/>
      <c r="E18" s="45">
        <v>7.7740969932585816E-3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3" t="s">
        <v>20</v>
      </c>
      <c r="B19" s="54"/>
      <c r="C19" s="54"/>
      <c r="D19" s="54"/>
      <c r="E19" s="46">
        <v>6.7774096993258579E-2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0"/>
      <c r="B20" s="60"/>
      <c r="C20" s="60"/>
      <c r="D20" s="60"/>
      <c r="E20" s="60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52" t="s">
        <v>35</v>
      </c>
      <c r="B21" s="52"/>
      <c r="C21" s="52"/>
      <c r="D21" s="52"/>
      <c r="E21" s="52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57" t="s">
        <v>46</v>
      </c>
      <c r="B25" s="57"/>
      <c r="C25" s="57"/>
      <c r="D25" s="57"/>
      <c r="E25" s="57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39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0.24934929239297815</v>
      </c>
      <c r="D28" s="41">
        <v>0.2</v>
      </c>
      <c r="E28" s="42">
        <v>4.1503809752411192E-2</v>
      </c>
      <c r="F28" s="27">
        <f t="shared" ref="F28:F36" si="3">$E$38</f>
        <v>3.7791967080423337E-2</v>
      </c>
      <c r="G28" s="27">
        <f t="shared" ref="G28:G36" si="4">$E$40</f>
        <v>7.7919670804233341E-3</v>
      </c>
      <c r="H28" s="15">
        <f t="shared" ref="H28:H36" si="5">$E$41</f>
        <v>6.7791967080423329E-2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0.18141242451446982</v>
      </c>
      <c r="D29" s="41">
        <v>0.19333884340725058</v>
      </c>
      <c r="E29" s="42">
        <v>4.8231992181586802E-2</v>
      </c>
      <c r="F29" s="27">
        <f t="shared" si="3"/>
        <v>3.7791967080423337E-2</v>
      </c>
      <c r="G29" s="27">
        <f t="shared" si="4"/>
        <v>7.7919670804233341E-3</v>
      </c>
      <c r="H29" s="15">
        <f t="shared" si="5"/>
        <v>6.7791967080423329E-2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0.12517656503667141</v>
      </c>
      <c r="D30" s="41">
        <v>0.13340592503879009</v>
      </c>
      <c r="E30" s="42">
        <v>3.0262505747569612E-2</v>
      </c>
      <c r="F30" s="27">
        <f t="shared" si="3"/>
        <v>3.7791967080423337E-2</v>
      </c>
      <c r="G30" s="27">
        <f t="shared" si="4"/>
        <v>7.7919670804233341E-3</v>
      </c>
      <c r="H30" s="15">
        <f t="shared" si="5"/>
        <v>6.7791967080423329E-2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0.17735202237532019</v>
      </c>
      <c r="D31" s="41">
        <v>0.18901150223724764</v>
      </c>
      <c r="E31" s="42">
        <v>2.8714287634098667E-2</v>
      </c>
      <c r="F31" s="27">
        <f t="shared" si="3"/>
        <v>3.7791967080423337E-2</v>
      </c>
      <c r="G31" s="27">
        <f t="shared" si="4"/>
        <v>7.7919670804233341E-3</v>
      </c>
      <c r="H31" s="15">
        <f t="shared" si="5"/>
        <v>6.7791967080423329E-2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43</v>
      </c>
      <c r="C32" s="47">
        <v>7.1269955805062291E-2</v>
      </c>
      <c r="D32" s="41">
        <v>7.5955386528322066E-2</v>
      </c>
      <c r="E32" s="42">
        <v>3.4611075076300457E-2</v>
      </c>
      <c r="F32" s="27">
        <f t="shared" si="3"/>
        <v>3.7791967080423337E-2</v>
      </c>
      <c r="G32" s="27">
        <f t="shared" si="4"/>
        <v>7.7919670804233341E-3</v>
      </c>
      <c r="H32" s="15">
        <f t="shared" si="5"/>
        <v>6.7791967080423329E-2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0.11561200314291498</v>
      </c>
      <c r="D33" s="41">
        <v>0.12321256954406523</v>
      </c>
      <c r="E33" s="42">
        <v>4.3037603613284681E-2</v>
      </c>
      <c r="F33" s="27">
        <f t="shared" si="3"/>
        <v>3.7791967080423337E-2</v>
      </c>
      <c r="G33" s="27">
        <f t="shared" si="4"/>
        <v>7.7919670804233341E-3</v>
      </c>
      <c r="H33" s="15">
        <f t="shared" si="5"/>
        <v>6.7791967080423329E-2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1.3196061644393959E-2</v>
      </c>
      <c r="D34" s="41">
        <v>1.4063597367634604E-2</v>
      </c>
      <c r="E34" s="42">
        <v>2.2586078069517512E-2</v>
      </c>
      <c r="F34" s="27">
        <f t="shared" si="3"/>
        <v>3.7791967080423337E-2</v>
      </c>
      <c r="G34" s="27">
        <f t="shared" si="4"/>
        <v>7.7919670804233341E-3</v>
      </c>
      <c r="H34" s="15">
        <f t="shared" si="5"/>
        <v>6.7791967080423329E-2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4.9077278989824752E-2</v>
      </c>
      <c r="D35" s="41">
        <v>5.2303718352602967E-2</v>
      </c>
      <c r="E35" s="42">
        <v>3.1655773287184052E-2</v>
      </c>
      <c r="F35" s="27">
        <f t="shared" si="3"/>
        <v>3.7791967080423337E-2</v>
      </c>
      <c r="G35" s="27">
        <f t="shared" si="4"/>
        <v>7.7919670804233341E-3</v>
      </c>
      <c r="H35" s="15">
        <f t="shared" si="5"/>
        <v>6.7791967080423329E-2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1.7554396098364674E-2</v>
      </c>
      <c r="D36" s="41">
        <v>1.8708457524086893E-2</v>
      </c>
      <c r="E36" s="42">
        <v>4.2576030575320223E-2</v>
      </c>
      <c r="F36" s="27">
        <f t="shared" si="3"/>
        <v>3.7791967080423337E-2</v>
      </c>
      <c r="G36" s="27">
        <f t="shared" si="4"/>
        <v>7.7919670804233341E-3</v>
      </c>
      <c r="H36" s="15">
        <f t="shared" si="5"/>
        <v>6.7791967080423329E-2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58" t="s">
        <v>7</v>
      </c>
      <c r="B37" s="59"/>
      <c r="C37" s="59"/>
      <c r="D37" s="59"/>
      <c r="E37" s="48">
        <v>3.802093809209417E-2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58" t="s">
        <v>21</v>
      </c>
      <c r="B38" s="59"/>
      <c r="C38" s="59"/>
      <c r="D38" s="59"/>
      <c r="E38" s="48">
        <v>3.7791967080423337E-2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58" t="s">
        <v>8</v>
      </c>
      <c r="B39" s="59"/>
      <c r="C39" s="59"/>
      <c r="D39" s="59"/>
      <c r="E39" s="48">
        <v>3.5908795104141467E-2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61" t="s">
        <v>9</v>
      </c>
      <c r="B40" s="62"/>
      <c r="C40" s="62"/>
      <c r="D40" s="62"/>
      <c r="E40" s="48">
        <v>7.7919670804233341E-3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3" t="s">
        <v>20</v>
      </c>
      <c r="B41" s="54"/>
      <c r="C41" s="54"/>
      <c r="D41" s="54"/>
      <c r="E41" s="48">
        <v>6.7791967080423329E-2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0"/>
      <c r="B42" s="60"/>
      <c r="C42" s="60"/>
      <c r="D42" s="60"/>
      <c r="E42" s="60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52" t="s">
        <v>36</v>
      </c>
      <c r="B43" s="52"/>
      <c r="C43" s="52"/>
      <c r="D43" s="52"/>
      <c r="E43" s="52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63" t="s">
        <v>47</v>
      </c>
      <c r="B45" s="64"/>
      <c r="C45" s="64"/>
      <c r="D45" s="64"/>
      <c r="E45" s="65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64"/>
      <c r="B46" s="64"/>
      <c r="C46" s="64"/>
      <c r="D46" s="64"/>
      <c r="E46" s="65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66"/>
      <c r="B47" s="66"/>
      <c r="C47" s="66"/>
      <c r="D47" s="66"/>
      <c r="E47" s="66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40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0.15559865083374774</v>
      </c>
      <c r="D50" s="49">
        <v>0.2</v>
      </c>
      <c r="E50" s="42">
        <v>4.6735349624630773E-2</v>
      </c>
      <c r="F50" s="37">
        <f t="shared" ref="F50:F58" si="6">$E$60</f>
        <v>4.3321126732609405E-2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8.2272228208222942E-2</v>
      </c>
      <c r="D51" s="49">
        <v>0.12672638227101893</v>
      </c>
      <c r="E51" s="42">
        <v>4.5770211798596527E-2</v>
      </c>
      <c r="F51" s="37">
        <f t="shared" si="6"/>
        <v>4.3321126732609405E-2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7.9497713242884446E-2</v>
      </c>
      <c r="D52" s="49">
        <v>0.12245271360090251</v>
      </c>
      <c r="E52" s="42">
        <v>4.413238576564793E-2</v>
      </c>
      <c r="F52" s="37">
        <f t="shared" si="6"/>
        <v>4.3321126732609405E-2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0.45487443266859179</v>
      </c>
      <c r="D53" s="49">
        <v>0.2</v>
      </c>
      <c r="E53" s="42">
        <v>3.6811196012566105E-2</v>
      </c>
      <c r="F53" s="37">
        <f t="shared" si="6"/>
        <v>4.3321126732609405E-2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42</v>
      </c>
      <c r="C54" s="41">
        <v>0.12783673995730716</v>
      </c>
      <c r="D54" s="49">
        <v>0.19691076720456877</v>
      </c>
      <c r="E54" s="42">
        <v>4.7211023766010163E-2</v>
      </c>
      <c r="F54" s="37">
        <f t="shared" si="6"/>
        <v>4.3321126732609405E-2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8.3101702369601488E-2</v>
      </c>
      <c r="D55" s="49">
        <v>0.12800404621604725</v>
      </c>
      <c r="E55" s="42">
        <v>4.0234062270123827E-2</v>
      </c>
      <c r="F55" s="37">
        <f t="shared" si="6"/>
        <v>4.3321126732609405E-2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3.4957522346463926E-3</v>
      </c>
      <c r="D56" s="43">
        <v>5.3846120818724814E-3</v>
      </c>
      <c r="E56" s="44">
        <v>1.7196537882673724E-2</v>
      </c>
      <c r="F56" s="37">
        <f t="shared" si="6"/>
        <v>4.3321126732609405E-2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1.2338463326176653E-2</v>
      </c>
      <c r="D57" s="43">
        <v>1.9005305364438035E-2</v>
      </c>
      <c r="E57" s="44">
        <v>4.1346007434846621E-2</v>
      </c>
      <c r="F57" s="37">
        <f t="shared" si="6"/>
        <v>4.3321126732609405E-2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49</v>
      </c>
      <c r="C58" s="50">
        <v>9.8431715882124063E-4</v>
      </c>
      <c r="D58" s="43">
        <v>1.5161732611520097E-3</v>
      </c>
      <c r="E58" s="44">
        <v>5.4427812752748217E-2</v>
      </c>
      <c r="F58" s="37">
        <f t="shared" si="6"/>
        <v>4.3321126732609405E-2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58" t="s">
        <v>7</v>
      </c>
      <c r="B59" s="59"/>
      <c r="C59" s="59"/>
      <c r="D59" s="59"/>
      <c r="E59" s="45">
        <v>4.1293128006804444E-2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58" t="s">
        <v>21</v>
      </c>
      <c r="B60" s="59"/>
      <c r="C60" s="59"/>
      <c r="D60" s="59"/>
      <c r="E60" s="45">
        <v>4.3321126732609405E-2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3" t="s">
        <v>8</v>
      </c>
      <c r="B61" s="54"/>
      <c r="C61" s="54"/>
      <c r="D61" s="54"/>
      <c r="E61" s="46">
        <v>4.1540509700871545E-2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52" t="s">
        <v>37</v>
      </c>
      <c r="B63" s="52"/>
      <c r="C63" s="52"/>
      <c r="D63" s="52"/>
      <c r="E63" s="52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63" t="s">
        <v>48</v>
      </c>
      <c r="B65" s="64"/>
      <c r="C65" s="64"/>
      <c r="D65" s="64"/>
      <c r="E65" s="65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64"/>
      <c r="B66" s="64"/>
      <c r="C66" s="64"/>
      <c r="D66" s="64"/>
      <c r="E66" s="65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66"/>
      <c r="B67" s="66"/>
      <c r="C67" s="66"/>
      <c r="D67" s="66"/>
      <c r="E67" s="66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40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3.9943569258845901E-2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7"/>
      <c r="L71" s="67"/>
      <c r="M71" s="67"/>
      <c r="N71" s="67"/>
      <c r="O71" s="67"/>
    </row>
    <row r="72" spans="1:16">
      <c r="A72" s="68" t="s">
        <v>19</v>
      </c>
      <c r="B72" s="68"/>
      <c r="C72" s="3"/>
      <c r="D72" s="3"/>
      <c r="E72" s="3"/>
    </row>
    <row r="73" spans="1:16" ht="24.75" customHeight="1">
      <c r="A73" s="51" t="s">
        <v>29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ht="27" customHeight="1">
      <c r="A74" s="51" t="s">
        <v>30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</sheetData>
  <mergeCells count="27"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30.12.2013-30.12.2015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lilova_v</cp:lastModifiedBy>
  <cp:lastPrinted>2016-01-18T10:38:41Z</cp:lastPrinted>
  <dcterms:created xsi:type="dcterms:W3CDTF">2004-10-06T07:11:21Z</dcterms:created>
  <dcterms:modified xsi:type="dcterms:W3CDTF">2016-01-18T10:38:45Z</dcterms:modified>
</cp:coreProperties>
</file>