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075" windowHeight="1131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F75" s="1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F66" s="1"/>
  <c r="F64" s="1"/>
  <c r="E70"/>
  <c r="M69"/>
  <c r="L69"/>
  <c r="K69"/>
  <c r="J69"/>
  <c r="I69"/>
  <c r="H69"/>
  <c r="G69"/>
  <c r="F69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 s="1"/>
  <c r="F38" s="1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 s="1"/>
  <c r="E33"/>
  <c r="J32"/>
  <c r="I32"/>
  <c r="H32"/>
  <c r="G32"/>
  <c r="F32"/>
  <c r="E32"/>
  <c r="J31"/>
  <c r="I31"/>
  <c r="H31"/>
  <c r="G31"/>
  <c r="F31" s="1"/>
  <c r="F25" s="1"/>
  <c r="F22" s="1"/>
  <c r="F62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E103" l="1"/>
  <c r="E63"/>
  <c r="H103"/>
  <c r="H63"/>
  <c r="J103"/>
  <c r="J63"/>
  <c r="F103"/>
  <c r="F63"/>
  <c r="G103"/>
  <c r="G63"/>
  <c r="I103"/>
  <c r="I63"/>
  <c r="B103" l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<sst xmlns="http://schemas.openxmlformats.org/spreadsheetml/2006/main" count="241" uniqueCount="170">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</sst>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5/12-15/B1_2015_12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-5410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-17471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8012016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42369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33</v>
      </c>
      <c r="F15" s="38" t="str">
        <f>[1]OTCHET!F15</f>
        <v>Чужди средства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0</v>
      </c>
      <c r="F22" s="103">
        <f t="shared" si="0"/>
        <v>0</v>
      </c>
      <c r="G22" s="104">
        <f t="shared" si="0"/>
        <v>0</v>
      </c>
      <c r="H22" s="105">
        <f t="shared" si="0"/>
        <v>0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0</v>
      </c>
      <c r="F25" s="128">
        <f>+F26+F30+F31+F32+F33</f>
        <v>0</v>
      </c>
      <c r="G25" s="129">
        <f t="shared" ref="G25:M25" si="2">+G26+G30+G31+G32+G33</f>
        <v>0</v>
      </c>
      <c r="H25" s="130">
        <f>+H26+H30+H31+H32+H33</f>
        <v>0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0</v>
      </c>
      <c r="G26" s="135">
        <f>[1]OTCHET!G72</f>
        <v>0</v>
      </c>
      <c r="H26" s="136">
        <f>[1]OTCHET!H72</f>
        <v>0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0</v>
      </c>
      <c r="G29" s="158">
        <f>+[1]OTCHET!G76+[1]OTCHET!G77</f>
        <v>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0</v>
      </c>
      <c r="F30" s="163">
        <f t="shared" si="1"/>
        <v>0</v>
      </c>
      <c r="G30" s="164">
        <f>[1]OTCHET!G87+[1]OTCHET!G90+[1]OTCHET!G91</f>
        <v>0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0</v>
      </c>
      <c r="F31" s="169">
        <f t="shared" si="1"/>
        <v>0</v>
      </c>
      <c r="G31" s="170">
        <f>[1]OTCHET!G105</f>
        <v>0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0</v>
      </c>
      <c r="F32" s="169">
        <f t="shared" si="1"/>
        <v>0</v>
      </c>
      <c r="G32" s="170">
        <f>[1]OTCHET!G109+[1]OTCHET!G116+[1]OTCHET!G132+[1]OTCHET!G133</f>
        <v>0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0</v>
      </c>
      <c r="F38" s="103">
        <f t="shared" si="3"/>
        <v>0</v>
      </c>
      <c r="G38" s="104">
        <f t="shared" si="3"/>
        <v>0</v>
      </c>
      <c r="H38" s="105">
        <f t="shared" si="3"/>
        <v>0</v>
      </c>
      <c r="I38" s="105">
        <f t="shared" si="3"/>
        <v>0</v>
      </c>
      <c r="J38" s="106">
        <f t="shared" si="3"/>
        <v>0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0</v>
      </c>
      <c r="F39" s="112">
        <f t="shared" si="1"/>
        <v>0</v>
      </c>
      <c r="G39" s="113">
        <f>[1]OTCHET!G182</f>
        <v>0</v>
      </c>
      <c r="H39" s="114">
        <f>[1]OTCHET!H182</f>
        <v>0</v>
      </c>
      <c r="I39" s="114">
        <f>[1]OTCHET!I182</f>
        <v>0</v>
      </c>
      <c r="J39" s="115">
        <f>[1]OTCHET!J182</f>
        <v>0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0</v>
      </c>
      <c r="F40" s="169">
        <f t="shared" si="1"/>
        <v>0</v>
      </c>
      <c r="G40" s="170">
        <f>[1]OTCHET!G185</f>
        <v>0</v>
      </c>
      <c r="H40" s="171">
        <f>[1]OTCHET!H185</f>
        <v>0</v>
      </c>
      <c r="I40" s="171">
        <f>[1]OTCHET!I185</f>
        <v>0</v>
      </c>
      <c r="J40" s="172">
        <f>[1]OTCHET!J185</f>
        <v>0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0</v>
      </c>
      <c r="F41" s="169">
        <f t="shared" si="1"/>
        <v>0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0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0</v>
      </c>
      <c r="F42" s="169">
        <f t="shared" si="1"/>
        <v>0</v>
      </c>
      <c r="G42" s="170">
        <f>+[1]OTCHET!G198+[1]OTCHET!G216+[1]OTCHET!G263</f>
        <v>0</v>
      </c>
      <c r="H42" s="171">
        <f>+[1]OTCHET!H198+[1]OTCHET!H216+[1]OTCHET!H263</f>
        <v>0</v>
      </c>
      <c r="I42" s="171">
        <f>+[1]OTCHET!I198+[1]OTCHET!I216+[1]OTCHET!I263</f>
        <v>0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0</v>
      </c>
      <c r="F48" s="169">
        <f t="shared" si="1"/>
        <v>0</v>
      </c>
      <c r="G48" s="170">
        <f>[1]OTCHET!G267+[1]OTCHET!G268+[1]OTCHET!G276+[1]OTCHET!G279</f>
        <v>0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0</v>
      </c>
      <c r="F54" s="259">
        <f t="shared" si="4"/>
        <v>0</v>
      </c>
      <c r="G54" s="260">
        <f t="shared" si="4"/>
        <v>0</v>
      </c>
      <c r="H54" s="261">
        <f t="shared" si="4"/>
        <v>0</v>
      </c>
      <c r="I54" s="262">
        <f t="shared" si="4"/>
        <v>0</v>
      </c>
      <c r="J54" s="263">
        <f t="shared" si="4"/>
        <v>0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0</v>
      </c>
      <c r="F55" s="265">
        <f t="shared" si="1"/>
        <v>0</v>
      </c>
      <c r="G55" s="266">
        <f>+[1]OTCHET!G349+[1]OTCHET!G363+[1]OTCHET!G376</f>
        <v>0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0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0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0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0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0</v>
      </c>
      <c r="G62" s="302">
        <f t="shared" si="5"/>
        <v>0</v>
      </c>
      <c r="H62" s="303">
        <f t="shared" si="5"/>
        <v>0</v>
      </c>
      <c r="I62" s="303">
        <f t="shared" si="5"/>
        <v>0</v>
      </c>
      <c r="J62" s="304">
        <f t="shared" si="5"/>
        <v>0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0</v>
      </c>
      <c r="G64" s="313">
        <f t="shared" ref="G64:L64" si="7">SUM(+G66+G74+G75+G82+G83+G84+G87+G88+G89+G90+G91+G92+G93)</f>
        <v>0</v>
      </c>
      <c r="H64" s="314">
        <f>SUM(+H66+H74+H75+H82+H83+H84+H87+H88+H89+H90+H91+H92+H93)</f>
        <v>0</v>
      </c>
      <c r="I64" s="314">
        <f>SUM(+I66+I74+I75+I82+I83+I84+I87+I88+I89+I90+I91+I92+I93)</f>
        <v>0</v>
      </c>
      <c r="J64" s="315">
        <f>SUM(+J66+J74+J75+J82+J83+J84+J87+J88+J89+J90+J91+J92+J93)</f>
        <v>0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-5410</v>
      </c>
      <c r="G84" s="276">
        <f t="shared" ref="G84:M84" si="10">+G85+G86</f>
        <v>-5410</v>
      </c>
      <c r="H84" s="277">
        <f>+H85+H86</f>
        <v>0</v>
      </c>
      <c r="I84" s="277">
        <f>+I85+I86</f>
        <v>0</v>
      </c>
      <c r="J84" s="278">
        <f>+J85+J86</f>
        <v>0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-5410</v>
      </c>
      <c r="G86" s="201">
        <f>+[1]OTCHET!G509+[1]OTCHET!G512+[1]OTCHET!G532</f>
        <v>-5410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0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0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0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22881</v>
      </c>
      <c r="G91" s="170">
        <f>+[1]OTCHET!G575+[1]OTCHET!G576</f>
        <v>22881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-17471</v>
      </c>
      <c r="G92" s="170">
        <f>+[1]OTCHET!G577+[1]OTCHET!G578</f>
        <v>-17471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0</v>
      </c>
      <c r="H93" s="123">
        <f>[1]OTCHET!H579</f>
        <v>0</v>
      </c>
      <c r="I93" s="123">
        <f>[1]OTCHET!I579</f>
        <v>0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0</v>
      </c>
      <c r="H94" s="343">
        <f>+[1]OTCHET!H582</f>
        <v>0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8012016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2016-01-11T17:04:01Z</dcterms:created>
  <dcterms:modified xsi:type="dcterms:W3CDTF">2016-01-11T17:05:13Z</dcterms:modified>
</cp:coreProperties>
</file>