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845" activeTab="0"/>
  </bookViews>
  <sheets>
    <sheet name="Premiums" sheetId="1" r:id="rId1"/>
    <sheet name="Market_share" sheetId="2" r:id="rId2"/>
    <sheet name="structure_premiums" sheetId="3" r:id="rId3"/>
    <sheet name="Payments" sheetId="4" r:id="rId4"/>
    <sheet name="rel.share_payments" sheetId="5" r:id="rId5"/>
    <sheet name="structure_payments" sheetId="6" r:id="rId6"/>
    <sheet name="Repremiums" sheetId="7" r:id="rId7"/>
    <sheet name="Repayments" sheetId="8" r:id="rId8"/>
    <sheet name="INCOME_STATEMENT" sheetId="9" r:id="rId9"/>
    <sheet name="BALANCE_SHEET" sheetId="10" r:id="rId10"/>
    <sheet name="RSM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?????1">#REF!</definedName>
    <definedName name="?????2">#REF!</definedName>
    <definedName name="_СМ661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god95">'[6]база'!#REF!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'[1]Граница-спрямо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'Payments'!$A$1:$AI$57</definedName>
    <definedName name="_xlnm.Print_Area" localSheetId="0">'Premiums'!$A$1:$AI$58</definedName>
    <definedName name="_xlnm.Print_Area" localSheetId="4">'rel.share_payments'!$A$1:$Q$18</definedName>
    <definedName name="_xlnm.Print_Area" localSheetId="7">'Repayments'!$A$1:$L$49</definedName>
    <definedName name="_xlnm.Print_Area" localSheetId="6">'Repremiums'!$A$1:$W$49</definedName>
    <definedName name="_xlnm.Print_Area" localSheetId="10">'RSM'!$A$1:$G$28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XS014562443">'[7]T-Securities_Trade 2001'!$F$5</definedName>
    <definedName name="АКВИЗ">#REF!</definedName>
    <definedName name="гг">'[1]Граница-спрямо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'[1]Граница-спрямо премиите 2006'!$B$45</definedName>
    <definedName name="П2">'[1]Граница-спрямо премиите 2006'!$B$48</definedName>
    <definedName name="ПП">'[1]Граница-спрямо премиите 2006'!$B$2</definedName>
    <definedName name="ПП_ПР_АКПР">#REF!</definedName>
    <definedName name="ППкрай">'[1]Граница-спрямо премиите 2006'!$B$8</definedName>
    <definedName name="ППн">'[1]Граница-спрямо премиите 2006'!#REF!</definedName>
    <definedName name="ППначало">'[1]Граница-спрямо премиите 2006'!$B$5</definedName>
    <definedName name="ППркрай11">'[1]Граница-спрямо премиите 2006'!$B$19</definedName>
    <definedName name="ППркрай12">'[1]Граница-спрямо премиите 2006'!$B$30</definedName>
    <definedName name="ППркрай13">'[1]Граница-спрямо премиите 2006'!$B$41</definedName>
    <definedName name="ППрначало11">'[1]Граница-спрямо премиите 2006'!$B$16</definedName>
    <definedName name="ППрначало12">'[1]Граница-спрямо премиите 2006'!$B$27</definedName>
    <definedName name="ППрначало13">'[1]Граница-спрямо премиите 2006'!$B$38</definedName>
    <definedName name="ПР_М">#REF!</definedName>
    <definedName name="Пр11">'[1]Граница-спрямо премиите 2006'!$B$13</definedName>
    <definedName name="Пр12">'[1]Граница-спрямо премиите 2006'!$B$24</definedName>
    <definedName name="Пр13">'[1]Граница-спрямо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<sst xmlns="http://schemas.openxmlformats.org/spreadsheetml/2006/main" count="898" uniqueCount="313">
  <si>
    <t>в лв.</t>
  </si>
  <si>
    <t>2. Женитбена и детска застраховка</t>
  </si>
  <si>
    <t>4. Постоянна здравна застраховка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</si>
  <si>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</si>
  <si>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</si>
  <si>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</si>
  <si>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</si>
  <si>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</si>
  <si>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</si>
  <si>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</si>
  <si>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</si>
  <si>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</si>
  <si>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</si>
  <si>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</si>
  <si>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</si>
  <si>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</si>
  <si>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</si>
  <si>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</si>
  <si>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</si>
  <si>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</si>
  <si>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</si>
  <si>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</si>
  <si>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</si>
  <si>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</si>
  <si>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</si>
  <si>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</si>
  <si>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</si>
  <si>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</si>
  <si>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</si>
  <si>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</si>
  <si>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</si>
  <si>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</si>
  <si>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</si>
  <si>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</si>
  <si>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</si>
  <si>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</si>
  <si>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</si>
  <si>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</si>
  <si>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</si>
  <si>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</si>
  <si>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</si>
  <si>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</si>
  <si>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</si>
  <si>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</si>
  <si>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</si>
  <si>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</si>
  <si>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</si>
  <si>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</si>
  <si>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</si>
  <si>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</si>
  <si>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</si>
  <si>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</si>
  <si>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</si>
  <si>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</si>
  <si>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</si>
  <si>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</si>
  <si>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</si>
  <si>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</si>
  <si>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</si>
  <si>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</si>
  <si>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</si>
  <si>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</si>
  <si>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</si>
  <si>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</si>
  <si>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</si>
  <si>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</si>
  <si>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</si>
  <si>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</si>
  <si>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</si>
  <si>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</si>
  <si>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</si>
  <si>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</si>
  <si>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</si>
  <si>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</si>
  <si>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</si>
  <si>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</si>
  <si>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</si>
  <si>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</si>
  <si>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</si>
  <si>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</si>
  <si>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</si>
  <si>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</si>
  <si>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</si>
  <si>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</si>
  <si>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</si>
  <si>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</si>
  <si>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</si>
  <si>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</si>
  <si>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</si>
  <si>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</si>
  <si>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</si>
  <si>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</si>
  <si>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</si>
  <si>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</si>
  <si>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</si>
  <si>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</si>
  <si>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</si>
  <si>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</si>
  <si>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</si>
  <si>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</si>
  <si>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</si>
  <si>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</si>
  <si>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</si>
  <si>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</si>
  <si>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</si>
  <si>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</si>
  <si>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</si>
  <si>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</si>
  <si>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</si>
  <si>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</si>
  <si>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</si>
  <si>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</si>
  <si>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</si>
  <si>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</si>
  <si>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</si>
  <si>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</si>
  <si>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</si>
  <si>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</si>
  <si>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</si>
  <si>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 xml:space="preserve">    - рискова застраховка "Живот" /с покрит само риска "смърт"/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</si>
  <si>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</si>
  <si>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</si>
  <si>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</si>
  <si>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</si>
  <si>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</si>
  <si>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</si>
  <si>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</si>
  <si>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</si>
  <si>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</si>
  <si>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</si>
  <si>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</si>
  <si>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</si>
  <si>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</si>
  <si>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</si>
  <si>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</si>
  <si>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</si>
  <si>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 xml:space="preserve">    - смесена застраховка "Живот"</t>
  </si>
  <si>
    <t>-</t>
  </si>
  <si>
    <t>Видове застраховки</t>
  </si>
  <si>
    <t>Относителен дял на отстъпените премии в премийния приход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</si>
  <si>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</si>
  <si>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</si>
  <si>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</si>
  <si>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* 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</si>
  <si>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2008 г. </t>
  </si>
  <si>
    <t>„ДЖЕНЕРАЛИ ЖИВОТОЗАСТРАХОВАНЕ" АД</t>
  </si>
  <si>
    <t>ВЗК "ДОБРУДЖА - М - ЖИВОТ"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</si>
  <si>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</si>
  <si>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</si>
  <si>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</si>
  <si>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</si>
  <si>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</si>
  <si>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</si>
  <si>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</si>
  <si>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</si>
  <si>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</si>
  <si>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</si>
  <si>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</si>
  <si>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</si>
  <si>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</si>
  <si>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</si>
  <si>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</si>
  <si>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</si>
  <si>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</si>
  <si>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</si>
  <si>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</si>
  <si>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</si>
  <si>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</si>
  <si>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</si>
  <si>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</si>
  <si>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</si>
  <si>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</si>
  <si>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</si>
  <si>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</si>
  <si>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</si>
  <si>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</si>
  <si>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</si>
  <si>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</si>
  <si>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</si>
  <si>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</si>
  <si>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</si>
  <si>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</si>
  <si>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</si>
  <si>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</si>
  <si>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</si>
  <si>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</si>
  <si>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</si>
  <si>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</si>
  <si>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</si>
  <si>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</si>
  <si>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</si>
  <si>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</si>
  <si>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</si>
  <si>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</si>
  <si>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</si>
  <si>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</si>
  <si>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</si>
  <si>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</si>
  <si>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</si>
  <si>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</si>
  <si>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</si>
  <si>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</si>
  <si>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</si>
  <si>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</si>
  <si>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</si>
  <si>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</si>
  <si>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</si>
  <si>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</si>
  <si>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</si>
  <si>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</si>
  <si>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</si>
  <si>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</si>
  <si>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</si>
  <si>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</si>
  <si>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</si>
  <si>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</si>
  <si>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</si>
  <si>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</si>
  <si>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</si>
  <si>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</si>
  <si>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</si>
  <si>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</si>
  <si>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</si>
  <si>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</si>
  <si>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</si>
  <si>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</si>
  <si>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</si>
  <si>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</si>
  <si>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</si>
  <si>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</si>
  <si>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</si>
  <si>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</si>
  <si>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</si>
  <si>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</si>
  <si>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</si>
  <si>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</si>
  <si>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</si>
  <si>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</si>
  <si>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 xml:space="preserve">2009 г. </t>
  </si>
  <si>
    <t xml:space="preserve">2010 г. 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</si>
  <si>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</si>
  <si>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</si>
  <si>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</si>
  <si>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</si>
  <si>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</si>
  <si>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</si>
  <si>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</si>
  <si>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</si>
  <si>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</si>
  <si>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</si>
  <si>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ЗАД "ДЗИ”</t>
  </si>
  <si>
    <t>"АЛИКО БЪЛГАРИЯ ЖЗД" ЕАД</t>
  </si>
  <si>
    <t>"ГРУПАМА ЖИВОТОЗАСТРАХОВАНЕ" ЕАД</t>
  </si>
  <si>
    <t>ЗАД "СОЖЕЛАЙФ БЪЛГАРИЯ"</t>
  </si>
  <si>
    <t>"ЖЗИ" АД</t>
  </si>
  <si>
    <t xml:space="preserve">ЗЕАД "ЦКБ ЖИВОТ" </t>
  </si>
  <si>
    <t>"ИНТЕРАМЕРИКАН БЪЛГАРИЯ ЖИВОТОЗАСТРАХОВАНЕ" ЕАД</t>
  </si>
  <si>
    <t>"СИНДИКАЛНА ВЗК"</t>
  </si>
  <si>
    <t>"ОББ - АЛИКО ЖЗД" АД</t>
  </si>
  <si>
    <t xml:space="preserve">2001 г. </t>
  </si>
  <si>
    <t>2002 г.</t>
  </si>
  <si>
    <t>2003 г.</t>
  </si>
  <si>
    <t xml:space="preserve">2004 г. </t>
  </si>
  <si>
    <t xml:space="preserve">2002 г. </t>
  </si>
  <si>
    <t xml:space="preserve">2003 г. </t>
  </si>
  <si>
    <t xml:space="preserve">2005 г. </t>
  </si>
  <si>
    <t xml:space="preserve">2006 г. </t>
  </si>
  <si>
    <t xml:space="preserve">2007 г. </t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</si>
  <si>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</si>
  <si>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</si>
  <si>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</si>
  <si>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</si>
  <si>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</si>
  <si>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</si>
  <si>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</si>
  <si>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№</t>
  </si>
  <si>
    <t>ЗАСТРАХОВАТЕЛИ</t>
  </si>
  <si>
    <t>(1)</t>
  </si>
  <si>
    <t>(2)</t>
  </si>
  <si>
    <t>(3)</t>
  </si>
  <si>
    <t>Граница на платежоспособност 
(в хил. лв.)</t>
  </si>
  <si>
    <t>Собствени средства, намалени с нематериалните активи
(в хил. лв.)</t>
  </si>
  <si>
    <t>Гаранционен капитал 
(в хил. лв.)</t>
  </si>
  <si>
    <t>* Разликата с отчета за доходите е в изплатените суми и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</si>
  <si>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 xml:space="preserve">* Съгласно Кодекса за застраховането: </t>
  </si>
  <si>
    <r>
      <t xml:space="preserve">чл. 80 </t>
    </r>
    <r>
      <rPr>
        <b/>
        <sz val="10"/>
        <rFont val="Times New Roman"/>
        <family val="1"/>
      </rPr>
      <t>собствените средства</t>
    </r>
    <r>
      <rPr>
        <sz val="10"/>
        <rFont val="Times New Roman"/>
        <family val="1"/>
      </rPr>
      <t xml:space="preserve"> на застрахователя, намалени с нематериалните активи, трябва да бъдат по всяко време най-малко равни на границата на платежоспособност или на минималния размер на гаранционния капитал, когато той е по-висок от границата на платежоспособност;</t>
    </r>
  </si>
  <si>
    <r>
      <t>чл. 81</t>
    </r>
    <r>
      <rPr>
        <b/>
        <sz val="10"/>
        <rFont val="Times New Roman"/>
        <family val="1"/>
      </rPr>
      <t xml:space="preserve"> границата на платежоспособност</t>
    </r>
    <r>
      <rPr>
        <sz val="10"/>
        <rFont val="Times New Roman"/>
        <family val="1"/>
      </rPr>
      <t xml:space="preserve"> е минималният размер, на който трябва да са равни собствените средства на застрахователя, намалени с нематериалните активи, необходим за осигуряване изпълнението на договорните задължения на лицето в дългосрочен план, в съответствие с общия обем на неговата дейност;</t>
    </r>
  </si>
  <si>
    <r>
      <t>1</t>
    </r>
    <r>
      <rPr>
        <sz val="10"/>
        <rFont val="Times New Roman"/>
        <family val="1"/>
      </rPr>
      <t>По данни на застрахователите, представени в КФН съгласно Наредба № 30 от 19.07.2006 г.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</si>
  <si>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 xml:space="preserve">чл. 82 </t>
    </r>
    <r>
      <rPr>
        <b/>
        <sz val="10"/>
        <rFont val="Times New Roman"/>
        <family val="1"/>
      </rPr>
      <t>гаранционният капитал</t>
    </r>
    <r>
      <rPr>
        <sz val="10"/>
        <rFont val="Times New Roman"/>
        <family val="1"/>
      </rPr>
      <t xml:space="preserve"> съставлява една трета от границата на платежоспособност, но не може да бъде по-малък от седем млн. лв. - за застраховател, получил лиценз за животозастраховане.</t>
    </r>
  </si>
  <si>
    <r>
      <t>Премиен приход по видове застраховки за 2011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</si>
  <si>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Пазарен дял по видове застраховки за 2011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</si>
  <si>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Структура на застрахователния портфейл по застрахователи за 2011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</si>
  <si>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суми и обезщетения по видове застраховки за 2011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</si>
  <si>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Относителен дял на изплатените суми и обезщетения по видове застраховки в общата сума на изплатените суми и обезщетения за 2011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</si>
  <si>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Структура на изплатените суми и обезщетения по застрахователи за 2011 г.- животозастраховане</t>
    </r>
    <r>
      <rPr>
        <b/>
        <vertAlign val="superscript"/>
        <sz val="12"/>
        <rFont val="Times New Roman"/>
        <family val="1"/>
      </rPr>
      <t>1</t>
    </r>
  </si>
  <si>
    <t>ЖЗК "СЪГЛАСИЕ" АД</t>
  </si>
  <si>
    <t xml:space="preserve">2011 г. </t>
  </si>
  <si>
    <t>2011 г.</t>
  </si>
  <si>
    <r>
      <t xml:space="preserve">Агрегирани отчети за доходите на застрахователите по животозастраховане към 31.12.2011 г. </t>
    </r>
    <r>
      <rPr>
        <b/>
        <vertAlign val="superscript"/>
        <sz val="12"/>
        <rFont val="Times New Roman"/>
        <family val="1"/>
      </rPr>
      <t>1</t>
    </r>
  </si>
  <si>
    <t xml:space="preserve">ЖЗК "СЪГЛАСИЕ" АД </t>
  </si>
  <si>
    <r>
      <t xml:space="preserve">Агрегирани счетоводни баланси на застрахователите по животозастраховане към 31.12.2011 г. </t>
    </r>
    <r>
      <rPr>
        <b/>
        <vertAlign val="superscript"/>
        <sz val="12"/>
        <rFont val="Times New Roman"/>
        <family val="1"/>
      </rPr>
      <t>1</t>
    </r>
  </si>
  <si>
    <r>
      <t>Граница на платежоспособност и собствени средства на животозастрахователите към 31 декември 2011 година</t>
    </r>
    <r>
      <rPr>
        <b/>
        <vertAlign val="superscript"/>
        <sz val="12"/>
        <rFont val="Times New Roman"/>
        <family val="1"/>
      </rPr>
      <t>1</t>
    </r>
  </si>
  <si>
    <t xml:space="preserve">Отстъпени премии на презастрахователи по видове застраховки за периода 2001 г. - 2011 г. </t>
  </si>
  <si>
    <t xml:space="preserve">Възстановени суми и обезщетения от презастрахователи по видове застраховки за периода 2001 г. - 2011 г. </t>
  </si>
  <si>
    <t xml:space="preserve">    в т.ч. по задължителна застраховка "Злополука" на пътниците в средствата за обществен транспорт</t>
  </si>
  <si>
    <t>общо</t>
  </si>
  <si>
    <t xml:space="preserve">в т.ч. по активно презаст-
раховане </t>
  </si>
  <si>
    <t>ПАЗАРЕН ДЯЛ НА БАЗА ОБЩИЯ ПРЕМИЕН ПРИХОД:</t>
  </si>
  <si>
    <t>ПРЕМИЕН ПРИХОД ПО ДИРЕКТНО ЖИВОТОЗАСТРАХОВАНЕ:</t>
  </si>
  <si>
    <t>ПАЗАРЕН ДЯЛ НА БАЗА ПРЕМИЙНИЯ ПРИХОД ПО ДИРЕКТНО ОБЩО ЗАСТРАХОВАНЕ:</t>
  </si>
  <si>
    <t>ИЗПЛАТЕНИ СУМИ И ОБЕЗЩЕТЕНИЯ ПО ДИРЕКТНО ЖИВОТОЗАСТРАХОВАНЕ:</t>
  </si>
  <si>
    <t>Покритие на границата на платежоспособност със собствени средства, намалени с нематериални активи 
(1) / (2)</t>
  </si>
  <si>
    <t>Покритие на гаранционния капитал със собствени средства, намалени с нематериални активи 
(1) / (3)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</si>
</sst>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(#,##0\)"/>
    <numFmt numFmtId="165" formatCode="_-* #,##0\ _л_в_-;\-* #,##0\ _л_в_-;_-* &quot;-&quot;??\ _л_в_-;_-@_-"/>
    <numFmt numFmtId="166" formatCode="0000000"/>
    <numFmt numFmtId="167" formatCode="_-* #,##0.00&quot;лв&quot;_-;\-* #,##0.00&quot;лв&quot;_-;_-* &quot;-&quot;??&quot;лв&quot;_-;_-@_-"/>
    <numFmt numFmtId="168" formatCode="_-* #,##0.00\ [$€-1]_-;\-* #,##0.00\ [$€-1]_-;_-* &quot;-&quot;??\ [$€-1]_-"/>
    <numFmt numFmtId="169" formatCode="0.000000"/>
    <numFmt numFmtId="170" formatCode="0.0;\(0.0\)"/>
    <numFmt numFmtId="171" formatCode="_-* #,##0\ _L_e_i_-;\-* #,##0\ _L_e_i_-;_-* &quot;-&quot;\ _L_e_i_-;_-@_-"/>
    <numFmt numFmtId="172" formatCode="_-* #,##0.00\ _L_e_i_-;\-* #,##0.00\ _L_e_i_-;_-* &quot;-&quot;??\ _L_e_i_-;_-@_-"/>
    <numFmt numFmtId="173" formatCode="_-* #,##0\ &quot;Lei&quot;_-;\-* #,##0\ &quot;Lei&quot;_-;_-* &quot;-&quot;\ &quot;Lei&quot;_-;_-@_-"/>
    <numFmt numFmtId="174" formatCode="_-* #,##0.00\ &quot;Lei&quot;_-;\-* #,##0.00\ &quot;Lei&quot;_-;_-* &quot;-&quot;??\ &quot;Lei&quot;_-;_-@_-"/>
    <numFmt numFmtId="175" formatCode="#,##0.0"/>
    <numFmt numFmtId="176" formatCode="#,##0.000"/>
    <numFmt numFmtId="177" formatCode="0.0%"/>
  </numFmts>
  <fonts count="53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Arial Cyr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vertAlign val="superscript"/>
      <sz val="9"/>
      <name val="Times New Roman"/>
      <family val="1"/>
    </font>
    <font>
      <sz val="11"/>
      <color indexed="8"/>
      <name val="Times New Roman"/>
      <family val="0"/>
    </font>
    <font>
      <sz val="11.5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.5"/>
      <color indexed="8"/>
      <name val="Times New Roman"/>
      <family val="0"/>
    </font>
    <font>
      <b/>
      <sz val="9"/>
      <name val="Times New Roman"/>
      <family val="1"/>
    </font>
    <font>
      <b/>
      <sz val="11"/>
      <color indexed="8"/>
      <name val="Times New Roman"/>
      <family val="0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5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5" fillId="0" borderId="1">
      <alignment horizontal="center"/>
      <protection/>
    </xf>
    <xf numFmtId="166" fontId="5" fillId="0" borderId="2">
      <alignment horizontal="right"/>
      <protection/>
    </xf>
    <xf numFmtId="40" fontId="17" fillId="0" borderId="0" applyNumberFormat="0" applyFont="0" applyFill="0" applyAlignment="0" applyProtection="0"/>
    <xf numFmtId="0" fontId="18" fillId="0" borderId="3" applyAlignment="0">
      <protection/>
    </xf>
    <xf numFmtId="3" fontId="19" fillId="0" borderId="0" applyFill="0" applyBorder="0" applyProtection="0">
      <alignment horizontal="center" vertical="center"/>
    </xf>
    <xf numFmtId="3" fontId="19" fillId="0" borderId="0" applyFill="0" applyProtection="0">
      <alignment horizontal="right" vertical="center"/>
    </xf>
    <xf numFmtId="3" fontId="20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5" fillId="0" borderId="4">
      <alignment/>
      <protection/>
    </xf>
    <xf numFmtId="40" fontId="17" fillId="0" borderId="5" applyNumberFormat="0" applyFont="0" applyFill="0" applyAlignment="0" applyProtection="0"/>
    <xf numFmtId="0" fontId="21" fillId="20" borderId="6" applyNumberFormat="0" applyAlignment="0" applyProtection="0"/>
    <xf numFmtId="0" fontId="5" fillId="0" borderId="2">
      <alignment horizontal="center"/>
      <protection/>
    </xf>
    <xf numFmtId="0" fontId="5" fillId="0" borderId="0">
      <alignment horizontal="centerContinuous"/>
      <protection/>
    </xf>
    <xf numFmtId="0" fontId="5" fillId="0" borderId="0">
      <alignment horizontal="center"/>
      <protection/>
    </xf>
    <xf numFmtId="0" fontId="22" fillId="21" borderId="7" applyNumberFormat="0" applyAlignment="0" applyProtection="0"/>
    <xf numFmtId="0" fontId="17" fillId="20" borderId="0" applyNumberFormat="0" applyFont="0" applyBorder="0" applyAlignment="0" applyProtection="0"/>
    <xf numFmtId="0" fontId="5" fillId="0" borderId="8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9" fillId="0" borderId="0">
      <alignment horizontal="right" vertical="center"/>
      <protection/>
    </xf>
    <xf numFmtId="14" fontId="5" fillId="0" borderId="0" applyFill="0" applyBorder="0" applyProtection="0">
      <alignment horizontal="center" vertical="center"/>
    </xf>
    <xf numFmtId="14" fontId="5" fillId="0" borderId="0">
      <alignment horizontal="left"/>
      <protection/>
    </xf>
    <xf numFmtId="4" fontId="5" fillId="0" borderId="0" applyFill="0" applyBorder="0" applyProtection="0">
      <alignment horizontal="right" vertical="center"/>
    </xf>
    <xf numFmtId="0" fontId="5" fillId="0" borderId="1">
      <alignment/>
      <protection/>
    </xf>
    <xf numFmtId="168" fontId="24" fillId="0" borderId="0" applyFont="0" applyFill="0" applyBorder="0" applyAlignment="0" applyProtection="0"/>
    <xf numFmtId="169" fontId="7" fillId="0" borderId="9" applyFill="0" applyBorder="0">
      <alignment horizontal="center" vertical="center"/>
      <protection/>
    </xf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0" fillId="20" borderId="0">
      <alignment/>
      <protection/>
    </xf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7" fillId="22" borderId="13" applyProtection="0">
      <alignment horizontal="center" vertical="center" wrapText="1"/>
    </xf>
    <xf numFmtId="1" fontId="30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 wrapText="1"/>
    </xf>
    <xf numFmtId="1" fontId="31" fillId="0" borderId="0" applyNumberFormat="0" applyFill="0" applyBorder="0" applyAlignment="0" applyProtection="0"/>
    <xf numFmtId="1" fontId="32" fillId="20" borderId="0" applyNumberFormat="0" applyFont="0" applyBorder="0" applyAlignment="0" applyProtection="0"/>
    <xf numFmtId="1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14" fontId="5" fillId="0" borderId="2">
      <alignment horizontal="center"/>
      <protection/>
    </xf>
    <xf numFmtId="170" fontId="13" fillId="0" borderId="0" applyFill="0" applyBorder="0">
      <alignment horizontal="center" vertical="center"/>
      <protection/>
    </xf>
    <xf numFmtId="0" fontId="34" fillId="7" borderId="6" applyNumberFormat="0" applyAlignment="0" applyProtection="0"/>
    <xf numFmtId="1" fontId="17" fillId="0" borderId="0" applyFont="0" applyFill="0" applyBorder="0" applyProtection="0">
      <alignment horizontal="left" wrapText="1"/>
    </xf>
    <xf numFmtId="0" fontId="5" fillId="0" borderId="14">
      <alignment/>
      <protection/>
    </xf>
    <xf numFmtId="0" fontId="35" fillId="0" borderId="15" applyNumberFormat="0" applyFill="0" applyAlignment="0" applyProtection="0"/>
    <xf numFmtId="0" fontId="5" fillId="0" borderId="3">
      <alignment/>
      <protection/>
    </xf>
    <xf numFmtId="0" fontId="5" fillId="0" borderId="16">
      <alignment horizontal="center"/>
      <protection/>
    </xf>
    <xf numFmtId="0" fontId="5" fillId="0" borderId="8">
      <alignment horizontal="center" wrapText="1"/>
      <protection/>
    </xf>
    <xf numFmtId="0" fontId="18" fillId="0" borderId="17">
      <alignment horizontal="left" vertical="top" wrapText="1"/>
      <protection/>
    </xf>
    <xf numFmtId="0" fontId="5" fillId="0" borderId="18">
      <alignment horizontal="center"/>
      <protection/>
    </xf>
    <xf numFmtId="0" fontId="5" fillId="0" borderId="19">
      <alignment horizontal="center"/>
      <protection/>
    </xf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2" borderId="20" applyNumberFormat="0">
      <alignment horizontal="right" vertical="center"/>
      <protection locked="0"/>
    </xf>
    <xf numFmtId="0" fontId="37" fillId="23" borderId="0" applyNumberFormat="0" applyBorder="0" applyAlignment="0" applyProtection="0"/>
    <xf numFmtId="0" fontId="18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38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24" borderId="21" applyNumberFormat="0" applyFont="0" applyAlignment="0" applyProtection="0"/>
    <xf numFmtId="4" fontId="5" fillId="0" borderId="2">
      <alignment horizontal="right"/>
      <protection/>
    </xf>
    <xf numFmtId="4" fontId="5" fillId="0" borderId="0">
      <alignment horizontal="right"/>
      <protection/>
    </xf>
    <xf numFmtId="0" fontId="39" fillId="20" borderId="22" applyNumberFormat="0" applyAlignment="0" applyProtection="0"/>
    <xf numFmtId="9" fontId="0" fillId="0" borderId="0" applyFont="0" applyFill="0" applyBorder="0" applyAlignment="0" applyProtection="0"/>
    <xf numFmtId="10" fontId="19" fillId="0" borderId="0" applyFill="0" applyBorder="0" applyProtection="0">
      <alignment horizontal="right" vertical="center"/>
    </xf>
    <xf numFmtId="175" fontId="19" fillId="0" borderId="0" applyFont="0" applyFill="0" applyBorder="0" applyProtection="0">
      <alignment horizontal="center" vertical="center"/>
    </xf>
    <xf numFmtId="175" fontId="19" fillId="0" borderId="0" applyFont="0" applyFill="0" applyBorder="0" applyProtection="0">
      <alignment horizontal="center" vertical="center"/>
    </xf>
    <xf numFmtId="4" fontId="19" fillId="0" borderId="0" applyFill="0" applyBorder="0" applyProtection="0">
      <alignment horizontal="center" vertical="center"/>
    </xf>
    <xf numFmtId="4" fontId="19" fillId="0" borderId="0">
      <alignment horizontal="right" vertical="center"/>
      <protection/>
    </xf>
    <xf numFmtId="176" fontId="19" fillId="0" borderId="0" applyFill="0" applyBorder="0" applyProtection="0">
      <alignment horizontal="center" vertical="center"/>
    </xf>
    <xf numFmtId="176" fontId="19" fillId="0" borderId="0">
      <alignment horizontal="right" vertical="center"/>
      <protection/>
    </xf>
    <xf numFmtId="169" fontId="17" fillId="0" borderId="0" applyFont="0" applyFill="0" applyBorder="0" applyProtection="0">
      <alignment horizontal="right" vertical="top" wrapText="1"/>
    </xf>
    <xf numFmtId="1" fontId="30" fillId="0" borderId="0" applyFont="0" applyFill="0" applyBorder="0" applyProtection="0">
      <alignment horizontal="right" wrapText="1"/>
    </xf>
    <xf numFmtId="0" fontId="5" fillId="0" borderId="23">
      <alignment/>
      <protection/>
    </xf>
    <xf numFmtId="1" fontId="17" fillId="0" borderId="0" applyFont="0" applyFill="0" applyBorder="0" applyProtection="0">
      <alignment horizontal="right" vertical="center"/>
    </xf>
    <xf numFmtId="0" fontId="5" fillId="0" borderId="24">
      <alignment/>
      <protection/>
    </xf>
    <xf numFmtId="1" fontId="5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164" fontId="19" fillId="0" borderId="0" applyFill="0" applyBorder="0">
      <alignment horizontal="right"/>
      <protection/>
    </xf>
    <xf numFmtId="0" fontId="17" fillId="0" borderId="27" applyNumberFormat="0" applyFont="0" applyFill="0" applyAlignment="0" applyProtection="0"/>
    <xf numFmtId="0" fontId="5" fillId="0" borderId="28">
      <alignment/>
      <protection/>
    </xf>
    <xf numFmtId="4" fontId="5" fillId="0" borderId="29">
      <alignment/>
      <protection/>
    </xf>
    <xf numFmtId="49" fontId="5" fillId="0" borderId="0" applyFill="0" applyBorder="0" applyProtection="0">
      <alignment/>
    </xf>
    <xf numFmtId="0" fontId="5" fillId="0" borderId="2">
      <alignment horizontal="right"/>
      <protection/>
    </xf>
    <xf numFmtId="0" fontId="40" fillId="0" borderId="0" applyNumberFormat="0" applyFill="0" applyBorder="0" applyAlignment="0" applyProtection="0"/>
    <xf numFmtId="0" fontId="41" fillId="0" borderId="30" applyNumberFormat="0" applyFill="0" applyAlignment="0" applyProtection="0"/>
    <xf numFmtId="4" fontId="5" fillId="0" borderId="31">
      <alignment/>
      <protection/>
    </xf>
    <xf numFmtId="0" fontId="5" fillId="0" borderId="0">
      <alignment horizontal="left" vertical="center" wrapText="1"/>
      <protection/>
    </xf>
    <xf numFmtId="40" fontId="17" fillId="0" borderId="0" applyFont="0" applyFill="0" applyBorder="0" applyProtection="0">
      <alignment horizontal="right" vertical="center"/>
    </xf>
    <xf numFmtId="16" fontId="17" fillId="0" borderId="0" applyFont="0" applyFill="0" applyBorder="0" applyProtection="0">
      <alignment horizontal="right" vertical="center"/>
    </xf>
    <xf numFmtId="0" fontId="19" fillId="0" borderId="32" applyFill="0" applyBorder="0" applyProtection="0">
      <alignment horizontal="center" vertical="distributed" textRotation="90" wrapText="1"/>
    </xf>
    <xf numFmtId="1" fontId="17" fillId="0" borderId="0" applyNumberFormat="0" applyFont="0" applyFill="0" applyBorder="0" applyProtection="0">
      <alignment vertical="center"/>
    </xf>
    <xf numFmtId="1" fontId="30" fillId="0" borderId="0" applyFont="0" applyFill="0" applyBorder="0" applyProtection="0">
      <alignment horizontal="right" vertical="center"/>
    </xf>
    <xf numFmtId="0" fontId="42" fillId="0" borderId="0" applyNumberFormat="0" applyFill="0" applyBorder="0" applyAlignment="0" applyProtection="0"/>
    <xf numFmtId="0" fontId="0" fillId="0" borderId="0">
      <alignment wrapText="1"/>
      <protection/>
    </xf>
    <xf numFmtId="49" fontId="43" fillId="0" borderId="0">
      <alignment horizontal="centerContinuous"/>
      <protection/>
    </xf>
    <xf numFmtId="0" fontId="18" fillId="0" borderId="8">
      <alignment horizontal="left" vertical="center" wrapText="1"/>
      <protection/>
    </xf>
  </cellStyleXfs>
  <cellXfs count="177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10" fontId="7" fillId="0" borderId="0" xfId="115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25" borderId="13" xfId="0" applyFont="1" applyFill="1" applyBorder="1" applyAlignment="1" applyProtection="1">
      <alignment horizontal="left" vertical="center" wrapText="1"/>
      <protection/>
    </xf>
    <xf numFmtId="0" fontId="7" fillId="25" borderId="13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3" xfId="110" applyFont="1" applyFill="1" applyBorder="1" applyAlignment="1">
      <alignment vertical="center" wrapText="1"/>
      <protection/>
    </xf>
    <xf numFmtId="0" fontId="7" fillId="0" borderId="13" xfId="110" applyFont="1" applyFill="1" applyBorder="1" applyAlignment="1">
      <alignment vertical="center" wrapText="1"/>
      <protection/>
    </xf>
    <xf numFmtId="0" fontId="8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3" fontId="8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10" fontId="7" fillId="0" borderId="13" xfId="0" applyNumberFormat="1" applyFont="1" applyFill="1" applyBorder="1" applyAlignment="1">
      <alignment horizontal="right" vertical="center"/>
    </xf>
    <xf numFmtId="10" fontId="7" fillId="0" borderId="13" xfId="115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10" fontId="7" fillId="0" borderId="13" xfId="115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10" fontId="8" fillId="0" borderId="13" xfId="115" applyNumberFormat="1" applyFont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10" fontId="8" fillId="0" borderId="13" xfId="115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10" fontId="8" fillId="0" borderId="13" xfId="115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10" fontId="7" fillId="0" borderId="13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3" fontId="8" fillId="0" borderId="13" xfId="109" applyNumberFormat="1" applyFont="1" applyFill="1" applyBorder="1" applyAlignment="1" applyProtection="1">
      <alignment horizontal="left"/>
      <protection/>
    </xf>
    <xf numFmtId="0" fontId="8" fillId="0" borderId="13" xfId="109" applyNumberFormat="1" applyFont="1" applyFill="1" applyBorder="1" applyAlignment="1" applyProtection="1">
      <alignment horizontal="left" vertical="center" wrapText="1"/>
      <protection/>
    </xf>
    <xf numFmtId="0" fontId="8" fillId="0" borderId="13" xfId="109" applyNumberFormat="1" applyFont="1" applyFill="1" applyBorder="1" applyAlignment="1" applyProtection="1">
      <alignment horizontal="left"/>
      <protection/>
    </xf>
    <xf numFmtId="3" fontId="8" fillId="0" borderId="13" xfId="109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10" fontId="7" fillId="0" borderId="0" xfId="0" applyNumberFormat="1" applyFont="1" applyBorder="1" applyAlignment="1">
      <alignment/>
    </xf>
    <xf numFmtId="3" fontId="8" fillId="0" borderId="13" xfId="109" applyNumberFormat="1" applyFont="1" applyFill="1" applyBorder="1" applyAlignment="1" applyProtection="1">
      <alignment horizontal="center"/>
      <protection/>
    </xf>
    <xf numFmtId="3" fontId="8" fillId="0" borderId="13" xfId="109" applyNumberFormat="1" applyFont="1" applyFill="1" applyBorder="1" applyAlignment="1" applyProtection="1">
      <alignment horizontal="center" vertical="center"/>
      <protection/>
    </xf>
    <xf numFmtId="3" fontId="7" fillId="0" borderId="13" xfId="109" applyNumberFormat="1" applyFont="1" applyFill="1" applyBorder="1" applyAlignment="1" applyProtection="1">
      <alignment horizontal="center" vertical="center"/>
      <protection/>
    </xf>
    <xf numFmtId="3" fontId="7" fillId="0" borderId="13" xfId="109" applyNumberFormat="1" applyFont="1" applyFill="1" applyBorder="1" applyAlignment="1" applyProtection="1">
      <alignment horizontal="left" vertical="center" wrapText="1"/>
      <protection/>
    </xf>
    <xf numFmtId="3" fontId="7" fillId="0" borderId="13" xfId="109" applyNumberFormat="1" applyFont="1" applyFill="1" applyBorder="1" applyAlignment="1" applyProtection="1">
      <alignment horizontal="right" vertical="center" wrapText="1"/>
      <protection/>
    </xf>
    <xf numFmtId="3" fontId="7" fillId="0" borderId="13" xfId="109" applyNumberFormat="1" applyFont="1" applyFill="1" applyBorder="1" applyAlignment="1" applyProtection="1">
      <alignment horizontal="right" vertical="center"/>
      <protection/>
    </xf>
    <xf numFmtId="3" fontId="8" fillId="0" borderId="13" xfId="109" applyNumberFormat="1" applyFont="1" applyFill="1" applyBorder="1" applyAlignment="1" applyProtection="1">
      <alignment horizontal="right" vertical="center" wrapText="1"/>
      <protection/>
    </xf>
    <xf numFmtId="3" fontId="7" fillId="0" borderId="13" xfId="109" applyNumberFormat="1" applyFont="1" applyFill="1" applyBorder="1" applyAlignment="1" applyProtection="1">
      <alignment horizontal="center" vertical="center" wrapText="1"/>
      <protection/>
    </xf>
    <xf numFmtId="3" fontId="7" fillId="0" borderId="13" xfId="109" applyNumberFormat="1" applyFont="1" applyFill="1" applyBorder="1" applyAlignment="1" applyProtection="1">
      <alignment vertical="center" wrapText="1"/>
      <protection/>
    </xf>
    <xf numFmtId="3" fontId="7" fillId="0" borderId="13" xfId="109" applyNumberFormat="1" applyFont="1" applyFill="1" applyBorder="1" applyProtection="1">
      <alignment horizontal="center" vertical="center" wrapText="1"/>
      <protection/>
    </xf>
    <xf numFmtId="3" fontId="7" fillId="0" borderId="13" xfId="109" applyNumberFormat="1" applyFont="1" applyFill="1" applyBorder="1" applyAlignment="1" applyProtection="1">
      <alignment horizontal="right"/>
      <protection/>
    </xf>
    <xf numFmtId="3" fontId="7" fillId="0" borderId="13" xfId="109" applyNumberFormat="1" applyFont="1" applyFill="1" applyBorder="1" applyAlignment="1" applyProtection="1">
      <alignment horizontal="left"/>
      <protection/>
    </xf>
    <xf numFmtId="3" fontId="8" fillId="0" borderId="13" xfId="109" applyNumberFormat="1" applyFont="1" applyFill="1" applyBorder="1" applyAlignment="1" applyProtection="1">
      <alignment horizontal="right"/>
      <protection/>
    </xf>
    <xf numFmtId="3" fontId="8" fillId="0" borderId="13" xfId="109" applyNumberFormat="1" applyFont="1" applyFill="1" applyBorder="1" applyAlignment="1" applyProtection="1">
      <alignment horizontal="center" vertical="center" wrapText="1"/>
      <protection/>
    </xf>
    <xf numFmtId="0" fontId="8" fillId="0" borderId="13" xfId="109" applyNumberFormat="1" applyFont="1" applyFill="1" applyBorder="1" applyAlignment="1" applyProtection="1">
      <alignment horizontal="center" vertical="center" wrapText="1"/>
      <protection/>
    </xf>
    <xf numFmtId="0" fontId="8" fillId="0" borderId="13" xfId="109" applyNumberFormat="1" applyFont="1" applyFill="1" applyBorder="1" applyAlignment="1" applyProtection="1">
      <alignment horizontal="center"/>
      <protection/>
    </xf>
    <xf numFmtId="3" fontId="8" fillId="0" borderId="13" xfId="109" applyNumberFormat="1" applyFont="1" applyFill="1" applyBorder="1" applyProtection="1">
      <alignment horizontal="center" vertical="center" wrapText="1"/>
      <protection/>
    </xf>
    <xf numFmtId="164" fontId="7" fillId="0" borderId="13" xfId="109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right"/>
      <protection/>
    </xf>
    <xf numFmtId="10" fontId="7" fillId="0" borderId="0" xfId="0" applyNumberFormat="1" applyFont="1" applyFill="1" applyAlignment="1">
      <alignment/>
    </xf>
    <xf numFmtId="3" fontId="7" fillId="0" borderId="13" xfId="0" applyNumberFormat="1" applyFont="1" applyFill="1" applyBorder="1" applyAlignment="1">
      <alignment horizontal="right" vertical="center" wrapText="1"/>
    </xf>
    <xf numFmtId="177" fontId="7" fillId="0" borderId="0" xfId="115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33" xfId="0" applyFont="1" applyBorder="1" applyAlignment="1">
      <alignment/>
    </xf>
    <xf numFmtId="3" fontId="8" fillId="0" borderId="0" xfId="0" applyNumberFormat="1" applyFont="1" applyFill="1" applyAlignment="1">
      <alignment/>
    </xf>
    <xf numFmtId="0" fontId="10" fillId="0" borderId="0" xfId="0" applyFont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10" fontId="7" fillId="0" borderId="13" xfId="115" applyNumberFormat="1" applyFont="1" applyFill="1" applyBorder="1" applyAlignment="1">
      <alignment/>
    </xf>
    <xf numFmtId="10" fontId="7" fillId="0" borderId="13" xfId="0" applyNumberFormat="1" applyFont="1" applyBorder="1" applyAlignment="1">
      <alignment horizontal="right"/>
    </xf>
    <xf numFmtId="10" fontId="7" fillId="0" borderId="0" xfId="115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right"/>
    </xf>
    <xf numFmtId="164" fontId="7" fillId="0" borderId="13" xfId="0" applyNumberFormat="1" applyFont="1" applyBorder="1" applyAlignment="1">
      <alignment/>
    </xf>
    <xf numFmtId="164" fontId="7" fillId="0" borderId="33" xfId="0" applyNumberFormat="1" applyFont="1" applyBorder="1" applyAlignment="1">
      <alignment/>
    </xf>
    <xf numFmtId="164" fontId="8" fillId="0" borderId="0" xfId="109" applyNumberFormat="1" applyFont="1" applyFill="1" applyAlignment="1" applyProtection="1">
      <alignment horizontal="center" vertical="center" wrapText="1"/>
      <protection/>
    </xf>
    <xf numFmtId="164" fontId="8" fillId="0" borderId="0" xfId="109" applyNumberFormat="1" applyFont="1" applyAlignment="1" applyProtection="1">
      <alignment horizontal="centerContinuous"/>
      <protection/>
    </xf>
    <xf numFmtId="164" fontId="8" fillId="0" borderId="0" xfId="109" applyNumberFormat="1" applyFont="1" applyAlignment="1" applyProtection="1">
      <alignment horizontal="right"/>
      <protection/>
    </xf>
    <xf numFmtId="164" fontId="8" fillId="0" borderId="0" xfId="109" applyNumberFormat="1" applyFont="1" applyProtection="1">
      <alignment horizontal="center" vertical="center" wrapText="1"/>
      <protection/>
    </xf>
    <xf numFmtId="164" fontId="8" fillId="0" borderId="0" xfId="109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09" applyNumberFormat="1" applyFont="1">
      <alignment horizontal="center" vertical="center" wrapText="1"/>
      <protection/>
    </xf>
    <xf numFmtId="0" fontId="7" fillId="0" borderId="13" xfId="109" applyNumberFormat="1" applyFont="1" applyFill="1" applyBorder="1" applyAlignment="1" applyProtection="1">
      <alignment horizontal="left" vertical="center" wrapText="1"/>
      <protection/>
    </xf>
    <xf numFmtId="164" fontId="7" fillId="0" borderId="0" xfId="109" applyNumberFormat="1" applyFont="1" applyProtection="1">
      <alignment horizontal="center" vertical="center" wrapText="1"/>
      <protection/>
    </xf>
    <xf numFmtId="164" fontId="7" fillId="0" borderId="0" xfId="109" applyNumberFormat="1" applyFont="1">
      <alignment horizontal="center" vertical="center" wrapText="1"/>
      <protection/>
    </xf>
    <xf numFmtId="164" fontId="7" fillId="0" borderId="0" xfId="109" applyNumberFormat="1" applyFont="1" applyBorder="1" applyProtection="1">
      <alignment horizontal="center" vertical="center" wrapText="1"/>
      <protection/>
    </xf>
    <xf numFmtId="164" fontId="7" fillId="0" borderId="0" xfId="109" applyNumberFormat="1" applyFont="1" applyBorder="1">
      <alignment horizontal="center" vertical="center" wrapText="1"/>
      <protection/>
    </xf>
    <xf numFmtId="164" fontId="8" fillId="0" borderId="0" xfId="109" applyNumberFormat="1" applyFont="1" applyBorder="1" applyAlignment="1" applyProtection="1">
      <alignment horizontal="center" vertical="center" wrapText="1"/>
      <protection/>
    </xf>
    <xf numFmtId="0" fontId="7" fillId="0" borderId="13" xfId="109" applyNumberFormat="1" applyFont="1" applyFill="1" applyBorder="1" applyAlignment="1" applyProtection="1">
      <alignment horizontal="left"/>
      <protection/>
    </xf>
    <xf numFmtId="0" fontId="7" fillId="0" borderId="13" xfId="109" applyNumberFormat="1" applyFont="1" applyFill="1" applyBorder="1" applyAlignment="1" applyProtection="1">
      <alignment horizontal="center" vertical="center" wrapText="1"/>
      <protection/>
    </xf>
    <xf numFmtId="0" fontId="8" fillId="0" borderId="13" xfId="109" applyNumberFormat="1" applyFont="1" applyFill="1" applyBorder="1" applyAlignment="1" applyProtection="1">
      <alignment horizontal="right" vertical="center" wrapText="1"/>
      <protection/>
    </xf>
    <xf numFmtId="0" fontId="12" fillId="0" borderId="13" xfId="109" applyNumberFormat="1" applyFont="1" applyFill="1" applyBorder="1" applyAlignment="1" applyProtection="1">
      <alignment horizontal="left" vertical="center" wrapText="1"/>
      <protection/>
    </xf>
    <xf numFmtId="164" fontId="7" fillId="0" borderId="0" xfId="109" applyNumberFormat="1" applyFont="1" applyFill="1">
      <alignment horizontal="center" vertical="center" wrapText="1"/>
      <protection/>
    </xf>
    <xf numFmtId="164" fontId="7" fillId="0" borderId="0" xfId="109" applyNumberFormat="1" applyFont="1" applyAlignment="1">
      <alignment horizontal="right" vertical="center" wrapText="1"/>
      <protection/>
    </xf>
    <xf numFmtId="164" fontId="7" fillId="20" borderId="13" xfId="109" applyNumberFormat="1" applyFont="1" applyFill="1" applyBorder="1" applyAlignment="1" applyProtection="1">
      <alignment horizontal="right" vertical="center" wrapText="1"/>
      <protection locked="0"/>
    </xf>
    <xf numFmtId="164" fontId="8" fillId="20" borderId="13" xfId="109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>
      <alignment wrapText="1"/>
    </xf>
    <xf numFmtId="0" fontId="8" fillId="0" borderId="3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3" fontId="7" fillId="0" borderId="13" xfId="108" applyNumberFormat="1" applyFont="1" applyBorder="1" applyAlignment="1">
      <alignment horizontal="right" vertical="center" wrapText="1"/>
      <protection/>
    </xf>
    <xf numFmtId="3" fontId="7" fillId="0" borderId="13" xfId="0" applyNumberFormat="1" applyFont="1" applyFill="1" applyBorder="1" applyAlignment="1">
      <alignment/>
    </xf>
    <xf numFmtId="49" fontId="8" fillId="0" borderId="13" xfId="0" applyNumberFormat="1" applyFont="1" applyBorder="1" applyAlignment="1">
      <alignment horizontal="center" vertical="center" wrapText="1"/>
    </xf>
    <xf numFmtId="3" fontId="8" fillId="0" borderId="13" xfId="108" applyNumberFormat="1" applyFont="1" applyBorder="1" applyAlignment="1">
      <alignment horizontal="right" vertical="center" wrapText="1"/>
      <protection/>
    </xf>
    <xf numFmtId="3" fontId="8" fillId="0" borderId="13" xfId="0" applyNumberFormat="1" applyFont="1" applyFill="1" applyBorder="1" applyAlignment="1">
      <alignment/>
    </xf>
    <xf numFmtId="0" fontId="44" fillId="0" borderId="0" xfId="0" applyFont="1" applyBorder="1" applyAlignment="1">
      <alignment horizontal="left" wrapText="1"/>
    </xf>
    <xf numFmtId="0" fontId="11" fillId="0" borderId="33" xfId="0" applyFont="1" applyFill="1" applyBorder="1" applyAlignment="1" applyProtection="1">
      <alignment horizontal="right"/>
      <protection/>
    </xf>
    <xf numFmtId="177" fontId="7" fillId="0" borderId="0" xfId="115" applyNumberFormat="1" applyFont="1" applyAlignment="1">
      <alignment horizontal="center" vertical="center" wrapText="1"/>
    </xf>
    <xf numFmtId="177" fontId="7" fillId="0" borderId="13" xfId="115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177" fontId="7" fillId="0" borderId="13" xfId="115" applyNumberFormat="1" applyFont="1" applyFill="1" applyBorder="1" applyAlignment="1" applyProtection="1">
      <alignment horizontal="right" vertical="center"/>
      <protection/>
    </xf>
    <xf numFmtId="177" fontId="7" fillId="0" borderId="13" xfId="115" applyNumberFormat="1" applyFont="1" applyFill="1" applyBorder="1" applyAlignment="1" applyProtection="1">
      <alignment horizontal="right"/>
      <protection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50" fillId="25" borderId="13" xfId="0" applyFont="1" applyFill="1" applyBorder="1" applyAlignment="1" applyProtection="1">
      <alignment horizontal="right" wrapText="1"/>
      <protection/>
    </xf>
    <xf numFmtId="0" fontId="11" fillId="0" borderId="13" xfId="0" applyFont="1" applyFill="1" applyBorder="1" applyAlignment="1" applyProtection="1">
      <alignment horizontal="right" wrapText="1"/>
      <protection/>
    </xf>
    <xf numFmtId="0" fontId="7" fillId="0" borderId="0" xfId="0" applyFont="1" applyFill="1" applyBorder="1" applyAlignment="1">
      <alignment/>
    </xf>
    <xf numFmtId="3" fontId="8" fillId="20" borderId="13" xfId="109" applyNumberFormat="1" applyFont="1" applyFill="1" applyBorder="1" applyAlignment="1" applyProtection="1">
      <alignment horizontal="center" vertical="center" wrapText="1"/>
      <protection/>
    </xf>
    <xf numFmtId="3" fontId="7" fillId="20" borderId="13" xfId="109" applyNumberFormat="1" applyFont="1" applyFill="1" applyBorder="1" applyAlignment="1" applyProtection="1">
      <alignment horizontal="center" vertical="center" wrapText="1"/>
      <protection/>
    </xf>
    <xf numFmtId="177" fontId="7" fillId="0" borderId="13" xfId="115" applyNumberFormat="1" applyFont="1" applyFill="1" applyBorder="1" applyAlignment="1">
      <alignment/>
    </xf>
    <xf numFmtId="177" fontId="8" fillId="0" borderId="13" xfId="115" applyNumberFormat="1" applyFont="1" applyFill="1" applyBorder="1" applyAlignment="1">
      <alignment/>
    </xf>
    <xf numFmtId="0" fontId="7" fillId="0" borderId="13" xfId="0" applyFont="1" applyBorder="1" applyAlignment="1">
      <alignment horizontal="left" wrapText="1"/>
    </xf>
    <xf numFmtId="3" fontId="7" fillId="0" borderId="13" xfId="107" applyFont="1" applyBorder="1" applyAlignment="1">
      <alignment horizontal="left" wrapText="1"/>
      <protection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2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177" fontId="7" fillId="0" borderId="26" xfId="0" applyNumberFormat="1" applyFont="1" applyFill="1" applyBorder="1" applyAlignment="1" applyProtection="1">
      <alignment horizontal="center" vertical="center"/>
      <protection/>
    </xf>
    <xf numFmtId="177" fontId="7" fillId="0" borderId="35" xfId="0" applyNumberFormat="1" applyFont="1" applyFill="1" applyBorder="1" applyAlignment="1" applyProtection="1">
      <alignment horizontal="center" vertical="center"/>
      <protection/>
    </xf>
    <xf numFmtId="165" fontId="7" fillId="0" borderId="26" xfId="57" applyNumberFormat="1" applyFont="1" applyFill="1" applyBorder="1" applyAlignment="1" applyProtection="1">
      <alignment horizontal="center" vertical="center"/>
      <protection/>
    </xf>
    <xf numFmtId="165" fontId="7" fillId="0" borderId="35" xfId="57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164" fontId="6" fillId="0" borderId="0" xfId="0" applyNumberFormat="1" applyFont="1" applyAlignment="1">
      <alignment horizontal="center"/>
    </xf>
    <xf numFmtId="0" fontId="8" fillId="20" borderId="13" xfId="109" applyNumberFormat="1" applyFont="1" applyFill="1" applyBorder="1" applyAlignment="1" applyProtection="1">
      <alignment horizontal="center" wrapText="1"/>
      <protection/>
    </xf>
    <xf numFmtId="164" fontId="6" fillId="0" borderId="0" xfId="109" applyNumberFormat="1" applyFont="1" applyFill="1" applyAlignment="1" applyProtection="1">
      <alignment horizontal="center" vertical="center" wrapText="1"/>
      <protection/>
    </xf>
    <xf numFmtId="164" fontId="8" fillId="0" borderId="13" xfId="109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09" applyNumberFormat="1" applyFont="1" applyFill="1" applyAlignment="1" applyProtection="1">
      <alignment horizontal="center" vertical="center" wrapText="1"/>
      <protection/>
    </xf>
    <xf numFmtId="164" fontId="8" fillId="0" borderId="0" xfId="109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</cellXfs>
  <cellStyles count="1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ulation" xfId="50"/>
    <cellStyle name="Center" xfId="51"/>
    <cellStyle name="CenterAcross" xfId="52"/>
    <cellStyle name="CenterText" xfId="53"/>
    <cellStyle name="Check Cell" xfId="54"/>
    <cellStyle name="Color" xfId="55"/>
    <cellStyle name="ColorGray" xfId="56"/>
    <cellStyle name="Comma" xfId="57"/>
    <cellStyle name="Comma [0]" xfId="58"/>
    <cellStyle name="Curr_00" xfId="59"/>
    <cellStyle name="Currency" xfId="60"/>
    <cellStyle name="Currency [0]" xfId="61"/>
    <cellStyle name="Currency Right Indent" xfId="62"/>
    <cellStyle name="date" xfId="63"/>
    <cellStyle name="DateNoBorder" xfId="64"/>
    <cellStyle name="detail_num" xfId="65"/>
    <cellStyle name="DownBorder" xfId="66"/>
    <cellStyle name="Euro" xfId="67"/>
    <cellStyle name="Exchange" xfId="68"/>
    <cellStyle name="Explanatory Text" xfId="69"/>
    <cellStyle name="Followed Hyperlink" xfId="70"/>
    <cellStyle name="Good" xfId="71"/>
    <cellStyle name="Gray" xfId="72"/>
    <cellStyle name="Heading 1" xfId="73"/>
    <cellStyle name="Heading 2" xfId="74"/>
    <cellStyle name="Heading 3" xfId="75"/>
    <cellStyle name="Heading 4" xfId="76"/>
    <cellStyle name="Head-Normal" xfId="77"/>
    <cellStyle name="H-Normal" xfId="78"/>
    <cellStyle name="H-NormalWrap" xfId="79"/>
    <cellStyle name="H-Positions" xfId="80"/>
    <cellStyle name="H-Title" xfId="81"/>
    <cellStyle name="H-Totals" xfId="82"/>
    <cellStyle name="Hyperlink" xfId="83"/>
    <cellStyle name="IDLEditWorkbookLocalCurrency" xfId="84"/>
    <cellStyle name="InDate" xfId="85"/>
    <cellStyle name="Inflation" xfId="86"/>
    <cellStyle name="Input" xfId="87"/>
    <cellStyle name="L-Bottom" xfId="88"/>
    <cellStyle name="LD-Border" xfId="89"/>
    <cellStyle name="Linked Cell" xfId="90"/>
    <cellStyle name="LR-Border" xfId="91"/>
    <cellStyle name="LRD-Border" xfId="92"/>
    <cellStyle name="L-T-B Border" xfId="93"/>
    <cellStyle name="L-T-B-Border" xfId="94"/>
    <cellStyle name="LT-Border" xfId="95"/>
    <cellStyle name="LTR-Border" xfId="96"/>
    <cellStyle name="Milliers [0]_IBNR" xfId="97"/>
    <cellStyle name="Milliers_IBNR" xfId="98"/>
    <cellStyle name="Monetaire [0]_IBNR" xfId="99"/>
    <cellStyle name="Monetaire_IBNR" xfId="100"/>
    <cellStyle name="name_firma" xfId="101"/>
    <cellStyle name="Neutral" xfId="102"/>
    <cellStyle name="NewForm" xfId="103"/>
    <cellStyle name="NewForm1" xfId="104"/>
    <cellStyle name="NoFormating" xfId="105"/>
    <cellStyle name="Normal 2" xfId="106"/>
    <cellStyle name="Normal_Buli_l" xfId="107"/>
    <cellStyle name="Normal_Jupiter_1" xfId="108"/>
    <cellStyle name="Normal_Spravki_NonLIfe_New" xfId="109"/>
    <cellStyle name="Normal_Spravki_NonLIfe1999" xfId="110"/>
    <cellStyle name="Note" xfId="111"/>
    <cellStyle name="number" xfId="112"/>
    <cellStyle name="number-no border" xfId="113"/>
    <cellStyle name="Output" xfId="114"/>
    <cellStyle name="Percent" xfId="115"/>
    <cellStyle name="Percent Right Indent" xfId="116"/>
    <cellStyle name="proc1" xfId="117"/>
    <cellStyle name="proc1 Right Indent" xfId="118"/>
    <cellStyle name="proc2" xfId="119"/>
    <cellStyle name="proc2   Right Indent" xfId="120"/>
    <cellStyle name="proc3" xfId="121"/>
    <cellStyle name="proc3  Right Indent" xfId="122"/>
    <cellStyle name="Rate" xfId="123"/>
    <cellStyle name="R-Bottom" xfId="124"/>
    <cellStyle name="RD-Border" xfId="125"/>
    <cellStyle name="R-orienation" xfId="126"/>
    <cellStyle name="RT-Border" xfId="127"/>
    <cellStyle name="shifar_header" xfId="128"/>
    <cellStyle name="spravki" xfId="129"/>
    <cellStyle name="T-B-Border" xfId="130"/>
    <cellStyle name="TBI" xfId="131"/>
    <cellStyle name="T-Border" xfId="132"/>
    <cellStyle name="TDL-Border" xfId="133"/>
    <cellStyle name="TDR-Border" xfId="134"/>
    <cellStyle name="Text" xfId="135"/>
    <cellStyle name="TextRight" xfId="136"/>
    <cellStyle name="Title" xfId="137"/>
    <cellStyle name="Total" xfId="138"/>
    <cellStyle name="UpDownLine" xfId="139"/>
    <cellStyle name="V-Across" xfId="140"/>
    <cellStyle name="V-Currency" xfId="141"/>
    <cellStyle name="V-Date" xfId="142"/>
    <cellStyle name="ver1" xfId="143"/>
    <cellStyle name="V-Normal" xfId="144"/>
    <cellStyle name="V-Number" xfId="145"/>
    <cellStyle name="Warning Text" xfId="146"/>
    <cellStyle name="Wrap" xfId="147"/>
    <cellStyle name="WrapTitle" xfId="148"/>
    <cellStyle name="zastrnadzor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ЗА 2011 ГОДИНА
ЖИВОТОЗАСТРАХОВАНЕ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675"/>
          <c:y val="0.51925"/>
          <c:w val="0.43225"/>
          <c:h val="0.34475"/>
        </c:manualLayout>
      </c:layout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Премиен приход по видове застраховки за 2011 г. - животозастраховане1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(Premiums!$A$6,Premiums!$A$11:$A$16)</c:f>
              <c:strCache/>
            </c:strRef>
          </c:cat>
          <c:val>
            <c:numRef>
              <c:f>(Premiums!$AH$6,Premiums!$AH$11:$AH$16)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ПЛАЩАНИЯТА ПО ВИДОВЕ ЗАСТРАХОВКИ ЗА 2011 ГОДИНА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025"/>
          <c:y val="0.53725"/>
          <c:w val="0.42225"/>
          <c:h val="0.2995"/>
        </c:manualLayout>
      </c:layout>
      <c:pie3DChart>
        <c:varyColors val="1"/>
        <c:ser>
          <c:idx val="0"/>
          <c:order val="0"/>
          <c:tx>
            <c:strRef>
              <c:f>Payments!$A$2</c:f>
              <c:strCache>
                <c:ptCount val="1"/>
                <c:pt idx="0">
                  <c:v>Изплатени суми и обезщетения по видове застраховки за 2011 г. - животозастраховане1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77,0%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9,2%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(Payments!$A$6,Payments!$A$11:$A$16)</c:f>
              <c:strCache/>
            </c:strRef>
          </c:cat>
          <c:val>
            <c:numRef>
              <c:f>(Payments!$AH$6,Payments!$AH$11:$AH$16)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Отстъпени премии на презастрахователи по видове застраховки за периода 2001 г. - 2011 г.</a:t>
            </a:r>
          </a:p>
        </c:rich>
      </c:tx>
      <c:layout>
        <c:manualLayout>
          <c:xMode val="factor"/>
          <c:yMode val="factor"/>
          <c:x val="0.001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8"/>
          <c:w val="0.960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Repremiums!$A$2</c:f>
              <c:strCache>
                <c:ptCount val="1"/>
                <c:pt idx="0">
                  <c:v>Отстъпени премии на презастрахователи по видове застраховки за периода 2001 г. - 2011 г. 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(Repremiums!$V$4,Repremiums!$T$4,Repremiums!$R$4,Repremiums!$P$4,Repremiums!$N$4,Repremiums!$L$4,Repremiums!$J$4,Repremiums!$H$4,Repremiums!$F$4,Repremiums!$D$4,Repremiums!$B$4)</c:f>
              <c:strCache/>
            </c:strRef>
          </c:cat>
          <c:val>
            <c:numRef>
              <c:f>(Repremiums!$B$15,Repremiums!$D$15,Repremiums!$F$15,Repremiums!$H$15,Repremiums!$J$15,Repremiums!$L$15,Repremiums!$N$15,Repremiums!$P$15,Repremiums!$R$15,Repremiums!$T$15,Repremiums!$V$15)</c:f>
              <c:numCache/>
            </c:numRef>
          </c:val>
        </c:ser>
        <c:axId val="27371646"/>
        <c:axId val="45018223"/>
      </c:barChart>
      <c:catAx>
        <c:axId val="2737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018223"/>
        <c:crosses val="autoZero"/>
        <c:auto val="1"/>
        <c:lblOffset val="100"/>
        <c:tickLblSkip val="1"/>
        <c:noMultiLvlLbl val="0"/>
      </c:catAx>
      <c:valAx>
        <c:axId val="450182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лв.</a:t>
                </a:r>
              </a:p>
            </c:rich>
          </c:tx>
          <c:layout>
            <c:manualLayout>
              <c:xMode val="factor"/>
              <c:yMode val="factor"/>
              <c:x val="0.008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37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Възстановени суми и обезщетения от презастрахователи по видове застраховки за периода 2001 г. - 2011 г. </a:t>
            </a:r>
          </a:p>
        </c:rich>
      </c:tx>
      <c:layout>
        <c:manualLayout>
          <c:xMode val="factor"/>
          <c:yMode val="factor"/>
          <c:x val="0.01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88"/>
          <c:w val="0.9762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Repayments!$A$2</c:f>
              <c:strCache>
                <c:ptCount val="1"/>
                <c:pt idx="0">
                  <c:v>Възстановени суми и обезщетения от презастрахователи по видове застраховки за периода 2001 г. - 2011 г.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Repayments!$B$4:$L$4</c:f>
              <c:strCache/>
            </c:strRef>
          </c:cat>
          <c:val>
            <c:numRef>
              <c:f>Repayments!$B$15:$L$15</c:f>
              <c:numCache/>
            </c:numRef>
          </c:val>
        </c:ser>
        <c:axId val="2510824"/>
        <c:axId val="22597417"/>
      </c:barChart>
      <c:catAx>
        <c:axId val="251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97417"/>
        <c:crosses val="autoZero"/>
        <c:auto val="1"/>
        <c:lblOffset val="100"/>
        <c:tickLblSkip val="1"/>
        <c:noMultiLvlLbl val="0"/>
      </c:catAx>
      <c:valAx>
        <c:axId val="22597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лв.</a:t>
                </a:r>
              </a:p>
            </c:rich>
          </c:tx>
          <c:layout>
            <c:manualLayout>
              <c:xMode val="factor"/>
              <c:yMode val="factor"/>
              <c:x val="0.008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10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85725</xdr:rowOff>
    </xdr:from>
    <xdr:to>
      <xdr:col>11</xdr:col>
      <xdr:colOff>466725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9050" y="6657975"/>
        <a:ext cx="97345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22</xdr:row>
      <xdr:rowOff>142875</xdr:rowOff>
    </xdr:from>
    <xdr:to>
      <xdr:col>11</xdr:col>
      <xdr:colOff>552450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123825" y="6315075"/>
        <a:ext cx="94297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9525</xdr:rowOff>
    </xdr:from>
    <xdr:to>
      <xdr:col>9</xdr:col>
      <xdr:colOff>371475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04775" y="4295775"/>
        <a:ext cx="80295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104775</xdr:rowOff>
    </xdr:from>
    <xdr:to>
      <xdr:col>9</xdr:col>
      <xdr:colOff>28575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104775" y="4076700"/>
        <a:ext cx="76866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vdanova_t\Local%20Settings\Temporary%20Internet%20Files\OLKB\Reported(work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5\ASR_ZTP\Premium_Expenses_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pamukov_n\My%20Documents\Official\Dokladi\IMF\Paid%20up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SO\Common\Magelan%20Explorer%20-%20exe\Prem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NR-ALL (final)"/>
      <sheetName val="Sheet2"/>
      <sheetName val="Sheet1"/>
      <sheetName val="KFN_GB3.2_122006"/>
      <sheetName val="ГБ.3.2"/>
      <sheetName val="Sheet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.2_total"/>
      <sheetName val="Б.2_oboroti"/>
      <sheetName val="Б.2_obor_sept"/>
      <sheetName val="Б.2_obor_okt"/>
      <sheetName val="Б.2_obor_noem"/>
      <sheetName val="Б.2_obor_dekemvri (2)"/>
      <sheetName val="Б.2_obor_dekemvri"/>
      <sheetName val="Премии_TRExpens_TSExpe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2.140625" style="66" customWidth="1"/>
    <col min="2" max="2" width="10.00390625" style="8" customWidth="1"/>
    <col min="3" max="3" width="10.8515625" style="8" customWidth="1"/>
    <col min="4" max="4" width="10.00390625" style="8" customWidth="1"/>
    <col min="5" max="6" width="10.8515625" style="8" customWidth="1"/>
    <col min="7" max="7" width="12.8515625" style="8" customWidth="1"/>
    <col min="8" max="8" width="10.00390625" style="8" customWidth="1"/>
    <col min="9" max="9" width="10.8515625" style="8" customWidth="1"/>
    <col min="10" max="10" width="10.00390625" style="8" customWidth="1"/>
    <col min="11" max="11" width="10.8515625" style="8" customWidth="1"/>
    <col min="12" max="12" width="10.00390625" style="8" customWidth="1"/>
    <col min="13" max="17" width="10.8515625" style="8" customWidth="1"/>
    <col min="18" max="18" width="10.00390625" style="8" customWidth="1"/>
    <col min="19" max="19" width="10.8515625" style="8" customWidth="1"/>
    <col min="20" max="20" width="10.00390625" style="8" customWidth="1"/>
    <col min="21" max="21" width="10.8515625" style="8" customWidth="1"/>
    <col min="22" max="22" width="10.140625" style="8" customWidth="1"/>
    <col min="23" max="23" width="10.8515625" style="8" customWidth="1"/>
    <col min="24" max="24" width="11.00390625" style="8" customWidth="1"/>
    <col min="25" max="25" width="10.8515625" style="8" customWidth="1"/>
    <col min="26" max="26" width="10.00390625" style="8" customWidth="1"/>
    <col min="27" max="27" width="10.8515625" style="8" customWidth="1"/>
    <col min="28" max="28" width="10.00390625" style="8" customWidth="1"/>
    <col min="29" max="29" width="10.8515625" style="8" customWidth="1"/>
    <col min="30" max="30" width="10.00390625" style="8" customWidth="1"/>
    <col min="31" max="31" width="10.8515625" style="8" customWidth="1"/>
    <col min="32" max="32" width="10.00390625" style="8" customWidth="1"/>
    <col min="33" max="33" width="10.8515625" style="8" customWidth="1"/>
    <col min="34" max="34" width="10.00390625" style="8" customWidth="1"/>
    <col min="35" max="35" width="10.8515625" style="8" customWidth="1"/>
    <col min="36" max="16384" width="9.140625" style="8" customWidth="1"/>
  </cols>
  <sheetData>
    <row r="2" spans="1:35" ht="18.75">
      <c r="A2" s="156" t="s">
        <v>289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</row>
    <row r="3" ht="12.75">
      <c r="AI3" s="67" t="s">
        <v>0</v>
      </c>
    </row>
    <row r="4" spans="1:35" s="69" customFormat="1" ht="53.25" customHeight="1">
      <c r="A4" s="150" t="s">
        <v>17</v>
      </c>
      <c r="B4" s="145" t="s">
        <v>246</v>
      </c>
      <c r="C4" s="146"/>
      <c r="D4" s="145" t="s">
        <v>250</v>
      </c>
      <c r="E4" s="146"/>
      <c r="F4" s="145" t="s">
        <v>247</v>
      </c>
      <c r="G4" s="146"/>
      <c r="H4" s="145" t="s">
        <v>248</v>
      </c>
      <c r="I4" s="146"/>
      <c r="J4" s="145" t="s">
        <v>251</v>
      </c>
      <c r="K4" s="146"/>
      <c r="L4" s="148" t="s">
        <v>258</v>
      </c>
      <c r="M4" s="149"/>
      <c r="N4" s="145" t="s">
        <v>249</v>
      </c>
      <c r="O4" s="146"/>
      <c r="P4" s="145" t="s">
        <v>252</v>
      </c>
      <c r="Q4" s="146"/>
      <c r="R4" s="145" t="s">
        <v>257</v>
      </c>
      <c r="S4" s="146"/>
      <c r="T4" s="145" t="s">
        <v>145</v>
      </c>
      <c r="U4" s="146"/>
      <c r="V4" s="145" t="s">
        <v>253</v>
      </c>
      <c r="W4" s="146"/>
      <c r="X4" s="145" t="s">
        <v>256</v>
      </c>
      <c r="Y4" s="146"/>
      <c r="Z4" s="145" t="s">
        <v>254</v>
      </c>
      <c r="AA4" s="146"/>
      <c r="AB4" s="145" t="s">
        <v>295</v>
      </c>
      <c r="AC4" s="146"/>
      <c r="AD4" s="145" t="s">
        <v>255</v>
      </c>
      <c r="AE4" s="146"/>
      <c r="AF4" s="145" t="s">
        <v>146</v>
      </c>
      <c r="AG4" s="146"/>
      <c r="AH4" s="147" t="s">
        <v>118</v>
      </c>
      <c r="AI4" s="147"/>
    </row>
    <row r="5" spans="1:35" s="69" customFormat="1" ht="51.75" customHeight="1">
      <c r="A5" s="151"/>
      <c r="B5" s="132" t="s">
        <v>305</v>
      </c>
      <c r="C5" s="133" t="s">
        <v>306</v>
      </c>
      <c r="D5" s="132" t="s">
        <v>305</v>
      </c>
      <c r="E5" s="133" t="s">
        <v>306</v>
      </c>
      <c r="F5" s="132" t="s">
        <v>305</v>
      </c>
      <c r="G5" s="133" t="s">
        <v>306</v>
      </c>
      <c r="H5" s="132" t="s">
        <v>305</v>
      </c>
      <c r="I5" s="133" t="s">
        <v>306</v>
      </c>
      <c r="J5" s="132" t="s">
        <v>305</v>
      </c>
      <c r="K5" s="133" t="s">
        <v>306</v>
      </c>
      <c r="L5" s="132" t="s">
        <v>305</v>
      </c>
      <c r="M5" s="133" t="s">
        <v>306</v>
      </c>
      <c r="N5" s="132" t="s">
        <v>305</v>
      </c>
      <c r="O5" s="133" t="s">
        <v>306</v>
      </c>
      <c r="P5" s="132" t="s">
        <v>305</v>
      </c>
      <c r="Q5" s="133" t="s">
        <v>306</v>
      </c>
      <c r="R5" s="132" t="s">
        <v>305</v>
      </c>
      <c r="S5" s="133" t="s">
        <v>306</v>
      </c>
      <c r="T5" s="132" t="s">
        <v>305</v>
      </c>
      <c r="U5" s="133" t="s">
        <v>306</v>
      </c>
      <c r="V5" s="132" t="s">
        <v>305</v>
      </c>
      <c r="W5" s="133" t="s">
        <v>306</v>
      </c>
      <c r="X5" s="132" t="s">
        <v>305</v>
      </c>
      <c r="Y5" s="133" t="s">
        <v>306</v>
      </c>
      <c r="Z5" s="132" t="s">
        <v>305</v>
      </c>
      <c r="AA5" s="133" t="s">
        <v>306</v>
      </c>
      <c r="AB5" s="132" t="s">
        <v>305</v>
      </c>
      <c r="AC5" s="133" t="s">
        <v>306</v>
      </c>
      <c r="AD5" s="132" t="s">
        <v>305</v>
      </c>
      <c r="AE5" s="133" t="s">
        <v>306</v>
      </c>
      <c r="AF5" s="132" t="s">
        <v>305</v>
      </c>
      <c r="AG5" s="133" t="s">
        <v>306</v>
      </c>
      <c r="AH5" s="132" t="s">
        <v>305</v>
      </c>
      <c r="AI5" s="133" t="s">
        <v>306</v>
      </c>
    </row>
    <row r="6" spans="1:35" ht="15" customHeight="1">
      <c r="A6" s="10" t="s">
        <v>19</v>
      </c>
      <c r="B6" s="72">
        <v>44569359</v>
      </c>
      <c r="C6" s="72">
        <v>0</v>
      </c>
      <c r="D6" s="72">
        <v>23076856.6345</v>
      </c>
      <c r="E6" s="72">
        <v>0</v>
      </c>
      <c r="F6" s="72">
        <v>19293569.25</v>
      </c>
      <c r="G6" s="72">
        <v>0</v>
      </c>
      <c r="H6" s="72">
        <v>19904707.53</v>
      </c>
      <c r="I6" s="72">
        <v>0</v>
      </c>
      <c r="J6" s="72">
        <v>15660402.37</v>
      </c>
      <c r="K6" s="72">
        <v>0</v>
      </c>
      <c r="L6" s="72">
        <v>14937815.799999999</v>
      </c>
      <c r="M6" s="72">
        <v>0</v>
      </c>
      <c r="N6" s="72">
        <v>14669825.38</v>
      </c>
      <c r="O6" s="72">
        <v>0</v>
      </c>
      <c r="P6" s="72">
        <v>5281611.1</v>
      </c>
      <c r="Q6" s="72">
        <v>0</v>
      </c>
      <c r="R6" s="72">
        <v>12713338.91</v>
      </c>
      <c r="S6" s="72">
        <v>0</v>
      </c>
      <c r="T6" s="72">
        <v>6836661.61</v>
      </c>
      <c r="U6" s="72">
        <v>0</v>
      </c>
      <c r="V6" s="72">
        <v>5900212</v>
      </c>
      <c r="W6" s="72">
        <v>0</v>
      </c>
      <c r="X6" s="72">
        <v>2544196.360378002</v>
      </c>
      <c r="Y6" s="72">
        <v>0</v>
      </c>
      <c r="Z6" s="72">
        <v>1612017</v>
      </c>
      <c r="AA6" s="72">
        <v>0</v>
      </c>
      <c r="AB6" s="72">
        <v>22967.045572000003</v>
      </c>
      <c r="AC6" s="72">
        <v>0</v>
      </c>
      <c r="AD6" s="72">
        <v>513731.1899999998</v>
      </c>
      <c r="AE6" s="72">
        <v>0</v>
      </c>
      <c r="AF6" s="72">
        <v>247572</v>
      </c>
      <c r="AG6" s="72">
        <v>0</v>
      </c>
      <c r="AH6" s="72">
        <v>187784843.18045002</v>
      </c>
      <c r="AI6" s="121">
        <v>0</v>
      </c>
    </row>
    <row r="7" spans="1:35" ht="15" customHeight="1">
      <c r="A7" s="11" t="s">
        <v>20</v>
      </c>
      <c r="B7" s="72">
        <v>33455943</v>
      </c>
      <c r="C7" s="72">
        <v>0</v>
      </c>
      <c r="D7" s="72">
        <v>23012390.1045</v>
      </c>
      <c r="E7" s="72">
        <v>0</v>
      </c>
      <c r="F7" s="72">
        <v>15394261.25</v>
      </c>
      <c r="G7" s="72">
        <v>0</v>
      </c>
      <c r="H7" s="72">
        <v>19877582.76</v>
      </c>
      <c r="I7" s="72">
        <v>0</v>
      </c>
      <c r="J7" s="72">
        <v>15660402.37</v>
      </c>
      <c r="K7" s="72">
        <v>0</v>
      </c>
      <c r="L7" s="72">
        <v>14937815.799999999</v>
      </c>
      <c r="M7" s="72">
        <v>0</v>
      </c>
      <c r="N7" s="72">
        <v>14669825.38</v>
      </c>
      <c r="O7" s="72">
        <v>0</v>
      </c>
      <c r="P7" s="72">
        <v>5281611.1</v>
      </c>
      <c r="Q7" s="72">
        <v>0</v>
      </c>
      <c r="R7" s="72">
        <v>1043596.6700000002</v>
      </c>
      <c r="S7" s="72">
        <v>0</v>
      </c>
      <c r="T7" s="72">
        <v>6796500.07</v>
      </c>
      <c r="U7" s="72">
        <v>0</v>
      </c>
      <c r="V7" s="72">
        <v>5900212</v>
      </c>
      <c r="W7" s="72">
        <v>0</v>
      </c>
      <c r="X7" s="72">
        <v>2544196.360378002</v>
      </c>
      <c r="Y7" s="72">
        <v>0</v>
      </c>
      <c r="Z7" s="72">
        <v>1612017</v>
      </c>
      <c r="AA7" s="72">
        <v>0</v>
      </c>
      <c r="AB7" s="72">
        <v>22967.045572000003</v>
      </c>
      <c r="AC7" s="72">
        <v>0</v>
      </c>
      <c r="AD7" s="72">
        <v>513731.1899999998</v>
      </c>
      <c r="AE7" s="72">
        <v>0</v>
      </c>
      <c r="AF7" s="72">
        <v>60245</v>
      </c>
      <c r="AG7" s="72">
        <v>0</v>
      </c>
      <c r="AH7" s="72">
        <v>160783297.10045</v>
      </c>
      <c r="AI7" s="121">
        <v>0</v>
      </c>
    </row>
    <row r="8" spans="1:35" ht="15" customHeight="1">
      <c r="A8" s="11" t="s">
        <v>136</v>
      </c>
      <c r="B8" s="72">
        <v>31128915</v>
      </c>
      <c r="C8" s="72">
        <v>0</v>
      </c>
      <c r="D8" s="72">
        <v>22248063.8745</v>
      </c>
      <c r="E8" s="72">
        <v>0</v>
      </c>
      <c r="F8" s="72">
        <v>15340709.45</v>
      </c>
      <c r="G8" s="72">
        <v>0</v>
      </c>
      <c r="H8" s="72">
        <v>11696818.600000001</v>
      </c>
      <c r="I8" s="72">
        <v>0</v>
      </c>
      <c r="J8" s="72">
        <v>14075693.969999999</v>
      </c>
      <c r="K8" s="72">
        <v>0</v>
      </c>
      <c r="L8" s="72">
        <v>3758584.0600000005</v>
      </c>
      <c r="M8" s="72">
        <v>0</v>
      </c>
      <c r="N8" s="72">
        <v>14669825.38</v>
      </c>
      <c r="O8" s="72">
        <v>0</v>
      </c>
      <c r="P8" s="72">
        <v>895932.48</v>
      </c>
      <c r="Q8" s="72">
        <v>0</v>
      </c>
      <c r="R8" s="72">
        <v>950204.0900000002</v>
      </c>
      <c r="S8" s="72">
        <v>0</v>
      </c>
      <c r="T8" s="72">
        <v>6438370.96</v>
      </c>
      <c r="U8" s="72">
        <v>0</v>
      </c>
      <c r="V8" s="72">
        <v>224409</v>
      </c>
      <c r="W8" s="72">
        <v>0</v>
      </c>
      <c r="X8" s="72">
        <v>1280227.3303780016</v>
      </c>
      <c r="Y8" s="72">
        <v>0</v>
      </c>
      <c r="Z8" s="72">
        <v>1280264</v>
      </c>
      <c r="AA8" s="72">
        <v>0</v>
      </c>
      <c r="AB8" s="72">
        <v>20244.07803</v>
      </c>
      <c r="AC8" s="72">
        <v>0</v>
      </c>
      <c r="AD8" s="72">
        <v>513731.1899999998</v>
      </c>
      <c r="AE8" s="72">
        <v>0</v>
      </c>
      <c r="AF8" s="72">
        <v>36991</v>
      </c>
      <c r="AG8" s="72">
        <v>0</v>
      </c>
      <c r="AH8" s="72">
        <v>124558984.46290801</v>
      </c>
      <c r="AI8" s="121">
        <v>0</v>
      </c>
    </row>
    <row r="9" spans="1:35" ht="25.5">
      <c r="A9" s="11" t="s">
        <v>119</v>
      </c>
      <c r="B9" s="72">
        <v>2327028</v>
      </c>
      <c r="C9" s="72">
        <v>0</v>
      </c>
      <c r="D9" s="72">
        <v>764326.2300000001</v>
      </c>
      <c r="E9" s="72">
        <v>0</v>
      </c>
      <c r="F9" s="72">
        <v>53551.8</v>
      </c>
      <c r="G9" s="72">
        <v>0</v>
      </c>
      <c r="H9" s="72">
        <v>8180764.16</v>
      </c>
      <c r="I9" s="72">
        <v>0</v>
      </c>
      <c r="J9" s="72">
        <v>1584708.3999999997</v>
      </c>
      <c r="K9" s="72">
        <v>0</v>
      </c>
      <c r="L9" s="72">
        <v>11179231.739999998</v>
      </c>
      <c r="M9" s="72">
        <v>0</v>
      </c>
      <c r="N9" s="72">
        <v>0</v>
      </c>
      <c r="O9" s="72">
        <v>0</v>
      </c>
      <c r="P9" s="72">
        <v>4385678.62</v>
      </c>
      <c r="Q9" s="72">
        <v>0</v>
      </c>
      <c r="R9" s="72">
        <v>93392.57999999997</v>
      </c>
      <c r="S9" s="72">
        <v>0</v>
      </c>
      <c r="T9" s="72">
        <v>358129.11</v>
      </c>
      <c r="U9" s="72">
        <v>0</v>
      </c>
      <c r="V9" s="72">
        <v>5675803</v>
      </c>
      <c r="W9" s="72">
        <v>0</v>
      </c>
      <c r="X9" s="72">
        <v>1263969.03</v>
      </c>
      <c r="Y9" s="72">
        <v>0</v>
      </c>
      <c r="Z9" s="72">
        <v>331753</v>
      </c>
      <c r="AA9" s="72">
        <v>0</v>
      </c>
      <c r="AB9" s="72">
        <v>2722.9675420000003</v>
      </c>
      <c r="AC9" s="72">
        <v>0</v>
      </c>
      <c r="AD9" s="72">
        <v>0</v>
      </c>
      <c r="AE9" s="72">
        <v>0</v>
      </c>
      <c r="AF9" s="72">
        <v>23254</v>
      </c>
      <c r="AG9" s="72">
        <v>0</v>
      </c>
      <c r="AH9" s="72">
        <v>36224312.637541994</v>
      </c>
      <c r="AI9" s="121">
        <v>0</v>
      </c>
    </row>
    <row r="10" spans="1:35" ht="15.75" customHeight="1">
      <c r="A10" s="11" t="s">
        <v>21</v>
      </c>
      <c r="B10" s="72">
        <v>11113416</v>
      </c>
      <c r="C10" s="72">
        <v>0</v>
      </c>
      <c r="D10" s="72">
        <v>64466.53</v>
      </c>
      <c r="E10" s="72">
        <v>0</v>
      </c>
      <c r="F10" s="72">
        <v>3899308</v>
      </c>
      <c r="G10" s="72">
        <v>0</v>
      </c>
      <c r="H10" s="72">
        <v>27124.77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11669742.24</v>
      </c>
      <c r="S10" s="72">
        <v>0</v>
      </c>
      <c r="T10" s="72">
        <v>40161.54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187327</v>
      </c>
      <c r="AG10" s="72">
        <v>0</v>
      </c>
      <c r="AH10" s="72">
        <v>27001546.08</v>
      </c>
      <c r="AI10" s="121">
        <v>0</v>
      </c>
    </row>
    <row r="11" spans="1:35" ht="15.75" customHeight="1">
      <c r="A11" s="10" t="s">
        <v>1</v>
      </c>
      <c r="B11" s="72">
        <v>4402413</v>
      </c>
      <c r="C11" s="72">
        <v>0</v>
      </c>
      <c r="D11" s="72">
        <v>979833.9234999998</v>
      </c>
      <c r="E11" s="72">
        <v>0</v>
      </c>
      <c r="F11" s="72">
        <v>452317.39</v>
      </c>
      <c r="G11" s="72">
        <v>0</v>
      </c>
      <c r="H11" s="72">
        <v>761311.78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315157.97</v>
      </c>
      <c r="Q11" s="72">
        <v>0</v>
      </c>
      <c r="R11" s="72">
        <v>0</v>
      </c>
      <c r="S11" s="72">
        <v>0</v>
      </c>
      <c r="T11" s="72">
        <v>617688.45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527</v>
      </c>
      <c r="AG11" s="72">
        <v>0</v>
      </c>
      <c r="AH11" s="72">
        <v>7529249.513499999</v>
      </c>
      <c r="AI11" s="121">
        <v>0</v>
      </c>
    </row>
    <row r="12" spans="1:35" ht="25.5">
      <c r="A12" s="10" t="s">
        <v>16</v>
      </c>
      <c r="B12" s="72">
        <v>6393000</v>
      </c>
      <c r="C12" s="72">
        <v>0</v>
      </c>
      <c r="D12" s="72">
        <v>3430732.2698458997</v>
      </c>
      <c r="E12" s="72">
        <v>0</v>
      </c>
      <c r="F12" s="72">
        <v>6782.02</v>
      </c>
      <c r="G12" s="72">
        <v>0</v>
      </c>
      <c r="H12" s="72">
        <v>300121.36</v>
      </c>
      <c r="I12" s="72">
        <v>0</v>
      </c>
      <c r="J12" s="72">
        <v>794945.7200000001</v>
      </c>
      <c r="K12" s="72">
        <v>0</v>
      </c>
      <c r="L12" s="72">
        <v>0</v>
      </c>
      <c r="M12" s="72">
        <v>0</v>
      </c>
      <c r="N12" s="72">
        <v>767218.14</v>
      </c>
      <c r="O12" s="72">
        <v>0</v>
      </c>
      <c r="P12" s="72">
        <v>5901739.9399999995</v>
      </c>
      <c r="Q12" s="72">
        <v>0</v>
      </c>
      <c r="R12" s="72">
        <v>0</v>
      </c>
      <c r="S12" s="72">
        <v>0</v>
      </c>
      <c r="T12" s="72">
        <v>603851.9</v>
      </c>
      <c r="U12" s="72">
        <v>0</v>
      </c>
      <c r="V12" s="72">
        <v>0</v>
      </c>
      <c r="W12" s="72">
        <v>0</v>
      </c>
      <c r="X12" s="72">
        <v>21518.4</v>
      </c>
      <c r="Y12" s="72">
        <v>0</v>
      </c>
      <c r="Z12" s="72">
        <v>0</v>
      </c>
      <c r="AA12" s="72">
        <v>0</v>
      </c>
      <c r="AB12" s="72">
        <v>1422813.8804175006</v>
      </c>
      <c r="AC12" s="72">
        <v>0</v>
      </c>
      <c r="AD12" s="72">
        <v>0</v>
      </c>
      <c r="AE12" s="72">
        <v>0</v>
      </c>
      <c r="AF12" s="72">
        <v>93</v>
      </c>
      <c r="AG12" s="72">
        <v>0</v>
      </c>
      <c r="AH12" s="72">
        <v>19642816.6302634</v>
      </c>
      <c r="AI12" s="121">
        <v>0</v>
      </c>
    </row>
    <row r="13" spans="1:35" ht="15" customHeight="1">
      <c r="A13" s="10" t="s">
        <v>2</v>
      </c>
      <c r="B13" s="72">
        <v>260538</v>
      </c>
      <c r="C13" s="72">
        <v>0</v>
      </c>
      <c r="D13" s="72">
        <v>127943.14</v>
      </c>
      <c r="E13" s="72">
        <v>0</v>
      </c>
      <c r="F13" s="72">
        <v>368131.6</v>
      </c>
      <c r="G13" s="72">
        <v>0</v>
      </c>
      <c r="H13" s="72">
        <v>1212724.96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223708.64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2193046.34</v>
      </c>
      <c r="AI13" s="121">
        <v>0</v>
      </c>
    </row>
    <row r="14" spans="1:35" ht="15" customHeight="1">
      <c r="A14" s="10" t="s">
        <v>22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121">
        <v>0</v>
      </c>
    </row>
    <row r="15" spans="1:35" ht="15" customHeight="1">
      <c r="A15" s="10" t="s">
        <v>23</v>
      </c>
      <c r="B15" s="72">
        <v>0</v>
      </c>
      <c r="C15" s="72">
        <v>0</v>
      </c>
      <c r="D15" s="72">
        <v>2729090.5475000003</v>
      </c>
      <c r="E15" s="72">
        <v>0</v>
      </c>
      <c r="F15" s="72">
        <v>6516534.15</v>
      </c>
      <c r="G15" s="72">
        <v>0</v>
      </c>
      <c r="H15" s="72">
        <v>0</v>
      </c>
      <c r="I15" s="72">
        <v>0</v>
      </c>
      <c r="J15" s="72">
        <v>1449479.7300000004</v>
      </c>
      <c r="K15" s="72">
        <v>0</v>
      </c>
      <c r="L15" s="72">
        <v>0</v>
      </c>
      <c r="M15" s="72">
        <v>0</v>
      </c>
      <c r="N15" s="72">
        <v>1269137.15</v>
      </c>
      <c r="O15" s="72">
        <v>0</v>
      </c>
      <c r="P15" s="72">
        <v>27830.610000000004</v>
      </c>
      <c r="Q15" s="72">
        <v>0</v>
      </c>
      <c r="R15" s="72">
        <v>117191.42</v>
      </c>
      <c r="S15" s="72">
        <v>0</v>
      </c>
      <c r="T15" s="72">
        <v>1103012.32</v>
      </c>
      <c r="U15" s="72">
        <v>0</v>
      </c>
      <c r="V15" s="72">
        <v>0</v>
      </c>
      <c r="W15" s="72">
        <v>0</v>
      </c>
      <c r="X15" s="72">
        <v>276409.06962199847</v>
      </c>
      <c r="Y15" s="72">
        <v>0</v>
      </c>
      <c r="Z15" s="72">
        <v>0</v>
      </c>
      <c r="AA15" s="72">
        <v>0</v>
      </c>
      <c r="AB15" s="72">
        <v>167894.83344350028</v>
      </c>
      <c r="AC15" s="72">
        <v>0</v>
      </c>
      <c r="AD15" s="72">
        <v>901635.8999999898</v>
      </c>
      <c r="AE15" s="72">
        <v>0</v>
      </c>
      <c r="AF15" s="72">
        <v>22623</v>
      </c>
      <c r="AG15" s="72">
        <v>0</v>
      </c>
      <c r="AH15" s="72">
        <v>14580838.730565488</v>
      </c>
      <c r="AI15" s="121">
        <v>0</v>
      </c>
    </row>
    <row r="16" spans="1:35" ht="15" customHeight="1">
      <c r="A16" s="10" t="s">
        <v>24</v>
      </c>
      <c r="B16" s="72">
        <v>914807</v>
      </c>
      <c r="C16" s="72">
        <v>0</v>
      </c>
      <c r="D16" s="72">
        <v>2742362.75</v>
      </c>
      <c r="E16" s="72">
        <v>2379509.06</v>
      </c>
      <c r="F16" s="72">
        <v>2009835.83</v>
      </c>
      <c r="G16" s="72">
        <v>0</v>
      </c>
      <c r="H16" s="72">
        <v>4004569.73</v>
      </c>
      <c r="I16" s="72">
        <v>0</v>
      </c>
      <c r="J16" s="72">
        <v>1989607.15</v>
      </c>
      <c r="K16" s="72">
        <v>0</v>
      </c>
      <c r="L16" s="72">
        <v>4159385.3499999996</v>
      </c>
      <c r="M16" s="72">
        <v>0</v>
      </c>
      <c r="N16" s="72">
        <v>0</v>
      </c>
      <c r="O16" s="72">
        <v>0</v>
      </c>
      <c r="P16" s="72">
        <v>1614289.1700000002</v>
      </c>
      <c r="Q16" s="72">
        <v>0</v>
      </c>
      <c r="R16" s="72">
        <v>0</v>
      </c>
      <c r="S16" s="72">
        <v>0</v>
      </c>
      <c r="T16" s="72">
        <v>1488282.46</v>
      </c>
      <c r="U16" s="72">
        <v>0</v>
      </c>
      <c r="V16" s="72">
        <v>737473</v>
      </c>
      <c r="W16" s="72">
        <v>0</v>
      </c>
      <c r="X16" s="72">
        <v>0</v>
      </c>
      <c r="Y16" s="72">
        <v>0</v>
      </c>
      <c r="Z16" s="72">
        <v>251926</v>
      </c>
      <c r="AA16" s="72">
        <v>0</v>
      </c>
      <c r="AB16" s="72">
        <v>0</v>
      </c>
      <c r="AC16" s="72">
        <v>0</v>
      </c>
      <c r="AD16" s="72">
        <v>60752.169999999984</v>
      </c>
      <c r="AE16" s="72">
        <v>0</v>
      </c>
      <c r="AF16" s="72">
        <v>9</v>
      </c>
      <c r="AG16" s="72">
        <v>0</v>
      </c>
      <c r="AH16" s="72">
        <v>19973299.610000003</v>
      </c>
      <c r="AI16" s="121">
        <v>2379509.06</v>
      </c>
    </row>
    <row r="17" spans="1:35" ht="38.25">
      <c r="A17" s="11" t="s">
        <v>304</v>
      </c>
      <c r="B17" s="72">
        <v>22785</v>
      </c>
      <c r="C17" s="72">
        <v>0</v>
      </c>
      <c r="D17" s="72">
        <v>0</v>
      </c>
      <c r="E17" s="72">
        <v>0</v>
      </c>
      <c r="F17" s="72">
        <v>79135.99</v>
      </c>
      <c r="G17" s="72">
        <v>0</v>
      </c>
      <c r="H17" s="72">
        <v>147216.64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249137.63</v>
      </c>
      <c r="AI17" s="121">
        <v>0</v>
      </c>
    </row>
    <row r="18" spans="1:35" ht="16.5" customHeight="1">
      <c r="A18" s="70" t="s">
        <v>118</v>
      </c>
      <c r="B18" s="72">
        <v>56540117</v>
      </c>
      <c r="C18" s="72">
        <v>0</v>
      </c>
      <c r="D18" s="72">
        <v>33086819.2653459</v>
      </c>
      <c r="E18" s="72">
        <v>2379509.06</v>
      </c>
      <c r="F18" s="72">
        <v>28647170.24</v>
      </c>
      <c r="G18" s="72">
        <v>0</v>
      </c>
      <c r="H18" s="72">
        <v>26183435.360000003</v>
      </c>
      <c r="I18" s="72">
        <v>0</v>
      </c>
      <c r="J18" s="72">
        <v>19894434.97</v>
      </c>
      <c r="K18" s="72">
        <v>0</v>
      </c>
      <c r="L18" s="72">
        <v>19097201.15</v>
      </c>
      <c r="M18" s="72">
        <v>0</v>
      </c>
      <c r="N18" s="72">
        <v>16706180.670000002</v>
      </c>
      <c r="O18" s="72">
        <v>0</v>
      </c>
      <c r="P18" s="72">
        <v>13140628.789999997</v>
      </c>
      <c r="Q18" s="72">
        <v>0</v>
      </c>
      <c r="R18" s="72">
        <v>12830530.33</v>
      </c>
      <c r="S18" s="72">
        <v>0</v>
      </c>
      <c r="T18" s="72">
        <v>10873205.379999999</v>
      </c>
      <c r="U18" s="72">
        <v>0</v>
      </c>
      <c r="V18" s="72">
        <v>6637685</v>
      </c>
      <c r="W18" s="72">
        <v>0</v>
      </c>
      <c r="X18" s="72">
        <v>2842123.83</v>
      </c>
      <c r="Y18" s="72">
        <v>0</v>
      </c>
      <c r="Z18" s="72">
        <v>1863943</v>
      </c>
      <c r="AA18" s="72">
        <v>0</v>
      </c>
      <c r="AB18" s="72">
        <v>1613675.759433</v>
      </c>
      <c r="AC18" s="72">
        <v>0</v>
      </c>
      <c r="AD18" s="72">
        <v>1476119.2599999895</v>
      </c>
      <c r="AE18" s="72">
        <v>0</v>
      </c>
      <c r="AF18" s="72">
        <v>270824</v>
      </c>
      <c r="AG18" s="72">
        <v>0</v>
      </c>
      <c r="AH18" s="72">
        <v>251704094.00477892</v>
      </c>
      <c r="AI18" s="121">
        <v>2379509.06</v>
      </c>
    </row>
    <row r="19" spans="1:35" s="71" customFormat="1" ht="24">
      <c r="A19" s="134" t="s">
        <v>307</v>
      </c>
      <c r="B19" s="152">
        <v>0.22462931015705495</v>
      </c>
      <c r="C19" s="153"/>
      <c r="D19" s="152">
        <v>0.1314512558731671</v>
      </c>
      <c r="E19" s="153"/>
      <c r="F19" s="152">
        <v>0.11381288950928266</v>
      </c>
      <c r="G19" s="153"/>
      <c r="H19" s="152">
        <v>0.10402467017283747</v>
      </c>
      <c r="I19" s="153"/>
      <c r="J19" s="152">
        <v>0.07903898046895605</v>
      </c>
      <c r="K19" s="153"/>
      <c r="L19" s="152">
        <v>0.07587163500660984</v>
      </c>
      <c r="M19" s="153"/>
      <c r="N19" s="152">
        <v>0.06637230409801285</v>
      </c>
      <c r="O19" s="153"/>
      <c r="P19" s="152">
        <v>0.05220665496903084</v>
      </c>
      <c r="Q19" s="153"/>
      <c r="R19" s="152">
        <v>0.050974658877643825</v>
      </c>
      <c r="S19" s="153"/>
      <c r="T19" s="152">
        <v>0.04319836521925447</v>
      </c>
      <c r="U19" s="153"/>
      <c r="V19" s="152">
        <v>0.026370985447197275</v>
      </c>
      <c r="W19" s="153"/>
      <c r="X19" s="152">
        <v>0.011291528019190816</v>
      </c>
      <c r="Y19" s="153"/>
      <c r="Z19" s="152">
        <v>0.0074052947266110445</v>
      </c>
      <c r="AA19" s="153"/>
      <c r="AB19" s="152">
        <v>0.006411003229062942</v>
      </c>
      <c r="AC19" s="153"/>
      <c r="AD19" s="152">
        <v>0.005864502386568109</v>
      </c>
      <c r="AE19" s="153"/>
      <c r="AF19" s="152">
        <v>0.001075961839519615</v>
      </c>
      <c r="AG19" s="153"/>
      <c r="AH19" s="152">
        <v>1</v>
      </c>
      <c r="AI19" s="153"/>
    </row>
    <row r="20" spans="1:35" s="71" customFormat="1" ht="24">
      <c r="A20" s="134" t="s">
        <v>308</v>
      </c>
      <c r="B20" s="154">
        <v>56540117</v>
      </c>
      <c r="C20" s="155"/>
      <c r="D20" s="154">
        <v>30707310.205345903</v>
      </c>
      <c r="E20" s="155"/>
      <c r="F20" s="154">
        <v>28647170.24</v>
      </c>
      <c r="G20" s="155"/>
      <c r="H20" s="154">
        <v>26183435.360000003</v>
      </c>
      <c r="I20" s="155"/>
      <c r="J20" s="154">
        <v>19894434.97</v>
      </c>
      <c r="K20" s="155"/>
      <c r="L20" s="154">
        <v>19097201.15</v>
      </c>
      <c r="M20" s="155"/>
      <c r="N20" s="154">
        <v>16706180.670000002</v>
      </c>
      <c r="O20" s="155"/>
      <c r="P20" s="154">
        <v>13140628.789999997</v>
      </c>
      <c r="Q20" s="155"/>
      <c r="R20" s="154">
        <v>12830530.33</v>
      </c>
      <c r="S20" s="155"/>
      <c r="T20" s="154">
        <v>10873205.379999999</v>
      </c>
      <c r="U20" s="155"/>
      <c r="V20" s="154">
        <v>6637685</v>
      </c>
      <c r="W20" s="155"/>
      <c r="X20" s="154">
        <v>2842123.83</v>
      </c>
      <c r="Y20" s="155"/>
      <c r="Z20" s="154">
        <v>1863943</v>
      </c>
      <c r="AA20" s="155"/>
      <c r="AB20" s="154">
        <v>1613675.759433</v>
      </c>
      <c r="AC20" s="155"/>
      <c r="AD20" s="154">
        <v>1476119.2599999895</v>
      </c>
      <c r="AE20" s="155"/>
      <c r="AF20" s="154">
        <v>270824</v>
      </c>
      <c r="AG20" s="155"/>
      <c r="AH20" s="154">
        <v>249324584.94477892</v>
      </c>
      <c r="AI20" s="155"/>
    </row>
    <row r="21" spans="1:35" s="71" customFormat="1" ht="36">
      <c r="A21" s="134" t="s">
        <v>309</v>
      </c>
      <c r="B21" s="152">
        <v>0.22677313194975401</v>
      </c>
      <c r="C21" s="153"/>
      <c r="D21" s="152">
        <v>0.12316198265063608</v>
      </c>
      <c r="E21" s="153"/>
      <c r="F21" s="152">
        <v>0.1148990992859563</v>
      </c>
      <c r="G21" s="153"/>
      <c r="H21" s="152">
        <v>0.10501746294212895</v>
      </c>
      <c r="I21" s="153"/>
      <c r="J21" s="152">
        <v>0.07979331430314532</v>
      </c>
      <c r="K21" s="153"/>
      <c r="L21" s="152">
        <v>0.07659574026456195</v>
      </c>
      <c r="M21" s="153"/>
      <c r="N21" s="152">
        <v>0.06700574944785381</v>
      </c>
      <c r="O21" s="153"/>
      <c r="P21" s="152">
        <v>0.05270490590773637</v>
      </c>
      <c r="Q21" s="153"/>
      <c r="R21" s="152">
        <v>0.05146115186691974</v>
      </c>
      <c r="S21" s="153"/>
      <c r="T21" s="152">
        <v>0.043610642658477604</v>
      </c>
      <c r="U21" s="153"/>
      <c r="V21" s="152">
        <v>0.02662266539607449</v>
      </c>
      <c r="W21" s="153"/>
      <c r="X21" s="152">
        <v>0.011399292334646746</v>
      </c>
      <c r="Y21" s="153"/>
      <c r="Z21" s="152">
        <v>0.007475969529490367</v>
      </c>
      <c r="AA21" s="153"/>
      <c r="AB21" s="152">
        <v>0.006472188692464489</v>
      </c>
      <c r="AC21" s="153"/>
      <c r="AD21" s="152">
        <v>0.005920472144080474</v>
      </c>
      <c r="AE21" s="153"/>
      <c r="AF21" s="152">
        <v>0.0010862306260731682</v>
      </c>
      <c r="AG21" s="153"/>
      <c r="AH21" s="152">
        <v>1</v>
      </c>
      <c r="AI21" s="153"/>
    </row>
    <row r="22" spans="1:34" ht="13.5">
      <c r="A22" s="12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>
      <c r="A23" s="82" t="s">
        <v>287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5" ht="12.75">
      <c r="A24" s="144" t="s">
        <v>143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</row>
    <row r="25" spans="6:7" ht="12.75">
      <c r="F25" s="6"/>
      <c r="G25" s="6"/>
    </row>
    <row r="26" spans="2:34" ht="12.7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</row>
    <row r="27" spans="6:7" ht="12.75">
      <c r="F27" s="6"/>
      <c r="G27" s="6"/>
    </row>
    <row r="28" spans="6:7" ht="12.75">
      <c r="F28" s="6"/>
      <c r="G28" s="6"/>
    </row>
    <row r="29" spans="6:7" ht="12.75">
      <c r="F29" s="6"/>
      <c r="G29" s="6"/>
    </row>
    <row r="30" spans="6:7" ht="12.75">
      <c r="F30" s="6"/>
      <c r="G30" s="6"/>
    </row>
    <row r="31" spans="6:7" ht="12.75">
      <c r="F31" s="6"/>
      <c r="G31" s="6"/>
    </row>
    <row r="32" spans="6:7" ht="12.75">
      <c r="F32" s="6"/>
      <c r="G32" s="6"/>
    </row>
    <row r="33" spans="6:7" ht="12.75">
      <c r="F33" s="6"/>
      <c r="G33" s="6"/>
    </row>
    <row r="34" spans="6:7" ht="12.75">
      <c r="F34" s="6"/>
      <c r="G34" s="6"/>
    </row>
    <row r="35" spans="6:7" ht="12.75">
      <c r="F35" s="6"/>
      <c r="G35" s="6"/>
    </row>
    <row r="36" spans="6:7" ht="12.75">
      <c r="F36" s="6"/>
      <c r="G36" s="6"/>
    </row>
    <row r="37" spans="6:7" ht="12.75">
      <c r="F37" s="6"/>
      <c r="G37" s="6"/>
    </row>
    <row r="38" spans="6:7" ht="12.75">
      <c r="F38" s="6"/>
      <c r="G38" s="6"/>
    </row>
    <row r="39" spans="6:7" ht="12.75">
      <c r="F39" s="6"/>
      <c r="G39" s="6"/>
    </row>
    <row r="40" spans="6:7" ht="12.75">
      <c r="F40" s="6"/>
      <c r="G40" s="6"/>
    </row>
    <row r="41" spans="6:7" ht="12.75">
      <c r="F41" s="6"/>
      <c r="G41" s="6"/>
    </row>
    <row r="42" spans="6:7" ht="12.75">
      <c r="F42" s="6"/>
      <c r="G42" s="6"/>
    </row>
    <row r="43" spans="6:7" ht="12.75">
      <c r="F43" s="6"/>
      <c r="G43" s="6"/>
    </row>
    <row r="44" spans="6:7" ht="12.75">
      <c r="F44" s="6"/>
      <c r="G44" s="6"/>
    </row>
    <row r="45" spans="6:7" ht="12.75">
      <c r="F45" s="6"/>
      <c r="G45" s="6"/>
    </row>
    <row r="46" spans="6:7" ht="12.75">
      <c r="F46" s="6"/>
      <c r="G46" s="6"/>
    </row>
    <row r="47" spans="6:7" ht="12.75">
      <c r="F47" s="6"/>
      <c r="G47" s="6"/>
    </row>
    <row r="48" spans="6:7" ht="12.75">
      <c r="F48" s="6"/>
      <c r="G48" s="6"/>
    </row>
    <row r="49" spans="6:7" ht="12.75">
      <c r="F49" s="6"/>
      <c r="G49" s="6"/>
    </row>
    <row r="50" spans="6:7" ht="12.75">
      <c r="F50" s="6"/>
      <c r="G50" s="6"/>
    </row>
    <row r="51" spans="6:7" ht="12.75">
      <c r="F51" s="6"/>
      <c r="G51" s="6"/>
    </row>
    <row r="52" spans="6:7" ht="12.75">
      <c r="F52" s="6"/>
      <c r="G52" s="6"/>
    </row>
    <row r="53" spans="6:7" ht="12.75">
      <c r="F53" s="6"/>
      <c r="G53" s="6"/>
    </row>
    <row r="54" spans="6:7" ht="12.75">
      <c r="F54" s="6"/>
      <c r="G54" s="6"/>
    </row>
  </sheetData>
  <sheetProtection/>
  <mergeCells count="71">
    <mergeCell ref="Z20:AA20"/>
    <mergeCell ref="A2:AI2"/>
    <mergeCell ref="AD21:AE21"/>
    <mergeCell ref="AD20:AE20"/>
    <mergeCell ref="AB21:AC21"/>
    <mergeCell ref="AB20:AC20"/>
    <mergeCell ref="AH21:AI21"/>
    <mergeCell ref="AH20:AI20"/>
    <mergeCell ref="AF21:AG21"/>
    <mergeCell ref="AF20:AG20"/>
    <mergeCell ref="T21:U21"/>
    <mergeCell ref="T20:U20"/>
    <mergeCell ref="R21:S21"/>
    <mergeCell ref="R20:S20"/>
    <mergeCell ref="X21:Y21"/>
    <mergeCell ref="X20:Y20"/>
    <mergeCell ref="V21:W21"/>
    <mergeCell ref="V20:W20"/>
    <mergeCell ref="Z21:AA21"/>
    <mergeCell ref="N21:O21"/>
    <mergeCell ref="N20:O20"/>
    <mergeCell ref="L21:M21"/>
    <mergeCell ref="L20:M20"/>
    <mergeCell ref="D21:E21"/>
    <mergeCell ref="D20:E20"/>
    <mergeCell ref="B21:C21"/>
    <mergeCell ref="B20:C20"/>
    <mergeCell ref="Z19:AA19"/>
    <mergeCell ref="X19:Y19"/>
    <mergeCell ref="F21:G21"/>
    <mergeCell ref="F20:G20"/>
    <mergeCell ref="J21:K21"/>
    <mergeCell ref="J20:K20"/>
    <mergeCell ref="H21:I21"/>
    <mergeCell ref="H20:I20"/>
    <mergeCell ref="P21:Q21"/>
    <mergeCell ref="P20:Q20"/>
    <mergeCell ref="AH19:AI19"/>
    <mergeCell ref="AF19:AG19"/>
    <mergeCell ref="AD19:AE19"/>
    <mergeCell ref="AB19:AC19"/>
    <mergeCell ref="P19:Q19"/>
    <mergeCell ref="N19:O19"/>
    <mergeCell ref="L19:M19"/>
    <mergeCell ref="V19:W19"/>
    <mergeCell ref="T19:U19"/>
    <mergeCell ref="R19:S19"/>
    <mergeCell ref="J4:K4"/>
    <mergeCell ref="A4:A5"/>
    <mergeCell ref="J19:K19"/>
    <mergeCell ref="H19:I19"/>
    <mergeCell ref="F19:G19"/>
    <mergeCell ref="D19:E19"/>
    <mergeCell ref="B19:C19"/>
    <mergeCell ref="B4:C4"/>
    <mergeCell ref="D4:E4"/>
    <mergeCell ref="F4:G4"/>
    <mergeCell ref="X4:Y4"/>
    <mergeCell ref="L4:M4"/>
    <mergeCell ref="N4:O4"/>
    <mergeCell ref="P4:Q4"/>
    <mergeCell ref="A24:AI24"/>
    <mergeCell ref="Z4:AA4"/>
    <mergeCell ref="AB4:AC4"/>
    <mergeCell ref="AD4:AE4"/>
    <mergeCell ref="AF4:AG4"/>
    <mergeCell ref="AH4:AI4"/>
    <mergeCell ref="R4:S4"/>
    <mergeCell ref="T4:U4"/>
    <mergeCell ref="V4:W4"/>
    <mergeCell ref="H4:I4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3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47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5.28125" style="1" customWidth="1"/>
    <col min="2" max="2" width="43.7109375" style="1" customWidth="1"/>
    <col min="3" max="3" width="11.7109375" style="113" customWidth="1"/>
    <col min="4" max="4" width="14.7109375" style="113" customWidth="1"/>
    <col min="5" max="5" width="11.7109375" style="105" customWidth="1"/>
    <col min="6" max="6" width="13.7109375" style="114" customWidth="1"/>
    <col min="7" max="8" width="11.7109375" style="105" customWidth="1"/>
    <col min="9" max="10" width="13.7109375" style="105" customWidth="1"/>
    <col min="11" max="11" width="11.7109375" style="105" customWidth="1"/>
    <col min="12" max="12" width="11.7109375" style="114" customWidth="1"/>
    <col min="13" max="14" width="13.7109375" style="114" customWidth="1"/>
    <col min="15" max="15" width="11.7109375" style="114" customWidth="1"/>
    <col min="16" max="16" width="17.7109375" style="114" customWidth="1"/>
    <col min="17" max="17" width="14.7109375" style="114" customWidth="1"/>
    <col min="18" max="19" width="12.7109375" style="105" customWidth="1"/>
    <col min="20" max="16384" width="9.140625" style="105" customWidth="1"/>
  </cols>
  <sheetData>
    <row r="1" spans="1:17" s="98" customFormat="1" ht="12.75">
      <c r="A1" s="168"/>
      <c r="B1" s="168"/>
      <c r="C1" s="168"/>
      <c r="D1" s="97"/>
      <c r="F1" s="99"/>
      <c r="L1" s="99"/>
      <c r="M1" s="99"/>
      <c r="N1" s="99"/>
      <c r="O1" s="99"/>
      <c r="P1" s="99"/>
      <c r="Q1" s="99"/>
    </row>
    <row r="2" spans="1:19" s="100" customFormat="1" ht="15.75" customHeight="1">
      <c r="A2" s="166" t="s">
        <v>300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s="102" customFormat="1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01"/>
      <c r="M3" s="101"/>
      <c r="N3" s="101"/>
      <c r="O3" s="101"/>
      <c r="P3" s="101"/>
      <c r="Q3" s="101"/>
      <c r="S3" s="94" t="s">
        <v>274</v>
      </c>
    </row>
    <row r="4" spans="1:19" s="102" customFormat="1" ht="63.75">
      <c r="A4" s="167"/>
      <c r="B4" s="167"/>
      <c r="C4" s="21" t="s">
        <v>246</v>
      </c>
      <c r="D4" s="21" t="s">
        <v>247</v>
      </c>
      <c r="E4" s="21" t="s">
        <v>248</v>
      </c>
      <c r="F4" s="21" t="s">
        <v>249</v>
      </c>
      <c r="G4" s="21" t="s">
        <v>250</v>
      </c>
      <c r="H4" s="21" t="s">
        <v>251</v>
      </c>
      <c r="I4" s="21" t="s">
        <v>145</v>
      </c>
      <c r="J4" s="21" t="s">
        <v>252</v>
      </c>
      <c r="K4" s="21" t="s">
        <v>254</v>
      </c>
      <c r="L4" s="21" t="s">
        <v>258</v>
      </c>
      <c r="M4" s="68" t="s">
        <v>299</v>
      </c>
      <c r="N4" s="21" t="s">
        <v>253</v>
      </c>
      <c r="O4" s="21" t="s">
        <v>255</v>
      </c>
      <c r="P4" s="21" t="s">
        <v>256</v>
      </c>
      <c r="Q4" s="21" t="s">
        <v>257</v>
      </c>
      <c r="R4" s="21" t="s">
        <v>146</v>
      </c>
      <c r="S4" s="20" t="s">
        <v>118</v>
      </c>
    </row>
    <row r="5" spans="1:19" s="102" customFormat="1" ht="12.75">
      <c r="A5" s="137" t="s">
        <v>26</v>
      </c>
      <c r="B5" s="138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02" customFormat="1" ht="12.75">
      <c r="A6" s="61" t="s">
        <v>6</v>
      </c>
      <c r="B6" s="42" t="s">
        <v>147</v>
      </c>
      <c r="C6" s="65">
        <v>6</v>
      </c>
      <c r="D6" s="65">
        <v>39</v>
      </c>
      <c r="E6" s="65">
        <v>126</v>
      </c>
      <c r="F6" s="65">
        <v>1</v>
      </c>
      <c r="G6" s="65">
        <v>2383</v>
      </c>
      <c r="H6" s="65">
        <v>43</v>
      </c>
      <c r="I6" s="65">
        <v>756</v>
      </c>
      <c r="J6" s="65">
        <v>592.8542299999999</v>
      </c>
      <c r="K6" s="65">
        <v>0</v>
      </c>
      <c r="L6" s="65">
        <v>0</v>
      </c>
      <c r="M6" s="65">
        <v>0</v>
      </c>
      <c r="N6" s="65">
        <v>89</v>
      </c>
      <c r="O6" s="65">
        <v>189</v>
      </c>
      <c r="P6" s="65">
        <v>1135</v>
      </c>
      <c r="Q6" s="65">
        <v>1</v>
      </c>
      <c r="R6" s="65">
        <v>0</v>
      </c>
      <c r="S6" s="65">
        <v>5360.85423</v>
      </c>
    </row>
    <row r="7" spans="1:19" s="100" customFormat="1" ht="12.75">
      <c r="A7" s="62" t="s">
        <v>148</v>
      </c>
      <c r="B7" s="103" t="s">
        <v>149</v>
      </c>
      <c r="C7" s="65">
        <v>6</v>
      </c>
      <c r="D7" s="65">
        <v>29</v>
      </c>
      <c r="E7" s="65">
        <v>126</v>
      </c>
      <c r="F7" s="65"/>
      <c r="G7" s="65">
        <v>344</v>
      </c>
      <c r="H7" s="65">
        <v>43</v>
      </c>
      <c r="I7" s="65">
        <v>756</v>
      </c>
      <c r="J7" s="65">
        <v>555.6327899999999</v>
      </c>
      <c r="K7" s="65">
        <v>0</v>
      </c>
      <c r="L7" s="65">
        <v>0</v>
      </c>
      <c r="M7" s="65">
        <v>0</v>
      </c>
      <c r="N7" s="65">
        <v>89</v>
      </c>
      <c r="O7" s="65">
        <v>189</v>
      </c>
      <c r="P7" s="65">
        <v>1135</v>
      </c>
      <c r="Q7" s="65">
        <v>1</v>
      </c>
      <c r="R7" s="65">
        <v>0</v>
      </c>
      <c r="S7" s="65">
        <v>3273.6327899999997</v>
      </c>
    </row>
    <row r="8" spans="1:19" s="104" customFormat="1" ht="12.75">
      <c r="A8" s="62" t="s">
        <v>148</v>
      </c>
      <c r="B8" s="103" t="s">
        <v>150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</row>
    <row r="9" spans="1:19" ht="12.75">
      <c r="A9" s="62" t="s">
        <v>148</v>
      </c>
      <c r="B9" s="103" t="s">
        <v>151</v>
      </c>
      <c r="C9" s="65"/>
      <c r="D9" s="65">
        <v>10</v>
      </c>
      <c r="E9" s="65"/>
      <c r="F9" s="65">
        <v>1</v>
      </c>
      <c r="G9" s="65">
        <v>2039</v>
      </c>
      <c r="H9" s="65">
        <v>0</v>
      </c>
      <c r="I9" s="65">
        <v>0</v>
      </c>
      <c r="J9" s="65">
        <v>37.22144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2087.22144</v>
      </c>
    </row>
    <row r="10" spans="1:19" ht="12.75">
      <c r="A10" s="62" t="s">
        <v>7</v>
      </c>
      <c r="B10" s="43" t="s">
        <v>27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2.75">
      <c r="A11" s="62" t="s">
        <v>152</v>
      </c>
      <c r="B11" s="103" t="s">
        <v>153</v>
      </c>
      <c r="C11" s="65">
        <v>17363</v>
      </c>
      <c r="D11" s="65">
        <v>774</v>
      </c>
      <c r="E11" s="65">
        <v>199</v>
      </c>
      <c r="F11" s="65">
        <v>174</v>
      </c>
      <c r="G11" s="65">
        <v>9200</v>
      </c>
      <c r="H11" s="65">
        <v>0</v>
      </c>
      <c r="I11" s="65">
        <v>691</v>
      </c>
      <c r="J11" s="65">
        <v>0</v>
      </c>
      <c r="K11" s="65">
        <v>0</v>
      </c>
      <c r="L11" s="65">
        <v>10480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214</v>
      </c>
      <c r="S11" s="65">
        <v>39095</v>
      </c>
    </row>
    <row r="12" spans="1:19" ht="38.25">
      <c r="A12" s="62" t="s">
        <v>15</v>
      </c>
      <c r="B12" s="103" t="s">
        <v>154</v>
      </c>
      <c r="C12" s="65">
        <v>0</v>
      </c>
      <c r="D12" s="65">
        <v>0</v>
      </c>
      <c r="E12" s="65">
        <v>61</v>
      </c>
      <c r="F12" s="65">
        <v>0</v>
      </c>
      <c r="G12" s="65">
        <v>140265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3</v>
      </c>
      <c r="S12" s="65">
        <v>140329</v>
      </c>
    </row>
    <row r="13" spans="1:19" ht="25.5">
      <c r="A13" s="62" t="s">
        <v>42</v>
      </c>
      <c r="B13" s="103" t="s">
        <v>155</v>
      </c>
      <c r="C13" s="65">
        <v>0</v>
      </c>
      <c r="D13" s="65">
        <v>0</v>
      </c>
      <c r="E13" s="65">
        <v>61</v>
      </c>
      <c r="F13" s="65">
        <v>0</v>
      </c>
      <c r="G13" s="65">
        <v>140265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140326</v>
      </c>
    </row>
    <row r="14" spans="1:19" ht="38.25">
      <c r="A14" s="62" t="s">
        <v>51</v>
      </c>
      <c r="B14" s="103" t="s">
        <v>156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</row>
    <row r="15" spans="1:19" ht="12.75">
      <c r="A15" s="62" t="s">
        <v>52</v>
      </c>
      <c r="B15" s="103" t="s">
        <v>157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/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3</v>
      </c>
      <c r="S15" s="65">
        <v>3</v>
      </c>
    </row>
    <row r="16" spans="1:19" ht="38.25">
      <c r="A16" s="62" t="s">
        <v>53</v>
      </c>
      <c r="B16" s="103" t="s">
        <v>158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</row>
    <row r="17" spans="1:19" ht="12.75">
      <c r="A17" s="62" t="s">
        <v>159</v>
      </c>
      <c r="B17" s="103" t="s">
        <v>160</v>
      </c>
      <c r="C17" s="65">
        <v>204952</v>
      </c>
      <c r="D17" s="65">
        <v>40792</v>
      </c>
      <c r="E17" s="65">
        <v>27767</v>
      </c>
      <c r="F17" s="65">
        <v>79152</v>
      </c>
      <c r="G17" s="65">
        <v>104836</v>
      </c>
      <c r="H17" s="65">
        <v>64986</v>
      </c>
      <c r="I17" s="65">
        <v>14060</v>
      </c>
      <c r="J17" s="65">
        <v>14542.384950000001</v>
      </c>
      <c r="K17" s="65">
        <v>7625</v>
      </c>
      <c r="L17" s="65">
        <v>12523</v>
      </c>
      <c r="M17" s="65">
        <v>5164</v>
      </c>
      <c r="N17" s="65">
        <v>13892</v>
      </c>
      <c r="O17" s="65">
        <v>4115</v>
      </c>
      <c r="P17" s="65">
        <v>9885</v>
      </c>
      <c r="Q17" s="65">
        <v>48084</v>
      </c>
      <c r="R17" s="65">
        <v>276</v>
      </c>
      <c r="S17" s="65">
        <v>652651.38495</v>
      </c>
    </row>
    <row r="18" spans="1:19" ht="25.5">
      <c r="A18" s="62" t="s">
        <v>42</v>
      </c>
      <c r="B18" s="103" t="s">
        <v>161</v>
      </c>
      <c r="C18" s="65">
        <v>29942</v>
      </c>
      <c r="D18" s="65">
        <v>1073</v>
      </c>
      <c r="E18" s="65">
        <v>2095</v>
      </c>
      <c r="F18" s="65">
        <v>2226</v>
      </c>
      <c r="G18" s="65">
        <v>327</v>
      </c>
      <c r="H18" s="65"/>
      <c r="I18" s="65">
        <v>456</v>
      </c>
      <c r="J18" s="65">
        <v>348.86015000000003</v>
      </c>
      <c r="K18" s="65">
        <v>4500</v>
      </c>
      <c r="L18" s="65">
        <v>0</v>
      </c>
      <c r="M18" s="65">
        <v>0</v>
      </c>
      <c r="N18" s="65">
        <v>0</v>
      </c>
      <c r="O18" s="65">
        <v>90</v>
      </c>
      <c r="P18" s="65">
        <v>153</v>
      </c>
      <c r="Q18" s="65">
        <v>0</v>
      </c>
      <c r="R18" s="65">
        <v>5</v>
      </c>
      <c r="S18" s="65">
        <v>41215.86015</v>
      </c>
    </row>
    <row r="19" spans="1:19" s="104" customFormat="1" ht="25.5">
      <c r="A19" s="62" t="s">
        <v>51</v>
      </c>
      <c r="B19" s="103" t="s">
        <v>162</v>
      </c>
      <c r="C19" s="65">
        <v>146644</v>
      </c>
      <c r="D19" s="65">
        <v>23850</v>
      </c>
      <c r="E19" s="65">
        <v>18784</v>
      </c>
      <c r="F19" s="65">
        <v>76288</v>
      </c>
      <c r="G19" s="65">
        <v>65095</v>
      </c>
      <c r="H19" s="65">
        <v>64986</v>
      </c>
      <c r="I19" s="65">
        <v>7404</v>
      </c>
      <c r="J19" s="65">
        <v>11461.732390000001</v>
      </c>
      <c r="K19" s="65">
        <v>752</v>
      </c>
      <c r="L19" s="65">
        <v>7078</v>
      </c>
      <c r="M19" s="65">
        <v>2739</v>
      </c>
      <c r="N19" s="65">
        <v>3062</v>
      </c>
      <c r="O19" s="65">
        <v>4024</v>
      </c>
      <c r="P19" s="65">
        <v>1516</v>
      </c>
      <c r="Q19" s="65">
        <v>0</v>
      </c>
      <c r="R19" s="65">
        <v>0</v>
      </c>
      <c r="S19" s="65">
        <v>433683.73239</v>
      </c>
    </row>
    <row r="20" spans="1:19" s="104" customFormat="1" ht="25.5">
      <c r="A20" s="62"/>
      <c r="B20" s="103" t="s">
        <v>163</v>
      </c>
      <c r="C20" s="65">
        <v>142123</v>
      </c>
      <c r="D20" s="65">
        <v>21794</v>
      </c>
      <c r="E20" s="65">
        <v>814</v>
      </c>
      <c r="F20" s="65">
        <v>50936</v>
      </c>
      <c r="G20" s="65">
        <v>29906</v>
      </c>
      <c r="H20" s="65">
        <v>47222</v>
      </c>
      <c r="I20" s="65">
        <v>7404</v>
      </c>
      <c r="J20" s="65">
        <v>11069.79393</v>
      </c>
      <c r="K20" s="65">
        <v>752</v>
      </c>
      <c r="L20" s="65">
        <v>7078</v>
      </c>
      <c r="M20" s="65">
        <v>1457</v>
      </c>
      <c r="N20" s="65">
        <v>3062</v>
      </c>
      <c r="O20" s="65">
        <v>4024</v>
      </c>
      <c r="P20" s="65">
        <v>1516</v>
      </c>
      <c r="Q20" s="65">
        <v>0</v>
      </c>
      <c r="R20" s="65">
        <v>0</v>
      </c>
      <c r="S20" s="65">
        <v>329157.79393</v>
      </c>
    </row>
    <row r="21" spans="1:19" ht="12.75">
      <c r="A21" s="62" t="s">
        <v>52</v>
      </c>
      <c r="B21" s="103" t="s">
        <v>164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</row>
    <row r="22" spans="1:19" ht="12.75">
      <c r="A22" s="62" t="s">
        <v>53</v>
      </c>
      <c r="B22" s="103" t="s">
        <v>165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</row>
    <row r="23" spans="1:19" s="104" customFormat="1" ht="12.75">
      <c r="A23" s="62" t="s">
        <v>62</v>
      </c>
      <c r="B23" s="103" t="s">
        <v>166</v>
      </c>
      <c r="C23" s="65">
        <v>3111</v>
      </c>
      <c r="D23" s="65">
        <v>2184</v>
      </c>
      <c r="E23" s="65">
        <v>0</v>
      </c>
      <c r="F23" s="65">
        <v>0</v>
      </c>
      <c r="G23" s="65">
        <v>765</v>
      </c>
      <c r="H23" s="65">
        <v>0</v>
      </c>
      <c r="I23" s="65"/>
      <c r="J23" s="65"/>
      <c r="K23" s="65">
        <v>0</v>
      </c>
      <c r="L23" s="65"/>
      <c r="M23" s="65">
        <v>0</v>
      </c>
      <c r="N23" s="65">
        <v>0</v>
      </c>
      <c r="O23" s="65">
        <v>0</v>
      </c>
      <c r="P23" s="65">
        <v>0</v>
      </c>
      <c r="Q23" s="65">
        <v>48030</v>
      </c>
      <c r="R23" s="65">
        <v>0</v>
      </c>
      <c r="S23" s="65">
        <v>54090</v>
      </c>
    </row>
    <row r="24" spans="1:19" s="104" customFormat="1" ht="12.75">
      <c r="A24" s="62" t="s">
        <v>65</v>
      </c>
      <c r="B24" s="103" t="s">
        <v>167</v>
      </c>
      <c r="C24" s="65">
        <v>25255</v>
      </c>
      <c r="D24" s="65">
        <v>13543</v>
      </c>
      <c r="E24" s="65">
        <v>6216</v>
      </c>
      <c r="F24" s="65"/>
      <c r="G24" s="65">
        <v>38649</v>
      </c>
      <c r="H24" s="65">
        <v>0</v>
      </c>
      <c r="I24" s="65">
        <v>6200</v>
      </c>
      <c r="J24" s="65">
        <v>2731.79241</v>
      </c>
      <c r="K24" s="65">
        <v>2373</v>
      </c>
      <c r="L24" s="65">
        <v>5445</v>
      </c>
      <c r="M24" s="65">
        <v>1007</v>
      </c>
      <c r="N24" s="65">
        <v>10830</v>
      </c>
      <c r="O24" s="65">
        <v>1</v>
      </c>
      <c r="P24" s="65">
        <v>8216</v>
      </c>
      <c r="Q24" s="65">
        <v>54</v>
      </c>
      <c r="R24" s="65">
        <v>271</v>
      </c>
      <c r="S24" s="65">
        <v>120791.79241</v>
      </c>
    </row>
    <row r="25" spans="1:19" s="104" customFormat="1" ht="12.75">
      <c r="A25" s="62" t="s">
        <v>66</v>
      </c>
      <c r="B25" s="103" t="s">
        <v>151</v>
      </c>
      <c r="C25" s="65">
        <v>0</v>
      </c>
      <c r="D25" s="65">
        <v>142</v>
      </c>
      <c r="E25" s="65">
        <v>672</v>
      </c>
      <c r="F25" s="65">
        <v>638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1418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2870</v>
      </c>
    </row>
    <row r="26" spans="1:19" ht="12.75">
      <c r="A26" s="62" t="s">
        <v>168</v>
      </c>
      <c r="B26" s="103" t="s">
        <v>169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</row>
    <row r="27" spans="1:19" s="104" customFormat="1" ht="12.75">
      <c r="A27" s="62"/>
      <c r="B27" s="43" t="s">
        <v>170</v>
      </c>
      <c r="C27" s="65">
        <v>222315</v>
      </c>
      <c r="D27" s="65">
        <v>41566</v>
      </c>
      <c r="E27" s="65">
        <v>28027</v>
      </c>
      <c r="F27" s="65">
        <v>79326</v>
      </c>
      <c r="G27" s="65">
        <v>254301</v>
      </c>
      <c r="H27" s="65">
        <v>64986</v>
      </c>
      <c r="I27" s="65">
        <v>14751</v>
      </c>
      <c r="J27" s="65">
        <v>14542.384950000001</v>
      </c>
      <c r="K27" s="65">
        <v>7625</v>
      </c>
      <c r="L27" s="65">
        <v>23003</v>
      </c>
      <c r="M27" s="65">
        <v>5164</v>
      </c>
      <c r="N27" s="65">
        <v>13892</v>
      </c>
      <c r="O27" s="65">
        <v>4115</v>
      </c>
      <c r="P27" s="65">
        <v>9885</v>
      </c>
      <c r="Q27" s="65">
        <v>48084</v>
      </c>
      <c r="R27" s="65">
        <v>493</v>
      </c>
      <c r="S27" s="65">
        <v>832075.38495</v>
      </c>
    </row>
    <row r="28" spans="1:22" ht="38.25">
      <c r="A28" s="62" t="s">
        <v>8</v>
      </c>
      <c r="B28" s="43" t="s">
        <v>140</v>
      </c>
      <c r="C28" s="65">
        <v>22595</v>
      </c>
      <c r="D28" s="65">
        <v>34</v>
      </c>
      <c r="E28" s="65">
        <v>704</v>
      </c>
      <c r="F28" s="65">
        <v>1230</v>
      </c>
      <c r="G28" s="65">
        <v>23841</v>
      </c>
      <c r="H28" s="65">
        <v>1194</v>
      </c>
      <c r="I28" s="65">
        <v>943</v>
      </c>
      <c r="J28" s="65">
        <v>7210.9475999999995</v>
      </c>
      <c r="K28" s="65">
        <v>0</v>
      </c>
      <c r="L28" s="65">
        <v>0</v>
      </c>
      <c r="M28" s="65">
        <v>2084</v>
      </c>
      <c r="N28" s="65">
        <v>0</v>
      </c>
      <c r="O28" s="65">
        <v>0</v>
      </c>
      <c r="P28" s="65">
        <v>8</v>
      </c>
      <c r="Q28" s="65">
        <v>0</v>
      </c>
      <c r="R28" s="65">
        <v>0</v>
      </c>
      <c r="S28" s="65">
        <v>59843.9476</v>
      </c>
      <c r="V28" s="127"/>
    </row>
    <row r="29" spans="1:19" ht="12.75">
      <c r="A29" s="62" t="s">
        <v>9</v>
      </c>
      <c r="B29" s="43" t="s">
        <v>28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2.75">
      <c r="A30" s="62" t="s">
        <v>152</v>
      </c>
      <c r="B30" s="103" t="s">
        <v>171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2.75">
      <c r="A31" s="62" t="s">
        <v>42</v>
      </c>
      <c r="B31" s="103" t="s">
        <v>172</v>
      </c>
      <c r="C31" s="65">
        <v>4160</v>
      </c>
      <c r="D31" s="65">
        <v>7338</v>
      </c>
      <c r="E31" s="65">
        <v>3300</v>
      </c>
      <c r="F31" s="65">
        <v>1238</v>
      </c>
      <c r="G31" s="65">
        <v>11397</v>
      </c>
      <c r="H31" s="65">
        <v>2655</v>
      </c>
      <c r="I31" s="65">
        <v>1990</v>
      </c>
      <c r="J31" s="65">
        <v>626.87893</v>
      </c>
      <c r="K31" s="65">
        <v>189</v>
      </c>
      <c r="L31" s="65">
        <v>469</v>
      </c>
      <c r="M31" s="65">
        <v>80</v>
      </c>
      <c r="N31" s="65">
        <v>246</v>
      </c>
      <c r="O31" s="65">
        <v>326</v>
      </c>
      <c r="P31" s="65">
        <v>1449</v>
      </c>
      <c r="Q31" s="65">
        <v>2339</v>
      </c>
      <c r="R31" s="65">
        <v>100</v>
      </c>
      <c r="S31" s="65">
        <v>37902.87893</v>
      </c>
    </row>
    <row r="32" spans="1:19" s="104" customFormat="1" ht="25.5">
      <c r="A32" s="62" t="s">
        <v>148</v>
      </c>
      <c r="B32" s="103" t="s">
        <v>173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</row>
    <row r="33" spans="1:19" s="104" customFormat="1" ht="25.5">
      <c r="A33" s="62" t="s">
        <v>148</v>
      </c>
      <c r="B33" s="103" t="s">
        <v>174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</row>
    <row r="34" spans="1:19" ht="12.75">
      <c r="A34" s="62" t="s">
        <v>51</v>
      </c>
      <c r="B34" s="103" t="s">
        <v>175</v>
      </c>
      <c r="C34" s="65">
        <v>0</v>
      </c>
      <c r="D34" s="65">
        <v>0</v>
      </c>
      <c r="E34" s="65">
        <v>0</v>
      </c>
      <c r="F34" s="65">
        <v>0</v>
      </c>
      <c r="G34" s="65">
        <v>2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39</v>
      </c>
      <c r="N34" s="65">
        <v>113</v>
      </c>
      <c r="O34" s="65">
        <v>0</v>
      </c>
      <c r="P34" s="65">
        <v>0</v>
      </c>
      <c r="Q34" s="65">
        <v>0</v>
      </c>
      <c r="R34" s="65">
        <v>0</v>
      </c>
      <c r="S34" s="65">
        <v>154</v>
      </c>
    </row>
    <row r="35" spans="1:19" ht="25.5">
      <c r="A35" s="62" t="s">
        <v>148</v>
      </c>
      <c r="B35" s="103" t="s">
        <v>173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</row>
    <row r="36" spans="1:19" ht="25.5">
      <c r="A36" s="62" t="s">
        <v>148</v>
      </c>
      <c r="B36" s="103" t="s">
        <v>174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</row>
    <row r="37" spans="1:19" s="104" customFormat="1" ht="12.75">
      <c r="A37" s="62" t="s">
        <v>176</v>
      </c>
      <c r="B37" s="43" t="s">
        <v>177</v>
      </c>
      <c r="C37" s="65">
        <v>4160</v>
      </c>
      <c r="D37" s="65">
        <v>7338</v>
      </c>
      <c r="E37" s="65">
        <v>3300</v>
      </c>
      <c r="F37" s="65">
        <v>1238</v>
      </c>
      <c r="G37" s="65">
        <v>11399</v>
      </c>
      <c r="H37" s="65">
        <v>2655</v>
      </c>
      <c r="I37" s="65">
        <v>1990</v>
      </c>
      <c r="J37" s="65">
        <v>626.87893</v>
      </c>
      <c r="K37" s="65">
        <v>189</v>
      </c>
      <c r="L37" s="65">
        <v>469</v>
      </c>
      <c r="M37" s="65">
        <v>119</v>
      </c>
      <c r="N37" s="65">
        <v>359</v>
      </c>
      <c r="O37" s="65">
        <v>326</v>
      </c>
      <c r="P37" s="65">
        <v>1449</v>
      </c>
      <c r="Q37" s="65">
        <v>2339</v>
      </c>
      <c r="R37" s="65">
        <v>100</v>
      </c>
      <c r="S37" s="65">
        <v>38056.87893</v>
      </c>
    </row>
    <row r="38" spans="1:19" s="104" customFormat="1" ht="12.75">
      <c r="A38" s="62" t="s">
        <v>15</v>
      </c>
      <c r="B38" s="103" t="s">
        <v>178</v>
      </c>
      <c r="C38" s="65">
        <v>189</v>
      </c>
      <c r="D38" s="65">
        <v>11</v>
      </c>
      <c r="E38" s="65">
        <v>0</v>
      </c>
      <c r="F38" s="65">
        <v>0</v>
      </c>
      <c r="G38" s="65">
        <v>171</v>
      </c>
      <c r="H38" s="65"/>
      <c r="I38" s="65">
        <v>9</v>
      </c>
      <c r="J38" s="65">
        <v>13.498</v>
      </c>
      <c r="K38" s="65">
        <v>0</v>
      </c>
      <c r="L38" s="65">
        <v>275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668.498</v>
      </c>
    </row>
    <row r="39" spans="1:19" ht="25.5">
      <c r="A39" s="62" t="s">
        <v>148</v>
      </c>
      <c r="B39" s="103" t="s">
        <v>173</v>
      </c>
      <c r="C39" s="65">
        <v>99</v>
      </c>
      <c r="D39" s="65">
        <v>0</v>
      </c>
      <c r="E39" s="65">
        <v>0</v>
      </c>
      <c r="F39" s="65">
        <v>0</v>
      </c>
      <c r="G39" s="65">
        <v>171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270</v>
      </c>
    </row>
    <row r="40" spans="1:19" ht="25.5">
      <c r="A40" s="62" t="s">
        <v>148</v>
      </c>
      <c r="B40" s="103" t="s">
        <v>174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</row>
    <row r="41" spans="1:19" ht="12.75">
      <c r="A41" s="62" t="s">
        <v>159</v>
      </c>
      <c r="B41" s="103" t="s">
        <v>179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s="104" customFormat="1" ht="12.75">
      <c r="A42" s="62" t="s">
        <v>42</v>
      </c>
      <c r="B42" s="103" t="s">
        <v>180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</row>
    <row r="43" spans="1:19" s="104" customFormat="1" ht="25.5">
      <c r="A43" s="62" t="s">
        <v>148</v>
      </c>
      <c r="B43" s="103" t="s">
        <v>173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</row>
    <row r="44" spans="1:19" ht="25.5">
      <c r="A44" s="62" t="s">
        <v>148</v>
      </c>
      <c r="B44" s="103" t="s">
        <v>174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</row>
    <row r="45" spans="1:19" ht="12.75">
      <c r="A45" s="62" t="s">
        <v>51</v>
      </c>
      <c r="B45" s="103" t="s">
        <v>181</v>
      </c>
      <c r="C45" s="65">
        <v>508</v>
      </c>
      <c r="D45" s="65">
        <v>2575</v>
      </c>
      <c r="E45" s="65">
        <v>576</v>
      </c>
      <c r="F45" s="65">
        <v>342</v>
      </c>
      <c r="G45" s="65">
        <v>767</v>
      </c>
      <c r="H45" s="65">
        <v>829</v>
      </c>
      <c r="I45" s="65">
        <v>134</v>
      </c>
      <c r="J45" s="65">
        <v>224.46251999999998</v>
      </c>
      <c r="K45" s="65">
        <v>925</v>
      </c>
      <c r="L45" s="65">
        <v>19</v>
      </c>
      <c r="M45" s="65">
        <v>3371</v>
      </c>
      <c r="N45" s="65">
        <v>5</v>
      </c>
      <c r="O45" s="65">
        <v>3936</v>
      </c>
      <c r="P45" s="65">
        <v>13</v>
      </c>
      <c r="Q45" s="65">
        <v>37</v>
      </c>
      <c r="R45" s="65">
        <v>0</v>
      </c>
      <c r="S45" s="65">
        <v>14261.462520000001</v>
      </c>
    </row>
    <row r="46" spans="1:19" ht="25.5">
      <c r="A46" s="62" t="s">
        <v>148</v>
      </c>
      <c r="B46" s="103" t="s">
        <v>173</v>
      </c>
      <c r="C46" s="65">
        <v>0</v>
      </c>
      <c r="D46" s="65">
        <v>0</v>
      </c>
      <c r="E46" s="65">
        <v>314</v>
      </c>
      <c r="F46" s="65">
        <v>0</v>
      </c>
      <c r="G46" s="65">
        <v>42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356</v>
      </c>
    </row>
    <row r="47" spans="1:19" s="104" customFormat="1" ht="25.5">
      <c r="A47" s="62" t="s">
        <v>148</v>
      </c>
      <c r="B47" s="103" t="s">
        <v>174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</row>
    <row r="48" spans="1:19" ht="12.75">
      <c r="A48" s="62"/>
      <c r="B48" s="43" t="s">
        <v>182</v>
      </c>
      <c r="C48" s="65">
        <v>508</v>
      </c>
      <c r="D48" s="65">
        <v>2575</v>
      </c>
      <c r="E48" s="65">
        <v>576</v>
      </c>
      <c r="F48" s="65">
        <v>342</v>
      </c>
      <c r="G48" s="65">
        <v>767</v>
      </c>
      <c r="H48" s="65">
        <v>829</v>
      </c>
      <c r="I48" s="65">
        <v>134</v>
      </c>
      <c r="J48" s="65">
        <v>224.46251999999998</v>
      </c>
      <c r="K48" s="65">
        <v>925</v>
      </c>
      <c r="L48" s="65">
        <v>19</v>
      </c>
      <c r="M48" s="65">
        <v>3371</v>
      </c>
      <c r="N48" s="65">
        <v>5</v>
      </c>
      <c r="O48" s="65">
        <v>3936</v>
      </c>
      <c r="P48" s="65">
        <v>13</v>
      </c>
      <c r="Q48" s="65">
        <v>37</v>
      </c>
      <c r="R48" s="65">
        <v>0</v>
      </c>
      <c r="S48" s="65">
        <v>14261.462520000001</v>
      </c>
    </row>
    <row r="49" spans="1:19" s="106" customFormat="1" ht="12.75">
      <c r="A49" s="62"/>
      <c r="B49" s="43" t="s">
        <v>183</v>
      </c>
      <c r="C49" s="65">
        <v>4857</v>
      </c>
      <c r="D49" s="65">
        <v>9924</v>
      </c>
      <c r="E49" s="65">
        <v>3876</v>
      </c>
      <c r="F49" s="65">
        <v>1580</v>
      </c>
      <c r="G49" s="65">
        <v>12337</v>
      </c>
      <c r="H49" s="65">
        <v>3484</v>
      </c>
      <c r="I49" s="65">
        <v>2133</v>
      </c>
      <c r="J49" s="65">
        <v>864.8394499999999</v>
      </c>
      <c r="K49" s="65">
        <v>1114</v>
      </c>
      <c r="L49" s="65">
        <v>762</v>
      </c>
      <c r="M49" s="65">
        <v>3490</v>
      </c>
      <c r="N49" s="65">
        <v>364</v>
      </c>
      <c r="O49" s="65">
        <v>4262</v>
      </c>
      <c r="P49" s="65">
        <v>1462</v>
      </c>
      <c r="Q49" s="65">
        <v>2376</v>
      </c>
      <c r="R49" s="65">
        <v>100</v>
      </c>
      <c r="S49" s="65">
        <v>52985.83945</v>
      </c>
    </row>
    <row r="50" spans="1:19" s="106" customFormat="1" ht="12.75">
      <c r="A50" s="62" t="s">
        <v>10</v>
      </c>
      <c r="B50" s="43" t="s">
        <v>29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s="106" customFormat="1" ht="12.75">
      <c r="A51" s="62" t="s">
        <v>152</v>
      </c>
      <c r="B51" s="103" t="s">
        <v>184</v>
      </c>
      <c r="C51" s="65">
        <v>1332</v>
      </c>
      <c r="D51" s="65">
        <v>4750</v>
      </c>
      <c r="E51" s="65">
        <v>479</v>
      </c>
      <c r="F51" s="65">
        <v>258</v>
      </c>
      <c r="G51" s="65">
        <v>8214</v>
      </c>
      <c r="H51" s="65">
        <v>217</v>
      </c>
      <c r="I51" s="65">
        <v>2825</v>
      </c>
      <c r="J51" s="65">
        <v>101.88056000000003</v>
      </c>
      <c r="K51" s="65">
        <v>34</v>
      </c>
      <c r="L51" s="65">
        <v>112</v>
      </c>
      <c r="M51" s="65">
        <v>14</v>
      </c>
      <c r="N51" s="65">
        <v>118</v>
      </c>
      <c r="O51" s="65">
        <v>34</v>
      </c>
      <c r="P51" s="65">
        <v>248</v>
      </c>
      <c r="Q51" s="65">
        <v>20</v>
      </c>
      <c r="R51" s="65">
        <v>4</v>
      </c>
      <c r="S51" s="65">
        <v>18760.88056</v>
      </c>
    </row>
    <row r="52" spans="1:19" s="107" customFormat="1" ht="12.75">
      <c r="A52" s="62" t="s">
        <v>42</v>
      </c>
      <c r="B52" s="103" t="s">
        <v>185</v>
      </c>
      <c r="C52" s="65">
        <v>287</v>
      </c>
      <c r="D52" s="65">
        <v>62</v>
      </c>
      <c r="E52" s="65">
        <v>8</v>
      </c>
      <c r="F52" s="65">
        <v>88</v>
      </c>
      <c r="G52" s="65">
        <v>757</v>
      </c>
      <c r="H52" s="65">
        <v>0</v>
      </c>
      <c r="I52" s="65">
        <v>18</v>
      </c>
      <c r="J52" s="65">
        <v>24.04967000000004</v>
      </c>
      <c r="K52" s="65">
        <v>34</v>
      </c>
      <c r="L52" s="65">
        <v>0</v>
      </c>
      <c r="M52" s="65">
        <v>4</v>
      </c>
      <c r="N52" s="65">
        <v>0</v>
      </c>
      <c r="O52" s="65">
        <v>0</v>
      </c>
      <c r="P52" s="65">
        <v>42</v>
      </c>
      <c r="Q52" s="65">
        <v>6</v>
      </c>
      <c r="R52" s="65">
        <v>0</v>
      </c>
      <c r="S52" s="65">
        <v>1330.04967</v>
      </c>
    </row>
    <row r="53" spans="1:19" s="107" customFormat="1" ht="12.75">
      <c r="A53" s="62" t="s">
        <v>51</v>
      </c>
      <c r="B53" s="103" t="s">
        <v>151</v>
      </c>
      <c r="C53" s="65">
        <v>1045</v>
      </c>
      <c r="D53" s="65">
        <v>4688</v>
      </c>
      <c r="E53" s="65">
        <v>471</v>
      </c>
      <c r="F53" s="65">
        <v>170</v>
      </c>
      <c r="G53" s="65">
        <v>7457</v>
      </c>
      <c r="H53" s="65">
        <v>217</v>
      </c>
      <c r="I53" s="65">
        <v>2807</v>
      </c>
      <c r="J53" s="65">
        <v>77.83088999999998</v>
      </c>
      <c r="K53" s="65">
        <v>0</v>
      </c>
      <c r="L53" s="65">
        <v>112</v>
      </c>
      <c r="M53" s="65">
        <v>10</v>
      </c>
      <c r="N53" s="65">
        <v>118</v>
      </c>
      <c r="O53" s="65">
        <v>34</v>
      </c>
      <c r="P53" s="65">
        <v>206</v>
      </c>
      <c r="Q53" s="65">
        <v>14</v>
      </c>
      <c r="R53" s="65">
        <v>4</v>
      </c>
      <c r="S53" s="65">
        <v>17430.83089</v>
      </c>
    </row>
    <row r="54" spans="1:19" s="107" customFormat="1" ht="12.75">
      <c r="A54" s="62" t="s">
        <v>15</v>
      </c>
      <c r="B54" s="103" t="s">
        <v>186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s="106" customFormat="1" ht="12.75">
      <c r="A55" s="62" t="s">
        <v>42</v>
      </c>
      <c r="B55" s="103" t="s">
        <v>187</v>
      </c>
      <c r="C55" s="65">
        <v>2531</v>
      </c>
      <c r="D55" s="65">
        <v>368</v>
      </c>
      <c r="E55" s="65">
        <v>450</v>
      </c>
      <c r="F55" s="65">
        <v>1437</v>
      </c>
      <c r="G55" s="65">
        <v>2685</v>
      </c>
      <c r="H55" s="65">
        <v>7832</v>
      </c>
      <c r="I55" s="65">
        <v>1095</v>
      </c>
      <c r="J55" s="65">
        <v>1740.129</v>
      </c>
      <c r="K55" s="65">
        <v>264</v>
      </c>
      <c r="L55" s="65">
        <v>602</v>
      </c>
      <c r="M55" s="65">
        <v>432</v>
      </c>
      <c r="N55" s="65">
        <v>299</v>
      </c>
      <c r="O55" s="65">
        <v>16</v>
      </c>
      <c r="P55" s="65">
        <v>32</v>
      </c>
      <c r="Q55" s="65">
        <v>87</v>
      </c>
      <c r="R55" s="65">
        <v>1</v>
      </c>
      <c r="S55" s="65">
        <v>19871.129</v>
      </c>
    </row>
    <row r="56" spans="1:19" s="106" customFormat="1" ht="12.75">
      <c r="A56" s="62" t="s">
        <v>51</v>
      </c>
      <c r="B56" s="103" t="s">
        <v>188</v>
      </c>
      <c r="C56" s="65">
        <v>6</v>
      </c>
      <c r="D56" s="65">
        <v>832</v>
      </c>
      <c r="E56" s="65">
        <v>6</v>
      </c>
      <c r="F56" s="65">
        <v>4</v>
      </c>
      <c r="G56" s="65">
        <v>27</v>
      </c>
      <c r="H56" s="65">
        <v>5</v>
      </c>
      <c r="I56" s="65">
        <v>0</v>
      </c>
      <c r="J56" s="65">
        <v>1.23622</v>
      </c>
      <c r="K56" s="65">
        <v>22</v>
      </c>
      <c r="L56" s="65">
        <v>2</v>
      </c>
      <c r="M56" s="65">
        <v>4</v>
      </c>
      <c r="N56" s="65">
        <v>1</v>
      </c>
      <c r="O56" s="65">
        <v>31</v>
      </c>
      <c r="P56" s="65">
        <v>4</v>
      </c>
      <c r="Q56" s="65">
        <v>1</v>
      </c>
      <c r="R56" s="65">
        <v>24</v>
      </c>
      <c r="S56" s="65">
        <v>970.23622</v>
      </c>
    </row>
    <row r="57" spans="1:19" s="107" customFormat="1" ht="12.75">
      <c r="A57" s="62" t="s">
        <v>52</v>
      </c>
      <c r="B57" s="103" t="s">
        <v>189</v>
      </c>
      <c r="C57" s="65"/>
      <c r="D57" s="65"/>
      <c r="E57" s="65">
        <v>0</v>
      </c>
      <c r="F57" s="65">
        <v>783</v>
      </c>
      <c r="G57" s="65"/>
      <c r="H57" s="65"/>
      <c r="I57" s="65">
        <v>0</v>
      </c>
      <c r="J57" s="65">
        <v>15.061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798.061</v>
      </c>
    </row>
    <row r="58" spans="1:19" s="107" customFormat="1" ht="12.75">
      <c r="A58" s="62"/>
      <c r="B58" s="43" t="s">
        <v>190</v>
      </c>
      <c r="C58" s="65">
        <v>2537</v>
      </c>
      <c r="D58" s="65">
        <v>1200</v>
      </c>
      <c r="E58" s="65">
        <v>456</v>
      </c>
      <c r="F58" s="65">
        <v>2224</v>
      </c>
      <c r="G58" s="65">
        <v>2712</v>
      </c>
      <c r="H58" s="65">
        <v>7837</v>
      </c>
      <c r="I58" s="65">
        <v>1095</v>
      </c>
      <c r="J58" s="65">
        <v>1756.4262199999998</v>
      </c>
      <c r="K58" s="65">
        <v>286</v>
      </c>
      <c r="L58" s="65">
        <v>604</v>
      </c>
      <c r="M58" s="65">
        <v>436</v>
      </c>
      <c r="N58" s="65">
        <v>300</v>
      </c>
      <c r="O58" s="65">
        <v>47</v>
      </c>
      <c r="P58" s="65">
        <v>36</v>
      </c>
      <c r="Q58" s="65">
        <v>88</v>
      </c>
      <c r="R58" s="65">
        <v>25</v>
      </c>
      <c r="S58" s="65">
        <v>21639.42622</v>
      </c>
    </row>
    <row r="59" spans="1:19" s="106" customFormat="1" ht="12.75">
      <c r="A59" s="62" t="s">
        <v>159</v>
      </c>
      <c r="B59" s="103" t="s">
        <v>151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44</v>
      </c>
      <c r="I59" s="65">
        <v>0</v>
      </c>
      <c r="J59" s="65">
        <v>53.900000000000006</v>
      </c>
      <c r="K59" s="65">
        <v>0</v>
      </c>
      <c r="L59" s="65">
        <v>10</v>
      </c>
      <c r="M59" s="65">
        <v>0</v>
      </c>
      <c r="N59" s="65">
        <v>0</v>
      </c>
      <c r="O59" s="65">
        <v>0</v>
      </c>
      <c r="P59" s="65">
        <v>194</v>
      </c>
      <c r="Q59" s="65">
        <v>0</v>
      </c>
      <c r="R59" s="65">
        <v>0</v>
      </c>
      <c r="S59" s="65">
        <v>301.9</v>
      </c>
    </row>
    <row r="60" spans="1:19" s="107" customFormat="1" ht="12.75">
      <c r="A60" s="62"/>
      <c r="B60" s="43" t="s">
        <v>191</v>
      </c>
      <c r="C60" s="65">
        <v>3869</v>
      </c>
      <c r="D60" s="65">
        <v>5950</v>
      </c>
      <c r="E60" s="65">
        <v>935</v>
      </c>
      <c r="F60" s="65">
        <v>2482</v>
      </c>
      <c r="G60" s="65">
        <v>10926</v>
      </c>
      <c r="H60" s="65">
        <v>8098</v>
      </c>
      <c r="I60" s="65">
        <v>3920</v>
      </c>
      <c r="J60" s="65">
        <v>1912.20678</v>
      </c>
      <c r="K60" s="65">
        <v>320</v>
      </c>
      <c r="L60" s="65">
        <v>726</v>
      </c>
      <c r="M60" s="65">
        <v>450</v>
      </c>
      <c r="N60" s="65">
        <v>418</v>
      </c>
      <c r="O60" s="65">
        <v>81</v>
      </c>
      <c r="P60" s="65">
        <v>478</v>
      </c>
      <c r="Q60" s="65">
        <v>108</v>
      </c>
      <c r="R60" s="65">
        <v>29</v>
      </c>
      <c r="S60" s="65">
        <v>40702.20678</v>
      </c>
    </row>
    <row r="61" spans="1:19" s="107" customFormat="1" ht="25.5">
      <c r="A61" s="62" t="s">
        <v>11</v>
      </c>
      <c r="B61" s="43" t="s">
        <v>30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 s="106" customFormat="1" ht="12.75">
      <c r="A62" s="62" t="s">
        <v>152</v>
      </c>
      <c r="B62" s="103" t="s">
        <v>192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1608</v>
      </c>
      <c r="I62" s="65">
        <v>67</v>
      </c>
      <c r="J62" s="65">
        <v>221.12355</v>
      </c>
      <c r="K62" s="65">
        <v>0</v>
      </c>
      <c r="L62" s="65">
        <v>188</v>
      </c>
      <c r="M62" s="65">
        <v>184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2268.1235500000003</v>
      </c>
    </row>
    <row r="63" spans="1:19" s="106" customFormat="1" ht="12.75">
      <c r="A63" s="62" t="s">
        <v>15</v>
      </c>
      <c r="B63" s="103" t="s">
        <v>193</v>
      </c>
      <c r="C63" s="65">
        <v>24504</v>
      </c>
      <c r="D63" s="65">
        <v>7029</v>
      </c>
      <c r="E63" s="65">
        <v>0</v>
      </c>
      <c r="F63" s="65">
        <v>0</v>
      </c>
      <c r="G63" s="65">
        <v>6769</v>
      </c>
      <c r="H63" s="65">
        <v>0</v>
      </c>
      <c r="I63" s="65">
        <v>0</v>
      </c>
      <c r="J63" s="65">
        <v>817.10392</v>
      </c>
      <c r="K63" s="65">
        <v>0</v>
      </c>
      <c r="L63" s="65">
        <v>0</v>
      </c>
      <c r="M63" s="65">
        <v>12</v>
      </c>
      <c r="N63" s="65">
        <v>0</v>
      </c>
      <c r="O63" s="65">
        <v>0</v>
      </c>
      <c r="P63" s="65">
        <v>0</v>
      </c>
      <c r="Q63" s="65">
        <v>10823</v>
      </c>
      <c r="R63" s="65">
        <v>0</v>
      </c>
      <c r="S63" s="65">
        <v>49954.10392</v>
      </c>
    </row>
    <row r="64" spans="1:19" s="107" customFormat="1" ht="12.75">
      <c r="A64" s="62" t="s">
        <v>159</v>
      </c>
      <c r="B64" s="103" t="s">
        <v>194</v>
      </c>
      <c r="C64" s="65">
        <v>31</v>
      </c>
      <c r="D64" s="65">
        <v>0</v>
      </c>
      <c r="E64" s="65">
        <v>29</v>
      </c>
      <c r="F64" s="65">
        <v>153</v>
      </c>
      <c r="G64" s="65">
        <v>44</v>
      </c>
      <c r="H64" s="65">
        <v>58</v>
      </c>
      <c r="I64" s="65">
        <v>5</v>
      </c>
      <c r="J64" s="65">
        <v>97.67874</v>
      </c>
      <c r="K64" s="65">
        <v>3</v>
      </c>
      <c r="L64" s="65">
        <v>8</v>
      </c>
      <c r="M64" s="65">
        <v>4</v>
      </c>
      <c r="N64" s="65">
        <v>23</v>
      </c>
      <c r="O64" s="65">
        <v>5</v>
      </c>
      <c r="P64" s="65">
        <v>74</v>
      </c>
      <c r="Q64" s="65">
        <v>3</v>
      </c>
      <c r="R64" s="65">
        <v>0</v>
      </c>
      <c r="S64" s="65">
        <v>537.6787400000001</v>
      </c>
    </row>
    <row r="65" spans="1:19" s="107" customFormat="1" ht="12.75">
      <c r="A65" s="62"/>
      <c r="B65" s="43" t="s">
        <v>195</v>
      </c>
      <c r="C65" s="65">
        <v>24535</v>
      </c>
      <c r="D65" s="65">
        <v>7029</v>
      </c>
      <c r="E65" s="65">
        <v>29</v>
      </c>
      <c r="F65" s="65">
        <v>153</v>
      </c>
      <c r="G65" s="65">
        <v>6813</v>
      </c>
      <c r="H65" s="65">
        <v>1666</v>
      </c>
      <c r="I65" s="65">
        <v>72</v>
      </c>
      <c r="J65" s="65">
        <v>1135.90621</v>
      </c>
      <c r="K65" s="65">
        <v>3</v>
      </c>
      <c r="L65" s="65">
        <v>196</v>
      </c>
      <c r="M65" s="65">
        <v>200</v>
      </c>
      <c r="N65" s="65">
        <v>23</v>
      </c>
      <c r="O65" s="65">
        <v>5</v>
      </c>
      <c r="P65" s="65">
        <v>74</v>
      </c>
      <c r="Q65" s="65">
        <v>10826</v>
      </c>
      <c r="R65" s="65">
        <v>0</v>
      </c>
      <c r="S65" s="65">
        <v>52759.90621</v>
      </c>
    </row>
    <row r="66" spans="1:19" s="107" customFormat="1" ht="12.75">
      <c r="A66" s="62"/>
      <c r="B66" s="43" t="s">
        <v>31</v>
      </c>
      <c r="C66" s="65">
        <v>278177</v>
      </c>
      <c r="D66" s="65">
        <v>64542</v>
      </c>
      <c r="E66" s="65">
        <v>33697</v>
      </c>
      <c r="F66" s="65">
        <v>84772</v>
      </c>
      <c r="G66" s="65">
        <v>310601</v>
      </c>
      <c r="H66" s="65">
        <v>79471</v>
      </c>
      <c r="I66" s="65">
        <v>22575</v>
      </c>
      <c r="J66" s="65">
        <v>26259.13922</v>
      </c>
      <c r="K66" s="65">
        <v>9062</v>
      </c>
      <c r="L66" s="65">
        <v>24688</v>
      </c>
      <c r="M66" s="65">
        <v>11388</v>
      </c>
      <c r="N66" s="65">
        <v>14786</v>
      </c>
      <c r="O66" s="65">
        <v>8652</v>
      </c>
      <c r="P66" s="65">
        <v>13042</v>
      </c>
      <c r="Q66" s="65">
        <v>61395</v>
      </c>
      <c r="R66" s="65">
        <v>622</v>
      </c>
      <c r="S66" s="65">
        <v>1043729.13922</v>
      </c>
    </row>
    <row r="67" spans="1:19" s="106" customFormat="1" ht="12.75">
      <c r="A67" s="62" t="s">
        <v>32</v>
      </c>
      <c r="B67" s="43" t="s">
        <v>12</v>
      </c>
      <c r="C67" s="65">
        <v>0</v>
      </c>
      <c r="D67" s="65">
        <v>256</v>
      </c>
      <c r="E67" s="65">
        <v>95</v>
      </c>
      <c r="F67" s="65">
        <v>0</v>
      </c>
      <c r="G67" s="65">
        <v>16518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390</v>
      </c>
      <c r="S67" s="65">
        <v>17259</v>
      </c>
    </row>
    <row r="68" spans="1:28" s="106" customFormat="1" ht="12.75">
      <c r="A68" s="165" t="s">
        <v>33</v>
      </c>
      <c r="B68" s="16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08"/>
      <c r="U68" s="108"/>
      <c r="V68" s="108"/>
      <c r="W68" s="108"/>
      <c r="X68" s="108"/>
      <c r="Y68" s="108"/>
      <c r="Z68" s="108"/>
      <c r="AA68" s="108"/>
      <c r="AB68" s="108"/>
    </row>
    <row r="69" spans="1:19" s="106" customFormat="1" ht="12.75">
      <c r="A69" s="63" t="s">
        <v>6</v>
      </c>
      <c r="B69" s="44" t="s">
        <v>34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1:19" s="106" customFormat="1" ht="12.75">
      <c r="A70" s="62" t="s">
        <v>152</v>
      </c>
      <c r="B70" s="109" t="s">
        <v>196</v>
      </c>
      <c r="C70" s="65">
        <v>8640</v>
      </c>
      <c r="D70" s="65">
        <v>7900</v>
      </c>
      <c r="E70" s="65">
        <v>7000</v>
      </c>
      <c r="F70" s="65">
        <v>7000</v>
      </c>
      <c r="G70" s="65">
        <v>38600</v>
      </c>
      <c r="H70" s="65"/>
      <c r="I70" s="65">
        <v>7000</v>
      </c>
      <c r="J70" s="65">
        <v>7000</v>
      </c>
      <c r="K70" s="65">
        <v>7000</v>
      </c>
      <c r="L70" s="65">
        <v>7000</v>
      </c>
      <c r="M70" s="65">
        <v>7000</v>
      </c>
      <c r="N70" s="65">
        <v>7200</v>
      </c>
      <c r="O70" s="65">
        <v>7400</v>
      </c>
      <c r="P70" s="65">
        <v>11152</v>
      </c>
      <c r="Q70" s="65">
        <v>259</v>
      </c>
      <c r="R70" s="65">
        <v>23</v>
      </c>
      <c r="S70" s="65">
        <v>130174</v>
      </c>
    </row>
    <row r="71" spans="1:19" s="107" customFormat="1" ht="12.75">
      <c r="A71" s="110" t="s">
        <v>148</v>
      </c>
      <c r="B71" s="103" t="s">
        <v>197</v>
      </c>
      <c r="C71" s="65">
        <v>0</v>
      </c>
      <c r="D71" s="65">
        <v>0</v>
      </c>
      <c r="E71" s="65">
        <v>0</v>
      </c>
      <c r="F71" s="65">
        <v>0</v>
      </c>
      <c r="G71" s="65">
        <v>0</v>
      </c>
      <c r="H71" s="65">
        <v>7000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7000</v>
      </c>
    </row>
    <row r="72" spans="1:19" s="107" customFormat="1" ht="12.75">
      <c r="A72" s="110" t="s">
        <v>148</v>
      </c>
      <c r="B72" s="103" t="s">
        <v>198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</row>
    <row r="73" spans="1:19" s="107" customFormat="1" ht="12.75">
      <c r="A73" s="62" t="s">
        <v>15</v>
      </c>
      <c r="B73" s="103" t="s">
        <v>199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766</v>
      </c>
      <c r="O73" s="65">
        <v>0</v>
      </c>
      <c r="P73" s="65">
        <v>0</v>
      </c>
      <c r="Q73" s="65">
        <v>0</v>
      </c>
      <c r="R73" s="65">
        <v>0</v>
      </c>
      <c r="S73" s="65">
        <v>766</v>
      </c>
    </row>
    <row r="74" spans="1:19" s="107" customFormat="1" ht="12.75">
      <c r="A74" s="62" t="s">
        <v>159</v>
      </c>
      <c r="B74" s="103" t="s">
        <v>200</v>
      </c>
      <c r="C74" s="65">
        <v>-562</v>
      </c>
      <c r="D74" s="65">
        <v>-42</v>
      </c>
      <c r="E74" s="65">
        <v>70</v>
      </c>
      <c r="F74" s="65">
        <v>876</v>
      </c>
      <c r="G74" s="65">
        <v>-6788</v>
      </c>
      <c r="H74" s="65">
        <v>959</v>
      </c>
      <c r="I74" s="65">
        <v>1607</v>
      </c>
      <c r="J74" s="65">
        <v>-49.103120000000004</v>
      </c>
      <c r="K74" s="65">
        <v>0</v>
      </c>
      <c r="L74" s="65">
        <v>275</v>
      </c>
      <c r="M74" s="65">
        <v>27</v>
      </c>
      <c r="N74" s="65">
        <v>132</v>
      </c>
      <c r="O74" s="65">
        <v>0</v>
      </c>
      <c r="P74" s="65">
        <v>88</v>
      </c>
      <c r="Q74" s="65">
        <v>0</v>
      </c>
      <c r="R74" s="65">
        <v>0</v>
      </c>
      <c r="S74" s="65">
        <v>-3407.10312</v>
      </c>
    </row>
    <row r="75" spans="1:19" s="107" customFormat="1" ht="12.75">
      <c r="A75" s="62" t="s">
        <v>168</v>
      </c>
      <c r="B75" s="103" t="s">
        <v>201</v>
      </c>
      <c r="C75" s="65">
        <v>4929</v>
      </c>
      <c r="D75" s="65">
        <v>1218</v>
      </c>
      <c r="E75" s="65">
        <v>459</v>
      </c>
      <c r="F75" s="65">
        <v>840</v>
      </c>
      <c r="G75" s="65">
        <v>33134</v>
      </c>
      <c r="H75" s="65">
        <v>700</v>
      </c>
      <c r="I75" s="65">
        <v>1001</v>
      </c>
      <c r="J75" s="65">
        <v>1978.1548899999998</v>
      </c>
      <c r="K75" s="65">
        <v>427</v>
      </c>
      <c r="L75" s="65">
        <v>700</v>
      </c>
      <c r="M75" s="65">
        <v>6296</v>
      </c>
      <c r="N75" s="65">
        <v>4634</v>
      </c>
      <c r="O75" s="65">
        <v>38</v>
      </c>
      <c r="P75" s="65">
        <v>0</v>
      </c>
      <c r="Q75" s="65">
        <v>1062</v>
      </c>
      <c r="R75" s="65">
        <v>888</v>
      </c>
      <c r="S75" s="65">
        <v>58304.15489</v>
      </c>
    </row>
    <row r="76" spans="1:19" s="107" customFormat="1" ht="12.75">
      <c r="A76" s="62" t="s">
        <v>202</v>
      </c>
      <c r="B76" s="103" t="s">
        <v>203</v>
      </c>
      <c r="C76" s="65">
        <v>10187</v>
      </c>
      <c r="D76" s="65">
        <v>0</v>
      </c>
      <c r="E76" s="65">
        <v>77</v>
      </c>
      <c r="F76" s="65">
        <v>3818</v>
      </c>
      <c r="G76" s="65">
        <v>136680</v>
      </c>
      <c r="H76" s="65">
        <v>16331</v>
      </c>
      <c r="I76" s="65">
        <v>0</v>
      </c>
      <c r="J76" s="65">
        <v>0</v>
      </c>
      <c r="K76" s="65">
        <v>0</v>
      </c>
      <c r="L76" s="65">
        <v>3592</v>
      </c>
      <c r="M76" s="65">
        <v>0</v>
      </c>
      <c r="N76" s="65">
        <v>0</v>
      </c>
      <c r="O76" s="65">
        <v>0</v>
      </c>
      <c r="P76" s="65">
        <v>0</v>
      </c>
      <c r="Q76" s="65">
        <v>757</v>
      </c>
      <c r="R76" s="65">
        <v>143</v>
      </c>
      <c r="S76" s="65">
        <v>171585</v>
      </c>
    </row>
    <row r="77" spans="1:19" s="106" customFormat="1" ht="12.75">
      <c r="A77" s="62" t="s">
        <v>204</v>
      </c>
      <c r="B77" s="103" t="s">
        <v>205</v>
      </c>
      <c r="C77" s="65">
        <v>0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-5987</v>
      </c>
      <c r="N77" s="65">
        <v>-3855</v>
      </c>
      <c r="O77" s="65">
        <v>-146</v>
      </c>
      <c r="P77" s="65">
        <v>0</v>
      </c>
      <c r="Q77" s="65">
        <v>0</v>
      </c>
      <c r="R77" s="65">
        <v>-249</v>
      </c>
      <c r="S77" s="65">
        <v>-10237</v>
      </c>
    </row>
    <row r="78" spans="1:19" s="107" customFormat="1" ht="12.75">
      <c r="A78" s="62" t="s">
        <v>206</v>
      </c>
      <c r="B78" s="103" t="s">
        <v>207</v>
      </c>
      <c r="C78" s="65">
        <v>10271</v>
      </c>
      <c r="D78" s="65">
        <v>635</v>
      </c>
      <c r="E78" s="65">
        <v>95</v>
      </c>
      <c r="F78" s="65">
        <v>2157</v>
      </c>
      <c r="G78" s="65">
        <v>6270</v>
      </c>
      <c r="H78" s="65">
        <v>-6716</v>
      </c>
      <c r="I78" s="65">
        <v>-1265</v>
      </c>
      <c r="J78" s="65">
        <v>73.75912999999787</v>
      </c>
      <c r="K78" s="65">
        <v>27</v>
      </c>
      <c r="L78" s="65">
        <v>4837</v>
      </c>
      <c r="M78" s="65">
        <v>96</v>
      </c>
      <c r="N78" s="65">
        <v>-80</v>
      </c>
      <c r="O78" s="65">
        <v>180</v>
      </c>
      <c r="P78" s="65">
        <v>-606</v>
      </c>
      <c r="Q78" s="65">
        <v>378</v>
      </c>
      <c r="R78" s="65">
        <v>-547</v>
      </c>
      <c r="S78" s="65">
        <v>15805.759129999999</v>
      </c>
    </row>
    <row r="79" spans="1:19" s="106" customFormat="1" ht="12.75">
      <c r="A79" s="110"/>
      <c r="B79" s="43" t="s">
        <v>208</v>
      </c>
      <c r="C79" s="65">
        <v>33465</v>
      </c>
      <c r="D79" s="65">
        <v>9711</v>
      </c>
      <c r="E79" s="65">
        <v>7701</v>
      </c>
      <c r="F79" s="65">
        <v>14691</v>
      </c>
      <c r="G79" s="65">
        <v>207896</v>
      </c>
      <c r="H79" s="65">
        <v>18274</v>
      </c>
      <c r="I79" s="65">
        <v>8343</v>
      </c>
      <c r="J79" s="65">
        <v>9002.810899999999</v>
      </c>
      <c r="K79" s="65">
        <v>7454</v>
      </c>
      <c r="L79" s="65">
        <v>16404</v>
      </c>
      <c r="M79" s="65">
        <v>7432</v>
      </c>
      <c r="N79" s="65">
        <v>8797</v>
      </c>
      <c r="O79" s="65">
        <v>7472</v>
      </c>
      <c r="P79" s="65">
        <v>10634</v>
      </c>
      <c r="Q79" s="65">
        <v>2456</v>
      </c>
      <c r="R79" s="65">
        <v>258</v>
      </c>
      <c r="S79" s="65">
        <v>369990.8109</v>
      </c>
    </row>
    <row r="80" spans="1:19" s="107" customFormat="1" ht="12.75">
      <c r="A80" s="62" t="s">
        <v>7</v>
      </c>
      <c r="B80" s="43" t="s">
        <v>35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</row>
    <row r="81" spans="1:19" s="106" customFormat="1" ht="12.75">
      <c r="A81" s="62" t="s">
        <v>8</v>
      </c>
      <c r="B81" s="43" t="s">
        <v>141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</row>
    <row r="82" spans="1:19" s="106" customFormat="1" ht="12.75">
      <c r="A82" s="62">
        <v>1</v>
      </c>
      <c r="B82" s="103" t="s">
        <v>209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</row>
    <row r="83" spans="1:19" s="107" customFormat="1" ht="12.75">
      <c r="A83" s="111" t="s">
        <v>43</v>
      </c>
      <c r="B83" s="103" t="s">
        <v>57</v>
      </c>
      <c r="C83" s="65">
        <v>1931</v>
      </c>
      <c r="D83" s="65">
        <v>1850</v>
      </c>
      <c r="E83" s="65">
        <v>8023</v>
      </c>
      <c r="F83" s="65">
        <v>8537</v>
      </c>
      <c r="G83" s="65">
        <v>2407</v>
      </c>
      <c r="H83" s="65">
        <v>1496</v>
      </c>
      <c r="I83" s="65">
        <v>2411</v>
      </c>
      <c r="J83" s="65">
        <v>1325.3256999999999</v>
      </c>
      <c r="K83" s="65">
        <v>368</v>
      </c>
      <c r="L83" s="65">
        <v>1007</v>
      </c>
      <c r="M83" s="65">
        <v>13</v>
      </c>
      <c r="N83" s="65">
        <v>316</v>
      </c>
      <c r="O83" s="65">
        <v>332</v>
      </c>
      <c r="P83" s="65">
        <v>1048</v>
      </c>
      <c r="Q83" s="65">
        <v>6200</v>
      </c>
      <c r="R83" s="65">
        <v>35</v>
      </c>
      <c r="S83" s="65">
        <v>37299.3257</v>
      </c>
    </row>
    <row r="84" spans="1:19" s="107" customFormat="1" ht="12.75">
      <c r="A84" s="111" t="s">
        <v>44</v>
      </c>
      <c r="B84" s="103" t="s">
        <v>210</v>
      </c>
      <c r="C84" s="65">
        <v>-106</v>
      </c>
      <c r="D84" s="65">
        <v>-239</v>
      </c>
      <c r="E84" s="65">
        <v>-138</v>
      </c>
      <c r="F84" s="65">
        <v>-370</v>
      </c>
      <c r="G84" s="65">
        <v>-4</v>
      </c>
      <c r="H84" s="65">
        <v>-76</v>
      </c>
      <c r="I84" s="65">
        <v>-269</v>
      </c>
      <c r="J84" s="65">
        <v>-5.338850000000001</v>
      </c>
      <c r="K84" s="65">
        <v>-30</v>
      </c>
      <c r="L84" s="65">
        <v>-65</v>
      </c>
      <c r="M84" s="65">
        <v>0</v>
      </c>
      <c r="N84" s="65">
        <v>-52</v>
      </c>
      <c r="O84" s="65">
        <v>0</v>
      </c>
      <c r="P84" s="65">
        <v>-166</v>
      </c>
      <c r="Q84" s="65">
        <v>0</v>
      </c>
      <c r="R84" s="65">
        <v>0</v>
      </c>
      <c r="S84" s="65">
        <v>-1520.33885</v>
      </c>
    </row>
    <row r="85" spans="1:19" s="107" customFormat="1" ht="12.75" customHeight="1">
      <c r="A85" s="110"/>
      <c r="B85" s="112" t="s">
        <v>211</v>
      </c>
      <c r="C85" s="65">
        <v>1825</v>
      </c>
      <c r="D85" s="65">
        <v>1611</v>
      </c>
      <c r="E85" s="65">
        <v>7885</v>
      </c>
      <c r="F85" s="65">
        <v>8167</v>
      </c>
      <c r="G85" s="65">
        <v>2403</v>
      </c>
      <c r="H85" s="65">
        <v>1420</v>
      </c>
      <c r="I85" s="65">
        <v>2142</v>
      </c>
      <c r="J85" s="65">
        <v>1319.9868499999998</v>
      </c>
      <c r="K85" s="65">
        <v>338</v>
      </c>
      <c r="L85" s="65">
        <v>942</v>
      </c>
      <c r="M85" s="65">
        <v>13</v>
      </c>
      <c r="N85" s="65">
        <v>264</v>
      </c>
      <c r="O85" s="65">
        <v>332</v>
      </c>
      <c r="P85" s="65">
        <v>882</v>
      </c>
      <c r="Q85" s="65">
        <v>6200</v>
      </c>
      <c r="R85" s="65">
        <v>35</v>
      </c>
      <c r="S85" s="65">
        <v>35778.98685</v>
      </c>
    </row>
    <row r="86" spans="1:19" s="107" customFormat="1" ht="12.75">
      <c r="A86" s="62">
        <v>2</v>
      </c>
      <c r="B86" s="103" t="s">
        <v>212</v>
      </c>
      <c r="C86" s="65">
        <v>0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25.65278</v>
      </c>
      <c r="K86" s="65">
        <v>0</v>
      </c>
      <c r="L86" s="65">
        <v>0</v>
      </c>
      <c r="M86" s="65">
        <v>0</v>
      </c>
      <c r="N86" s="65">
        <v>0</v>
      </c>
      <c r="O86" s="65">
        <v>3</v>
      </c>
      <c r="P86" s="65">
        <v>0</v>
      </c>
      <c r="Q86" s="65">
        <v>0</v>
      </c>
      <c r="R86" s="65">
        <v>0</v>
      </c>
      <c r="S86" s="65">
        <v>28.65278</v>
      </c>
    </row>
    <row r="87" spans="1:19" s="106" customFormat="1" ht="12.75">
      <c r="A87" s="62">
        <v>3</v>
      </c>
      <c r="B87" s="103" t="s">
        <v>213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1:19" s="106" customFormat="1" ht="12.75">
      <c r="A88" s="111" t="s">
        <v>43</v>
      </c>
      <c r="B88" s="103" t="s">
        <v>57</v>
      </c>
      <c r="C88" s="65">
        <v>167963</v>
      </c>
      <c r="D88" s="65">
        <v>41581</v>
      </c>
      <c r="E88" s="65">
        <v>13810</v>
      </c>
      <c r="F88" s="65">
        <v>55014</v>
      </c>
      <c r="G88" s="65">
        <v>57860</v>
      </c>
      <c r="H88" s="65">
        <v>55808</v>
      </c>
      <c r="I88" s="65">
        <v>8300</v>
      </c>
      <c r="J88" s="65">
        <v>5380.71392</v>
      </c>
      <c r="K88" s="65">
        <v>1097</v>
      </c>
      <c r="L88" s="65">
        <v>4159</v>
      </c>
      <c r="M88" s="65">
        <v>51</v>
      </c>
      <c r="N88" s="65">
        <v>651</v>
      </c>
      <c r="O88" s="65">
        <v>237</v>
      </c>
      <c r="P88" s="65">
        <v>580</v>
      </c>
      <c r="Q88" s="65">
        <v>6618</v>
      </c>
      <c r="R88" s="65">
        <v>167</v>
      </c>
      <c r="S88" s="65">
        <v>419276.71392</v>
      </c>
    </row>
    <row r="89" spans="1:19" s="107" customFormat="1" ht="12.75">
      <c r="A89" s="111" t="s">
        <v>44</v>
      </c>
      <c r="B89" s="103" t="s">
        <v>210</v>
      </c>
      <c r="C89" s="65">
        <v>0</v>
      </c>
      <c r="D89" s="65">
        <v>-158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/>
      <c r="P89" s="65">
        <v>0</v>
      </c>
      <c r="Q89" s="65">
        <v>0</v>
      </c>
      <c r="R89" s="65">
        <v>0</v>
      </c>
      <c r="S89" s="65">
        <v>-158</v>
      </c>
    </row>
    <row r="90" spans="1:19" s="107" customFormat="1" ht="12.75" customHeight="1">
      <c r="A90" s="62"/>
      <c r="B90" s="112" t="s">
        <v>214</v>
      </c>
      <c r="C90" s="65">
        <v>167963</v>
      </c>
      <c r="D90" s="65">
        <v>41423</v>
      </c>
      <c r="E90" s="65">
        <v>13810</v>
      </c>
      <c r="F90" s="65">
        <v>55014</v>
      </c>
      <c r="G90" s="65">
        <v>57860</v>
      </c>
      <c r="H90" s="65">
        <v>55808</v>
      </c>
      <c r="I90" s="65">
        <v>8300</v>
      </c>
      <c r="J90" s="65">
        <v>5380.71392</v>
      </c>
      <c r="K90" s="65">
        <v>1097</v>
      </c>
      <c r="L90" s="65">
        <v>4159</v>
      </c>
      <c r="M90" s="65">
        <v>51</v>
      </c>
      <c r="N90" s="65">
        <v>651</v>
      </c>
      <c r="O90" s="65">
        <v>237</v>
      </c>
      <c r="P90" s="65">
        <v>580</v>
      </c>
      <c r="Q90" s="65">
        <v>6618</v>
      </c>
      <c r="R90" s="65">
        <v>167</v>
      </c>
      <c r="S90" s="65">
        <v>419118.71392</v>
      </c>
    </row>
    <row r="91" spans="1:19" s="107" customFormat="1" ht="12.75">
      <c r="A91" s="62" t="s">
        <v>53</v>
      </c>
      <c r="B91" s="103" t="s">
        <v>215</v>
      </c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1:19" s="106" customFormat="1" ht="12.75">
      <c r="A92" s="111" t="s">
        <v>43</v>
      </c>
      <c r="B92" s="103" t="s">
        <v>57</v>
      </c>
      <c r="C92" s="65">
        <v>2734</v>
      </c>
      <c r="D92" s="65">
        <v>6097</v>
      </c>
      <c r="E92" s="65">
        <v>1693</v>
      </c>
      <c r="F92" s="65">
        <v>1199</v>
      </c>
      <c r="G92" s="65">
        <v>7246</v>
      </c>
      <c r="H92" s="65">
        <v>1013</v>
      </c>
      <c r="I92" s="65">
        <v>925</v>
      </c>
      <c r="J92" s="65">
        <v>1651.87827</v>
      </c>
      <c r="K92" s="65">
        <v>29</v>
      </c>
      <c r="L92" s="65">
        <v>1925</v>
      </c>
      <c r="M92" s="65">
        <v>73</v>
      </c>
      <c r="N92" s="65">
        <v>4781</v>
      </c>
      <c r="O92" s="65">
        <v>136</v>
      </c>
      <c r="P92" s="65">
        <v>147</v>
      </c>
      <c r="Q92" s="65">
        <v>91</v>
      </c>
      <c r="R92" s="65">
        <v>2</v>
      </c>
      <c r="S92" s="65">
        <v>29742.87827</v>
      </c>
    </row>
    <row r="93" spans="1:19" s="107" customFormat="1" ht="12.75">
      <c r="A93" s="111" t="s">
        <v>44</v>
      </c>
      <c r="B93" s="103" t="s">
        <v>210</v>
      </c>
      <c r="C93" s="65">
        <v>-281</v>
      </c>
      <c r="D93" s="65">
        <v>-667</v>
      </c>
      <c r="E93" s="65">
        <v>0</v>
      </c>
      <c r="F93" s="65">
        <v>-372</v>
      </c>
      <c r="G93" s="65">
        <v>0</v>
      </c>
      <c r="H93" s="65">
        <v>-163</v>
      </c>
      <c r="I93" s="65">
        <v>-169</v>
      </c>
      <c r="J93" s="65">
        <v>0</v>
      </c>
      <c r="K93" s="65">
        <v>0</v>
      </c>
      <c r="L93" s="65">
        <v>-219</v>
      </c>
      <c r="M93" s="65">
        <v>0</v>
      </c>
      <c r="N93" s="65">
        <v>-318</v>
      </c>
      <c r="O93" s="65">
        <v>-50</v>
      </c>
      <c r="P93" s="65">
        <v>-40</v>
      </c>
      <c r="Q93" s="65">
        <v>0</v>
      </c>
      <c r="R93" s="65">
        <v>0</v>
      </c>
      <c r="S93" s="65">
        <v>-2279</v>
      </c>
    </row>
    <row r="94" spans="1:19" s="107" customFormat="1" ht="25.5">
      <c r="A94" s="62"/>
      <c r="B94" s="112" t="s">
        <v>216</v>
      </c>
      <c r="C94" s="65">
        <v>2453</v>
      </c>
      <c r="D94" s="65">
        <v>5430</v>
      </c>
      <c r="E94" s="65">
        <v>1693</v>
      </c>
      <c r="F94" s="65">
        <v>827</v>
      </c>
      <c r="G94" s="65">
        <v>7246</v>
      </c>
      <c r="H94" s="65">
        <v>850</v>
      </c>
      <c r="I94" s="65">
        <v>756</v>
      </c>
      <c r="J94" s="65">
        <v>1651.87827</v>
      </c>
      <c r="K94" s="65">
        <v>29</v>
      </c>
      <c r="L94" s="65">
        <v>1706</v>
      </c>
      <c r="M94" s="65">
        <v>73</v>
      </c>
      <c r="N94" s="65">
        <v>4463</v>
      </c>
      <c r="O94" s="65">
        <v>86</v>
      </c>
      <c r="P94" s="65">
        <v>107</v>
      </c>
      <c r="Q94" s="65">
        <v>91</v>
      </c>
      <c r="R94" s="65">
        <v>2</v>
      </c>
      <c r="S94" s="65">
        <v>27463.87827</v>
      </c>
    </row>
    <row r="95" spans="1:19" s="107" customFormat="1" ht="12.75">
      <c r="A95" s="62" t="s">
        <v>62</v>
      </c>
      <c r="B95" s="103" t="s">
        <v>217</v>
      </c>
      <c r="C95" s="65">
        <v>0</v>
      </c>
      <c r="D95" s="65">
        <v>162</v>
      </c>
      <c r="E95" s="65">
        <v>0</v>
      </c>
      <c r="F95" s="65">
        <v>0</v>
      </c>
      <c r="G95" s="65">
        <v>1408</v>
      </c>
      <c r="H95" s="65">
        <v>0</v>
      </c>
      <c r="I95" s="65">
        <v>15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450</v>
      </c>
      <c r="R95" s="65">
        <v>0</v>
      </c>
      <c r="S95" s="65">
        <v>2035</v>
      </c>
    </row>
    <row r="96" spans="1:19" s="106" customFormat="1" ht="12.75">
      <c r="A96" s="62" t="s">
        <v>65</v>
      </c>
      <c r="B96" s="103" t="s">
        <v>218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s="106" customFormat="1" ht="12.75">
      <c r="A97" s="111" t="s">
        <v>43</v>
      </c>
      <c r="B97" s="103" t="s">
        <v>57</v>
      </c>
      <c r="C97" s="65">
        <v>44101</v>
      </c>
      <c r="D97" s="65">
        <v>2151</v>
      </c>
      <c r="E97" s="65">
        <v>85</v>
      </c>
      <c r="F97" s="65">
        <v>0</v>
      </c>
      <c r="G97" s="65">
        <v>1755</v>
      </c>
      <c r="H97" s="65">
        <v>0</v>
      </c>
      <c r="I97" s="65">
        <v>112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33944</v>
      </c>
      <c r="R97" s="65">
        <v>0</v>
      </c>
      <c r="S97" s="65">
        <v>82148</v>
      </c>
    </row>
    <row r="98" spans="1:19" s="107" customFormat="1" ht="12.75">
      <c r="A98" s="111" t="s">
        <v>44</v>
      </c>
      <c r="B98" s="103" t="s">
        <v>210</v>
      </c>
      <c r="C98" s="65">
        <v>0</v>
      </c>
      <c r="D98" s="65">
        <v>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</row>
    <row r="99" spans="1:19" ht="25.5">
      <c r="A99" s="62"/>
      <c r="B99" s="112" t="s">
        <v>219</v>
      </c>
      <c r="C99" s="65">
        <v>44101</v>
      </c>
      <c r="D99" s="65">
        <v>2151</v>
      </c>
      <c r="E99" s="65">
        <v>85</v>
      </c>
      <c r="F99" s="65">
        <v>0</v>
      </c>
      <c r="G99" s="65">
        <v>1755</v>
      </c>
      <c r="H99" s="65">
        <v>0</v>
      </c>
      <c r="I99" s="65">
        <v>112</v>
      </c>
      <c r="J99" s="65">
        <v>0</v>
      </c>
      <c r="K99" s="65">
        <v>0</v>
      </c>
      <c r="L99" s="65"/>
      <c r="M99" s="65">
        <v>0</v>
      </c>
      <c r="N99" s="65">
        <v>0</v>
      </c>
      <c r="O99" s="65">
        <v>0</v>
      </c>
      <c r="P99" s="65">
        <v>0</v>
      </c>
      <c r="Q99" s="65">
        <v>33944</v>
      </c>
      <c r="R99" s="65">
        <v>0</v>
      </c>
      <c r="S99" s="65">
        <v>82148</v>
      </c>
    </row>
    <row r="100" spans="1:19" ht="12.75">
      <c r="A100" s="62" t="s">
        <v>66</v>
      </c>
      <c r="B100" s="103" t="s">
        <v>220</v>
      </c>
      <c r="C100" s="65">
        <v>1064</v>
      </c>
      <c r="D100" s="65">
        <v>568</v>
      </c>
      <c r="E100" s="65">
        <v>0</v>
      </c>
      <c r="F100" s="65">
        <v>2184</v>
      </c>
      <c r="G100" s="65">
        <v>1525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5341</v>
      </c>
    </row>
    <row r="101" spans="1:19" ht="12.75">
      <c r="A101" s="62" t="s">
        <v>72</v>
      </c>
      <c r="B101" s="103" t="s">
        <v>221</v>
      </c>
      <c r="C101" s="65">
        <v>0</v>
      </c>
      <c r="D101" s="65">
        <v>98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98</v>
      </c>
    </row>
    <row r="102" spans="1:19" ht="12.75">
      <c r="A102" s="62" t="s">
        <v>74</v>
      </c>
      <c r="B102" s="103" t="s">
        <v>222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</row>
    <row r="103" spans="1:19" ht="12.75">
      <c r="A103" s="111" t="s">
        <v>43</v>
      </c>
      <c r="B103" s="103" t="s">
        <v>57</v>
      </c>
      <c r="C103" s="65">
        <v>0</v>
      </c>
      <c r="D103" s="65">
        <v>427</v>
      </c>
      <c r="E103" s="65">
        <v>0</v>
      </c>
      <c r="F103" s="65">
        <v>0</v>
      </c>
      <c r="G103" s="65">
        <v>2358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65">
        <v>2785</v>
      </c>
    </row>
    <row r="104" spans="1:19" ht="12.75">
      <c r="A104" s="111" t="s">
        <v>44</v>
      </c>
      <c r="B104" s="103" t="s">
        <v>210</v>
      </c>
      <c r="C104" s="65">
        <v>0</v>
      </c>
      <c r="D104" s="65">
        <v>0</v>
      </c>
      <c r="E104" s="65">
        <v>0</v>
      </c>
      <c r="F104" s="65">
        <v>0</v>
      </c>
      <c r="G104" s="65"/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</row>
    <row r="105" spans="1:19" ht="25.5">
      <c r="A105" s="62"/>
      <c r="B105" s="112" t="s">
        <v>223</v>
      </c>
      <c r="C105" s="65">
        <v>0</v>
      </c>
      <c r="D105" s="65">
        <v>427</v>
      </c>
      <c r="E105" s="65">
        <v>0</v>
      </c>
      <c r="F105" s="65">
        <v>0</v>
      </c>
      <c r="G105" s="65">
        <v>2358</v>
      </c>
      <c r="H105" s="65">
        <v>0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  <c r="S105" s="65">
        <v>2785</v>
      </c>
    </row>
    <row r="106" spans="1:19" ht="12.75">
      <c r="A106" s="110"/>
      <c r="B106" s="43" t="s">
        <v>224</v>
      </c>
      <c r="C106" s="65">
        <v>217406</v>
      </c>
      <c r="D106" s="65">
        <v>51870</v>
      </c>
      <c r="E106" s="65">
        <v>23473</v>
      </c>
      <c r="F106" s="65">
        <v>66192</v>
      </c>
      <c r="G106" s="65">
        <v>74555</v>
      </c>
      <c r="H106" s="65">
        <v>58078</v>
      </c>
      <c r="I106" s="65">
        <v>11325</v>
      </c>
      <c r="J106" s="65">
        <v>8378.231819999999</v>
      </c>
      <c r="K106" s="65">
        <v>1464</v>
      </c>
      <c r="L106" s="65">
        <v>6807</v>
      </c>
      <c r="M106" s="65">
        <v>137</v>
      </c>
      <c r="N106" s="65">
        <v>5378</v>
      </c>
      <c r="O106" s="65">
        <v>658</v>
      </c>
      <c r="P106" s="65">
        <v>1569</v>
      </c>
      <c r="Q106" s="65">
        <v>47303</v>
      </c>
      <c r="R106" s="65">
        <v>204</v>
      </c>
      <c r="S106" s="65">
        <v>574797.23182</v>
      </c>
    </row>
    <row r="107" spans="1:19" ht="25.5">
      <c r="A107" s="62" t="s">
        <v>9</v>
      </c>
      <c r="B107" s="43" t="s">
        <v>142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</row>
    <row r="108" spans="1:22" ht="12.75">
      <c r="A108" s="111" t="s">
        <v>43</v>
      </c>
      <c r="B108" s="103" t="s">
        <v>57</v>
      </c>
      <c r="C108" s="65">
        <v>22595</v>
      </c>
      <c r="D108" s="65">
        <v>34</v>
      </c>
      <c r="E108" s="65">
        <v>704</v>
      </c>
      <c r="F108" s="65">
        <v>1193</v>
      </c>
      <c r="G108" s="65">
        <v>23978</v>
      </c>
      <c r="H108" s="65">
        <v>1261</v>
      </c>
      <c r="I108" s="65">
        <v>943</v>
      </c>
      <c r="J108" s="65">
        <v>7140.21563</v>
      </c>
      <c r="K108" s="65">
        <v>0</v>
      </c>
      <c r="L108" s="65">
        <v>0</v>
      </c>
      <c r="M108" s="65">
        <v>2239</v>
      </c>
      <c r="N108" s="65">
        <v>0</v>
      </c>
      <c r="O108" s="65">
        <v>0</v>
      </c>
      <c r="P108" s="65">
        <v>69</v>
      </c>
      <c r="Q108" s="65">
        <v>0</v>
      </c>
      <c r="R108" s="65">
        <v>0</v>
      </c>
      <c r="S108" s="65">
        <v>60156.21563</v>
      </c>
      <c r="V108" s="127"/>
    </row>
    <row r="109" spans="1:19" ht="12.75">
      <c r="A109" s="111" t="s">
        <v>44</v>
      </c>
      <c r="B109" s="103" t="s">
        <v>210</v>
      </c>
      <c r="C109" s="65"/>
      <c r="D109" s="65"/>
      <c r="E109" s="65">
        <v>0</v>
      </c>
      <c r="F109" s="65"/>
      <c r="G109" s="65"/>
      <c r="H109" s="65"/>
      <c r="I109" s="65"/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</row>
    <row r="110" spans="1:19" ht="12.75">
      <c r="A110" s="110"/>
      <c r="B110" s="112" t="s">
        <v>225</v>
      </c>
      <c r="C110" s="65">
        <v>22595</v>
      </c>
      <c r="D110" s="65">
        <v>34</v>
      </c>
      <c r="E110" s="65">
        <v>704</v>
      </c>
      <c r="F110" s="65">
        <v>1193</v>
      </c>
      <c r="G110" s="65">
        <v>23978</v>
      </c>
      <c r="H110" s="65">
        <v>1261</v>
      </c>
      <c r="I110" s="65">
        <v>943</v>
      </c>
      <c r="J110" s="65">
        <v>7140.21563</v>
      </c>
      <c r="K110" s="65">
        <v>0</v>
      </c>
      <c r="L110" s="65">
        <v>0</v>
      </c>
      <c r="M110" s="65">
        <v>2239</v>
      </c>
      <c r="N110" s="65">
        <v>0</v>
      </c>
      <c r="O110" s="65">
        <v>0</v>
      </c>
      <c r="P110" s="65">
        <v>69</v>
      </c>
      <c r="Q110" s="65">
        <v>0</v>
      </c>
      <c r="R110" s="65">
        <v>0</v>
      </c>
      <c r="S110" s="65">
        <v>60156.21563</v>
      </c>
    </row>
    <row r="111" spans="1:19" ht="25.5">
      <c r="A111" s="62" t="s">
        <v>10</v>
      </c>
      <c r="B111" s="43" t="s">
        <v>36</v>
      </c>
      <c r="C111" s="65">
        <v>0</v>
      </c>
      <c r="D111" s="65">
        <v>0</v>
      </c>
      <c r="E111" s="65">
        <v>0</v>
      </c>
      <c r="F111" s="65">
        <v>70</v>
      </c>
      <c r="G111" s="65">
        <v>0</v>
      </c>
      <c r="H111" s="65">
        <v>0</v>
      </c>
      <c r="I111" s="65">
        <v>370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440</v>
      </c>
    </row>
    <row r="112" spans="1:19" ht="12.75">
      <c r="A112" s="62" t="s">
        <v>11</v>
      </c>
      <c r="B112" s="43" t="s">
        <v>37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>
        <v>0</v>
      </c>
      <c r="S112" s="65">
        <v>0</v>
      </c>
    </row>
    <row r="113" spans="1:19" ht="25.5">
      <c r="A113" s="62" t="s">
        <v>152</v>
      </c>
      <c r="B113" s="103" t="s">
        <v>226</v>
      </c>
      <c r="C113" s="65">
        <v>0</v>
      </c>
      <c r="D113" s="65">
        <v>0</v>
      </c>
      <c r="E113" s="65">
        <v>0</v>
      </c>
      <c r="F113" s="65">
        <v>0</v>
      </c>
      <c r="G113" s="65">
        <v>1900</v>
      </c>
      <c r="H113" s="65">
        <v>988</v>
      </c>
      <c r="I113" s="65">
        <v>405</v>
      </c>
      <c r="J113" s="65">
        <v>0</v>
      </c>
      <c r="K113" s="65">
        <v>0</v>
      </c>
      <c r="L113" s="65">
        <v>692</v>
      </c>
      <c r="M113" s="65">
        <v>101</v>
      </c>
      <c r="N113" s="65">
        <v>89</v>
      </c>
      <c r="O113" s="65">
        <v>136</v>
      </c>
      <c r="P113" s="65">
        <v>456</v>
      </c>
      <c r="Q113" s="65">
        <v>11496</v>
      </c>
      <c r="R113" s="65">
        <v>0</v>
      </c>
      <c r="S113" s="65">
        <v>16263</v>
      </c>
    </row>
    <row r="114" spans="1:19" ht="25.5">
      <c r="A114" s="62" t="s">
        <v>148</v>
      </c>
      <c r="B114" s="103" t="s">
        <v>227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  <c r="H114" s="65">
        <v>0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  <c r="P114" s="65">
        <v>0</v>
      </c>
      <c r="Q114" s="65">
        <v>0</v>
      </c>
      <c r="R114" s="65">
        <v>0</v>
      </c>
      <c r="S114" s="65">
        <v>0</v>
      </c>
    </row>
    <row r="115" spans="1:19" ht="25.5">
      <c r="A115" s="62" t="s">
        <v>148</v>
      </c>
      <c r="B115" s="103" t="s">
        <v>228</v>
      </c>
      <c r="C115" s="65">
        <v>0</v>
      </c>
      <c r="D115" s="65">
        <v>0</v>
      </c>
      <c r="E115" s="65">
        <v>0</v>
      </c>
      <c r="F115" s="65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  <c r="Q115" s="65">
        <v>0</v>
      </c>
      <c r="R115" s="65">
        <v>0</v>
      </c>
      <c r="S115" s="65">
        <v>0</v>
      </c>
    </row>
    <row r="116" spans="1:19" ht="12.75">
      <c r="A116" s="62" t="s">
        <v>15</v>
      </c>
      <c r="B116" s="103" t="s">
        <v>229</v>
      </c>
      <c r="C116" s="65">
        <v>0</v>
      </c>
      <c r="D116" s="65">
        <v>0</v>
      </c>
      <c r="E116" s="65">
        <v>0</v>
      </c>
      <c r="F116" s="65">
        <v>0</v>
      </c>
      <c r="G116" s="65">
        <v>193</v>
      </c>
      <c r="H116" s="65">
        <v>468</v>
      </c>
      <c r="I116" s="65">
        <v>129</v>
      </c>
      <c r="J116" s="65">
        <v>0</v>
      </c>
      <c r="K116" s="65">
        <v>0</v>
      </c>
      <c r="L116" s="65">
        <v>275</v>
      </c>
      <c r="M116" s="65">
        <v>0</v>
      </c>
      <c r="N116" s="65">
        <v>22</v>
      </c>
      <c r="O116" s="65">
        <v>102</v>
      </c>
      <c r="P116" s="65">
        <v>165</v>
      </c>
      <c r="Q116" s="65">
        <v>0</v>
      </c>
      <c r="R116" s="65">
        <v>0</v>
      </c>
      <c r="S116" s="65">
        <v>1354</v>
      </c>
    </row>
    <row r="117" spans="1:19" ht="25.5">
      <c r="A117" s="62" t="s">
        <v>148</v>
      </c>
      <c r="B117" s="103" t="s">
        <v>227</v>
      </c>
      <c r="C117" s="65">
        <v>0</v>
      </c>
      <c r="D117" s="65">
        <v>0</v>
      </c>
      <c r="E117" s="65">
        <v>0</v>
      </c>
      <c r="F117" s="65">
        <v>0</v>
      </c>
      <c r="G117" s="65">
        <v>0</v>
      </c>
      <c r="H117" s="65">
        <v>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0</v>
      </c>
      <c r="Q117" s="65">
        <v>0</v>
      </c>
      <c r="R117" s="65">
        <v>0</v>
      </c>
      <c r="S117" s="65">
        <v>0</v>
      </c>
    </row>
    <row r="118" spans="1:19" ht="25.5">
      <c r="A118" s="62" t="s">
        <v>148</v>
      </c>
      <c r="B118" s="103" t="s">
        <v>228</v>
      </c>
      <c r="C118" s="65">
        <v>0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5">
        <v>0</v>
      </c>
      <c r="R118" s="65">
        <v>0</v>
      </c>
      <c r="S118" s="65">
        <v>0</v>
      </c>
    </row>
    <row r="119" spans="1:19" ht="12.75">
      <c r="A119" s="62" t="s">
        <v>159</v>
      </c>
      <c r="B119" s="103" t="s">
        <v>230</v>
      </c>
      <c r="C119" s="65">
        <v>0</v>
      </c>
      <c r="D119" s="65">
        <v>0</v>
      </c>
      <c r="E119" s="65">
        <v>0</v>
      </c>
      <c r="F119" s="65">
        <v>0</v>
      </c>
      <c r="G119" s="65">
        <v>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</row>
    <row r="120" spans="1:19" ht="12.75">
      <c r="A120" s="62" t="s">
        <v>42</v>
      </c>
      <c r="B120" s="103" t="s">
        <v>231</v>
      </c>
      <c r="C120" s="65">
        <v>0</v>
      </c>
      <c r="D120" s="65">
        <v>0</v>
      </c>
      <c r="E120" s="65">
        <v>0</v>
      </c>
      <c r="F120" s="65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0</v>
      </c>
      <c r="R120" s="65">
        <v>0</v>
      </c>
      <c r="S120" s="65">
        <v>0</v>
      </c>
    </row>
    <row r="121" spans="1:19" ht="25.5">
      <c r="A121" s="62" t="s">
        <v>148</v>
      </c>
      <c r="B121" s="103" t="s">
        <v>227</v>
      </c>
      <c r="C121" s="65">
        <v>0</v>
      </c>
      <c r="D121" s="65">
        <v>0</v>
      </c>
      <c r="E121" s="65">
        <v>0</v>
      </c>
      <c r="F121" s="65">
        <v>0</v>
      </c>
      <c r="G121" s="65">
        <v>0</v>
      </c>
      <c r="H121" s="65">
        <v>0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v>0</v>
      </c>
      <c r="R121" s="65">
        <v>0</v>
      </c>
      <c r="S121" s="65">
        <v>0</v>
      </c>
    </row>
    <row r="122" spans="1:19" ht="25.5">
      <c r="A122" s="62" t="s">
        <v>148</v>
      </c>
      <c r="B122" s="103" t="s">
        <v>228</v>
      </c>
      <c r="C122" s="65">
        <v>0</v>
      </c>
      <c r="D122" s="65">
        <v>0</v>
      </c>
      <c r="E122" s="65">
        <v>0</v>
      </c>
      <c r="F122" s="65">
        <v>0</v>
      </c>
      <c r="G122" s="65">
        <v>0</v>
      </c>
      <c r="H122" s="65">
        <v>0</v>
      </c>
      <c r="I122" s="65">
        <v>0</v>
      </c>
      <c r="J122" s="65">
        <v>0</v>
      </c>
      <c r="K122" s="65">
        <v>0</v>
      </c>
      <c r="L122" s="65">
        <v>0</v>
      </c>
      <c r="M122" s="65">
        <v>0</v>
      </c>
      <c r="N122" s="65">
        <v>0</v>
      </c>
      <c r="O122" s="65">
        <v>0</v>
      </c>
      <c r="P122" s="65">
        <v>0</v>
      </c>
      <c r="Q122" s="65">
        <v>0</v>
      </c>
      <c r="R122" s="65">
        <v>0</v>
      </c>
      <c r="S122" s="65">
        <v>0</v>
      </c>
    </row>
    <row r="123" spans="1:19" ht="12.75">
      <c r="A123" s="62" t="s">
        <v>51</v>
      </c>
      <c r="B123" s="103" t="s">
        <v>232</v>
      </c>
      <c r="C123" s="65">
        <v>0</v>
      </c>
      <c r="D123" s="65">
        <v>0</v>
      </c>
      <c r="E123" s="65">
        <v>0</v>
      </c>
      <c r="F123" s="65">
        <v>0</v>
      </c>
      <c r="G123" s="65">
        <v>0</v>
      </c>
      <c r="H123" s="65">
        <v>0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  <c r="P123" s="65">
        <v>0</v>
      </c>
      <c r="Q123" s="65">
        <v>0</v>
      </c>
      <c r="R123" s="65">
        <v>0</v>
      </c>
      <c r="S123" s="65">
        <v>0</v>
      </c>
    </row>
    <row r="124" spans="1:19" ht="25.5">
      <c r="A124" s="62" t="s">
        <v>148</v>
      </c>
      <c r="B124" s="103" t="s">
        <v>227</v>
      </c>
      <c r="C124" s="65">
        <v>0</v>
      </c>
      <c r="D124" s="65">
        <v>0</v>
      </c>
      <c r="E124" s="65">
        <v>0</v>
      </c>
      <c r="F124" s="65">
        <v>0</v>
      </c>
      <c r="G124" s="65">
        <v>0</v>
      </c>
      <c r="H124" s="65">
        <v>0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  <c r="N124" s="65">
        <v>0</v>
      </c>
      <c r="O124" s="65">
        <v>0</v>
      </c>
      <c r="P124" s="65">
        <v>0</v>
      </c>
      <c r="Q124" s="65">
        <v>0</v>
      </c>
      <c r="R124" s="65">
        <v>0</v>
      </c>
      <c r="S124" s="65">
        <v>0</v>
      </c>
    </row>
    <row r="125" spans="1:19" ht="25.5">
      <c r="A125" s="62" t="s">
        <v>148</v>
      </c>
      <c r="B125" s="103" t="s">
        <v>228</v>
      </c>
      <c r="C125" s="65">
        <v>0</v>
      </c>
      <c r="D125" s="65">
        <v>0</v>
      </c>
      <c r="E125" s="65">
        <v>0</v>
      </c>
      <c r="F125" s="65">
        <v>0</v>
      </c>
      <c r="G125" s="65">
        <v>0</v>
      </c>
      <c r="H125" s="65">
        <v>0</v>
      </c>
      <c r="I125" s="65">
        <v>0</v>
      </c>
      <c r="J125" s="65">
        <v>0</v>
      </c>
      <c r="K125" s="65">
        <v>0</v>
      </c>
      <c r="L125" s="65">
        <v>0</v>
      </c>
      <c r="M125" s="65">
        <v>0</v>
      </c>
      <c r="N125" s="65">
        <v>0</v>
      </c>
      <c r="O125" s="65">
        <v>0</v>
      </c>
      <c r="P125" s="65">
        <v>0</v>
      </c>
      <c r="Q125" s="65">
        <v>0</v>
      </c>
      <c r="R125" s="65">
        <v>0</v>
      </c>
      <c r="S125" s="65">
        <v>0</v>
      </c>
    </row>
    <row r="126" spans="1:19" ht="12.75">
      <c r="A126" s="62" t="s">
        <v>168</v>
      </c>
      <c r="B126" s="103" t="s">
        <v>233</v>
      </c>
      <c r="C126" s="65">
        <v>0</v>
      </c>
      <c r="D126" s="65">
        <v>0</v>
      </c>
      <c r="E126" s="65">
        <v>0</v>
      </c>
      <c r="F126" s="65">
        <v>0</v>
      </c>
      <c r="G126" s="65">
        <v>0</v>
      </c>
      <c r="H126" s="65">
        <v>0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  <c r="N126" s="65">
        <v>0</v>
      </c>
      <c r="O126" s="65">
        <v>0</v>
      </c>
      <c r="P126" s="65">
        <v>0</v>
      </c>
      <c r="Q126" s="65">
        <v>0</v>
      </c>
      <c r="R126" s="65">
        <v>0</v>
      </c>
      <c r="S126" s="65">
        <v>0</v>
      </c>
    </row>
    <row r="127" spans="1:19" ht="25.5">
      <c r="A127" s="62" t="s">
        <v>148</v>
      </c>
      <c r="B127" s="103" t="s">
        <v>227</v>
      </c>
      <c r="C127" s="65">
        <v>0</v>
      </c>
      <c r="D127" s="65">
        <v>0</v>
      </c>
      <c r="E127" s="65">
        <v>0</v>
      </c>
      <c r="F127" s="65">
        <v>0</v>
      </c>
      <c r="G127" s="65">
        <v>0</v>
      </c>
      <c r="H127" s="65">
        <v>0</v>
      </c>
      <c r="I127" s="65">
        <v>0</v>
      </c>
      <c r="J127" s="65">
        <v>0</v>
      </c>
      <c r="K127" s="65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0</v>
      </c>
      <c r="R127" s="65">
        <v>0</v>
      </c>
      <c r="S127" s="65">
        <v>0</v>
      </c>
    </row>
    <row r="128" spans="1:19" ht="25.5">
      <c r="A128" s="62" t="s">
        <v>148</v>
      </c>
      <c r="B128" s="103" t="s">
        <v>228</v>
      </c>
      <c r="C128" s="65">
        <v>0</v>
      </c>
      <c r="D128" s="65">
        <v>0</v>
      </c>
      <c r="E128" s="65">
        <v>0</v>
      </c>
      <c r="F128" s="65">
        <v>0</v>
      </c>
      <c r="G128" s="65">
        <v>0</v>
      </c>
      <c r="H128" s="65">
        <v>0</v>
      </c>
      <c r="I128" s="65">
        <v>0</v>
      </c>
      <c r="J128" s="65">
        <v>0</v>
      </c>
      <c r="K128" s="65">
        <v>0</v>
      </c>
      <c r="L128" s="65">
        <v>0</v>
      </c>
      <c r="M128" s="65">
        <v>0</v>
      </c>
      <c r="N128" s="65">
        <v>0</v>
      </c>
      <c r="O128" s="65">
        <v>0</v>
      </c>
      <c r="P128" s="65">
        <v>0</v>
      </c>
      <c r="Q128" s="65">
        <v>0</v>
      </c>
      <c r="R128" s="65">
        <v>0</v>
      </c>
      <c r="S128" s="65">
        <v>0</v>
      </c>
    </row>
    <row r="129" spans="1:19" ht="12.75">
      <c r="A129" s="62" t="s">
        <v>202</v>
      </c>
      <c r="B129" s="103" t="s">
        <v>234</v>
      </c>
      <c r="C129" s="65">
        <v>1768</v>
      </c>
      <c r="D129" s="65">
        <v>368</v>
      </c>
      <c r="E129" s="65">
        <v>1146</v>
      </c>
      <c r="F129" s="65">
        <v>343</v>
      </c>
      <c r="G129" s="65">
        <v>2079</v>
      </c>
      <c r="H129" s="65">
        <v>402</v>
      </c>
      <c r="I129" s="65">
        <v>1060</v>
      </c>
      <c r="J129" s="65">
        <v>1404.77056</v>
      </c>
      <c r="K129" s="65">
        <v>144</v>
      </c>
      <c r="L129" s="65">
        <v>510</v>
      </c>
      <c r="M129" s="65">
        <v>1479</v>
      </c>
      <c r="N129" s="65">
        <v>500</v>
      </c>
      <c r="O129" s="65">
        <v>284</v>
      </c>
      <c r="P129" s="65">
        <v>149</v>
      </c>
      <c r="Q129" s="65">
        <v>140</v>
      </c>
      <c r="R129" s="65">
        <v>160</v>
      </c>
      <c r="S129" s="65">
        <v>11936.77056</v>
      </c>
    </row>
    <row r="130" spans="1:19" ht="25.5">
      <c r="A130" s="62" t="s">
        <v>148</v>
      </c>
      <c r="B130" s="103" t="s">
        <v>227</v>
      </c>
      <c r="C130" s="65">
        <v>0</v>
      </c>
      <c r="D130" s="65">
        <v>0</v>
      </c>
      <c r="E130" s="65">
        <v>0</v>
      </c>
      <c r="F130" s="65">
        <v>0</v>
      </c>
      <c r="G130" s="65">
        <v>0</v>
      </c>
      <c r="H130" s="65">
        <v>0</v>
      </c>
      <c r="I130" s="65">
        <v>0</v>
      </c>
      <c r="J130" s="65">
        <v>0</v>
      </c>
      <c r="K130" s="65">
        <v>0</v>
      </c>
      <c r="L130" s="65">
        <v>0</v>
      </c>
      <c r="M130" s="65">
        <v>0</v>
      </c>
      <c r="N130" s="65">
        <v>0</v>
      </c>
      <c r="O130" s="65">
        <v>0</v>
      </c>
      <c r="P130" s="65">
        <v>0</v>
      </c>
      <c r="Q130" s="65">
        <v>0</v>
      </c>
      <c r="R130" s="65">
        <v>0</v>
      </c>
      <c r="S130" s="65">
        <v>0</v>
      </c>
    </row>
    <row r="131" spans="1:19" ht="25.5">
      <c r="A131" s="62" t="s">
        <v>148</v>
      </c>
      <c r="B131" s="103" t="s">
        <v>228</v>
      </c>
      <c r="C131" s="65">
        <v>0</v>
      </c>
      <c r="D131" s="65">
        <v>0</v>
      </c>
      <c r="E131" s="65">
        <v>0</v>
      </c>
      <c r="F131" s="65">
        <v>0</v>
      </c>
      <c r="G131" s="65">
        <v>0</v>
      </c>
      <c r="H131" s="65">
        <v>0</v>
      </c>
      <c r="I131" s="65">
        <v>0</v>
      </c>
      <c r="J131" s="65">
        <v>0</v>
      </c>
      <c r="K131" s="65">
        <v>0</v>
      </c>
      <c r="L131" s="65">
        <v>0</v>
      </c>
      <c r="M131" s="65">
        <v>0</v>
      </c>
      <c r="N131" s="65">
        <v>0</v>
      </c>
      <c r="O131" s="65">
        <v>0</v>
      </c>
      <c r="P131" s="65">
        <v>0</v>
      </c>
      <c r="Q131" s="65">
        <v>0</v>
      </c>
      <c r="R131" s="65">
        <v>0</v>
      </c>
      <c r="S131" s="65">
        <v>0</v>
      </c>
    </row>
    <row r="132" spans="1:19" ht="12.75">
      <c r="A132" s="62" t="s">
        <v>148</v>
      </c>
      <c r="B132" s="103" t="s">
        <v>235</v>
      </c>
      <c r="C132" s="65">
        <v>343</v>
      </c>
      <c r="D132" s="65">
        <v>40</v>
      </c>
      <c r="E132" s="65">
        <v>199</v>
      </c>
      <c r="F132" s="65">
        <v>22</v>
      </c>
      <c r="G132" s="65">
        <v>769</v>
      </c>
      <c r="H132" s="65">
        <v>174</v>
      </c>
      <c r="I132" s="65">
        <v>177</v>
      </c>
      <c r="J132" s="65">
        <v>231.99691</v>
      </c>
      <c r="K132" s="65">
        <v>34</v>
      </c>
      <c r="L132" s="65">
        <v>66</v>
      </c>
      <c r="M132" s="65">
        <v>29</v>
      </c>
      <c r="N132" s="65">
        <v>11</v>
      </c>
      <c r="O132" s="65">
        <v>87</v>
      </c>
      <c r="P132" s="65">
        <v>32</v>
      </c>
      <c r="Q132" s="65">
        <v>83</v>
      </c>
      <c r="R132" s="65">
        <v>0</v>
      </c>
      <c r="S132" s="65">
        <v>2297.99691</v>
      </c>
    </row>
    <row r="133" spans="1:19" ht="12.75">
      <c r="A133" s="62" t="s">
        <v>148</v>
      </c>
      <c r="B133" s="103" t="s">
        <v>236</v>
      </c>
      <c r="C133" s="65">
        <v>652</v>
      </c>
      <c r="D133" s="65">
        <v>21</v>
      </c>
      <c r="E133" s="65">
        <v>82</v>
      </c>
      <c r="F133" s="65">
        <v>8</v>
      </c>
      <c r="G133" s="65">
        <v>886</v>
      </c>
      <c r="H133" s="65">
        <v>4</v>
      </c>
      <c r="I133" s="65">
        <v>25</v>
      </c>
      <c r="J133" s="65">
        <v>42.31166</v>
      </c>
      <c r="K133" s="65">
        <v>3</v>
      </c>
      <c r="L133" s="65">
        <v>41</v>
      </c>
      <c r="M133" s="65">
        <v>1</v>
      </c>
      <c r="N133" s="65">
        <v>15</v>
      </c>
      <c r="O133" s="65">
        <v>6</v>
      </c>
      <c r="P133" s="65">
        <v>13</v>
      </c>
      <c r="Q133" s="65">
        <v>29</v>
      </c>
      <c r="R133" s="65">
        <v>160</v>
      </c>
      <c r="S133" s="65">
        <v>1988.31166</v>
      </c>
    </row>
    <row r="134" spans="1:19" ht="12.75">
      <c r="A134" s="62" t="s">
        <v>148</v>
      </c>
      <c r="B134" s="103" t="s">
        <v>237</v>
      </c>
      <c r="C134" s="65">
        <v>18</v>
      </c>
      <c r="D134" s="65"/>
      <c r="E134" s="65">
        <v>15</v>
      </c>
      <c r="F134" s="65"/>
      <c r="G134" s="65">
        <v>31</v>
      </c>
      <c r="H134" s="65">
        <v>13</v>
      </c>
      <c r="I134" s="65">
        <v>10</v>
      </c>
      <c r="J134" s="65">
        <v>0</v>
      </c>
      <c r="K134" s="65">
        <v>0</v>
      </c>
      <c r="L134" s="65">
        <v>2</v>
      </c>
      <c r="M134" s="65"/>
      <c r="N134" s="65"/>
      <c r="O134" s="65">
        <v>17</v>
      </c>
      <c r="P134" s="65"/>
      <c r="Q134" s="65">
        <v>13</v>
      </c>
      <c r="R134" s="65">
        <v>0</v>
      </c>
      <c r="S134" s="65">
        <v>119</v>
      </c>
    </row>
    <row r="135" spans="1:19" ht="12.75">
      <c r="A135" s="110"/>
      <c r="B135" s="43" t="s">
        <v>195</v>
      </c>
      <c r="C135" s="65">
        <v>4711</v>
      </c>
      <c r="D135" s="65">
        <v>2900</v>
      </c>
      <c r="E135" s="65">
        <v>1819</v>
      </c>
      <c r="F135" s="65">
        <v>2626</v>
      </c>
      <c r="G135" s="65">
        <v>4172</v>
      </c>
      <c r="H135" s="65">
        <v>1858</v>
      </c>
      <c r="I135" s="65">
        <v>1594</v>
      </c>
      <c r="J135" s="65">
        <v>1737.55717</v>
      </c>
      <c r="K135" s="65">
        <v>144</v>
      </c>
      <c r="L135" s="65">
        <v>1477</v>
      </c>
      <c r="M135" s="65">
        <v>1580</v>
      </c>
      <c r="N135" s="65">
        <v>611</v>
      </c>
      <c r="O135" s="65">
        <v>522</v>
      </c>
      <c r="P135" s="65">
        <v>770</v>
      </c>
      <c r="Q135" s="65">
        <v>11636</v>
      </c>
      <c r="R135" s="65">
        <v>160</v>
      </c>
      <c r="S135" s="65">
        <v>38317.55717</v>
      </c>
    </row>
    <row r="136" spans="1:19" ht="25.5">
      <c r="A136" s="62" t="s">
        <v>32</v>
      </c>
      <c r="B136" s="45" t="s">
        <v>38</v>
      </c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>
        <v>0</v>
      </c>
      <c r="S136" s="65">
        <v>0</v>
      </c>
    </row>
    <row r="137" spans="1:19" ht="25.5">
      <c r="A137" s="62" t="s">
        <v>152</v>
      </c>
      <c r="B137" s="103" t="s">
        <v>243</v>
      </c>
      <c r="C137" s="65">
        <v>0</v>
      </c>
      <c r="D137" s="65">
        <v>27</v>
      </c>
      <c r="E137" s="65">
        <v>0</v>
      </c>
      <c r="F137" s="65">
        <v>0</v>
      </c>
      <c r="G137" s="65">
        <v>0</v>
      </c>
      <c r="H137" s="65">
        <v>0</v>
      </c>
      <c r="I137" s="65">
        <v>0</v>
      </c>
      <c r="J137" s="65">
        <v>0</v>
      </c>
      <c r="K137" s="65">
        <v>0</v>
      </c>
      <c r="L137" s="65">
        <v>0</v>
      </c>
      <c r="M137" s="65">
        <v>0</v>
      </c>
      <c r="N137" s="65">
        <v>0</v>
      </c>
      <c r="O137" s="65">
        <v>0</v>
      </c>
      <c r="P137" s="65">
        <v>0</v>
      </c>
      <c r="Q137" s="65">
        <v>0</v>
      </c>
      <c r="R137" s="65">
        <v>0</v>
      </c>
      <c r="S137" s="65">
        <v>27</v>
      </c>
    </row>
    <row r="138" spans="1:19" ht="12.75">
      <c r="A138" s="62" t="s">
        <v>15</v>
      </c>
      <c r="B138" s="103" t="s">
        <v>244</v>
      </c>
      <c r="C138" s="65">
        <v>0</v>
      </c>
      <c r="D138" s="65">
        <v>0</v>
      </c>
      <c r="E138" s="65">
        <v>0</v>
      </c>
      <c r="F138" s="65">
        <v>0</v>
      </c>
      <c r="G138" s="65">
        <v>0</v>
      </c>
      <c r="H138" s="65">
        <v>0</v>
      </c>
      <c r="I138" s="65">
        <v>0</v>
      </c>
      <c r="J138" s="65">
        <v>0</v>
      </c>
      <c r="K138" s="65">
        <v>0</v>
      </c>
      <c r="L138" s="65">
        <v>0</v>
      </c>
      <c r="M138" s="65">
        <v>0</v>
      </c>
      <c r="N138" s="65">
        <v>0</v>
      </c>
      <c r="O138" s="65">
        <v>0</v>
      </c>
      <c r="P138" s="65">
        <v>0</v>
      </c>
      <c r="Q138" s="65">
        <v>0</v>
      </c>
      <c r="R138" s="65">
        <v>0</v>
      </c>
      <c r="S138" s="65">
        <v>0</v>
      </c>
    </row>
    <row r="139" spans="1:19" ht="12.75">
      <c r="A139" s="62"/>
      <c r="B139" s="43" t="s">
        <v>245</v>
      </c>
      <c r="C139" s="65">
        <v>0</v>
      </c>
      <c r="D139" s="65">
        <v>27</v>
      </c>
      <c r="E139" s="65">
        <v>0</v>
      </c>
      <c r="F139" s="65">
        <v>0</v>
      </c>
      <c r="G139" s="65">
        <v>0</v>
      </c>
      <c r="H139" s="65">
        <v>0</v>
      </c>
      <c r="I139" s="65">
        <v>0</v>
      </c>
      <c r="J139" s="65">
        <v>0</v>
      </c>
      <c r="K139" s="65">
        <v>0</v>
      </c>
      <c r="L139" s="65">
        <v>0</v>
      </c>
      <c r="M139" s="65">
        <v>0</v>
      </c>
      <c r="N139" s="65">
        <v>0</v>
      </c>
      <c r="O139" s="65">
        <v>0</v>
      </c>
      <c r="P139" s="65">
        <v>0</v>
      </c>
      <c r="Q139" s="65">
        <v>0</v>
      </c>
      <c r="R139" s="65">
        <v>0</v>
      </c>
      <c r="S139" s="65">
        <v>27</v>
      </c>
    </row>
    <row r="140" spans="1:19" ht="12.75">
      <c r="A140" s="57"/>
      <c r="B140" s="45" t="s">
        <v>39</v>
      </c>
      <c r="C140" s="65">
        <v>278177</v>
      </c>
      <c r="D140" s="65">
        <v>64542</v>
      </c>
      <c r="E140" s="65">
        <v>33697</v>
      </c>
      <c r="F140" s="65">
        <v>84772</v>
      </c>
      <c r="G140" s="65">
        <v>310601</v>
      </c>
      <c r="H140" s="65">
        <v>79471</v>
      </c>
      <c r="I140" s="65">
        <v>22575</v>
      </c>
      <c r="J140" s="65">
        <v>26258.815519999996</v>
      </c>
      <c r="K140" s="65">
        <v>9062</v>
      </c>
      <c r="L140" s="65">
        <v>24688</v>
      </c>
      <c r="M140" s="65">
        <v>11388</v>
      </c>
      <c r="N140" s="65">
        <v>14786</v>
      </c>
      <c r="O140" s="65">
        <v>8652</v>
      </c>
      <c r="P140" s="65">
        <v>13042</v>
      </c>
      <c r="Q140" s="65">
        <v>61395</v>
      </c>
      <c r="R140" s="65">
        <v>622</v>
      </c>
      <c r="S140" s="65">
        <v>1043728.81552</v>
      </c>
    </row>
    <row r="141" spans="1:19" ht="12.75">
      <c r="A141" s="64" t="s">
        <v>40</v>
      </c>
      <c r="B141" s="45" t="s">
        <v>13</v>
      </c>
      <c r="C141" s="65">
        <v>0</v>
      </c>
      <c r="D141" s="65">
        <v>256</v>
      </c>
      <c r="E141" s="65">
        <v>95</v>
      </c>
      <c r="F141" s="65">
        <v>0</v>
      </c>
      <c r="G141" s="65">
        <v>16518</v>
      </c>
      <c r="H141" s="65">
        <v>0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  <c r="N141" s="65">
        <v>0</v>
      </c>
      <c r="O141" s="65">
        <v>0</v>
      </c>
      <c r="P141" s="65">
        <v>0</v>
      </c>
      <c r="Q141" s="65">
        <v>0</v>
      </c>
      <c r="R141" s="65">
        <v>390</v>
      </c>
      <c r="S141" s="65">
        <v>17259</v>
      </c>
    </row>
    <row r="142" spans="1:19" ht="12.75">
      <c r="A142" s="117"/>
      <c r="B142" s="117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1:2" s="92" customFormat="1" ht="15.75">
      <c r="A143" s="82" t="s">
        <v>287</v>
      </c>
      <c r="B143" s="1"/>
    </row>
    <row r="144" ht="15.75">
      <c r="A144" s="74"/>
    </row>
    <row r="146" spans="3:17" ht="12.75">
      <c r="C146" s="105"/>
      <c r="D146" s="105"/>
      <c r="F146" s="105"/>
      <c r="L146" s="105"/>
      <c r="M146" s="105"/>
      <c r="N146" s="105"/>
      <c r="O146" s="105"/>
      <c r="P146" s="105"/>
      <c r="Q146" s="105"/>
    </row>
    <row r="147" spans="3:17" ht="12.75">
      <c r="C147" s="105"/>
      <c r="D147" s="105"/>
      <c r="F147" s="105"/>
      <c r="L147" s="105"/>
      <c r="M147" s="105"/>
      <c r="N147" s="105"/>
      <c r="O147" s="105"/>
      <c r="P147" s="105"/>
      <c r="Q147" s="105"/>
    </row>
  </sheetData>
  <sheetProtection/>
  <mergeCells count="6">
    <mergeCell ref="A68:B68"/>
    <mergeCell ref="A2:S2"/>
    <mergeCell ref="A4:B4"/>
    <mergeCell ref="A1:C1"/>
    <mergeCell ref="A3:K3"/>
    <mergeCell ref="A5:B5"/>
  </mergeCells>
  <printOptions/>
  <pageMargins left="0.75" right="0.75" top="1" bottom="1" header="0.5" footer="0.5"/>
  <pageSetup orientation="landscape" paperSize="9" scale="31" r:id="rId1"/>
  <rowBreaks count="1" manualBreakCount="1">
    <brk id="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G28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57421875" style="8" customWidth="1"/>
    <col min="2" max="2" width="47.140625" style="8" bestFit="1" customWidth="1"/>
    <col min="3" max="3" width="20.7109375" style="8" customWidth="1"/>
    <col min="4" max="4" width="17.00390625" style="8" bestFit="1" customWidth="1"/>
    <col min="5" max="5" width="15.7109375" style="8" customWidth="1"/>
    <col min="6" max="6" width="23.421875" style="8" customWidth="1"/>
    <col min="7" max="7" width="20.8515625" style="8" customWidth="1"/>
    <col min="8" max="16384" width="9.140625" style="8" customWidth="1"/>
  </cols>
  <sheetData>
    <row r="2" spans="1:7" ht="18.75">
      <c r="A2" s="172" t="s">
        <v>301</v>
      </c>
      <c r="B2" s="172"/>
      <c r="C2" s="172"/>
      <c r="D2" s="172"/>
      <c r="E2" s="172"/>
      <c r="F2" s="172"/>
      <c r="G2" s="172"/>
    </row>
    <row r="3" spans="2:7" ht="12.75">
      <c r="B3" s="118"/>
      <c r="C3" s="118"/>
      <c r="D3" s="118"/>
      <c r="E3" s="118"/>
      <c r="F3" s="118"/>
      <c r="G3" s="118"/>
    </row>
    <row r="4" spans="1:7" ht="99.75" customHeight="1">
      <c r="A4" s="173" t="s">
        <v>275</v>
      </c>
      <c r="B4" s="173" t="s">
        <v>276</v>
      </c>
      <c r="C4" s="9" t="s">
        <v>281</v>
      </c>
      <c r="D4" s="9" t="s">
        <v>280</v>
      </c>
      <c r="E4" s="9" t="s">
        <v>282</v>
      </c>
      <c r="F4" s="175" t="s">
        <v>311</v>
      </c>
      <c r="G4" s="175" t="s">
        <v>312</v>
      </c>
    </row>
    <row r="5" spans="1:7" ht="18" customHeight="1">
      <c r="A5" s="174"/>
      <c r="B5" s="174"/>
      <c r="C5" s="122" t="s">
        <v>277</v>
      </c>
      <c r="D5" s="122" t="s">
        <v>278</v>
      </c>
      <c r="E5" s="122" t="s">
        <v>279</v>
      </c>
      <c r="F5" s="176"/>
      <c r="G5" s="176"/>
    </row>
    <row r="6" spans="1:7" ht="18" customHeight="1">
      <c r="A6" s="143">
        <v>1</v>
      </c>
      <c r="B6" s="141" t="s">
        <v>246</v>
      </c>
      <c r="C6" s="121">
        <v>23187.74091</v>
      </c>
      <c r="D6" s="120">
        <v>10635.743876360308</v>
      </c>
      <c r="E6" s="121">
        <v>7000</v>
      </c>
      <c r="F6" s="139">
        <v>2.180171051461532</v>
      </c>
      <c r="G6" s="139">
        <v>3.312534415714286</v>
      </c>
    </row>
    <row r="7" spans="1:7" ht="18" customHeight="1">
      <c r="A7" s="143">
        <v>2</v>
      </c>
      <c r="B7" s="141" t="s">
        <v>247</v>
      </c>
      <c r="C7" s="121">
        <v>9038.158</v>
      </c>
      <c r="D7" s="120">
        <v>3642.435375977044</v>
      </c>
      <c r="E7" s="121">
        <v>7000</v>
      </c>
      <c r="F7" s="139">
        <v>2.4813502690011657</v>
      </c>
      <c r="G7" s="139">
        <v>1.2911654285714285</v>
      </c>
    </row>
    <row r="8" spans="1:7" ht="18" customHeight="1">
      <c r="A8" s="143">
        <v>3</v>
      </c>
      <c r="B8" s="141" t="s">
        <v>248</v>
      </c>
      <c r="C8" s="121">
        <v>7479.641</v>
      </c>
      <c r="D8" s="120">
        <v>3120.7192213712533</v>
      </c>
      <c r="E8" s="121">
        <v>7000</v>
      </c>
      <c r="F8" s="139">
        <v>2.396768331087929</v>
      </c>
      <c r="G8" s="139">
        <v>1.0685201428571427</v>
      </c>
    </row>
    <row r="9" spans="1:7" ht="18" customHeight="1">
      <c r="A9" s="143">
        <v>4</v>
      </c>
      <c r="B9" s="141" t="s">
        <v>249</v>
      </c>
      <c r="C9" s="121">
        <v>11973.485480000001</v>
      </c>
      <c r="D9" s="120">
        <v>3061.604038705078</v>
      </c>
      <c r="E9" s="121">
        <v>7000</v>
      </c>
      <c r="F9" s="139">
        <v>3.910853699116575</v>
      </c>
      <c r="G9" s="139">
        <v>1.7104979257142858</v>
      </c>
    </row>
    <row r="10" spans="1:7" ht="18" customHeight="1">
      <c r="A10" s="143">
        <v>5</v>
      </c>
      <c r="B10" s="141" t="s">
        <v>250</v>
      </c>
      <c r="C10" s="121">
        <v>59198.37465999998</v>
      </c>
      <c r="D10" s="120">
        <v>5200.947844154654</v>
      </c>
      <c r="E10" s="121">
        <v>7000</v>
      </c>
      <c r="F10" s="139">
        <v>11.382228092622201</v>
      </c>
      <c r="G10" s="139">
        <v>8.456910665714283</v>
      </c>
    </row>
    <row r="11" spans="1:7" ht="18" customHeight="1">
      <c r="A11" s="143">
        <v>6</v>
      </c>
      <c r="B11" s="141" t="s">
        <v>251</v>
      </c>
      <c r="C11" s="121">
        <v>18230.605859999996</v>
      </c>
      <c r="D11" s="120">
        <v>4070.7099478279724</v>
      </c>
      <c r="E11" s="121">
        <v>7000</v>
      </c>
      <c r="F11" s="139">
        <v>4.478483137745391</v>
      </c>
      <c r="G11" s="139">
        <v>2.604372265714285</v>
      </c>
    </row>
    <row r="12" spans="1:7" ht="18" customHeight="1">
      <c r="A12" s="143">
        <v>7</v>
      </c>
      <c r="B12" s="141" t="s">
        <v>145</v>
      </c>
      <c r="C12" s="121">
        <v>7587.47188</v>
      </c>
      <c r="D12" s="120">
        <v>913.897864122701</v>
      </c>
      <c r="E12" s="121">
        <v>7000</v>
      </c>
      <c r="F12" s="139">
        <v>8.30231930488602</v>
      </c>
      <c r="G12" s="139">
        <v>1.0839245542857143</v>
      </c>
    </row>
    <row r="13" spans="1:7" ht="18" customHeight="1">
      <c r="A13" s="143">
        <v>8</v>
      </c>
      <c r="B13" s="141" t="s">
        <v>252</v>
      </c>
      <c r="C13" s="121">
        <v>8336.197540000001</v>
      </c>
      <c r="D13" s="120">
        <v>3672.803892558832</v>
      </c>
      <c r="E13" s="121">
        <v>7000</v>
      </c>
      <c r="F13" s="139">
        <v>2.269709405636737</v>
      </c>
      <c r="G13" s="139">
        <v>1.190885362857143</v>
      </c>
    </row>
    <row r="14" spans="1:7" ht="18" customHeight="1">
      <c r="A14" s="143">
        <v>9</v>
      </c>
      <c r="B14" s="141" t="s">
        <v>254</v>
      </c>
      <c r="C14" s="121">
        <v>7425.753</v>
      </c>
      <c r="D14" s="120">
        <v>98.60053400000001</v>
      </c>
      <c r="E14" s="121">
        <v>7000</v>
      </c>
      <c r="F14" s="139">
        <v>75.31148867814447</v>
      </c>
      <c r="G14" s="139">
        <v>1.0608218571428571</v>
      </c>
    </row>
    <row r="15" spans="1:7" ht="18" customHeight="1">
      <c r="A15" s="143">
        <v>10</v>
      </c>
      <c r="B15" s="141" t="s">
        <v>258</v>
      </c>
      <c r="C15" s="121">
        <v>11595.546289999998</v>
      </c>
      <c r="D15" s="120">
        <v>6321.532254057741</v>
      </c>
      <c r="E15" s="121">
        <v>7000</v>
      </c>
      <c r="F15" s="139">
        <v>1.8342936212271812</v>
      </c>
      <c r="G15" s="139">
        <v>1.6565066128571426</v>
      </c>
    </row>
    <row r="16" spans="1:7" ht="18" customHeight="1">
      <c r="A16" s="143">
        <v>11</v>
      </c>
      <c r="B16" s="142" t="s">
        <v>295</v>
      </c>
      <c r="C16" s="121">
        <v>7335.40825</v>
      </c>
      <c r="D16" s="120">
        <v>124.9109055</v>
      </c>
      <c r="E16" s="121">
        <v>7000</v>
      </c>
      <c r="F16" s="139">
        <v>58.72512268354343</v>
      </c>
      <c r="G16" s="139">
        <v>1.0479154642857142</v>
      </c>
    </row>
    <row r="17" spans="1:7" ht="18" customHeight="1">
      <c r="A17" s="143">
        <v>12</v>
      </c>
      <c r="B17" s="142" t="s">
        <v>253</v>
      </c>
      <c r="C17" s="121">
        <v>8708.34218</v>
      </c>
      <c r="D17" s="120">
        <v>2084.3183612959265</v>
      </c>
      <c r="E17" s="121">
        <v>7000</v>
      </c>
      <c r="F17" s="139">
        <v>4.17802881829702</v>
      </c>
      <c r="G17" s="139">
        <v>1.2440488828571428</v>
      </c>
    </row>
    <row r="18" spans="1:7" ht="18" customHeight="1">
      <c r="A18" s="143">
        <v>13</v>
      </c>
      <c r="B18" s="142" t="s">
        <v>255</v>
      </c>
      <c r="C18" s="121">
        <v>7103</v>
      </c>
      <c r="D18" s="120">
        <v>637</v>
      </c>
      <c r="E18" s="121">
        <v>7000</v>
      </c>
      <c r="F18" s="139">
        <v>11.150706436420721</v>
      </c>
      <c r="G18" s="139">
        <v>1.0147142857142857</v>
      </c>
    </row>
    <row r="19" spans="1:7" ht="27.75" customHeight="1">
      <c r="A19" s="143">
        <v>14</v>
      </c>
      <c r="B19" s="142" t="s">
        <v>256</v>
      </c>
      <c r="C19" s="121">
        <v>9498.55124464263</v>
      </c>
      <c r="D19" s="120">
        <v>337.0295385003477</v>
      </c>
      <c r="E19" s="121">
        <v>7000</v>
      </c>
      <c r="F19" s="139">
        <v>28.18314171187351</v>
      </c>
      <c r="G19" s="139">
        <v>1.3569358920918042</v>
      </c>
    </row>
    <row r="20" spans="1:7" ht="18" customHeight="1">
      <c r="A20" s="143">
        <v>15</v>
      </c>
      <c r="B20" s="141" t="s">
        <v>257</v>
      </c>
      <c r="C20" s="121">
        <v>2455.23901</v>
      </c>
      <c r="D20" s="120">
        <v>1684.48726154</v>
      </c>
      <c r="E20" s="121">
        <v>400</v>
      </c>
      <c r="F20" s="139">
        <v>1.4575586684789528</v>
      </c>
      <c r="G20" s="139">
        <v>6.138097524999999</v>
      </c>
    </row>
    <row r="21" spans="1:7" ht="18" customHeight="1">
      <c r="A21" s="143">
        <v>16</v>
      </c>
      <c r="B21" s="141" t="s">
        <v>146</v>
      </c>
      <c r="C21" s="121">
        <v>258</v>
      </c>
      <c r="D21" s="120">
        <v>8.130484000000001</v>
      </c>
      <c r="E21" s="121">
        <v>100</v>
      </c>
      <c r="F21" s="139">
        <v>31.73242822936494</v>
      </c>
      <c r="G21" s="139">
        <v>2.58</v>
      </c>
    </row>
    <row r="22" spans="1:7" ht="18" customHeight="1">
      <c r="A22" s="119"/>
      <c r="B22" s="16" t="s">
        <v>118</v>
      </c>
      <c r="C22" s="124">
        <v>199411.51530464258</v>
      </c>
      <c r="D22" s="123">
        <v>45614.87139997186</v>
      </c>
      <c r="E22" s="124">
        <v>105500</v>
      </c>
      <c r="F22" s="140">
        <v>4.371633837484974</v>
      </c>
      <c r="G22" s="140">
        <v>1.8901565431719676</v>
      </c>
    </row>
    <row r="23" spans="1:5" ht="12.75">
      <c r="A23" s="79"/>
      <c r="B23" s="79"/>
      <c r="C23" s="136"/>
      <c r="D23" s="6"/>
      <c r="E23" s="6"/>
    </row>
    <row r="24" spans="1:7" ht="28.5" customHeight="1">
      <c r="A24" s="163" t="s">
        <v>287</v>
      </c>
      <c r="B24" s="163"/>
      <c r="C24" s="163"/>
      <c r="D24" s="163"/>
      <c r="E24" s="163"/>
      <c r="F24" s="163"/>
      <c r="G24" s="163"/>
    </row>
    <row r="25" spans="1:7" ht="12.75">
      <c r="A25" s="2" t="s">
        <v>284</v>
      </c>
      <c r="B25" s="125"/>
      <c r="C25" s="125"/>
      <c r="D25" s="125"/>
      <c r="E25" s="125"/>
      <c r="F25" s="125"/>
      <c r="G25" s="125"/>
    </row>
    <row r="26" spans="1:7" ht="25.5" customHeight="1">
      <c r="A26" s="170" t="s">
        <v>285</v>
      </c>
      <c r="B26" s="170"/>
      <c r="C26" s="170"/>
      <c r="D26" s="170"/>
      <c r="E26" s="170"/>
      <c r="F26" s="170"/>
      <c r="G26" s="170"/>
    </row>
    <row r="27" spans="1:7" ht="25.5" customHeight="1">
      <c r="A27" s="171" t="s">
        <v>286</v>
      </c>
      <c r="B27" s="171"/>
      <c r="C27" s="171"/>
      <c r="D27" s="171"/>
      <c r="E27" s="171"/>
      <c r="F27" s="171"/>
      <c r="G27" s="171"/>
    </row>
    <row r="28" spans="1:7" ht="25.5" customHeight="1">
      <c r="A28" s="171" t="s">
        <v>288</v>
      </c>
      <c r="B28" s="171"/>
      <c r="C28" s="171"/>
      <c r="D28" s="171"/>
      <c r="E28" s="171"/>
      <c r="F28" s="171"/>
      <c r="G28" s="171"/>
    </row>
  </sheetData>
  <sheetProtection/>
  <mergeCells count="9">
    <mergeCell ref="A2:G2"/>
    <mergeCell ref="A4:A5"/>
    <mergeCell ref="B4:B5"/>
    <mergeCell ref="F4:F5"/>
    <mergeCell ref="G4:G5"/>
    <mergeCell ref="A26:G26"/>
    <mergeCell ref="A27:G27"/>
    <mergeCell ref="A28:G28"/>
    <mergeCell ref="A24:G24"/>
  </mergeCells>
  <printOptions/>
  <pageMargins left="0.75" right="0.75" top="1" bottom="1" header="0.5" footer="0.5"/>
  <pageSetup orientation="portrait" paperSize="9" scale="59" r:id="rId1"/>
  <ignoredErrors>
    <ignoredError sqref="D5:E5 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0.7109375" style="8" customWidth="1"/>
    <col min="2" max="3" width="11.7109375" style="8" customWidth="1"/>
    <col min="4" max="5" width="14.7109375" style="8" customWidth="1"/>
    <col min="6" max="8" width="11.7109375" style="8" customWidth="1"/>
    <col min="9" max="12" width="13.7109375" style="8" customWidth="1"/>
    <col min="13" max="13" width="17.7109375" style="8" customWidth="1"/>
    <col min="14" max="14" width="11.421875" style="8" customWidth="1"/>
    <col min="15" max="15" width="14.00390625" style="8" customWidth="1"/>
    <col min="16" max="16" width="11.7109375" style="8" customWidth="1"/>
    <col min="17" max="17" width="13.7109375" style="8" customWidth="1"/>
    <col min="18" max="16384" width="9.140625" style="8" customWidth="1"/>
  </cols>
  <sheetData>
    <row r="1" spans="1:15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7" s="77" customFormat="1" ht="18.75">
      <c r="A2" s="157" t="s">
        <v>290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5" s="77" customFormat="1" ht="12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7" ht="63.75">
      <c r="A4" s="68" t="s">
        <v>17</v>
      </c>
      <c r="B4" s="68" t="s">
        <v>246</v>
      </c>
      <c r="C4" s="68" t="s">
        <v>250</v>
      </c>
      <c r="D4" s="68" t="s">
        <v>247</v>
      </c>
      <c r="E4" s="68" t="s">
        <v>248</v>
      </c>
      <c r="F4" s="68" t="s">
        <v>251</v>
      </c>
      <c r="G4" s="68" t="s">
        <v>258</v>
      </c>
      <c r="H4" s="9" t="s">
        <v>249</v>
      </c>
      <c r="I4" s="68" t="s">
        <v>252</v>
      </c>
      <c r="J4" s="68" t="s">
        <v>257</v>
      </c>
      <c r="K4" s="68" t="s">
        <v>145</v>
      </c>
      <c r="L4" s="68" t="s">
        <v>253</v>
      </c>
      <c r="M4" s="68" t="s">
        <v>256</v>
      </c>
      <c r="N4" s="68" t="s">
        <v>254</v>
      </c>
      <c r="O4" s="68" t="s">
        <v>295</v>
      </c>
      <c r="P4" s="68" t="s">
        <v>255</v>
      </c>
      <c r="Q4" s="68" t="s">
        <v>146</v>
      </c>
    </row>
    <row r="5" spans="1:17" ht="15.75" customHeight="1">
      <c r="A5" s="10" t="s">
        <v>19</v>
      </c>
      <c r="B5" s="131">
        <f>Premiums!B6/Premiums!$AH$6</f>
        <v>0.2373426856243744</v>
      </c>
      <c r="C5" s="131">
        <f>Premiums!D6/Premiums!$AH$6</f>
        <v>0.12288987888295393</v>
      </c>
      <c r="D5" s="131">
        <f>Premiums!F6/Premiums!$AH$6</f>
        <v>0.10274295264320152</v>
      </c>
      <c r="E5" s="131">
        <f>Premiums!H6/Premiums!$AH$6</f>
        <v>0.10599741274578144</v>
      </c>
      <c r="F5" s="131">
        <f>Premiums!J6/Premiums!$AH$6</f>
        <v>0.08339545463182717</v>
      </c>
      <c r="G5" s="131">
        <f>Premiums!L6/Premiums!$AH$6</f>
        <v>0.07954750525656455</v>
      </c>
      <c r="H5" s="131">
        <f>Premiums!N6/Premiums!$AH$6</f>
        <v>0.07812039103658208</v>
      </c>
      <c r="I5" s="131">
        <f>Premiums!P6/Premiums!$AH$6</f>
        <v>0.028125864742580352</v>
      </c>
      <c r="J5" s="131">
        <f>Premiums!R6/Premiums!$AH$6</f>
        <v>0.06770162434133856</v>
      </c>
      <c r="K5" s="131">
        <f>Premiums!T6/Premiums!$AH$6</f>
        <v>0.0364068872343993</v>
      </c>
      <c r="L5" s="131">
        <f>Premiums!V6/Premiums!$AH$6</f>
        <v>0.03142006511319046</v>
      </c>
      <c r="M5" s="131">
        <f>Premiums!X6/Premiums!$AH$6</f>
        <v>0.013548464920212869</v>
      </c>
      <c r="N5" s="131">
        <f>Premiums!Z6/Premiums!$AH$6</f>
        <v>0.008584382917693457</v>
      </c>
      <c r="O5" s="131">
        <f>Premiums!AB6/Premiums!$AH$6</f>
        <v>0.0001223051082452381</v>
      </c>
      <c r="P5" s="131">
        <f>Premiums!AD6/Premiums!$AH$6</f>
        <v>0.0027357436377670524</v>
      </c>
      <c r="Q5" s="131">
        <f>Premiums!AF6/Premiums!$AH$6</f>
        <v>0.0013183811632874868</v>
      </c>
    </row>
    <row r="6" spans="1:17" ht="15.75" customHeight="1">
      <c r="A6" s="11" t="s">
        <v>20</v>
      </c>
      <c r="B6" s="131">
        <f>Premiums!B7/Premiums!$AH$7</f>
        <v>0.20808096116537694</v>
      </c>
      <c r="C6" s="131">
        <f>Premiums!D7/Premiums!$AH$7</f>
        <v>0.14312674587163687</v>
      </c>
      <c r="D6" s="131">
        <f>Premiums!F7/Premiums!$AH$7</f>
        <v>0.09574540096899725</v>
      </c>
      <c r="E6" s="131">
        <f>Premiums!H7/Premiums!$AH$7</f>
        <v>0.12362965008474358</v>
      </c>
      <c r="F6" s="131">
        <f>Premiums!J7/Premiums!$AH$7</f>
        <v>0.0974006793766401</v>
      </c>
      <c r="G6" s="131">
        <f>Premiums!L7/Premiums!$AH$7</f>
        <v>0.09290651497628848</v>
      </c>
      <c r="H6" s="131">
        <f>Premiums!N7/Premiums!$AH$7</f>
        <v>0.09123973475201823</v>
      </c>
      <c r="I6" s="131">
        <f>Premiums!P7/Premiums!$AH$7</f>
        <v>0.03284925234926792</v>
      </c>
      <c r="J6" s="131">
        <f>Premiums!R7/Premiums!$AH$7</f>
        <v>0.006490703255998096</v>
      </c>
      <c r="K6" s="131">
        <f>Premiums!T7/Premiums!$AH$7</f>
        <v>0.04227118234647135</v>
      </c>
      <c r="L6" s="131">
        <f>Premiums!V7/Premiums!$AH$7</f>
        <v>0.036696672517629855</v>
      </c>
      <c r="M6" s="131">
        <f>Premiums!X7/Premiums!$AH$7</f>
        <v>0.01582376034239741</v>
      </c>
      <c r="N6" s="131">
        <f>Premiums!Z7/Premiums!$AH$7</f>
        <v>0.010026022783902024</v>
      </c>
      <c r="O6" s="131">
        <f>Premiums!AB7/Premiums!$AH$7</f>
        <v>0.00014284472321556666</v>
      </c>
      <c r="P6" s="131">
        <f>Premiums!AD7/Premiums!$AH$7</f>
        <v>0.0031951776040457995</v>
      </c>
      <c r="Q6" s="131">
        <f>Premiums!AF7/Premiums!$AH$7</f>
        <v>0.0003746968813704678</v>
      </c>
    </row>
    <row r="7" spans="1:17" ht="15.75" customHeight="1">
      <c r="A7" s="11" t="s">
        <v>136</v>
      </c>
      <c r="B7" s="131">
        <f>Premiums!B8/Premiums!$AH$8</f>
        <v>0.24991304428360822</v>
      </c>
      <c r="C7" s="131">
        <f>Premiums!D8/Premiums!$AH$8</f>
        <v>0.1786146858087557</v>
      </c>
      <c r="D7" s="131">
        <f>Premiums!F8/Premiums!$AH$8</f>
        <v>0.1231602000943437</v>
      </c>
      <c r="E7" s="131">
        <f>Premiums!H8/Premiums!$AH$8</f>
        <v>0.0939058603474979</v>
      </c>
      <c r="F7" s="131">
        <f>Premiums!J8/Premiums!$AH$8</f>
        <v>0.11300424478164842</v>
      </c>
      <c r="G7" s="131">
        <f>Premiums!L8/Premiums!$AH$8</f>
        <v>0.030175134103788845</v>
      </c>
      <c r="H7" s="131">
        <f>Premiums!N8/Premiums!$AH$8</f>
        <v>0.11777412479120265</v>
      </c>
      <c r="I7" s="131">
        <f>Premiums!P8/Premiums!$AH$8</f>
        <v>0.007192837063205156</v>
      </c>
      <c r="J7" s="131">
        <f>Premiums!R8/Premiums!$AH$8</f>
        <v>0.0076285471826639546</v>
      </c>
      <c r="K7" s="131">
        <f>Premiums!T8/Premiums!$AH$8</f>
        <v>0.051689334075433635</v>
      </c>
      <c r="L7" s="131">
        <f>Premiums!V8/Premiums!$AH$8</f>
        <v>0.0018016283688217286</v>
      </c>
      <c r="M7" s="131">
        <f>Premiums!X8/Premiums!$AH$8</f>
        <v>0.010278080990289673</v>
      </c>
      <c r="N7" s="131">
        <f>Premiums!Z8/Premiums!$AH$8</f>
        <v>0.010278375385930072</v>
      </c>
      <c r="O7" s="131">
        <f>Premiums!AB8/Premiums!$AH$8</f>
        <v>0.00016252603629751344</v>
      </c>
      <c r="P7" s="131">
        <f>Premiums!AD8/Premiums!$AH$8</f>
        <v>0.004124400919092127</v>
      </c>
      <c r="Q7" s="131">
        <f>Premiums!AF8/Premiums!$AH$8</f>
        <v>0.0002969757674205783</v>
      </c>
    </row>
    <row r="8" spans="1:17" ht="25.5">
      <c r="A8" s="11" t="s">
        <v>119</v>
      </c>
      <c r="B8" s="131">
        <f>Premiums!B9/Premiums!$AH$9</f>
        <v>0.06423939698412179</v>
      </c>
      <c r="C8" s="131">
        <f>Premiums!D9/Premiums!$AH$9</f>
        <v>0.02109981320136551</v>
      </c>
      <c r="D8" s="131">
        <f>Premiums!F9/Premiums!$AH$9</f>
        <v>0.001478338610199058</v>
      </c>
      <c r="E8" s="131">
        <f>Premiums!H9/Premiums!$AH$9</f>
        <v>0.22583628409615855</v>
      </c>
      <c r="F8" s="131">
        <f>Premiums!J9/Premiums!$AH$9</f>
        <v>0.043747093722839796</v>
      </c>
      <c r="G8" s="131">
        <f>Premiums!L9/Premiums!$AH$9</f>
        <v>0.30861128689614153</v>
      </c>
      <c r="H8" s="131">
        <f>Premiums!N9/Premiums!$AH$9</f>
        <v>0</v>
      </c>
      <c r="I8" s="131">
        <f>Premiums!P9/Premiums!$AH$9</f>
        <v>0.12107003006193111</v>
      </c>
      <c r="J8" s="131">
        <f>Premiums!R9/Premiums!$AH$9</f>
        <v>0.0025781739721186642</v>
      </c>
      <c r="K8" s="131">
        <f>Premiums!T9/Premiums!$AH$9</f>
        <v>0.009886429415056552</v>
      </c>
      <c r="L8" s="131">
        <f>Premiums!V9/Premiums!$AH$9</f>
        <v>0.1566849054333121</v>
      </c>
      <c r="M8" s="131">
        <f>Premiums!X9/Premiums!$AH$9</f>
        <v>0.034892836826116984</v>
      </c>
      <c r="N8" s="131">
        <f>Premiums!Z9/Premiums!$AH$9</f>
        <v>0.00915829662026987</v>
      </c>
      <c r="O8" s="131">
        <f>Premiums!AB9/Premiums!$AH$9</f>
        <v>7.51696124436046E-05</v>
      </c>
      <c r="P8" s="131">
        <f>Premiums!AD9/Premiums!$AH$9</f>
        <v>0</v>
      </c>
      <c r="Q8" s="131">
        <f>Premiums!AF9/Premiums!$AH$9</f>
        <v>0.000641944547924979</v>
      </c>
    </row>
    <row r="9" spans="1:17" ht="15.75" customHeight="1">
      <c r="A9" s="11" t="s">
        <v>21</v>
      </c>
      <c r="B9" s="131">
        <f>Premiums!B10/Premiums!$AH$10</f>
        <v>0.41158443176080534</v>
      </c>
      <c r="C9" s="131">
        <f>Premiums!D10/Premiums!$AH$10</f>
        <v>0.00238751254498535</v>
      </c>
      <c r="D9" s="131">
        <f>Premiums!F10/Premiums!$AH$10</f>
        <v>0.14441054554606453</v>
      </c>
      <c r="E9" s="131">
        <f>Premiums!H10/Premiums!$AH$10</f>
        <v>0.0010045635875677236</v>
      </c>
      <c r="F9" s="131">
        <f>Premiums!J10/Premiums!$AH$10</f>
        <v>0</v>
      </c>
      <c r="G9" s="131">
        <f>Premiums!L10/Premiums!$AH$10</f>
        <v>0</v>
      </c>
      <c r="H9" s="131">
        <f>Premiums!N10/Premiums!$AH$10</f>
        <v>0</v>
      </c>
      <c r="I9" s="131">
        <f>Premiums!P10/Premiums!$AH$10</f>
        <v>0</v>
      </c>
      <c r="J9" s="131">
        <f>Premiums!R10/Premiums!$AH$10</f>
        <v>0.4321879275144085</v>
      </c>
      <c r="K9" s="131">
        <f>Premiums!T10/Premiums!$AH$10</f>
        <v>0.0014873792738019395</v>
      </c>
      <c r="L9" s="131">
        <f>Premiums!V10/Premiums!$AH$10</f>
        <v>0</v>
      </c>
      <c r="M9" s="131">
        <f>Premiums!X10/Premiums!$AH$10</f>
        <v>0</v>
      </c>
      <c r="N9" s="131">
        <f>Premiums!Z10/Premiums!$AH$10</f>
        <v>0</v>
      </c>
      <c r="O9" s="131">
        <f>Premiums!AB10/Premiums!$AH$10</f>
        <v>0</v>
      </c>
      <c r="P9" s="131">
        <f>Premiums!AD10/Premiums!$AH$10</f>
        <v>0</v>
      </c>
      <c r="Q9" s="131">
        <f>Premiums!AF10/Premiums!$AH$10</f>
        <v>0.006937639772366695</v>
      </c>
    </row>
    <row r="10" spans="1:17" ht="15.75" customHeight="1">
      <c r="A10" s="10" t="s">
        <v>1</v>
      </c>
      <c r="B10" s="131">
        <f>Premiums!B11/Premiums!$AH$11</f>
        <v>0.584708076429987</v>
      </c>
      <c r="C10" s="131">
        <f>Premiums!D11/Premiums!$AH$11</f>
        <v>0.1301369972854732</v>
      </c>
      <c r="D10" s="131">
        <f>Premiums!F11/Premiums!$AH$11</f>
        <v>0.060074697908336236</v>
      </c>
      <c r="E10" s="131">
        <f>Premiums!H11/Premiums!$AH$11</f>
        <v>0.10111389968348937</v>
      </c>
      <c r="F10" s="131">
        <f>Premiums!J11/Premiums!$AH$11</f>
        <v>0</v>
      </c>
      <c r="G10" s="131">
        <f>Premiums!L11/Premiums!$AH$11</f>
        <v>0</v>
      </c>
      <c r="H10" s="131">
        <f>Premiums!N11/Premiums!$AH$11</f>
        <v>0</v>
      </c>
      <c r="I10" s="131">
        <f>Premiums!P11/Premiums!$AH$11</f>
        <v>0.04185781988429516</v>
      </c>
      <c r="J10" s="131">
        <f>Premiums!R11/Premiums!$AH$11</f>
        <v>0</v>
      </c>
      <c r="K10" s="131">
        <f>Premiums!T11/Premiums!$AH$11</f>
        <v>0.08203851511262578</v>
      </c>
      <c r="L10" s="131">
        <f>Premiums!V11/Premiums!$AH$11</f>
        <v>0</v>
      </c>
      <c r="M10" s="131">
        <f>Premiums!X11/Premiums!$AH$11</f>
        <v>0</v>
      </c>
      <c r="N10" s="131">
        <f>Premiums!Z11/Premiums!$AH$11</f>
        <v>0</v>
      </c>
      <c r="O10" s="131">
        <f>Premiums!AB11/Premiums!$AH$11</f>
        <v>0</v>
      </c>
      <c r="P10" s="131">
        <f>Premiums!AD11/Premiums!$AH$11</f>
        <v>0</v>
      </c>
      <c r="Q10" s="131">
        <f>Premiums!AF11/Premiums!$AH$11</f>
        <v>6.999369579333041E-05</v>
      </c>
    </row>
    <row r="11" spans="1:17" ht="25.5">
      <c r="A11" s="10" t="s">
        <v>16</v>
      </c>
      <c r="B11" s="131">
        <f>Premiums!B12/Premiums!$AH$12</f>
        <v>0.32546248943496214</v>
      </c>
      <c r="C11" s="131">
        <f>Premiums!D12/Premiums!$AH$12</f>
        <v>0.17465582123086262</v>
      </c>
      <c r="D11" s="131">
        <f>Premiums!F12/Premiums!$AH$12</f>
        <v>0.00034526718482679527</v>
      </c>
      <c r="E11" s="131">
        <f>Premiums!H12/Premiums!$AH$12</f>
        <v>0.015278937112186213</v>
      </c>
      <c r="F11" s="131">
        <f>Premiums!J12/Premiums!$AH$12</f>
        <v>0.040470047395099074</v>
      </c>
      <c r="G11" s="131">
        <f>Premiums!L12/Premiums!$AH$12</f>
        <v>0</v>
      </c>
      <c r="H11" s="131">
        <f>Premiums!N12/Premiums!$AH$12</f>
        <v>0.039058458592845506</v>
      </c>
      <c r="I11" s="131">
        <f>Premiums!P12/Premiums!$AH$12</f>
        <v>0.3004528347990214</v>
      </c>
      <c r="J11" s="131">
        <f>Premiums!R12/Premiums!$AH$12</f>
        <v>0</v>
      </c>
      <c r="K11" s="131">
        <f>Premiums!T12/Premiums!$AH$12</f>
        <v>0.03074161467605691</v>
      </c>
      <c r="L11" s="131">
        <f>Premiums!V12/Premiums!$AH$12</f>
        <v>0</v>
      </c>
      <c r="M11" s="131">
        <f>Premiums!X12/Premiums!$AH$12</f>
        <v>0.0010954844412102752</v>
      </c>
      <c r="N11" s="131">
        <f>Premiums!Z12/Premiums!$AH$12</f>
        <v>0</v>
      </c>
      <c r="O11" s="131">
        <f>Premiums!AB12/Premiums!$AH$12</f>
        <v>0.07243431057770973</v>
      </c>
      <c r="P11" s="131">
        <f>Premiums!AD12/Premiums!$AH$12</f>
        <v>0</v>
      </c>
      <c r="Q11" s="131">
        <f>Premiums!AF12/Premiums!$AH$12</f>
        <v>4.734555219372982E-06</v>
      </c>
    </row>
    <row r="12" spans="1:17" ht="15.75" customHeight="1">
      <c r="A12" s="10" t="s">
        <v>2</v>
      </c>
      <c r="B12" s="131">
        <f>Premiums!B13/Premiums!$AH$13</f>
        <v>0.11880186717805517</v>
      </c>
      <c r="C12" s="131">
        <f>Premiums!D13/Premiums!$AH$13</f>
        <v>0.05834037232428021</v>
      </c>
      <c r="D12" s="131">
        <f>Premiums!F13/Premiums!$AH$13</f>
        <v>0.16786311957274921</v>
      </c>
      <c r="E12" s="131">
        <f>Premiums!H13/Premiums!$AH$13</f>
        <v>0.5529864726889446</v>
      </c>
      <c r="F12" s="131">
        <f>Premiums!J13/Premiums!$AH$13</f>
        <v>0</v>
      </c>
      <c r="G12" s="131">
        <f>Premiums!L13/Premiums!$AH$13</f>
        <v>0</v>
      </c>
      <c r="H12" s="131">
        <f>Premiums!N13/Premiums!$AH$13</f>
        <v>0</v>
      </c>
      <c r="I12" s="131">
        <f>Premiums!P13/Premiums!$AH$13</f>
        <v>0</v>
      </c>
      <c r="J12" s="131">
        <f>Premiums!R13/Premiums!$AH$13</f>
        <v>0</v>
      </c>
      <c r="K12" s="131">
        <f>Premiums!T13/Premiums!$AH$13</f>
        <v>0.10200816823597081</v>
      </c>
      <c r="L12" s="131">
        <f>Premiums!V13/Premiums!$AH$13</f>
        <v>0</v>
      </c>
      <c r="M12" s="131">
        <f>Premiums!X13/Premiums!$AH$13</f>
        <v>0</v>
      </c>
      <c r="N12" s="131">
        <f>Premiums!Z13/Premiums!$AH$13</f>
        <v>0</v>
      </c>
      <c r="O12" s="131">
        <f>Premiums!AB13/Premiums!$AH$13</f>
        <v>0</v>
      </c>
      <c r="P12" s="131">
        <f>Premiums!AD13/Premiums!$AH$13</f>
        <v>0</v>
      </c>
      <c r="Q12" s="131">
        <f>Premiums!AF13/Premiums!$AH$13</f>
        <v>0</v>
      </c>
    </row>
    <row r="13" spans="1:17" ht="15.75" customHeight="1">
      <c r="A13" s="10" t="s">
        <v>22</v>
      </c>
      <c r="B13" s="131" t="s">
        <v>137</v>
      </c>
      <c r="C13" s="131" t="s">
        <v>137</v>
      </c>
      <c r="D13" s="131" t="s">
        <v>137</v>
      </c>
      <c r="E13" s="131" t="s">
        <v>137</v>
      </c>
      <c r="F13" s="131" t="s">
        <v>137</v>
      </c>
      <c r="G13" s="131" t="s">
        <v>137</v>
      </c>
      <c r="H13" s="131" t="s">
        <v>137</v>
      </c>
      <c r="I13" s="131" t="s">
        <v>137</v>
      </c>
      <c r="J13" s="131" t="s">
        <v>137</v>
      </c>
      <c r="K13" s="131" t="s">
        <v>137</v>
      </c>
      <c r="L13" s="131" t="s">
        <v>137</v>
      </c>
      <c r="M13" s="131" t="s">
        <v>137</v>
      </c>
      <c r="N13" s="131" t="s">
        <v>137</v>
      </c>
      <c r="O13" s="131" t="s">
        <v>137</v>
      </c>
      <c r="P13" s="131" t="s">
        <v>137</v>
      </c>
      <c r="Q13" s="131" t="s">
        <v>137</v>
      </c>
    </row>
    <row r="14" spans="1:17" s="69" customFormat="1" ht="15.75" customHeight="1">
      <c r="A14" s="10" t="s">
        <v>23</v>
      </c>
      <c r="B14" s="131">
        <f>Premiums!B15/Premiums!$AH$15</f>
        <v>0</v>
      </c>
      <c r="C14" s="131">
        <f>Premiums!D15/Premiums!$AH$15</f>
        <v>0.1871696544986173</v>
      </c>
      <c r="D14" s="131">
        <f>Premiums!F15/Premiums!$AH$15</f>
        <v>0.4469245062247026</v>
      </c>
      <c r="E14" s="131">
        <f>Premiums!H15/Premiums!$AH$15</f>
        <v>0</v>
      </c>
      <c r="F14" s="131">
        <f>Premiums!J15/Premiums!$AH$15</f>
        <v>0.09940990067748903</v>
      </c>
      <c r="G14" s="131">
        <f>Premiums!L15/Premiums!$AH$15</f>
        <v>0</v>
      </c>
      <c r="H14" s="131">
        <f>Premiums!N15/Premiums!$AH$15</f>
        <v>0.08704143660402305</v>
      </c>
      <c r="I14" s="131">
        <f>Premiums!P15/Premiums!$AH$15</f>
        <v>0.0019087111869401116</v>
      </c>
      <c r="J14" s="131">
        <f>Premiums!R15/Premiums!$AH$15</f>
        <v>0.008037357943911295</v>
      </c>
      <c r="K14" s="131">
        <f>Premiums!T15/Premiums!$AH$15</f>
        <v>0.0756480707579448</v>
      </c>
      <c r="L14" s="131">
        <f>Premiums!V15/Premiums!$AH$15</f>
        <v>0</v>
      </c>
      <c r="M14" s="131">
        <f>Premiums!X15/Premiums!$AH$15</f>
        <v>0.01895700753088835</v>
      </c>
      <c r="N14" s="131">
        <f>Premiums!Z15/Premiums!$AH$15</f>
        <v>0</v>
      </c>
      <c r="O14" s="131">
        <f>Premiums!AB15/Premiums!$AH$15</f>
        <v>0.011514758275979423</v>
      </c>
      <c r="P14" s="131">
        <f>Premiums!AD15/Premiums!$AH$15</f>
        <v>0.061837039463985735</v>
      </c>
      <c r="Q14" s="131">
        <f>Premiums!AF15/Premiums!$AH$15</f>
        <v>0.0015515568355183784</v>
      </c>
    </row>
    <row r="15" spans="1:17" s="69" customFormat="1" ht="15.75" customHeight="1">
      <c r="A15" s="10" t="s">
        <v>24</v>
      </c>
      <c r="B15" s="131">
        <f>Premiums!B16/Premiums!$AH$16</f>
        <v>0.045801495890142506</v>
      </c>
      <c r="C15" s="131">
        <f>Premiums!D16/Premiums!$AH$16</f>
        <v>0.13730143759656943</v>
      </c>
      <c r="D15" s="131">
        <f>Premiums!F16/Premiums!$AH$16</f>
        <v>0.10062612934488493</v>
      </c>
      <c r="E15" s="131">
        <f>Premiums!H16/Premiums!$AH$16</f>
        <v>0.20049615277362773</v>
      </c>
      <c r="F15" s="131">
        <f>Premiums!J16/Premiums!$AH$16</f>
        <v>0.09961334325570655</v>
      </c>
      <c r="G15" s="131">
        <f>Premiums!L16/Premiums!$AH$16</f>
        <v>0.20824728168186724</v>
      </c>
      <c r="H15" s="131">
        <f>Premiums!N16/Premiums!$AH$16</f>
        <v>0</v>
      </c>
      <c r="I15" s="131">
        <f>Premiums!P16/Premiums!$AH$16</f>
        <v>0.08082235792386433</v>
      </c>
      <c r="J15" s="131">
        <f>Premiums!R16/Premiums!$AH$16</f>
        <v>0</v>
      </c>
      <c r="K15" s="131">
        <f>Premiums!T16/Premiums!$AH$16</f>
        <v>0.07451360010916092</v>
      </c>
      <c r="L15" s="131">
        <f>Premiums!V16/Premiums!$AH$16</f>
        <v>0.036922942848700395</v>
      </c>
      <c r="M15" s="131">
        <f>Premiums!X16/Premiums!$AH$16</f>
        <v>0</v>
      </c>
      <c r="N15" s="131">
        <f>Premiums!Z16/Premiums!$AH$16</f>
        <v>0.01261313878623583</v>
      </c>
      <c r="O15" s="131">
        <f>Premiums!AB16/Premiums!$AH$16</f>
        <v>0</v>
      </c>
      <c r="P15" s="131">
        <f>Premiums!AD16/Premiums!$AH$16</f>
        <v>0.003041669187678098</v>
      </c>
      <c r="Q15" s="131">
        <f>Premiums!AF16/Premiums!$AH$16</f>
        <v>4.506015618718293E-07</v>
      </c>
    </row>
    <row r="16" spans="1:17" ht="38.25">
      <c r="A16" s="11" t="s">
        <v>304</v>
      </c>
      <c r="B16" s="131">
        <f>Premiums!B17/Premiums!$AH$17</f>
        <v>0.09145547382785972</v>
      </c>
      <c r="C16" s="131">
        <f>Premiums!D17/Premiums!$AH$17</f>
        <v>0</v>
      </c>
      <c r="D16" s="131">
        <f>Premiums!F17/Premiums!$AH$17</f>
        <v>0.31763965162548913</v>
      </c>
      <c r="E16" s="131">
        <f>Premiums!H17/Premiums!$AH$17</f>
        <v>0.5909048745466512</v>
      </c>
      <c r="F16" s="131">
        <f>Premiums!J17/Premiums!$AH$17</f>
        <v>0</v>
      </c>
      <c r="G16" s="131">
        <f>Premiums!L17/Premiums!$AH$17</f>
        <v>0</v>
      </c>
      <c r="H16" s="131">
        <f>Premiums!N17/Premiums!$AH$17</f>
        <v>0</v>
      </c>
      <c r="I16" s="131">
        <f>Premiums!P17/Premiums!$AH$17</f>
        <v>0</v>
      </c>
      <c r="J16" s="131">
        <f>Premiums!R17/Premiums!$AH$17</f>
        <v>0</v>
      </c>
      <c r="K16" s="131">
        <f>Premiums!T17/Premiums!$AH$17</f>
        <v>0</v>
      </c>
      <c r="L16" s="131">
        <f>Premiums!V17/Premiums!$AH$17</f>
        <v>0</v>
      </c>
      <c r="M16" s="131">
        <f>Premiums!X17/Premiums!$AH$17</f>
        <v>0</v>
      </c>
      <c r="N16" s="131">
        <f>Premiums!Z17/Premiums!$AH$17</f>
        <v>0</v>
      </c>
      <c r="O16" s="131">
        <f>Premiums!AB17/Premiums!$AH$17</f>
        <v>0</v>
      </c>
      <c r="P16" s="131">
        <f>Premiums!AD17/Premiums!$AH$17</f>
        <v>0</v>
      </c>
      <c r="Q16" s="131">
        <f>Premiums!AF17/Premiums!$AH$17</f>
        <v>0</v>
      </c>
    </row>
    <row r="17" ht="12.75">
      <c r="A17" s="79"/>
    </row>
    <row r="18" spans="1:16" ht="15.75">
      <c r="A18" s="82" t="s">
        <v>287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ht="15.75">
      <c r="A19" s="74"/>
    </row>
    <row r="20" spans="2:17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ht="12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17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17" ht="12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7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sheetProtection/>
  <mergeCells count="1">
    <mergeCell ref="A2:Q2"/>
  </mergeCells>
  <printOptions horizontalCentered="1"/>
  <pageMargins left="0.42" right="0.44" top="0.984251968503937" bottom="0.984251968503937" header="0.5118110236220472" footer="0.5118110236220472"/>
  <pageSetup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0.7109375" style="2" customWidth="1"/>
    <col min="2" max="3" width="11.7109375" style="2" customWidth="1"/>
    <col min="4" max="4" width="14.7109375" style="2" customWidth="1"/>
    <col min="5" max="5" width="13.421875" style="2" customWidth="1"/>
    <col min="6" max="7" width="11.7109375" style="2" customWidth="1"/>
    <col min="8" max="8" width="12.8515625" style="2" customWidth="1"/>
    <col min="9" max="9" width="13.7109375" style="2" customWidth="1"/>
    <col min="10" max="10" width="15.00390625" style="2" customWidth="1"/>
    <col min="11" max="12" width="13.7109375" style="2" customWidth="1"/>
    <col min="13" max="13" width="17.7109375" style="2" customWidth="1"/>
    <col min="14" max="14" width="13.7109375" style="2" customWidth="1"/>
    <col min="15" max="15" width="13.28125" style="2" customWidth="1"/>
    <col min="16" max="16" width="11.7109375" style="2" customWidth="1"/>
    <col min="17" max="17" width="12.7109375" style="2" customWidth="1"/>
    <col min="18" max="16384" width="9.140625" style="2" customWidth="1"/>
  </cols>
  <sheetData>
    <row r="1" spans="1:17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46"/>
      <c r="M1" s="46"/>
      <c r="N1" s="46"/>
      <c r="O1" s="46"/>
      <c r="P1" s="46"/>
      <c r="Q1" s="46"/>
    </row>
    <row r="2" spans="1:20" s="13" customFormat="1" ht="18.75">
      <c r="A2" s="158" t="s">
        <v>291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2"/>
      <c r="S2" s="12"/>
      <c r="T2" s="12"/>
    </row>
    <row r="3" spans="1:20" s="13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17" ht="63.75">
      <c r="A4" s="9" t="s">
        <v>17</v>
      </c>
      <c r="B4" s="68" t="s">
        <v>246</v>
      </c>
      <c r="C4" s="68" t="s">
        <v>250</v>
      </c>
      <c r="D4" s="68" t="s">
        <v>247</v>
      </c>
      <c r="E4" s="68" t="s">
        <v>248</v>
      </c>
      <c r="F4" s="68" t="s">
        <v>251</v>
      </c>
      <c r="G4" s="68" t="s">
        <v>258</v>
      </c>
      <c r="H4" s="9" t="s">
        <v>249</v>
      </c>
      <c r="I4" s="68" t="s">
        <v>252</v>
      </c>
      <c r="J4" s="68" t="s">
        <v>257</v>
      </c>
      <c r="K4" s="68" t="s">
        <v>145</v>
      </c>
      <c r="L4" s="68" t="s">
        <v>253</v>
      </c>
      <c r="M4" s="68" t="s">
        <v>256</v>
      </c>
      <c r="N4" s="68" t="s">
        <v>254</v>
      </c>
      <c r="O4" s="68" t="s">
        <v>295</v>
      </c>
      <c r="P4" s="68" t="s">
        <v>255</v>
      </c>
      <c r="Q4" s="68" t="s">
        <v>146</v>
      </c>
    </row>
    <row r="5" spans="1:17" ht="15.75" customHeight="1">
      <c r="A5" s="10" t="s">
        <v>19</v>
      </c>
      <c r="B5" s="130">
        <v>0.7882785067459269</v>
      </c>
      <c r="C5" s="130">
        <v>0.6974637377328675</v>
      </c>
      <c r="D5" s="130">
        <v>0.6734895310204294</v>
      </c>
      <c r="E5" s="130">
        <v>0.7602022903536978</v>
      </c>
      <c r="F5" s="130">
        <v>0.787175026263136</v>
      </c>
      <c r="G5" s="130">
        <v>0.7821992177110204</v>
      </c>
      <c r="H5" s="130">
        <v>0.8781076698364234</v>
      </c>
      <c r="I5" s="130">
        <v>0.40192986077038406</v>
      </c>
      <c r="J5" s="130">
        <v>0.9908662060736503</v>
      </c>
      <c r="K5" s="130">
        <v>0.6287622987950956</v>
      </c>
      <c r="L5" s="130">
        <v>0.888896053368004</v>
      </c>
      <c r="M5" s="130">
        <v>0.8951743528986215</v>
      </c>
      <c r="N5" s="130">
        <v>0.8648424334864317</v>
      </c>
      <c r="O5" s="130">
        <v>0.014232751181730566</v>
      </c>
      <c r="P5" s="130">
        <v>0.34802824129535676</v>
      </c>
      <c r="Q5" s="130">
        <v>0.9141435027914808</v>
      </c>
    </row>
    <row r="6" spans="1:17" ht="15.75" customHeight="1">
      <c r="A6" s="11" t="s">
        <v>20</v>
      </c>
      <c r="B6" s="130">
        <v>0.591720441611396</v>
      </c>
      <c r="C6" s="130">
        <v>0.6955153325542676</v>
      </c>
      <c r="D6" s="130">
        <v>0.5373745860770924</v>
      </c>
      <c r="E6" s="130">
        <v>0.759166338820713</v>
      </c>
      <c r="F6" s="130">
        <v>0.787175026263136</v>
      </c>
      <c r="G6" s="130">
        <v>0.7821992177110204</v>
      </c>
      <c r="H6" s="130">
        <v>0.8781076698364234</v>
      </c>
      <c r="I6" s="130">
        <v>0.40192986077038406</v>
      </c>
      <c r="J6" s="130">
        <v>0.08133698632549043</v>
      </c>
      <c r="K6" s="130">
        <v>0.625068674091393</v>
      </c>
      <c r="L6" s="130">
        <v>0.888896053368004</v>
      </c>
      <c r="M6" s="130">
        <v>0.8951743528986215</v>
      </c>
      <c r="N6" s="130">
        <v>0.8648424334864317</v>
      </c>
      <c r="O6" s="130">
        <v>0.014232751181730566</v>
      </c>
      <c r="P6" s="130">
        <v>0.34802824129535676</v>
      </c>
      <c r="Q6" s="130">
        <v>0.22245074291790978</v>
      </c>
    </row>
    <row r="7" spans="1:17" ht="15.75" customHeight="1">
      <c r="A7" s="11" t="s">
        <v>136</v>
      </c>
      <c r="B7" s="130">
        <v>0.550563328335525</v>
      </c>
      <c r="C7" s="130">
        <v>0.6724147067772672</v>
      </c>
      <c r="D7" s="130">
        <v>0.5355052286658244</v>
      </c>
      <c r="E7" s="130">
        <v>0.44672589517680467</v>
      </c>
      <c r="F7" s="130">
        <v>0.7075191625811728</v>
      </c>
      <c r="G7" s="130">
        <v>0.19681334612742457</v>
      </c>
      <c r="H7" s="130">
        <v>0.8781076698364234</v>
      </c>
      <c r="I7" s="130">
        <v>0.06818033553172155</v>
      </c>
      <c r="J7" s="130">
        <v>0.07405805259493121</v>
      </c>
      <c r="K7" s="130">
        <v>0.5921318263556979</v>
      </c>
      <c r="L7" s="130">
        <v>0.033808323233175425</v>
      </c>
      <c r="M7" s="130">
        <v>0.4504474143119941</v>
      </c>
      <c r="N7" s="130">
        <v>0.6868579135735374</v>
      </c>
      <c r="O7" s="130">
        <v>0.012545319536257517</v>
      </c>
      <c r="P7" s="130">
        <v>0.34802824129535676</v>
      </c>
      <c r="Q7" s="130">
        <v>0.13658686083951202</v>
      </c>
    </row>
    <row r="8" spans="1:17" ht="25.5">
      <c r="A8" s="11" t="s">
        <v>119</v>
      </c>
      <c r="B8" s="130">
        <v>0.04115711327587101</v>
      </c>
      <c r="C8" s="130">
        <v>0.023100625777000314</v>
      </c>
      <c r="D8" s="130">
        <v>0.001869357411267997</v>
      </c>
      <c r="E8" s="130">
        <v>0.31244044364390844</v>
      </c>
      <c r="F8" s="130">
        <v>0.0796558636819631</v>
      </c>
      <c r="G8" s="130">
        <v>0.5853858715835959</v>
      </c>
      <c r="H8" s="130">
        <v>0</v>
      </c>
      <c r="I8" s="130">
        <v>0.3337495252386626</v>
      </c>
      <c r="J8" s="130">
        <v>0.007278933730559208</v>
      </c>
      <c r="K8" s="130">
        <v>0.03293684773569503</v>
      </c>
      <c r="L8" s="130">
        <v>0.8550877301348286</v>
      </c>
      <c r="M8" s="130">
        <v>0.4447269385866273</v>
      </c>
      <c r="N8" s="130">
        <v>0.17798451991289432</v>
      </c>
      <c r="O8" s="130">
        <v>0.0016874316454730497</v>
      </c>
      <c r="P8" s="130">
        <v>0</v>
      </c>
      <c r="Q8" s="130">
        <v>0.08586388207839778</v>
      </c>
    </row>
    <row r="9" spans="1:17" ht="15.75" customHeight="1">
      <c r="A9" s="11" t="s">
        <v>21</v>
      </c>
      <c r="B9" s="130">
        <v>0.19655806513453095</v>
      </c>
      <c r="C9" s="130">
        <v>0.0019484051785999335</v>
      </c>
      <c r="D9" s="130">
        <v>0.13611494494333692</v>
      </c>
      <c r="E9" s="130">
        <v>0.001035951532984784</v>
      </c>
      <c r="F9" s="130">
        <v>0</v>
      </c>
      <c r="G9" s="130">
        <v>0</v>
      </c>
      <c r="H9" s="130">
        <v>0</v>
      </c>
      <c r="I9" s="130">
        <v>0</v>
      </c>
      <c r="J9" s="130">
        <v>0.9095292197481599</v>
      </c>
      <c r="K9" s="130">
        <v>0.0036936247037025987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0.691692759873571</v>
      </c>
    </row>
    <row r="10" spans="1:17" ht="15.75" customHeight="1">
      <c r="A10" s="10" t="s">
        <v>1</v>
      </c>
      <c r="B10" s="130">
        <v>0.07786352829796939</v>
      </c>
      <c r="C10" s="130">
        <v>0.029614025925007764</v>
      </c>
      <c r="D10" s="130">
        <v>0.015789251999781463</v>
      </c>
      <c r="E10" s="130">
        <v>0.02907608453713615</v>
      </c>
      <c r="F10" s="130">
        <v>0</v>
      </c>
      <c r="G10" s="130">
        <v>0</v>
      </c>
      <c r="H10" s="130">
        <v>0</v>
      </c>
      <c r="I10" s="130">
        <v>0.023983477125526505</v>
      </c>
      <c r="J10" s="130">
        <v>0</v>
      </c>
      <c r="K10" s="130">
        <v>0.05680831258243004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0.0019459132130091867</v>
      </c>
    </row>
    <row r="11" spans="1:17" ht="25.5">
      <c r="A11" s="10" t="s">
        <v>16</v>
      </c>
      <c r="B11" s="130">
        <v>0.11307015866274207</v>
      </c>
      <c r="C11" s="130">
        <v>0.10368879046161869</v>
      </c>
      <c r="D11" s="130">
        <v>0.00023674310388012695</v>
      </c>
      <c r="E11" s="130">
        <v>0.011462260619112279</v>
      </c>
      <c r="F11" s="130">
        <v>0.03995819540483286</v>
      </c>
      <c r="G11" s="130">
        <v>0</v>
      </c>
      <c r="H11" s="130">
        <v>0.0459242094381109</v>
      </c>
      <c r="I11" s="130">
        <v>0.44912157814633774</v>
      </c>
      <c r="J11" s="130">
        <v>0</v>
      </c>
      <c r="K11" s="130">
        <v>0.0555357761484682</v>
      </c>
      <c r="L11" s="130">
        <v>0</v>
      </c>
      <c r="M11" s="130">
        <v>0.007571239427664206</v>
      </c>
      <c r="N11" s="130">
        <v>0</v>
      </c>
      <c r="O11" s="130">
        <v>0.8817222865871376</v>
      </c>
      <c r="P11" s="130">
        <v>0</v>
      </c>
      <c r="Q11" s="130">
        <v>0.0003433964493545624</v>
      </c>
    </row>
    <row r="12" spans="1:17" ht="15.75" customHeight="1">
      <c r="A12" s="10" t="s">
        <v>2</v>
      </c>
      <c r="B12" s="130">
        <v>0.004608020177956123</v>
      </c>
      <c r="C12" s="130">
        <v>0.0038668914945838764</v>
      </c>
      <c r="D12" s="130">
        <v>0.012850539753695408</v>
      </c>
      <c r="E12" s="130">
        <v>0.046316495269855214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0.020574304649067527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</row>
    <row r="13" spans="1:17" ht="15.75" customHeight="1">
      <c r="A13" s="10" t="s">
        <v>22</v>
      </c>
      <c r="B13" s="130">
        <v>0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</row>
    <row r="14" spans="1:17" ht="15.75" customHeight="1">
      <c r="A14" s="10" t="s">
        <v>23</v>
      </c>
      <c r="B14" s="130">
        <v>0</v>
      </c>
      <c r="C14" s="130">
        <v>0.08248271088295164</v>
      </c>
      <c r="D14" s="130">
        <v>0.2274756667205117</v>
      </c>
      <c r="E14" s="130">
        <v>0</v>
      </c>
      <c r="F14" s="130">
        <v>0.07285855226276881</v>
      </c>
      <c r="G14" s="130">
        <v>0</v>
      </c>
      <c r="H14" s="130">
        <v>0.0759681207254656</v>
      </c>
      <c r="I14" s="130">
        <v>0.002117905500928469</v>
      </c>
      <c r="J14" s="130">
        <v>0.00913379392634973</v>
      </c>
      <c r="K14" s="130">
        <v>0.10144316063677629</v>
      </c>
      <c r="L14" s="130">
        <v>0</v>
      </c>
      <c r="M14" s="130">
        <v>0.09725440767371436</v>
      </c>
      <c r="N14" s="130">
        <v>0</v>
      </c>
      <c r="O14" s="130">
        <v>0.10404496223113233</v>
      </c>
      <c r="P14" s="130">
        <v>0.6108150773671202</v>
      </c>
      <c r="Q14" s="130">
        <v>0.08353395563170177</v>
      </c>
    </row>
    <row r="15" spans="1:17" ht="15.75" customHeight="1">
      <c r="A15" s="10" t="s">
        <v>24</v>
      </c>
      <c r="B15" s="130">
        <v>0.016179786115405458</v>
      </c>
      <c r="C15" s="130">
        <v>0.08288384350297053</v>
      </c>
      <c r="D15" s="130">
        <v>0.07015826740170202</v>
      </c>
      <c r="E15" s="130">
        <v>0.15294286922019845</v>
      </c>
      <c r="F15" s="130">
        <v>0.10000822606926242</v>
      </c>
      <c r="G15" s="130">
        <v>0.21780078228897956</v>
      </c>
      <c r="H15" s="130">
        <v>0</v>
      </c>
      <c r="I15" s="130">
        <v>0.12284717845682333</v>
      </c>
      <c r="J15" s="130">
        <v>0</v>
      </c>
      <c r="K15" s="130">
        <v>0.1368761471881625</v>
      </c>
      <c r="L15" s="130">
        <v>0.11110394663199595</v>
      </c>
      <c r="M15" s="130">
        <v>0</v>
      </c>
      <c r="N15" s="130">
        <v>0.13515756651356828</v>
      </c>
      <c r="O15" s="130">
        <v>0</v>
      </c>
      <c r="P15" s="130">
        <v>0.04115668133752311</v>
      </c>
      <c r="Q15" s="130">
        <v>3.3231914453667324E-05</v>
      </c>
    </row>
    <row r="16" spans="1:17" ht="38.25">
      <c r="A16" s="11" t="s">
        <v>304</v>
      </c>
      <c r="B16" s="130">
        <v>0.00040298820039583573</v>
      </c>
      <c r="C16" s="130">
        <v>0</v>
      </c>
      <c r="D16" s="130">
        <v>0.0027624365456348824</v>
      </c>
      <c r="E16" s="130">
        <v>0.005622510490922838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</row>
    <row r="17" ht="12.75">
      <c r="A17" s="80"/>
    </row>
    <row r="18" spans="1:17" ht="15.75">
      <c r="A18" s="82" t="s">
        <v>287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ht="15.75">
      <c r="A19" s="74"/>
    </row>
    <row r="20" spans="2:17" ht="12.7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 ht="12.7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 ht="12.7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 ht="12.7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2.7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 ht="12.7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 ht="12.7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 ht="12.7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 ht="12.7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 ht="12.7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 ht="12.7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 ht="12.7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 ht="12.7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ht="12.75">
      <c r="B33" s="91"/>
    </row>
    <row r="34" ht="12.75">
      <c r="B34" s="91"/>
    </row>
    <row r="35" ht="12.75">
      <c r="B35" s="91"/>
    </row>
  </sheetData>
  <sheetProtection/>
  <mergeCells count="1">
    <mergeCell ref="A2:Q2"/>
  </mergeCells>
  <printOptions horizontalCentered="1"/>
  <pageMargins left="0.47" right="0.52" top="0.984251968503937" bottom="0.984251968503937" header="0.5118110236220472" footer="0.5118110236220472"/>
  <pageSetup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2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0.7109375" style="66" customWidth="1"/>
    <col min="2" max="2" width="10.00390625" style="8" customWidth="1"/>
    <col min="3" max="3" width="10.8515625" style="8" customWidth="1"/>
    <col min="4" max="4" width="10.00390625" style="8" customWidth="1"/>
    <col min="5" max="5" width="10.8515625" style="8" customWidth="1"/>
    <col min="6" max="6" width="10.00390625" style="8" customWidth="1"/>
    <col min="7" max="7" width="10.8515625" style="8" customWidth="1"/>
    <col min="8" max="8" width="10.00390625" style="8" customWidth="1"/>
    <col min="9" max="9" width="10.8515625" style="8" customWidth="1"/>
    <col min="10" max="10" width="10.00390625" style="8" customWidth="1"/>
    <col min="11" max="11" width="10.8515625" style="8" customWidth="1"/>
    <col min="12" max="12" width="10.00390625" style="8" customWidth="1"/>
    <col min="13" max="13" width="10.8515625" style="8" customWidth="1"/>
    <col min="14" max="14" width="10.7109375" style="8" customWidth="1"/>
    <col min="15" max="17" width="10.8515625" style="8" customWidth="1"/>
    <col min="18" max="18" width="10.00390625" style="8" customWidth="1"/>
    <col min="19" max="21" width="10.8515625" style="8" customWidth="1"/>
    <col min="22" max="22" width="10.00390625" style="8" customWidth="1"/>
    <col min="23" max="23" width="10.8515625" style="8" customWidth="1"/>
    <col min="24" max="24" width="10.00390625" style="8" customWidth="1"/>
    <col min="25" max="25" width="10.8515625" style="8" customWidth="1"/>
    <col min="26" max="26" width="10.00390625" style="8" customWidth="1"/>
    <col min="27" max="27" width="10.8515625" style="8" customWidth="1"/>
    <col min="28" max="28" width="10.00390625" style="8" customWidth="1"/>
    <col min="29" max="29" width="10.8515625" style="8" customWidth="1"/>
    <col min="30" max="30" width="10.00390625" style="8" customWidth="1"/>
    <col min="31" max="31" width="10.8515625" style="8" customWidth="1"/>
    <col min="32" max="32" width="10.00390625" style="8" customWidth="1"/>
    <col min="33" max="33" width="10.8515625" style="8" customWidth="1"/>
    <col min="34" max="34" width="10.00390625" style="69" customWidth="1"/>
    <col min="35" max="35" width="10.8515625" style="8" customWidth="1"/>
    <col min="36" max="16384" width="9.140625" style="8" customWidth="1"/>
  </cols>
  <sheetData>
    <row r="2" spans="1:35" ht="18.75">
      <c r="A2" s="159" t="s">
        <v>292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</row>
    <row r="3" ht="12.75">
      <c r="AI3" s="67" t="s">
        <v>0</v>
      </c>
    </row>
    <row r="4" spans="1:35" s="69" customFormat="1" ht="54" customHeight="1">
      <c r="A4" s="150" t="s">
        <v>17</v>
      </c>
      <c r="B4" s="145" t="s">
        <v>246</v>
      </c>
      <c r="C4" s="146"/>
      <c r="D4" s="145" t="s">
        <v>250</v>
      </c>
      <c r="E4" s="146"/>
      <c r="F4" s="145" t="s">
        <v>247</v>
      </c>
      <c r="G4" s="146"/>
      <c r="H4" s="145" t="s">
        <v>248</v>
      </c>
      <c r="I4" s="146"/>
      <c r="J4" s="145" t="s">
        <v>251</v>
      </c>
      <c r="K4" s="146"/>
      <c r="L4" s="145" t="s">
        <v>258</v>
      </c>
      <c r="M4" s="146"/>
      <c r="N4" s="148" t="s">
        <v>249</v>
      </c>
      <c r="O4" s="149"/>
      <c r="P4" s="145" t="s">
        <v>252</v>
      </c>
      <c r="Q4" s="146"/>
      <c r="R4" s="145" t="s">
        <v>257</v>
      </c>
      <c r="S4" s="146"/>
      <c r="T4" s="145" t="s">
        <v>145</v>
      </c>
      <c r="U4" s="146"/>
      <c r="V4" s="145" t="s">
        <v>253</v>
      </c>
      <c r="W4" s="146"/>
      <c r="X4" s="145" t="s">
        <v>256</v>
      </c>
      <c r="Y4" s="146"/>
      <c r="Z4" s="145" t="s">
        <v>254</v>
      </c>
      <c r="AA4" s="146"/>
      <c r="AB4" s="145" t="s">
        <v>295</v>
      </c>
      <c r="AC4" s="146"/>
      <c r="AD4" s="145" t="s">
        <v>255</v>
      </c>
      <c r="AE4" s="146"/>
      <c r="AF4" s="145" t="s">
        <v>146</v>
      </c>
      <c r="AG4" s="146"/>
      <c r="AH4" s="160" t="s">
        <v>118</v>
      </c>
      <c r="AI4" s="160"/>
    </row>
    <row r="5" spans="1:35" s="69" customFormat="1" ht="51.75" customHeight="1">
      <c r="A5" s="151"/>
      <c r="B5" s="132" t="s">
        <v>305</v>
      </c>
      <c r="C5" s="133" t="s">
        <v>306</v>
      </c>
      <c r="D5" s="132" t="s">
        <v>305</v>
      </c>
      <c r="E5" s="133" t="s">
        <v>306</v>
      </c>
      <c r="F5" s="132" t="s">
        <v>305</v>
      </c>
      <c r="G5" s="133" t="s">
        <v>306</v>
      </c>
      <c r="H5" s="132" t="s">
        <v>305</v>
      </c>
      <c r="I5" s="133" t="s">
        <v>306</v>
      </c>
      <c r="J5" s="132" t="s">
        <v>305</v>
      </c>
      <c r="K5" s="133" t="s">
        <v>306</v>
      </c>
      <c r="L5" s="132" t="s">
        <v>305</v>
      </c>
      <c r="M5" s="133" t="s">
        <v>306</v>
      </c>
      <c r="N5" s="132" t="s">
        <v>305</v>
      </c>
      <c r="O5" s="133" t="s">
        <v>306</v>
      </c>
      <c r="P5" s="132" t="s">
        <v>305</v>
      </c>
      <c r="Q5" s="133" t="s">
        <v>306</v>
      </c>
      <c r="R5" s="132" t="s">
        <v>305</v>
      </c>
      <c r="S5" s="133" t="s">
        <v>306</v>
      </c>
      <c r="T5" s="132" t="s">
        <v>305</v>
      </c>
      <c r="U5" s="133" t="s">
        <v>306</v>
      </c>
      <c r="V5" s="132" t="s">
        <v>305</v>
      </c>
      <c r="W5" s="133" t="s">
        <v>306</v>
      </c>
      <c r="X5" s="132" t="s">
        <v>305</v>
      </c>
      <c r="Y5" s="133" t="s">
        <v>306</v>
      </c>
      <c r="Z5" s="132" t="s">
        <v>305</v>
      </c>
      <c r="AA5" s="133" t="s">
        <v>306</v>
      </c>
      <c r="AB5" s="132" t="s">
        <v>305</v>
      </c>
      <c r="AC5" s="133" t="s">
        <v>306</v>
      </c>
      <c r="AD5" s="132" t="s">
        <v>305</v>
      </c>
      <c r="AE5" s="133" t="s">
        <v>306</v>
      </c>
      <c r="AF5" s="132" t="s">
        <v>305</v>
      </c>
      <c r="AG5" s="133" t="s">
        <v>306</v>
      </c>
      <c r="AH5" s="132" t="s">
        <v>305</v>
      </c>
      <c r="AI5" s="133" t="s">
        <v>306</v>
      </c>
    </row>
    <row r="6" spans="1:35" ht="15.75" customHeight="1">
      <c r="A6" s="10" t="s">
        <v>19</v>
      </c>
      <c r="B6" s="72">
        <v>21977428</v>
      </c>
      <c r="C6" s="72">
        <v>0</v>
      </c>
      <c r="D6" s="72">
        <v>12408442.018451989</v>
      </c>
      <c r="E6" s="72">
        <v>0</v>
      </c>
      <c r="F6" s="72">
        <v>10173496</v>
      </c>
      <c r="G6" s="72">
        <v>0</v>
      </c>
      <c r="H6" s="72">
        <v>11051385.84</v>
      </c>
      <c r="I6" s="72">
        <v>0</v>
      </c>
      <c r="J6" s="72">
        <v>5271786.71</v>
      </c>
      <c r="K6" s="72">
        <v>0</v>
      </c>
      <c r="L6" s="72">
        <v>2980336.4299999997</v>
      </c>
      <c r="M6" s="72">
        <v>0</v>
      </c>
      <c r="N6" s="72">
        <v>3216020.09</v>
      </c>
      <c r="O6" s="72">
        <v>0</v>
      </c>
      <c r="P6" s="72">
        <v>1615894.9200000002</v>
      </c>
      <c r="Q6" s="72">
        <v>0</v>
      </c>
      <c r="R6" s="72">
        <v>445581.27</v>
      </c>
      <c r="S6" s="72">
        <v>0</v>
      </c>
      <c r="T6" s="72">
        <v>5093359.6899999995</v>
      </c>
      <c r="U6" s="72">
        <v>0</v>
      </c>
      <c r="V6" s="72">
        <v>1027103</v>
      </c>
      <c r="W6" s="72">
        <v>0</v>
      </c>
      <c r="X6" s="72">
        <v>406385.75</v>
      </c>
      <c r="Y6" s="72">
        <v>0</v>
      </c>
      <c r="Z6" s="72">
        <v>1371018</v>
      </c>
      <c r="AA6" s="72">
        <v>0</v>
      </c>
      <c r="AB6" s="72">
        <v>0</v>
      </c>
      <c r="AC6" s="72">
        <v>0</v>
      </c>
      <c r="AD6" s="72">
        <v>271784.53</v>
      </c>
      <c r="AE6" s="72">
        <v>0</v>
      </c>
      <c r="AF6" s="72">
        <v>111458</v>
      </c>
      <c r="AG6" s="72">
        <v>0</v>
      </c>
      <c r="AH6" s="72">
        <v>77421480.248452</v>
      </c>
      <c r="AI6" s="72">
        <v>0</v>
      </c>
    </row>
    <row r="7" spans="1:35" ht="15.75" customHeight="1">
      <c r="A7" s="11" t="s">
        <v>20</v>
      </c>
      <c r="B7" s="72">
        <v>14966067</v>
      </c>
      <c r="C7" s="72">
        <v>0</v>
      </c>
      <c r="D7" s="72">
        <v>12044071.39845199</v>
      </c>
      <c r="E7" s="72">
        <v>0</v>
      </c>
      <c r="F7" s="72">
        <v>8514932</v>
      </c>
      <c r="G7" s="72">
        <v>0</v>
      </c>
      <c r="H7" s="72">
        <v>10957925.99</v>
      </c>
      <c r="I7" s="72">
        <v>0</v>
      </c>
      <c r="J7" s="72">
        <v>5271786.71</v>
      </c>
      <c r="K7" s="72">
        <v>0</v>
      </c>
      <c r="L7" s="72">
        <v>2980336.4299999997</v>
      </c>
      <c r="M7" s="72">
        <v>0</v>
      </c>
      <c r="N7" s="72">
        <v>3216020.09</v>
      </c>
      <c r="O7" s="72">
        <v>0</v>
      </c>
      <c r="P7" s="72">
        <v>1615894.9200000002</v>
      </c>
      <c r="Q7" s="72">
        <v>0</v>
      </c>
      <c r="R7" s="72">
        <v>332534.84</v>
      </c>
      <c r="S7" s="72">
        <v>0</v>
      </c>
      <c r="T7" s="72">
        <v>5067855.359999999</v>
      </c>
      <c r="U7" s="72">
        <v>0</v>
      </c>
      <c r="V7" s="72">
        <v>1027103</v>
      </c>
      <c r="W7" s="72">
        <v>0</v>
      </c>
      <c r="X7" s="72">
        <v>406385.75</v>
      </c>
      <c r="Y7" s="72">
        <v>0</v>
      </c>
      <c r="Z7" s="72">
        <v>1371018</v>
      </c>
      <c r="AA7" s="72">
        <v>0</v>
      </c>
      <c r="AB7" s="72">
        <v>0</v>
      </c>
      <c r="AC7" s="72">
        <v>0</v>
      </c>
      <c r="AD7" s="72">
        <v>271784.53</v>
      </c>
      <c r="AE7" s="72">
        <v>0</v>
      </c>
      <c r="AF7" s="72">
        <v>25492</v>
      </c>
      <c r="AG7" s="72">
        <v>0</v>
      </c>
      <c r="AH7" s="72">
        <v>68069208.018452</v>
      </c>
      <c r="AI7" s="72">
        <v>0</v>
      </c>
    </row>
    <row r="8" spans="1:35" ht="15.75" customHeight="1">
      <c r="A8" s="11" t="s">
        <v>136</v>
      </c>
      <c r="B8" s="72">
        <v>13794244</v>
      </c>
      <c r="C8" s="72">
        <v>0</v>
      </c>
      <c r="D8" s="72">
        <v>11369775.631271718</v>
      </c>
      <c r="E8" s="72">
        <v>0</v>
      </c>
      <c r="F8" s="72">
        <v>8496932</v>
      </c>
      <c r="G8" s="72">
        <v>0</v>
      </c>
      <c r="H8" s="72">
        <v>7663051.4</v>
      </c>
      <c r="I8" s="72">
        <v>0</v>
      </c>
      <c r="J8" s="72">
        <v>4990354.48</v>
      </c>
      <c r="K8" s="72">
        <v>0</v>
      </c>
      <c r="L8" s="72">
        <v>2467.04</v>
      </c>
      <c r="M8" s="72">
        <v>0</v>
      </c>
      <c r="N8" s="72">
        <v>3216020.09</v>
      </c>
      <c r="O8" s="72">
        <v>0</v>
      </c>
      <c r="P8" s="72">
        <v>534180.8800000001</v>
      </c>
      <c r="Q8" s="72">
        <v>0</v>
      </c>
      <c r="R8" s="72">
        <v>170287.64</v>
      </c>
      <c r="S8" s="72">
        <v>0</v>
      </c>
      <c r="T8" s="72">
        <v>4910079.579999999</v>
      </c>
      <c r="U8" s="72">
        <v>0</v>
      </c>
      <c r="V8" s="72">
        <v>42956</v>
      </c>
      <c r="W8" s="72">
        <v>0</v>
      </c>
      <c r="X8" s="72">
        <v>34258.62</v>
      </c>
      <c r="Y8" s="72">
        <v>0</v>
      </c>
      <c r="Z8" s="72">
        <v>1062224</v>
      </c>
      <c r="AA8" s="72">
        <v>0</v>
      </c>
      <c r="AB8" s="72">
        <v>0</v>
      </c>
      <c r="AC8" s="72">
        <v>0</v>
      </c>
      <c r="AD8" s="72">
        <v>271784.53</v>
      </c>
      <c r="AE8" s="72">
        <v>0</v>
      </c>
      <c r="AF8" s="72">
        <v>25492</v>
      </c>
      <c r="AG8" s="72">
        <v>0</v>
      </c>
      <c r="AH8" s="72">
        <v>56584107.89127171</v>
      </c>
      <c r="AI8" s="72">
        <v>0</v>
      </c>
    </row>
    <row r="9" spans="1:35" ht="25.5">
      <c r="A9" s="11" t="s">
        <v>119</v>
      </c>
      <c r="B9" s="72">
        <v>1171823</v>
      </c>
      <c r="C9" s="72">
        <v>0</v>
      </c>
      <c r="D9" s="72">
        <v>674295.7671802724</v>
      </c>
      <c r="E9" s="72">
        <v>0</v>
      </c>
      <c r="F9" s="72">
        <v>18000</v>
      </c>
      <c r="G9" s="72">
        <v>0</v>
      </c>
      <c r="H9" s="72">
        <v>3294874.59</v>
      </c>
      <c r="I9" s="72">
        <v>0</v>
      </c>
      <c r="J9" s="72">
        <v>281432.23</v>
      </c>
      <c r="K9" s="72">
        <v>0</v>
      </c>
      <c r="L9" s="72">
        <v>2977869.3899999997</v>
      </c>
      <c r="M9" s="72">
        <v>0</v>
      </c>
      <c r="N9" s="72">
        <v>0</v>
      </c>
      <c r="O9" s="72">
        <v>0</v>
      </c>
      <c r="P9" s="72">
        <v>1081714.04</v>
      </c>
      <c r="Q9" s="72">
        <v>0</v>
      </c>
      <c r="R9" s="72">
        <v>162247.2</v>
      </c>
      <c r="S9" s="72">
        <v>0</v>
      </c>
      <c r="T9" s="72">
        <v>157775.78</v>
      </c>
      <c r="U9" s="72">
        <v>0</v>
      </c>
      <c r="V9" s="72">
        <v>984147</v>
      </c>
      <c r="W9" s="72">
        <v>0</v>
      </c>
      <c r="X9" s="72">
        <v>372127.13</v>
      </c>
      <c r="Y9" s="72">
        <v>0</v>
      </c>
      <c r="Z9" s="72">
        <v>308794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11485100.12718027</v>
      </c>
      <c r="AI9" s="72">
        <v>0</v>
      </c>
    </row>
    <row r="10" spans="1:35" ht="15.75" customHeight="1">
      <c r="A10" s="11" t="s">
        <v>21</v>
      </c>
      <c r="B10" s="72">
        <v>7011361</v>
      </c>
      <c r="C10" s="72">
        <v>0</v>
      </c>
      <c r="D10" s="72">
        <v>364370.62</v>
      </c>
      <c r="E10" s="72">
        <v>0</v>
      </c>
      <c r="F10" s="72">
        <v>1658564</v>
      </c>
      <c r="G10" s="72">
        <v>0</v>
      </c>
      <c r="H10" s="72">
        <v>93459.85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113046.43</v>
      </c>
      <c r="S10" s="72">
        <v>0</v>
      </c>
      <c r="T10" s="72">
        <v>25504.33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85966</v>
      </c>
      <c r="AG10" s="72">
        <v>0</v>
      </c>
      <c r="AH10" s="72">
        <v>9352272.23</v>
      </c>
      <c r="AI10" s="72">
        <v>0</v>
      </c>
    </row>
    <row r="11" spans="1:35" ht="15.75" customHeight="1">
      <c r="A11" s="10" t="s">
        <v>1</v>
      </c>
      <c r="B11" s="72">
        <v>1404883</v>
      </c>
      <c r="C11" s="72">
        <v>0</v>
      </c>
      <c r="D11" s="72">
        <v>788438.47</v>
      </c>
      <c r="E11" s="72">
        <v>0</v>
      </c>
      <c r="F11" s="72">
        <v>63674</v>
      </c>
      <c r="G11" s="72">
        <v>0</v>
      </c>
      <c r="H11" s="72">
        <v>30961.29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79233.97</v>
      </c>
      <c r="Q11" s="72">
        <v>0</v>
      </c>
      <c r="R11" s="72">
        <v>0</v>
      </c>
      <c r="S11" s="72">
        <v>0</v>
      </c>
      <c r="T11" s="72">
        <v>325886.32999999996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1829</v>
      </c>
      <c r="AG11" s="72">
        <v>0</v>
      </c>
      <c r="AH11" s="72">
        <v>2694906.06</v>
      </c>
      <c r="AI11" s="72">
        <v>0</v>
      </c>
    </row>
    <row r="12" spans="1:35" ht="25.5">
      <c r="A12" s="10" t="s">
        <v>16</v>
      </c>
      <c r="B12" s="72">
        <v>2277970</v>
      </c>
      <c r="C12" s="72">
        <v>0</v>
      </c>
      <c r="D12" s="72">
        <v>6301136.129999999</v>
      </c>
      <c r="E12" s="72">
        <v>0</v>
      </c>
      <c r="F12" s="72">
        <v>799</v>
      </c>
      <c r="G12" s="72">
        <v>0</v>
      </c>
      <c r="H12" s="72">
        <v>49922.42</v>
      </c>
      <c r="I12" s="72">
        <v>0</v>
      </c>
      <c r="J12" s="72">
        <v>8794</v>
      </c>
      <c r="K12" s="72">
        <v>0</v>
      </c>
      <c r="L12" s="72">
        <v>0</v>
      </c>
      <c r="M12" s="72">
        <v>0</v>
      </c>
      <c r="N12" s="72">
        <v>14721.04</v>
      </c>
      <c r="O12" s="72">
        <v>0</v>
      </c>
      <c r="P12" s="72">
        <v>69166.93999999999</v>
      </c>
      <c r="Q12" s="72">
        <v>0</v>
      </c>
      <c r="R12" s="72">
        <v>0</v>
      </c>
      <c r="S12" s="72">
        <v>0</v>
      </c>
      <c r="T12" s="72">
        <v>176374.82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332272</v>
      </c>
      <c r="AC12" s="72">
        <v>0</v>
      </c>
      <c r="AD12" s="72">
        <v>0</v>
      </c>
      <c r="AE12" s="72">
        <v>0</v>
      </c>
      <c r="AF12" s="72">
        <v>4089</v>
      </c>
      <c r="AG12" s="72">
        <v>0</v>
      </c>
      <c r="AH12" s="72">
        <v>9235245.349999998</v>
      </c>
      <c r="AI12" s="72">
        <v>0</v>
      </c>
    </row>
    <row r="13" spans="1:35" ht="15.75" customHeight="1">
      <c r="A13" s="10" t="s">
        <v>2</v>
      </c>
      <c r="B13" s="72">
        <v>150</v>
      </c>
      <c r="C13" s="72">
        <v>0</v>
      </c>
      <c r="D13" s="72">
        <v>178521.94</v>
      </c>
      <c r="E13" s="72">
        <v>0</v>
      </c>
      <c r="F13" s="72">
        <v>60872</v>
      </c>
      <c r="G13" s="72">
        <v>0</v>
      </c>
      <c r="H13" s="72">
        <v>376394.59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159457.10000000003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775395.6300000001</v>
      </c>
      <c r="AI13" s="72">
        <v>0</v>
      </c>
    </row>
    <row r="14" spans="1:35" ht="15.75" customHeight="1">
      <c r="A14" s="10" t="s">
        <v>22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</row>
    <row r="15" spans="1:35" ht="15.75" customHeight="1">
      <c r="A15" s="10" t="s">
        <v>23</v>
      </c>
      <c r="B15" s="72">
        <v>0</v>
      </c>
      <c r="C15" s="72">
        <v>0</v>
      </c>
      <c r="D15" s="72">
        <v>1166694.3702290014</v>
      </c>
      <c r="E15" s="72">
        <v>0</v>
      </c>
      <c r="F15" s="72">
        <v>1756425</v>
      </c>
      <c r="G15" s="72">
        <v>0</v>
      </c>
      <c r="H15" s="72">
        <v>0</v>
      </c>
      <c r="I15" s="72">
        <v>0</v>
      </c>
      <c r="J15" s="72">
        <v>132978.848</v>
      </c>
      <c r="K15" s="72">
        <v>0</v>
      </c>
      <c r="L15" s="72">
        <v>0</v>
      </c>
      <c r="M15" s="72">
        <v>0</v>
      </c>
      <c r="N15" s="72">
        <v>121855.17</v>
      </c>
      <c r="O15" s="72">
        <v>0</v>
      </c>
      <c r="P15" s="72">
        <v>125426.16</v>
      </c>
      <c r="Q15" s="72">
        <v>0</v>
      </c>
      <c r="R15" s="72">
        <v>132452.44999999998</v>
      </c>
      <c r="S15" s="72">
        <v>0</v>
      </c>
      <c r="T15" s="72">
        <v>856979.93</v>
      </c>
      <c r="U15" s="72">
        <v>0</v>
      </c>
      <c r="V15" s="72">
        <v>0</v>
      </c>
      <c r="W15" s="72">
        <v>0</v>
      </c>
      <c r="X15" s="72">
        <v>34171.11</v>
      </c>
      <c r="Y15" s="72">
        <v>0</v>
      </c>
      <c r="Z15" s="72">
        <v>0</v>
      </c>
      <c r="AA15" s="72">
        <v>0</v>
      </c>
      <c r="AB15" s="72">
        <v>2225</v>
      </c>
      <c r="AC15" s="72">
        <v>0</v>
      </c>
      <c r="AD15" s="72">
        <v>574383.22</v>
      </c>
      <c r="AE15" s="72">
        <v>0</v>
      </c>
      <c r="AF15" s="72">
        <v>0</v>
      </c>
      <c r="AG15" s="72">
        <v>0</v>
      </c>
      <c r="AH15" s="72">
        <v>4903591.258229001</v>
      </c>
      <c r="AI15" s="72">
        <v>0</v>
      </c>
    </row>
    <row r="16" spans="1:35" s="69" customFormat="1" ht="15.75" customHeight="1">
      <c r="A16" s="10" t="s">
        <v>24</v>
      </c>
      <c r="B16" s="72">
        <v>121994</v>
      </c>
      <c r="C16" s="72">
        <v>0</v>
      </c>
      <c r="D16" s="72">
        <v>1749229.411319011</v>
      </c>
      <c r="E16" s="72">
        <v>129335.69</v>
      </c>
      <c r="F16" s="72">
        <v>916615</v>
      </c>
      <c r="G16" s="72">
        <v>0</v>
      </c>
      <c r="H16" s="72">
        <v>1530201</v>
      </c>
      <c r="I16" s="72">
        <v>0</v>
      </c>
      <c r="J16" s="72">
        <v>241190.072</v>
      </c>
      <c r="K16" s="72">
        <v>0</v>
      </c>
      <c r="L16" s="72">
        <v>295938.29999999993</v>
      </c>
      <c r="M16" s="72">
        <v>0</v>
      </c>
      <c r="N16" s="72">
        <v>0</v>
      </c>
      <c r="O16" s="72">
        <v>0</v>
      </c>
      <c r="P16" s="72">
        <v>120512.4</v>
      </c>
      <c r="Q16" s="72">
        <v>0</v>
      </c>
      <c r="R16" s="72">
        <v>0</v>
      </c>
      <c r="S16" s="72">
        <v>0</v>
      </c>
      <c r="T16" s="72">
        <v>495651.1</v>
      </c>
      <c r="U16" s="72">
        <v>0</v>
      </c>
      <c r="V16" s="72">
        <v>27937</v>
      </c>
      <c r="W16" s="72">
        <v>0</v>
      </c>
      <c r="X16" s="72">
        <v>0</v>
      </c>
      <c r="Y16" s="72">
        <v>0</v>
      </c>
      <c r="Z16" s="72">
        <v>49935</v>
      </c>
      <c r="AA16" s="72">
        <v>0</v>
      </c>
      <c r="AB16" s="72">
        <v>0</v>
      </c>
      <c r="AC16" s="72">
        <v>0</v>
      </c>
      <c r="AD16" s="72">
        <v>16826.94</v>
      </c>
      <c r="AE16" s="72">
        <v>0</v>
      </c>
      <c r="AF16" s="72">
        <v>0</v>
      </c>
      <c r="AG16" s="72">
        <v>0</v>
      </c>
      <c r="AH16" s="72">
        <v>5566030.223319011</v>
      </c>
      <c r="AI16" s="72">
        <v>129335.69</v>
      </c>
    </row>
    <row r="17" spans="1:35" s="69" customFormat="1" ht="38.25">
      <c r="A17" s="11" t="s">
        <v>304</v>
      </c>
      <c r="B17" s="72">
        <v>0</v>
      </c>
      <c r="C17" s="72">
        <v>0</v>
      </c>
      <c r="D17" s="72">
        <v>0</v>
      </c>
      <c r="E17" s="72">
        <v>0</v>
      </c>
      <c r="F17" s="72">
        <v>11600</v>
      </c>
      <c r="G17" s="72">
        <v>0</v>
      </c>
      <c r="H17" s="72">
        <v>32210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43810</v>
      </c>
      <c r="AI17" s="72">
        <v>0</v>
      </c>
    </row>
    <row r="18" spans="1:35" s="69" customFormat="1" ht="16.5" customHeight="1">
      <c r="A18" s="70" t="s">
        <v>118</v>
      </c>
      <c r="B18" s="72">
        <v>25782425</v>
      </c>
      <c r="C18" s="72">
        <v>0</v>
      </c>
      <c r="D18" s="72">
        <v>22592462.340000004</v>
      </c>
      <c r="E18" s="72">
        <v>129335.69</v>
      </c>
      <c r="F18" s="72">
        <v>12971881</v>
      </c>
      <c r="G18" s="72">
        <v>0</v>
      </c>
      <c r="H18" s="72">
        <v>13038865.139999999</v>
      </c>
      <c r="I18" s="72">
        <v>0</v>
      </c>
      <c r="J18" s="72">
        <v>5654749.63</v>
      </c>
      <c r="K18" s="72">
        <v>0</v>
      </c>
      <c r="L18" s="72">
        <v>3276274.73</v>
      </c>
      <c r="M18" s="72">
        <v>0</v>
      </c>
      <c r="N18" s="72">
        <v>3352596.3000000003</v>
      </c>
      <c r="O18" s="72">
        <v>0</v>
      </c>
      <c r="P18" s="72">
        <v>2010234.39</v>
      </c>
      <c r="Q18" s="72">
        <v>0</v>
      </c>
      <c r="R18" s="72">
        <v>578033.72</v>
      </c>
      <c r="S18" s="72">
        <v>0</v>
      </c>
      <c r="T18" s="72">
        <v>7107708.969999999</v>
      </c>
      <c r="U18" s="72">
        <v>0</v>
      </c>
      <c r="V18" s="72">
        <v>1055040</v>
      </c>
      <c r="W18" s="72">
        <v>0</v>
      </c>
      <c r="X18" s="72">
        <v>440556.86</v>
      </c>
      <c r="Y18" s="72">
        <v>0</v>
      </c>
      <c r="Z18" s="72">
        <v>1420953</v>
      </c>
      <c r="AA18" s="72">
        <v>0</v>
      </c>
      <c r="AB18" s="72">
        <v>334497</v>
      </c>
      <c r="AC18" s="72">
        <v>0</v>
      </c>
      <c r="AD18" s="72">
        <v>862994.69</v>
      </c>
      <c r="AE18" s="72">
        <v>0</v>
      </c>
      <c r="AF18" s="72">
        <v>117376</v>
      </c>
      <c r="AG18" s="72">
        <v>0</v>
      </c>
      <c r="AH18" s="72">
        <v>100596648.77</v>
      </c>
      <c r="AI18" s="72">
        <v>129335.69</v>
      </c>
    </row>
    <row r="19" spans="1:35" s="69" customFormat="1" ht="44.25" customHeight="1">
      <c r="A19" s="135" t="s">
        <v>310</v>
      </c>
      <c r="B19" s="161">
        <v>25782425</v>
      </c>
      <c r="C19" s="162"/>
      <c r="D19" s="161">
        <v>22463126.650000002</v>
      </c>
      <c r="E19" s="162"/>
      <c r="F19" s="161">
        <v>12971881</v>
      </c>
      <c r="G19" s="162"/>
      <c r="H19" s="161">
        <v>13038865.139999999</v>
      </c>
      <c r="I19" s="162"/>
      <c r="J19" s="161">
        <v>5654749.63</v>
      </c>
      <c r="K19" s="162"/>
      <c r="L19" s="161">
        <v>3276274.73</v>
      </c>
      <c r="M19" s="162"/>
      <c r="N19" s="161">
        <v>3352596.3</v>
      </c>
      <c r="O19" s="162"/>
      <c r="P19" s="161">
        <v>2010234.39</v>
      </c>
      <c r="Q19" s="162"/>
      <c r="R19" s="161">
        <v>578033.72</v>
      </c>
      <c r="S19" s="162"/>
      <c r="T19" s="161">
        <v>7107708.969999999</v>
      </c>
      <c r="U19" s="162"/>
      <c r="V19" s="161">
        <v>1055040</v>
      </c>
      <c r="W19" s="162"/>
      <c r="X19" s="161">
        <v>440556.86</v>
      </c>
      <c r="Y19" s="162"/>
      <c r="Z19" s="161">
        <v>1420953</v>
      </c>
      <c r="AA19" s="162"/>
      <c r="AB19" s="161">
        <v>334497</v>
      </c>
      <c r="AC19" s="162"/>
      <c r="AD19" s="161">
        <v>862994.69</v>
      </c>
      <c r="AE19" s="162"/>
      <c r="AF19" s="161">
        <v>117376</v>
      </c>
      <c r="AG19" s="162"/>
      <c r="AH19" s="161">
        <v>100467313.08</v>
      </c>
      <c r="AI19" s="162"/>
    </row>
    <row r="20" spans="1:34" ht="12.75">
      <c r="A20" s="83"/>
      <c r="B20" s="73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81"/>
    </row>
    <row r="21" spans="1:34" ht="15.75">
      <c r="A21" s="82" t="s">
        <v>287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46" t="s">
        <v>283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</sheetData>
  <sheetProtection/>
  <mergeCells count="36">
    <mergeCell ref="V19:W19"/>
    <mergeCell ref="AH19:AI19"/>
    <mergeCell ref="AF19:AG19"/>
    <mergeCell ref="AD19:AE19"/>
    <mergeCell ref="AB19:AC19"/>
    <mergeCell ref="Z19:AA19"/>
    <mergeCell ref="X19:Y19"/>
    <mergeCell ref="B19:C19"/>
    <mergeCell ref="T19:U19"/>
    <mergeCell ref="R19:S19"/>
    <mergeCell ref="P19:Q19"/>
    <mergeCell ref="N19:O19"/>
    <mergeCell ref="L19:M19"/>
    <mergeCell ref="J19:K19"/>
    <mergeCell ref="H19:I19"/>
    <mergeCell ref="F19:G19"/>
    <mergeCell ref="D19:E19"/>
    <mergeCell ref="AH4:AI4"/>
    <mergeCell ref="AF4:AG4"/>
    <mergeCell ref="AD4:AE4"/>
    <mergeCell ref="AB4:AC4"/>
    <mergeCell ref="B4:C4"/>
    <mergeCell ref="Z4:AA4"/>
    <mergeCell ref="X4:Y4"/>
    <mergeCell ref="V4:W4"/>
    <mergeCell ref="T4:U4"/>
    <mergeCell ref="A2:AI2"/>
    <mergeCell ref="A4:A5"/>
    <mergeCell ref="R4:S4"/>
    <mergeCell ref="P4:Q4"/>
    <mergeCell ref="N4:O4"/>
    <mergeCell ref="L4:M4"/>
    <mergeCell ref="J4:K4"/>
    <mergeCell ref="H4:I4"/>
    <mergeCell ref="F4:G4"/>
    <mergeCell ref="D4:E4"/>
  </mergeCells>
  <printOptions horizontalCentered="1"/>
  <pageMargins left="0.31496062992125984" right="0.2755905511811024" top="0.6" bottom="0.5511811023622047" header="0.25" footer="0.5118110236220472"/>
  <pageSetup orientation="landscape" paperSize="9" scale="55" r:id="rId2"/>
  <colBreaks count="1" manualBreakCount="1">
    <brk id="21" max="5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0.7109375" style="2" customWidth="1"/>
    <col min="2" max="3" width="11.7109375" style="2" customWidth="1"/>
    <col min="4" max="5" width="14.7109375" style="2" customWidth="1"/>
    <col min="6" max="8" width="11.7109375" style="2" customWidth="1"/>
    <col min="9" max="12" width="13.7109375" style="2" customWidth="1"/>
    <col min="13" max="13" width="17.7109375" style="2" customWidth="1"/>
    <col min="14" max="14" width="13.7109375" style="2" customWidth="1"/>
    <col min="15" max="16" width="11.7109375" style="2" customWidth="1"/>
    <col min="17" max="17" width="12.7109375" style="2" customWidth="1"/>
    <col min="18" max="16384" width="9.140625" style="2" customWidth="1"/>
  </cols>
  <sheetData>
    <row r="1" spans="1:15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46"/>
      <c r="M1" s="46"/>
      <c r="N1" s="46"/>
      <c r="O1" s="46"/>
    </row>
    <row r="2" spans="1:17" s="3" customFormat="1" ht="18.75">
      <c r="A2" s="158" t="s">
        <v>293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5" s="3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ht="63.75">
      <c r="A4" s="9" t="s">
        <v>17</v>
      </c>
      <c r="B4" s="68" t="s">
        <v>246</v>
      </c>
      <c r="C4" s="68" t="s">
        <v>250</v>
      </c>
      <c r="D4" s="68" t="s">
        <v>247</v>
      </c>
      <c r="E4" s="68" t="s">
        <v>248</v>
      </c>
      <c r="F4" s="68" t="s">
        <v>251</v>
      </c>
      <c r="G4" s="68" t="s">
        <v>258</v>
      </c>
      <c r="H4" s="9" t="s">
        <v>249</v>
      </c>
      <c r="I4" s="68" t="s">
        <v>252</v>
      </c>
      <c r="J4" s="68" t="s">
        <v>257</v>
      </c>
      <c r="K4" s="68" t="s">
        <v>145</v>
      </c>
      <c r="L4" s="68" t="s">
        <v>253</v>
      </c>
      <c r="M4" s="68" t="s">
        <v>256</v>
      </c>
      <c r="N4" s="68" t="s">
        <v>254</v>
      </c>
      <c r="O4" s="68" t="s">
        <v>295</v>
      </c>
      <c r="P4" s="68" t="s">
        <v>255</v>
      </c>
      <c r="Q4" s="68" t="s">
        <v>146</v>
      </c>
    </row>
    <row r="5" spans="1:17" ht="15.75" customHeight="1">
      <c r="A5" s="10" t="s">
        <v>19</v>
      </c>
      <c r="B5" s="128">
        <v>0.28386731859779224</v>
      </c>
      <c r="C5" s="128">
        <v>0.16027130944322251</v>
      </c>
      <c r="D5" s="128">
        <v>0.13140404920381787</v>
      </c>
      <c r="E5" s="128">
        <v>0.14274314834249074</v>
      </c>
      <c r="F5" s="128">
        <v>0.06809204232575244</v>
      </c>
      <c r="G5" s="128">
        <v>0.03849495541077039</v>
      </c>
      <c r="H5" s="128">
        <v>0.0415391191137075</v>
      </c>
      <c r="I5" s="128">
        <v>0.02087140306300601</v>
      </c>
      <c r="J5" s="128">
        <v>0.005755266736958432</v>
      </c>
      <c r="K5" s="128">
        <v>0.06578742325327523</v>
      </c>
      <c r="L5" s="128">
        <v>0.013266382878549218</v>
      </c>
      <c r="M5" s="128">
        <v>0.005249005168796492</v>
      </c>
      <c r="N5" s="128">
        <v>0.01770849634494573</v>
      </c>
      <c r="O5" s="128">
        <v>0</v>
      </c>
      <c r="P5" s="128">
        <v>0.003510453805944045</v>
      </c>
      <c r="Q5" s="128">
        <v>0.0014396263109710894</v>
      </c>
    </row>
    <row r="6" spans="1:17" ht="15.75" customHeight="1">
      <c r="A6" s="11" t="s">
        <v>20</v>
      </c>
      <c r="B6" s="128">
        <v>0.21986544923430051</v>
      </c>
      <c r="C6" s="128">
        <v>0.1769386151104787</v>
      </c>
      <c r="D6" s="128">
        <v>0.12509227370019932</v>
      </c>
      <c r="E6" s="128">
        <v>0.16098212846886006</v>
      </c>
      <c r="F6" s="128">
        <v>0.0774474518429969</v>
      </c>
      <c r="G6" s="128">
        <v>0.04378391517633199</v>
      </c>
      <c r="H6" s="128">
        <v>0.047246327430873154</v>
      </c>
      <c r="I6" s="128">
        <v>0.023738999865577516</v>
      </c>
      <c r="J6" s="128">
        <v>0.004885246202803732</v>
      </c>
      <c r="K6" s="128">
        <v>0.07445151056592608</v>
      </c>
      <c r="L6" s="128">
        <v>0.015089098726131438</v>
      </c>
      <c r="M6" s="128">
        <v>0.005970184784430548</v>
      </c>
      <c r="N6" s="128">
        <v>0.02014153006787369</v>
      </c>
      <c r="O6" s="128">
        <v>0</v>
      </c>
      <c r="P6" s="128">
        <v>0.0039927676244789784</v>
      </c>
      <c r="Q6" s="128">
        <v>0.00037450119873716915</v>
      </c>
    </row>
    <row r="7" spans="1:17" ht="15.75" customHeight="1">
      <c r="A7" s="11" t="s">
        <v>136</v>
      </c>
      <c r="B7" s="128">
        <v>0.24378300752759255</v>
      </c>
      <c r="C7" s="128">
        <v>0.2009358467419709</v>
      </c>
      <c r="D7" s="128">
        <v>0.1501646366207124</v>
      </c>
      <c r="E7" s="128">
        <v>0.1354276259815709</v>
      </c>
      <c r="F7" s="128">
        <v>0.08819356999652865</v>
      </c>
      <c r="G7" s="128">
        <v>4.359952099519712E-05</v>
      </c>
      <c r="H7" s="128">
        <v>0.05683610133395921</v>
      </c>
      <c r="I7" s="128">
        <v>0.009440475425121959</v>
      </c>
      <c r="J7" s="128">
        <v>0.0030094605419460443</v>
      </c>
      <c r="K7" s="128">
        <v>0.08677488720746264</v>
      </c>
      <c r="L7" s="128">
        <v>0.0007591530838047569</v>
      </c>
      <c r="M7" s="128">
        <v>0.0006054459684303781</v>
      </c>
      <c r="N7" s="128">
        <v>0.018772479404307294</v>
      </c>
      <c r="O7" s="128">
        <v>0</v>
      </c>
      <c r="P7" s="128">
        <v>0.0048031954576759125</v>
      </c>
      <c r="Q7" s="128">
        <v>0.0004505151879213815</v>
      </c>
    </row>
    <row r="8" spans="1:17" ht="25.5">
      <c r="A8" s="11" t="s">
        <v>119</v>
      </c>
      <c r="B8" s="128">
        <v>0.10202984623763106</v>
      </c>
      <c r="C8" s="128">
        <v>0.05871048225208813</v>
      </c>
      <c r="D8" s="128">
        <v>0.0015672479822271446</v>
      </c>
      <c r="E8" s="128">
        <v>0.28688253071494385</v>
      </c>
      <c r="F8" s="128">
        <v>0.024504116366732533</v>
      </c>
      <c r="G8" s="128">
        <v>0.25928109960074874</v>
      </c>
      <c r="H8" s="128">
        <v>0</v>
      </c>
      <c r="I8" s="128">
        <v>0.09418411925204292</v>
      </c>
      <c r="J8" s="128">
        <v>0.014126755379000221</v>
      </c>
      <c r="K8" s="128">
        <v>0.013737431824961881</v>
      </c>
      <c r="L8" s="128">
        <v>0.08568902222027208</v>
      </c>
      <c r="M8" s="128">
        <v>0.03240086075691546</v>
      </c>
      <c r="N8" s="128">
        <v>0.026886487412436048</v>
      </c>
      <c r="O8" s="128">
        <v>0</v>
      </c>
      <c r="P8" s="128">
        <v>0</v>
      </c>
      <c r="Q8" s="128">
        <v>0</v>
      </c>
    </row>
    <row r="9" spans="1:17" ht="15.75" customHeight="1">
      <c r="A9" s="11" t="s">
        <v>21</v>
      </c>
      <c r="B9" s="128">
        <v>0.7496959912596556</v>
      </c>
      <c r="C9" s="128">
        <v>0.03896065159771338</v>
      </c>
      <c r="D9" s="128">
        <v>0.17734342619750706</v>
      </c>
      <c r="E9" s="128">
        <v>0.009993277323579363</v>
      </c>
      <c r="F9" s="128">
        <v>0</v>
      </c>
      <c r="G9" s="128">
        <v>0</v>
      </c>
      <c r="H9" s="128">
        <v>0</v>
      </c>
      <c r="I9" s="128">
        <v>0</v>
      </c>
      <c r="J9" s="128">
        <v>0.01208758975571437</v>
      </c>
      <c r="K9" s="128">
        <v>0.002727073097614482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0.009191990768215693</v>
      </c>
    </row>
    <row r="10" spans="1:17" ht="15.75" customHeight="1">
      <c r="A10" s="10" t="s">
        <v>1</v>
      </c>
      <c r="B10" s="128">
        <v>0.521310564717792</v>
      </c>
      <c r="C10" s="128">
        <v>0.29256621657528203</v>
      </c>
      <c r="D10" s="128">
        <v>0.023627539729529568</v>
      </c>
      <c r="E10" s="128">
        <v>0.011488819762422442</v>
      </c>
      <c r="F10" s="128">
        <v>0</v>
      </c>
      <c r="G10" s="128">
        <v>0</v>
      </c>
      <c r="H10" s="128">
        <v>0</v>
      </c>
      <c r="I10" s="128">
        <v>0.029401384774057765</v>
      </c>
      <c r="J10" s="128">
        <v>0</v>
      </c>
      <c r="K10" s="128">
        <v>0.12092678659084687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0.0006786878500692525</v>
      </c>
    </row>
    <row r="11" spans="1:17" ht="25.5">
      <c r="A11" s="10" t="s">
        <v>16</v>
      </c>
      <c r="B11" s="128">
        <v>0.24666047448322534</v>
      </c>
      <c r="C11" s="128">
        <v>0.6822922284354904</v>
      </c>
      <c r="D11" s="128">
        <v>8.651638042296301E-05</v>
      </c>
      <c r="E11" s="128">
        <v>0.005405640901570635</v>
      </c>
      <c r="F11" s="128">
        <v>0.0009522215887854027</v>
      </c>
      <c r="G11" s="128">
        <v>0</v>
      </c>
      <c r="H11" s="128">
        <v>0.001594006379050883</v>
      </c>
      <c r="I11" s="128">
        <v>0.007489453433957767</v>
      </c>
      <c r="J11" s="128">
        <v>0</v>
      </c>
      <c r="K11" s="128">
        <v>0.019098011294307417</v>
      </c>
      <c r="L11" s="128">
        <v>0</v>
      </c>
      <c r="M11" s="128">
        <v>0</v>
      </c>
      <c r="N11" s="128">
        <v>0</v>
      </c>
      <c r="O11" s="128">
        <v>0.03597868680337768</v>
      </c>
      <c r="P11" s="128">
        <v>0</v>
      </c>
      <c r="Q11" s="128">
        <v>0.00044276029981163423</v>
      </c>
    </row>
    <row r="12" spans="1:17" ht="15.75" customHeight="1">
      <c r="A12" s="10" t="s">
        <v>2</v>
      </c>
      <c r="B12" s="128">
        <v>0.000193449632931256</v>
      </c>
      <c r="C12" s="128">
        <v>0.23023335842117137</v>
      </c>
      <c r="D12" s="128">
        <v>0.07850444037194276</v>
      </c>
      <c r="E12" s="128">
        <v>0.4854226351520706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0.2056461164218839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</row>
    <row r="13" spans="1:17" ht="15.75" customHeight="1">
      <c r="A13" s="10" t="s">
        <v>22</v>
      </c>
      <c r="B13" s="128">
        <v>0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</row>
    <row r="14" spans="1:17" s="3" customFormat="1" ht="15.75" customHeight="1">
      <c r="A14" s="10" t="s">
        <v>23</v>
      </c>
      <c r="B14" s="128">
        <v>0</v>
      </c>
      <c r="C14" s="128">
        <v>0.23792651320011712</v>
      </c>
      <c r="D14" s="128">
        <v>0.35819155951313053</v>
      </c>
      <c r="E14" s="128">
        <v>0</v>
      </c>
      <c r="F14" s="128">
        <v>0.027118664871759134</v>
      </c>
      <c r="G14" s="128">
        <v>0</v>
      </c>
      <c r="H14" s="128">
        <v>0.024850189092638534</v>
      </c>
      <c r="I14" s="128">
        <v>0.025578428827956464</v>
      </c>
      <c r="J14" s="128">
        <v>0.02701131538598855</v>
      </c>
      <c r="K14" s="128">
        <v>0.1747657757081307</v>
      </c>
      <c r="L14" s="128">
        <v>0</v>
      </c>
      <c r="M14" s="128">
        <v>0.0069685885712141024</v>
      </c>
      <c r="N14" s="128">
        <v>0</v>
      </c>
      <c r="O14" s="128">
        <v>0.00045374907548954006</v>
      </c>
      <c r="P14" s="128">
        <v>0.11713521575357533</v>
      </c>
      <c r="Q14" s="128">
        <v>0</v>
      </c>
    </row>
    <row r="15" spans="1:17" s="3" customFormat="1" ht="15.75" customHeight="1">
      <c r="A15" s="10" t="s">
        <v>24</v>
      </c>
      <c r="B15" s="128">
        <v>0.02191759568406642</v>
      </c>
      <c r="C15" s="128">
        <v>0.31426875908624685</v>
      </c>
      <c r="D15" s="128">
        <v>0.16468020532116778</v>
      </c>
      <c r="E15" s="128">
        <v>0.2749178388556332</v>
      </c>
      <c r="F15" s="128">
        <v>0.0433325120998317</v>
      </c>
      <c r="G15" s="128">
        <v>0.05316864769439441</v>
      </c>
      <c r="H15" s="128">
        <v>0</v>
      </c>
      <c r="I15" s="128">
        <v>0.021651409562080805</v>
      </c>
      <c r="J15" s="128">
        <v>0</v>
      </c>
      <c r="K15" s="128">
        <v>0.08904930086859003</v>
      </c>
      <c r="L15" s="128">
        <v>0.00501919660496224</v>
      </c>
      <c r="M15" s="128">
        <v>0</v>
      </c>
      <c r="N15" s="128">
        <v>0.008971384990113093</v>
      </c>
      <c r="O15" s="128">
        <v>0</v>
      </c>
      <c r="P15" s="128">
        <v>0.0030231492329134595</v>
      </c>
      <c r="Q15" s="128">
        <v>0</v>
      </c>
    </row>
    <row r="16" spans="1:17" ht="38.25">
      <c r="A16" s="11" t="s">
        <v>304</v>
      </c>
      <c r="B16" s="128">
        <v>0</v>
      </c>
      <c r="C16" s="128">
        <v>0</v>
      </c>
      <c r="D16" s="128">
        <v>0.2647797306551016</v>
      </c>
      <c r="E16" s="128">
        <v>0.7352202693448985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</row>
    <row r="17" ht="12.75">
      <c r="A17" s="80"/>
    </row>
    <row r="18" ht="15.75">
      <c r="A18" s="82" t="s">
        <v>287</v>
      </c>
    </row>
    <row r="19" spans="2:17" ht="12.7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 ht="12.7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 ht="12.7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 ht="12.7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 ht="12.7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2.7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 ht="12.7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 ht="12.7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 ht="12.7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 ht="12.7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 ht="12.7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 ht="12.7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 ht="12.7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</sheetData>
  <sheetProtection/>
  <mergeCells count="1">
    <mergeCell ref="A2:Q2"/>
  </mergeCells>
  <printOptions/>
  <pageMargins left="0.75" right="0.75" top="1" bottom="1" header="0.5" footer="0.5"/>
  <pageSetup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0.7109375" style="2" customWidth="1"/>
    <col min="2" max="2" width="11.57421875" style="2" customWidth="1"/>
    <col min="3" max="3" width="11.7109375" style="2" customWidth="1"/>
    <col min="4" max="4" width="14.7109375" style="2" customWidth="1"/>
    <col min="5" max="5" width="12.28125" style="2" customWidth="1"/>
    <col min="6" max="8" width="11.7109375" style="2" customWidth="1"/>
    <col min="9" max="9" width="13.7109375" style="2" customWidth="1"/>
    <col min="10" max="10" width="15.00390625" style="2" customWidth="1"/>
    <col min="11" max="12" width="13.7109375" style="2" customWidth="1"/>
    <col min="13" max="13" width="17.7109375" style="2" customWidth="1"/>
    <col min="14" max="14" width="13.7109375" style="2" customWidth="1"/>
    <col min="15" max="15" width="13.00390625" style="2" customWidth="1"/>
    <col min="16" max="16" width="11.7109375" style="2" customWidth="1"/>
    <col min="17" max="17" width="12.7109375" style="2" customWidth="1"/>
    <col min="18" max="16384" width="9.140625" style="2" customWidth="1"/>
  </cols>
  <sheetData>
    <row r="1" spans="1:15" ht="12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8" s="3" customFormat="1" ht="18.75">
      <c r="A2" s="158" t="s">
        <v>294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75"/>
    </row>
    <row r="3" spans="1:18" s="3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75"/>
    </row>
    <row r="4" spans="1:17" ht="63.75">
      <c r="A4" s="9" t="s">
        <v>17</v>
      </c>
      <c r="B4" s="68" t="s">
        <v>246</v>
      </c>
      <c r="C4" s="68" t="s">
        <v>250</v>
      </c>
      <c r="D4" s="68" t="s">
        <v>247</v>
      </c>
      <c r="E4" s="68" t="s">
        <v>248</v>
      </c>
      <c r="F4" s="68" t="s">
        <v>251</v>
      </c>
      <c r="G4" s="68" t="s">
        <v>258</v>
      </c>
      <c r="H4" s="9" t="s">
        <v>249</v>
      </c>
      <c r="I4" s="68" t="s">
        <v>252</v>
      </c>
      <c r="J4" s="68" t="s">
        <v>257</v>
      </c>
      <c r="K4" s="68" t="s">
        <v>145</v>
      </c>
      <c r="L4" s="68" t="s">
        <v>253</v>
      </c>
      <c r="M4" s="68" t="s">
        <v>256</v>
      </c>
      <c r="N4" s="68" t="s">
        <v>254</v>
      </c>
      <c r="O4" s="68" t="s">
        <v>295</v>
      </c>
      <c r="P4" s="68" t="s">
        <v>255</v>
      </c>
      <c r="Q4" s="68" t="s">
        <v>146</v>
      </c>
    </row>
    <row r="5" spans="1:18" ht="15.75" customHeight="1">
      <c r="A5" s="10" t="s">
        <v>19</v>
      </c>
      <c r="B5" s="128">
        <v>0.8524189636932911</v>
      </c>
      <c r="C5" s="128">
        <v>0.5492292885881153</v>
      </c>
      <c r="D5" s="128">
        <v>0.7842729978790277</v>
      </c>
      <c r="E5" s="128">
        <v>0.8475726776325874</v>
      </c>
      <c r="F5" s="128">
        <v>0.9322758839810915</v>
      </c>
      <c r="G5" s="128">
        <v>0.9096723185970426</v>
      </c>
      <c r="H5" s="128">
        <v>0.9592625542180547</v>
      </c>
      <c r="I5" s="128">
        <v>0.8038340842432808</v>
      </c>
      <c r="J5" s="128">
        <v>0.7708568801141913</v>
      </c>
      <c r="K5" s="128">
        <v>0.7165965448920175</v>
      </c>
      <c r="L5" s="128">
        <v>0.9735204352441613</v>
      </c>
      <c r="M5" s="128">
        <v>0.9224365499608836</v>
      </c>
      <c r="N5" s="128">
        <v>0.9648580917173193</v>
      </c>
      <c r="O5" s="128">
        <v>0</v>
      </c>
      <c r="P5" s="128">
        <v>0.31493186823664004</v>
      </c>
      <c r="Q5" s="128">
        <v>0.9495808342420938</v>
      </c>
      <c r="R5" s="91"/>
    </row>
    <row r="6" spans="1:18" ht="15.75" customHeight="1">
      <c r="A6" s="11" t="s">
        <v>20</v>
      </c>
      <c r="B6" s="128">
        <v>0.5804755371149145</v>
      </c>
      <c r="C6" s="128">
        <v>0.5331013157042176</v>
      </c>
      <c r="D6" s="128">
        <v>0.6564145939975861</v>
      </c>
      <c r="E6" s="128">
        <v>0.8404048874149181</v>
      </c>
      <c r="F6" s="128">
        <v>0.9322758839810915</v>
      </c>
      <c r="G6" s="128">
        <v>0.9096723185970426</v>
      </c>
      <c r="H6" s="128">
        <v>0.9592625542180547</v>
      </c>
      <c r="I6" s="128">
        <v>0.8038340842432808</v>
      </c>
      <c r="J6" s="128">
        <v>0.5752862307064025</v>
      </c>
      <c r="K6" s="128">
        <v>0.7130082817670572</v>
      </c>
      <c r="L6" s="128">
        <v>0.9735204352441613</v>
      </c>
      <c r="M6" s="128">
        <v>0.9224365499608836</v>
      </c>
      <c r="N6" s="128">
        <v>0.9648580917173193</v>
      </c>
      <c r="O6" s="128">
        <v>0</v>
      </c>
      <c r="P6" s="128">
        <v>0.31493186823664004</v>
      </c>
      <c r="Q6" s="128">
        <v>0.21718238822246455</v>
      </c>
      <c r="R6" s="91"/>
    </row>
    <row r="7" spans="1:18" ht="15.75" customHeight="1">
      <c r="A7" s="11" t="s">
        <v>136</v>
      </c>
      <c r="B7" s="128">
        <v>0.5350250800690781</v>
      </c>
      <c r="C7" s="128">
        <v>0.5032552654139654</v>
      </c>
      <c r="D7" s="128">
        <v>0.6550269771978328</v>
      </c>
      <c r="E7" s="128">
        <v>0.5877084637137371</v>
      </c>
      <c r="F7" s="128">
        <v>0.8825067079052977</v>
      </c>
      <c r="G7" s="128">
        <v>0.0007530015652869258</v>
      </c>
      <c r="H7" s="128">
        <v>0.9592625542180547</v>
      </c>
      <c r="I7" s="128">
        <v>0.26573064447474715</v>
      </c>
      <c r="J7" s="128">
        <v>0.2945981075290902</v>
      </c>
      <c r="K7" s="128">
        <v>0.6908104426791126</v>
      </c>
      <c r="L7" s="128">
        <v>0.04071504397937519</v>
      </c>
      <c r="M7" s="128">
        <v>0.07776208501213669</v>
      </c>
      <c r="N7" s="128">
        <v>0.747543374059522</v>
      </c>
      <c r="O7" s="128">
        <v>0</v>
      </c>
      <c r="P7" s="128">
        <v>0.31493186823664004</v>
      </c>
      <c r="Q7" s="128">
        <v>0.21718238822246455</v>
      </c>
      <c r="R7" s="91"/>
    </row>
    <row r="8" spans="1:18" ht="25.5">
      <c r="A8" s="11" t="s">
        <v>119</v>
      </c>
      <c r="B8" s="128">
        <v>0.04545045704583646</v>
      </c>
      <c r="C8" s="128">
        <v>0.02984605029025235</v>
      </c>
      <c r="D8" s="128">
        <v>0.001387616799753251</v>
      </c>
      <c r="E8" s="128">
        <v>0.2526964237011811</v>
      </c>
      <c r="F8" s="128">
        <v>0.04976917607579383</v>
      </c>
      <c r="G8" s="128">
        <v>0.9089193170317557</v>
      </c>
      <c r="H8" s="128">
        <v>0</v>
      </c>
      <c r="I8" s="128">
        <v>0.5381034397685337</v>
      </c>
      <c r="J8" s="128">
        <v>0.28068812317731223</v>
      </c>
      <c r="K8" s="128">
        <v>0.02219783908794454</v>
      </c>
      <c r="L8" s="128">
        <v>0.9328053912647861</v>
      </c>
      <c r="M8" s="128">
        <v>0.844674464948747</v>
      </c>
      <c r="N8" s="128">
        <v>0.21731471765779728</v>
      </c>
      <c r="O8" s="128">
        <v>0</v>
      </c>
      <c r="P8" s="128">
        <v>0</v>
      </c>
      <c r="Q8" s="128">
        <v>0</v>
      </c>
      <c r="R8" s="91"/>
    </row>
    <row r="9" spans="1:18" ht="15.75" customHeight="1">
      <c r="A9" s="11" t="s">
        <v>21</v>
      </c>
      <c r="B9" s="128">
        <v>0.27194342657837656</v>
      </c>
      <c r="C9" s="128">
        <v>0.0161279728838977</v>
      </c>
      <c r="D9" s="128">
        <v>0.1278584038814417</v>
      </c>
      <c r="E9" s="128">
        <v>0.007167790217669206</v>
      </c>
      <c r="F9" s="128">
        <v>0</v>
      </c>
      <c r="G9" s="128">
        <v>0</v>
      </c>
      <c r="H9" s="128">
        <v>0</v>
      </c>
      <c r="I9" s="128">
        <v>0</v>
      </c>
      <c r="J9" s="128">
        <v>0.19557064940778887</v>
      </c>
      <c r="K9" s="128">
        <v>0.0035882631249602227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0.7323984460196292</v>
      </c>
      <c r="R9" s="91"/>
    </row>
    <row r="10" spans="1:18" ht="15.75" customHeight="1">
      <c r="A10" s="10" t="s">
        <v>1</v>
      </c>
      <c r="B10" s="128">
        <v>0.054489948094486845</v>
      </c>
      <c r="C10" s="128">
        <v>0.03489829741152508</v>
      </c>
      <c r="D10" s="128">
        <v>0.004908617339304916</v>
      </c>
      <c r="E10" s="128">
        <v>0.002374538709279112</v>
      </c>
      <c r="F10" s="128">
        <v>0</v>
      </c>
      <c r="G10" s="128">
        <v>0</v>
      </c>
      <c r="H10" s="128">
        <v>0</v>
      </c>
      <c r="I10" s="128">
        <v>0.03941528927877908</v>
      </c>
      <c r="J10" s="128">
        <v>0</v>
      </c>
      <c r="K10" s="128">
        <v>0.045849700849527046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0.01558240185387132</v>
      </c>
      <c r="R10" s="91"/>
    </row>
    <row r="11" spans="1:18" ht="25.5">
      <c r="A11" s="10" t="s">
        <v>16</v>
      </c>
      <c r="B11" s="128">
        <v>0.08835359746028544</v>
      </c>
      <c r="C11" s="128">
        <v>0.2789043546990371</v>
      </c>
      <c r="D11" s="128">
        <v>6.159476794460264E-05</v>
      </c>
      <c r="E11" s="128">
        <v>0.00382873965364136</v>
      </c>
      <c r="F11" s="128">
        <v>0.0015551528494463158</v>
      </c>
      <c r="G11" s="128">
        <v>0</v>
      </c>
      <c r="H11" s="128">
        <v>0.004390937256597223</v>
      </c>
      <c r="I11" s="128">
        <v>0.03440740062157627</v>
      </c>
      <c r="J11" s="128">
        <v>0</v>
      </c>
      <c r="K11" s="128">
        <v>0.02481458100555854</v>
      </c>
      <c r="L11" s="128">
        <v>0</v>
      </c>
      <c r="M11" s="128">
        <v>0</v>
      </c>
      <c r="N11" s="128">
        <v>0</v>
      </c>
      <c r="O11" s="128">
        <v>0.993348221359235</v>
      </c>
      <c r="P11" s="128">
        <v>0</v>
      </c>
      <c r="Q11" s="128">
        <v>0.034836763904034895</v>
      </c>
      <c r="R11" s="91"/>
    </row>
    <row r="12" spans="1:18" ht="15.75" customHeight="1">
      <c r="A12" s="10" t="s">
        <v>2</v>
      </c>
      <c r="B12" s="128">
        <v>5.817916662222424E-06</v>
      </c>
      <c r="C12" s="128">
        <v>0.007901836343173914</v>
      </c>
      <c r="D12" s="128">
        <v>0.00469261165747666</v>
      </c>
      <c r="E12" s="128">
        <v>0.02886712807890887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0.022434387884061054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91"/>
    </row>
    <row r="13" spans="1:18" ht="15.75" customHeight="1">
      <c r="A13" s="10" t="s">
        <v>22</v>
      </c>
      <c r="B13" s="128">
        <v>0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91"/>
    </row>
    <row r="14" spans="1:18" ht="15.75" customHeight="1">
      <c r="A14" s="10" t="s">
        <v>23</v>
      </c>
      <c r="B14" s="128">
        <v>0</v>
      </c>
      <c r="C14" s="128">
        <v>0.0516408682095429</v>
      </c>
      <c r="D14" s="128">
        <v>0.1354024909725891</v>
      </c>
      <c r="E14" s="128">
        <v>0</v>
      </c>
      <c r="F14" s="128">
        <v>0.02351631048252087</v>
      </c>
      <c r="G14" s="128">
        <v>0</v>
      </c>
      <c r="H14" s="128">
        <v>0.036346508525347945</v>
      </c>
      <c r="I14" s="128">
        <v>0.062393798764929106</v>
      </c>
      <c r="J14" s="128">
        <v>0.2291431198858087</v>
      </c>
      <c r="K14" s="128">
        <v>0.12057048672323456</v>
      </c>
      <c r="L14" s="128">
        <v>0</v>
      </c>
      <c r="M14" s="128">
        <v>0.07756345003911641</v>
      </c>
      <c r="N14" s="128">
        <v>0</v>
      </c>
      <c r="O14" s="128">
        <v>0.006651778640765089</v>
      </c>
      <c r="P14" s="128">
        <v>0.6655698194388658</v>
      </c>
      <c r="Q14" s="128">
        <v>0</v>
      </c>
      <c r="R14" s="91"/>
    </row>
    <row r="15" spans="1:18" s="3" customFormat="1" ht="15.75" customHeight="1">
      <c r="A15" s="10" t="s">
        <v>24</v>
      </c>
      <c r="B15" s="128">
        <v>0.004731672835274417</v>
      </c>
      <c r="C15" s="128">
        <v>0.07742535474860553</v>
      </c>
      <c r="D15" s="128">
        <v>0.07066168738365701</v>
      </c>
      <c r="E15" s="128">
        <v>0.1173569159255834</v>
      </c>
      <c r="F15" s="128">
        <v>0.04265265268694133</v>
      </c>
      <c r="G15" s="128">
        <v>0.0903276814029573</v>
      </c>
      <c r="H15" s="128">
        <v>0</v>
      </c>
      <c r="I15" s="128">
        <v>0.059949427091434845</v>
      </c>
      <c r="J15" s="128">
        <v>0</v>
      </c>
      <c r="K15" s="128">
        <v>0.06973429864560142</v>
      </c>
      <c r="L15" s="128">
        <v>0.026479564755838642</v>
      </c>
      <c r="M15" s="128">
        <v>0</v>
      </c>
      <c r="N15" s="128">
        <v>0.035141908282680705</v>
      </c>
      <c r="O15" s="128">
        <v>0</v>
      </c>
      <c r="P15" s="128">
        <v>0.01949831232449414</v>
      </c>
      <c r="Q15" s="128">
        <v>0</v>
      </c>
      <c r="R15" s="91"/>
    </row>
    <row r="16" spans="1:18" ht="38.25">
      <c r="A16" s="11" t="s">
        <v>304</v>
      </c>
      <c r="B16" s="128">
        <v>0</v>
      </c>
      <c r="C16" s="128">
        <v>0</v>
      </c>
      <c r="D16" s="128">
        <v>0.0008942419376187616</v>
      </c>
      <c r="E16" s="128">
        <v>0.0024703070132375037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91"/>
    </row>
    <row r="17" ht="12.75">
      <c r="A17" s="80"/>
    </row>
    <row r="18" ht="15.75">
      <c r="A18" s="82" t="s">
        <v>287</v>
      </c>
    </row>
  </sheetData>
  <sheetProtection/>
  <mergeCells count="1">
    <mergeCell ref="A2:Q2"/>
  </mergeCells>
  <printOptions/>
  <pageMargins left="0.75" right="0.75" top="1" bottom="1" header="0.5" footer="0.5"/>
  <pageSetup orientation="portrait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1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0.7109375" style="2" customWidth="1"/>
    <col min="2" max="21" width="10.7109375" style="2" customWidth="1"/>
    <col min="22" max="22" width="11.28125" style="2" customWidth="1"/>
    <col min="23" max="23" width="11.7109375" style="2" customWidth="1"/>
    <col min="24" max="16384" width="9.140625" style="2" customWidth="1"/>
  </cols>
  <sheetData>
    <row r="2" spans="1:23" ht="15.75">
      <c r="A2" s="158" t="s">
        <v>302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2:22" s="3" customFormat="1" ht="12.75">
      <c r="B3" s="4"/>
      <c r="C3" s="84"/>
      <c r="V3" s="4" t="s">
        <v>0</v>
      </c>
    </row>
    <row r="4" spans="1:23" ht="76.5">
      <c r="A4" s="20" t="s">
        <v>138</v>
      </c>
      <c r="B4" s="21" t="s">
        <v>259</v>
      </c>
      <c r="C4" s="25" t="s">
        <v>139</v>
      </c>
      <c r="D4" s="21" t="s">
        <v>263</v>
      </c>
      <c r="E4" s="25" t="s">
        <v>139</v>
      </c>
      <c r="F4" s="21" t="s">
        <v>264</v>
      </c>
      <c r="G4" s="25" t="s">
        <v>139</v>
      </c>
      <c r="H4" s="21" t="s">
        <v>262</v>
      </c>
      <c r="I4" s="25" t="s">
        <v>139</v>
      </c>
      <c r="J4" s="21" t="s">
        <v>265</v>
      </c>
      <c r="K4" s="25" t="s">
        <v>139</v>
      </c>
      <c r="L4" s="21" t="s">
        <v>266</v>
      </c>
      <c r="M4" s="25" t="s">
        <v>139</v>
      </c>
      <c r="N4" s="21" t="s">
        <v>267</v>
      </c>
      <c r="O4" s="25" t="s">
        <v>139</v>
      </c>
      <c r="P4" s="21" t="s">
        <v>144</v>
      </c>
      <c r="Q4" s="25" t="s">
        <v>139</v>
      </c>
      <c r="R4" s="21" t="s">
        <v>238</v>
      </c>
      <c r="S4" s="25" t="s">
        <v>139</v>
      </c>
      <c r="T4" s="21" t="s">
        <v>239</v>
      </c>
      <c r="U4" s="25" t="s">
        <v>139</v>
      </c>
      <c r="V4" s="21" t="s">
        <v>297</v>
      </c>
      <c r="W4" s="25" t="s">
        <v>139</v>
      </c>
    </row>
    <row r="5" spans="1:23" ht="12.75">
      <c r="A5" s="14" t="s">
        <v>19</v>
      </c>
      <c r="B5" s="26">
        <v>3926073</v>
      </c>
      <c r="C5" s="27">
        <v>0.057455695027723803</v>
      </c>
      <c r="D5" s="26">
        <v>8876537.33</v>
      </c>
      <c r="E5" s="27">
        <v>0.07880930706597349</v>
      </c>
      <c r="F5" s="26">
        <v>13728902.97196818</v>
      </c>
      <c r="G5" s="28">
        <v>0.2663923314425663</v>
      </c>
      <c r="H5" s="26">
        <v>11368344.068037953</v>
      </c>
      <c r="I5" s="30">
        <v>0.16416732943191198</v>
      </c>
      <c r="J5" s="26">
        <v>1393809.7016527525</v>
      </c>
      <c r="K5" s="30">
        <v>0.037183087459496084</v>
      </c>
      <c r="L5" s="26">
        <v>2411438.2189756995</v>
      </c>
      <c r="M5" s="40">
        <v>0.01687489839981881</v>
      </c>
      <c r="N5" s="17">
        <v>3826860.7551477</v>
      </c>
      <c r="O5" s="40">
        <v>0.020763587355579496</v>
      </c>
      <c r="P5" s="26">
        <v>4029864.7474466</v>
      </c>
      <c r="Q5" s="40">
        <v>0.019287987878633527</v>
      </c>
      <c r="R5" s="26">
        <v>4331660.1924332</v>
      </c>
      <c r="S5" s="40">
        <v>0.025551423233081003</v>
      </c>
      <c r="T5" s="26">
        <v>4409109.016778123</v>
      </c>
      <c r="U5" s="40">
        <v>0.02305859382767552</v>
      </c>
      <c r="V5" s="26">
        <v>4285378.358026</v>
      </c>
      <c r="W5" s="40">
        <v>0.022820682891366302</v>
      </c>
    </row>
    <row r="6" spans="1:23" ht="12.75">
      <c r="A6" s="23" t="s">
        <v>20</v>
      </c>
      <c r="B6" s="26">
        <v>3926073</v>
      </c>
      <c r="C6" s="27">
        <v>0.11355091861571785</v>
      </c>
      <c r="D6" s="26">
        <v>7969641.84</v>
      </c>
      <c r="E6" s="27">
        <v>0.07576361569928644</v>
      </c>
      <c r="F6" s="26">
        <v>11940357.422154851</v>
      </c>
      <c r="G6" s="28">
        <v>0.271208693696873</v>
      </c>
      <c r="H6" s="29">
        <v>11363720.384023089</v>
      </c>
      <c r="I6" s="30">
        <v>0.1886083619903012</v>
      </c>
      <c r="J6" s="29">
        <v>1382135.1473968</v>
      </c>
      <c r="K6" s="30">
        <v>0.039912259899428836</v>
      </c>
      <c r="L6" s="17">
        <v>2400709.4889756995</v>
      </c>
      <c r="M6" s="40">
        <v>0.02004874480561509</v>
      </c>
      <c r="N6" s="17">
        <v>3818273.7551477</v>
      </c>
      <c r="O6" s="40">
        <v>0.022880849284692743</v>
      </c>
      <c r="P6" s="17">
        <v>4020955.7474466</v>
      </c>
      <c r="Q6" s="40">
        <v>0.021328285262977014</v>
      </c>
      <c r="R6" s="26">
        <v>4323247.1924332</v>
      </c>
      <c r="S6" s="40">
        <v>0.028533360359441557</v>
      </c>
      <c r="T6" s="17">
        <v>4401547.016778123</v>
      </c>
      <c r="U6" s="40">
        <v>0.027252626072645694</v>
      </c>
      <c r="V6" s="17">
        <v>4276970.358026</v>
      </c>
      <c r="W6" s="40">
        <v>0.026600837494668027</v>
      </c>
    </row>
    <row r="7" spans="1:23" ht="12.75">
      <c r="A7" s="15" t="s">
        <v>21</v>
      </c>
      <c r="B7" s="26">
        <v>0</v>
      </c>
      <c r="C7" s="27">
        <v>0</v>
      </c>
      <c r="D7" s="26">
        <v>906895.49</v>
      </c>
      <c r="E7" s="27">
        <v>0.25683815591212783</v>
      </c>
      <c r="F7" s="26">
        <v>1788545.5498133278</v>
      </c>
      <c r="G7" s="28">
        <v>0.23815680701358363</v>
      </c>
      <c r="H7" s="29">
        <v>4623.684014863374</v>
      </c>
      <c r="I7" s="30">
        <v>0.000513847503965774</v>
      </c>
      <c r="J7" s="29">
        <v>11674.554255952286</v>
      </c>
      <c r="K7" s="30">
        <v>0.004088149003972021</v>
      </c>
      <c r="L7" s="17">
        <v>10728.73</v>
      </c>
      <c r="M7" s="40">
        <v>0.0004632985161468947</v>
      </c>
      <c r="N7" s="17">
        <v>8587</v>
      </c>
      <c r="O7" s="40">
        <v>0.0004926580810478699</v>
      </c>
      <c r="P7" s="17">
        <v>8909</v>
      </c>
      <c r="Q7" s="40">
        <v>0.00043662135273304134</v>
      </c>
      <c r="R7" s="26">
        <v>8413</v>
      </c>
      <c r="S7" s="40">
        <v>0.0004670870984652211</v>
      </c>
      <c r="T7" s="17">
        <v>7562</v>
      </c>
      <c r="U7" s="40">
        <v>0.0002545770628791216</v>
      </c>
      <c r="V7" s="17">
        <v>8408</v>
      </c>
      <c r="W7" s="40">
        <v>0.00031138957654827746</v>
      </c>
    </row>
    <row r="8" spans="1:23" ht="12.75">
      <c r="A8" s="14" t="s">
        <v>1</v>
      </c>
      <c r="B8" s="26">
        <v>5111</v>
      </c>
      <c r="C8" s="27">
        <v>0.003913725441248422</v>
      </c>
      <c r="D8" s="26">
        <v>898926.3</v>
      </c>
      <c r="E8" s="27">
        <v>0.05681382185882521</v>
      </c>
      <c r="F8" s="26">
        <v>876708.6161479611</v>
      </c>
      <c r="G8" s="28">
        <v>0.34859727330467616</v>
      </c>
      <c r="H8" s="29">
        <v>6375.183591754931</v>
      </c>
      <c r="I8" s="30">
        <v>0.0017297385387092415</v>
      </c>
      <c r="J8" s="29">
        <v>16011.0244681</v>
      </c>
      <c r="K8" s="30">
        <v>0.010479832628800046</v>
      </c>
      <c r="L8" s="17">
        <v>33478.58761</v>
      </c>
      <c r="M8" s="40">
        <v>0.005194485723938444</v>
      </c>
      <c r="N8" s="17">
        <v>19888.62</v>
      </c>
      <c r="O8" s="40">
        <v>0.002459190335641353</v>
      </c>
      <c r="P8" s="17">
        <v>26891.350379999996</v>
      </c>
      <c r="Q8" s="40">
        <v>0.0027893642142054406</v>
      </c>
      <c r="R8" s="26">
        <v>24007.34</v>
      </c>
      <c r="S8" s="40">
        <v>0.0027722794748921203</v>
      </c>
      <c r="T8" s="17">
        <v>25170.34394</v>
      </c>
      <c r="U8" s="40">
        <v>0.0036480018364506276</v>
      </c>
      <c r="V8" s="17">
        <v>26970.760000000002</v>
      </c>
      <c r="W8" s="40">
        <v>0.0035821312538044108</v>
      </c>
    </row>
    <row r="9" spans="1:23" ht="25.5">
      <c r="A9" s="14" t="s">
        <v>16</v>
      </c>
      <c r="B9" s="26">
        <v>11689</v>
      </c>
      <c r="C9" s="27">
        <v>0.004550052069466173</v>
      </c>
      <c r="D9" s="26">
        <v>9042.89</v>
      </c>
      <c r="E9" s="27">
        <v>0.002308245341799967</v>
      </c>
      <c r="F9" s="26">
        <v>9566.626145289263</v>
      </c>
      <c r="G9" s="28">
        <v>0.0019897809653338814</v>
      </c>
      <c r="H9" s="29">
        <v>14644.740821379626</v>
      </c>
      <c r="I9" s="30">
        <v>0.0016572366871212833</v>
      </c>
      <c r="J9" s="29">
        <v>22451.515634465</v>
      </c>
      <c r="K9" s="30">
        <v>0.008766194156368812</v>
      </c>
      <c r="L9" s="17">
        <v>24536.540428900003</v>
      </c>
      <c r="M9" s="40">
        <v>0.0017240957485375025</v>
      </c>
      <c r="N9" s="17">
        <v>24390.930634999997</v>
      </c>
      <c r="O9" s="40">
        <v>0.0009168638978471139</v>
      </c>
      <c r="P9" s="17">
        <v>33726.7597529</v>
      </c>
      <c r="Q9" s="40">
        <v>0.0018324651567960864</v>
      </c>
      <c r="R9" s="26">
        <v>39736.7485185</v>
      </c>
      <c r="S9" s="40">
        <v>0.0037256365458746767</v>
      </c>
      <c r="T9" s="17">
        <v>59855.049618380006</v>
      </c>
      <c r="U9" s="40">
        <v>0.0047234530216225395</v>
      </c>
      <c r="V9" s="17">
        <v>47596.1569822</v>
      </c>
      <c r="W9" s="40">
        <v>0.0024230820802383962</v>
      </c>
    </row>
    <row r="10" spans="1:23" ht="12.75">
      <c r="A10" s="14" t="s">
        <v>2</v>
      </c>
      <c r="B10" s="31">
        <v>1005</v>
      </c>
      <c r="C10" s="28">
        <v>0.0005222295721199039</v>
      </c>
      <c r="D10" s="31">
        <v>9325</v>
      </c>
      <c r="E10" s="28">
        <v>0.0036509585580927375</v>
      </c>
      <c r="F10" s="26">
        <v>15878.9986137</v>
      </c>
      <c r="G10" s="28">
        <v>0.006710634184610818</v>
      </c>
      <c r="H10" s="29">
        <v>22708</v>
      </c>
      <c r="I10" s="30">
        <v>0.010165146606430206</v>
      </c>
      <c r="J10" s="29">
        <v>55199</v>
      </c>
      <c r="K10" s="30">
        <v>0.041556394362480875</v>
      </c>
      <c r="L10" s="17">
        <v>93209</v>
      </c>
      <c r="M10" s="40">
        <v>0.04214205382008352</v>
      </c>
      <c r="N10" s="17">
        <v>189261.16</v>
      </c>
      <c r="O10" s="40">
        <v>0.07845034565629719</v>
      </c>
      <c r="P10" s="17">
        <v>193657.05</v>
      </c>
      <c r="Q10" s="40">
        <v>0.07623486808212505</v>
      </c>
      <c r="R10" s="26">
        <v>474494.67</v>
      </c>
      <c r="S10" s="40">
        <v>0.2009609046179916</v>
      </c>
      <c r="T10" s="17">
        <v>532020.9</v>
      </c>
      <c r="U10" s="40">
        <v>0.21338870386880904</v>
      </c>
      <c r="V10" s="17">
        <v>532677.37</v>
      </c>
      <c r="W10" s="40">
        <v>0.24289380497085167</v>
      </c>
    </row>
    <row r="11" spans="1:23" ht="12.75">
      <c r="A11" s="14" t="s">
        <v>22</v>
      </c>
      <c r="B11" s="31">
        <v>0</v>
      </c>
      <c r="C11" s="31" t="s">
        <v>137</v>
      </c>
      <c r="D11" s="31">
        <v>0</v>
      </c>
      <c r="E11" s="31" t="s">
        <v>137</v>
      </c>
      <c r="F11" s="26">
        <v>0</v>
      </c>
      <c r="G11" s="28" t="s">
        <v>137</v>
      </c>
      <c r="H11" s="29">
        <v>0</v>
      </c>
      <c r="I11" s="28" t="s">
        <v>137</v>
      </c>
      <c r="J11" s="29">
        <v>0</v>
      </c>
      <c r="K11" s="28" t="s">
        <v>137</v>
      </c>
      <c r="L11" s="17">
        <v>0</v>
      </c>
      <c r="M11" s="90" t="s">
        <v>137</v>
      </c>
      <c r="N11" s="17">
        <v>0</v>
      </c>
      <c r="O11" s="90" t="s">
        <v>137</v>
      </c>
      <c r="P11" s="17">
        <v>0</v>
      </c>
      <c r="Q11" s="90" t="s">
        <v>137</v>
      </c>
      <c r="R11" s="26">
        <v>0</v>
      </c>
      <c r="S11" s="90" t="s">
        <v>137</v>
      </c>
      <c r="T11" s="17">
        <v>0</v>
      </c>
      <c r="U11" s="90" t="s">
        <v>137</v>
      </c>
      <c r="V11" s="17">
        <v>0</v>
      </c>
      <c r="W11" s="40" t="s">
        <v>137</v>
      </c>
    </row>
    <row r="12" spans="1:23" ht="12.75">
      <c r="A12" s="14" t="s">
        <v>23</v>
      </c>
      <c r="B12" s="26">
        <v>529401</v>
      </c>
      <c r="C12" s="28">
        <v>0.10662829108157683</v>
      </c>
      <c r="D12" s="26">
        <v>742657.92</v>
      </c>
      <c r="E12" s="28">
        <v>0.05569361848716846</v>
      </c>
      <c r="F12" s="26">
        <v>1049511.3128381786</v>
      </c>
      <c r="G12" s="28">
        <v>0.1302893132918552</v>
      </c>
      <c r="H12" s="29">
        <v>1344348.6260662505</v>
      </c>
      <c r="I12" s="30">
        <v>0.13164420767523516</v>
      </c>
      <c r="J12" s="29">
        <v>1217862.6812269487</v>
      </c>
      <c r="K12" s="30">
        <v>0.26497202863049885</v>
      </c>
      <c r="L12" s="17">
        <v>1190157.590827553</v>
      </c>
      <c r="M12" s="40">
        <v>0.0914855153900691</v>
      </c>
      <c r="N12" s="17">
        <v>1583070.4823706998</v>
      </c>
      <c r="O12" s="40">
        <v>0.1776862759133353</v>
      </c>
      <c r="P12" s="17">
        <v>1832381.5245653756</v>
      </c>
      <c r="Q12" s="40">
        <v>0.17443958978317275</v>
      </c>
      <c r="R12" s="26">
        <v>1713240.2806904</v>
      </c>
      <c r="S12" s="40">
        <v>0.1566728518730452</v>
      </c>
      <c r="T12" s="17">
        <v>2401587.728821635</v>
      </c>
      <c r="U12" s="40">
        <v>0.1938272436539221</v>
      </c>
      <c r="V12" s="17">
        <v>2943133.555203459</v>
      </c>
      <c r="W12" s="40">
        <v>0.20184940040752483</v>
      </c>
    </row>
    <row r="13" spans="1:23" ht="12.75">
      <c r="A13" s="14" t="s">
        <v>24</v>
      </c>
      <c r="B13" s="31">
        <v>211041</v>
      </c>
      <c r="C13" s="28">
        <v>0.053447242820773774</v>
      </c>
      <c r="D13" s="26">
        <v>483282.89</v>
      </c>
      <c r="E13" s="28">
        <v>0.11003230228361062</v>
      </c>
      <c r="F13" s="26">
        <v>718000.7760007709</v>
      </c>
      <c r="G13" s="28">
        <v>0.13029326134131952</v>
      </c>
      <c r="H13" s="29">
        <v>1079013.6080769</v>
      </c>
      <c r="I13" s="30">
        <v>0.15716832501001357</v>
      </c>
      <c r="J13" s="29">
        <v>1263837.0368593999</v>
      </c>
      <c r="K13" s="30">
        <v>0.7166689830191286</v>
      </c>
      <c r="L13" s="17">
        <v>532567.499955</v>
      </c>
      <c r="M13" s="40">
        <v>0.03656175226150123</v>
      </c>
      <c r="N13" s="17">
        <v>1263341.2822846</v>
      </c>
      <c r="O13" s="40">
        <v>0.058876650635177524</v>
      </c>
      <c r="P13" s="17">
        <v>2725258.796182</v>
      </c>
      <c r="Q13" s="40">
        <v>0.09600243299065721</v>
      </c>
      <c r="R13" s="26">
        <v>3072551.55</v>
      </c>
      <c r="S13" s="40">
        <v>0.13646295311897697</v>
      </c>
      <c r="T13" s="17">
        <v>3201250.9080376</v>
      </c>
      <c r="U13" s="40">
        <v>0.139129848074669</v>
      </c>
      <c r="V13" s="17">
        <v>1887196.4437460764</v>
      </c>
      <c r="W13" s="40">
        <v>0.09448596279010488</v>
      </c>
    </row>
    <row r="14" spans="1:23" ht="38.25">
      <c r="A14" s="15" t="s">
        <v>25</v>
      </c>
      <c r="B14" s="87" t="s">
        <v>137</v>
      </c>
      <c r="C14" s="87" t="s">
        <v>137</v>
      </c>
      <c r="D14" s="87" t="s">
        <v>137</v>
      </c>
      <c r="E14" s="87" t="s">
        <v>137</v>
      </c>
      <c r="F14" s="87" t="s">
        <v>137</v>
      </c>
      <c r="G14" s="87" t="s">
        <v>137</v>
      </c>
      <c r="H14" s="37" t="s">
        <v>137</v>
      </c>
      <c r="I14" s="37" t="s">
        <v>137</v>
      </c>
      <c r="J14" s="88">
        <v>0</v>
      </c>
      <c r="K14" s="89">
        <v>0</v>
      </c>
      <c r="L14" s="17">
        <v>5300</v>
      </c>
      <c r="M14" s="40">
        <v>0.0027205659721720493</v>
      </c>
      <c r="N14" s="17">
        <v>12810.96</v>
      </c>
      <c r="O14" s="40">
        <v>0.007321253043314264</v>
      </c>
      <c r="P14" s="17">
        <v>0</v>
      </c>
      <c r="Q14" s="40">
        <v>0</v>
      </c>
      <c r="R14" s="17">
        <v>0</v>
      </c>
      <c r="S14" s="40">
        <v>0</v>
      </c>
      <c r="T14" s="17">
        <v>0</v>
      </c>
      <c r="U14" s="40">
        <v>0</v>
      </c>
      <c r="V14" s="17">
        <v>0</v>
      </c>
      <c r="W14" s="40">
        <v>0</v>
      </c>
    </row>
    <row r="15" spans="1:23" s="3" customFormat="1" ht="12.75">
      <c r="A15" s="16" t="s">
        <v>18</v>
      </c>
      <c r="B15" s="24">
        <v>4684320</v>
      </c>
      <c r="C15" s="32">
        <v>0.05366130927119781</v>
      </c>
      <c r="D15" s="24">
        <v>11019772.330000002</v>
      </c>
      <c r="E15" s="32">
        <v>0.07408605510041617</v>
      </c>
      <c r="F15" s="33">
        <v>16398568.301714078</v>
      </c>
      <c r="G15" s="34">
        <v>0.21925747071283802</v>
      </c>
      <c r="H15" s="35">
        <v>13835434.226594238</v>
      </c>
      <c r="I15" s="36">
        <v>0.1368730687097902</v>
      </c>
      <c r="J15" s="35">
        <v>3969170.959841666</v>
      </c>
      <c r="K15" s="36">
        <v>0.08057273924355644</v>
      </c>
      <c r="L15" s="18">
        <v>4285387.437797152</v>
      </c>
      <c r="M15" s="41">
        <v>0.02216219642178168</v>
      </c>
      <c r="N15" s="18">
        <v>6906813.230438</v>
      </c>
      <c r="O15" s="41">
        <v>0.027432411819213246</v>
      </c>
      <c r="P15" s="18">
        <v>8841780.228326876</v>
      </c>
      <c r="Q15" s="41">
        <v>0.031758221448141374</v>
      </c>
      <c r="R15" s="18">
        <v>9655690.7816421</v>
      </c>
      <c r="S15" s="41">
        <v>0.04297824303179485</v>
      </c>
      <c r="T15" s="18">
        <v>10628993.947195737</v>
      </c>
      <c r="U15" s="41">
        <v>0.04274207232598166</v>
      </c>
      <c r="V15" s="18">
        <v>9722952.643957738</v>
      </c>
      <c r="W15" s="41">
        <v>0.03862850416637695</v>
      </c>
    </row>
    <row r="16" spans="1:17" ht="12.75">
      <c r="A16" s="80"/>
      <c r="Q16" s="47"/>
    </row>
    <row r="17" ht="15.75">
      <c r="A17" s="82" t="s">
        <v>287</v>
      </c>
    </row>
  </sheetData>
  <sheetProtection/>
  <mergeCells count="1">
    <mergeCell ref="A2:W2"/>
  </mergeCells>
  <printOptions horizontalCentered="1"/>
  <pageMargins left="0.2362204724409449" right="0.1968503937007874" top="0.984251968503937" bottom="0.984251968503937" header="0.5118110236220472" footer="0.5118110236220472"/>
  <pageSetup orientation="landscape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0.7109375" style="2" customWidth="1"/>
    <col min="2" max="11" width="10.7109375" style="2" customWidth="1"/>
    <col min="12" max="16384" width="9.140625" style="2" customWidth="1"/>
  </cols>
  <sheetData>
    <row r="2" spans="1:12" ht="15.75">
      <c r="A2" s="158" t="s">
        <v>303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="3" customFormat="1" ht="12.75">
      <c r="L3" s="84" t="s">
        <v>0</v>
      </c>
    </row>
    <row r="4" spans="1:12" ht="51" customHeight="1">
      <c r="A4" s="20" t="s">
        <v>138</v>
      </c>
      <c r="B4" s="21" t="s">
        <v>259</v>
      </c>
      <c r="C4" s="21" t="s">
        <v>260</v>
      </c>
      <c r="D4" s="21" t="s">
        <v>261</v>
      </c>
      <c r="E4" s="21" t="s">
        <v>262</v>
      </c>
      <c r="F4" s="21" t="s">
        <v>265</v>
      </c>
      <c r="G4" s="21" t="s">
        <v>266</v>
      </c>
      <c r="H4" s="21" t="s">
        <v>267</v>
      </c>
      <c r="I4" s="21" t="s">
        <v>144</v>
      </c>
      <c r="J4" s="21" t="s">
        <v>238</v>
      </c>
      <c r="K4" s="21" t="s">
        <v>239</v>
      </c>
      <c r="L4" s="21" t="s">
        <v>296</v>
      </c>
    </row>
    <row r="5" spans="1:12" ht="12.75">
      <c r="A5" s="14" t="s">
        <v>19</v>
      </c>
      <c r="B5" s="22">
        <v>1137031</v>
      </c>
      <c r="C5" s="22">
        <v>2098203.62</v>
      </c>
      <c r="D5" s="22">
        <v>1843555.45</v>
      </c>
      <c r="E5" s="22">
        <v>1386755.4400888002</v>
      </c>
      <c r="F5" s="22">
        <v>301993.737788</v>
      </c>
      <c r="G5" s="22">
        <v>617563.846148157</v>
      </c>
      <c r="H5" s="38">
        <v>891835.7214578001</v>
      </c>
      <c r="I5" s="38">
        <v>1098546.8699500998</v>
      </c>
      <c r="J5" s="38">
        <v>1095877.8754036</v>
      </c>
      <c r="K5" s="38">
        <v>912567.7773292635</v>
      </c>
      <c r="L5" s="38">
        <v>1293502.3642296</v>
      </c>
    </row>
    <row r="6" spans="1:12" ht="12.75">
      <c r="A6" s="23" t="s">
        <v>20</v>
      </c>
      <c r="B6" s="22">
        <v>1137031</v>
      </c>
      <c r="C6" s="22">
        <v>996044.62</v>
      </c>
      <c r="D6" s="22">
        <v>1449948.45</v>
      </c>
      <c r="E6" s="22">
        <v>1128271.4400888002</v>
      </c>
      <c r="F6" s="22">
        <v>301993.737788</v>
      </c>
      <c r="G6" s="38">
        <v>617563.846148157</v>
      </c>
      <c r="H6" s="38">
        <v>891835.7214578001</v>
      </c>
      <c r="I6" s="38">
        <v>1098546.8699500998</v>
      </c>
      <c r="J6" s="38">
        <v>1095877.8754036</v>
      </c>
      <c r="K6" s="38">
        <v>901956.7773292635</v>
      </c>
      <c r="L6" s="38">
        <v>1293502.3642296</v>
      </c>
    </row>
    <row r="7" spans="1:12" ht="12.75">
      <c r="A7" s="15" t="s">
        <v>21</v>
      </c>
      <c r="B7" s="22">
        <v>0</v>
      </c>
      <c r="C7" s="22">
        <v>1102159</v>
      </c>
      <c r="D7" s="22">
        <v>393607</v>
      </c>
      <c r="E7" s="22">
        <v>258484</v>
      </c>
      <c r="F7" s="22">
        <v>0</v>
      </c>
      <c r="G7" s="38">
        <v>0</v>
      </c>
      <c r="H7" s="38">
        <v>0</v>
      </c>
      <c r="I7" s="38">
        <v>0</v>
      </c>
      <c r="J7" s="38">
        <v>0</v>
      </c>
      <c r="K7" s="38">
        <v>10611</v>
      </c>
      <c r="L7" s="38">
        <v>0</v>
      </c>
    </row>
    <row r="8" spans="1:12" ht="12.75">
      <c r="A8" s="14" t="s">
        <v>1</v>
      </c>
      <c r="B8" s="22">
        <v>0</v>
      </c>
      <c r="C8" s="22">
        <v>283688</v>
      </c>
      <c r="D8" s="22">
        <v>196911</v>
      </c>
      <c r="E8" s="22">
        <v>267239</v>
      </c>
      <c r="F8" s="22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</row>
    <row r="9" spans="1:12" ht="25.5">
      <c r="A9" s="14" t="s">
        <v>16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38">
        <v>987.82</v>
      </c>
      <c r="H9" s="38">
        <v>0</v>
      </c>
      <c r="I9" s="38">
        <v>0</v>
      </c>
      <c r="J9" s="38">
        <v>0</v>
      </c>
      <c r="K9" s="38">
        <v>316.41417739999997</v>
      </c>
      <c r="L9" s="38">
        <v>308.043225</v>
      </c>
    </row>
    <row r="10" spans="1:12" ht="12.75">
      <c r="A10" s="14" t="s">
        <v>2</v>
      </c>
      <c r="B10" s="22">
        <v>0</v>
      </c>
      <c r="C10" s="22">
        <v>2835</v>
      </c>
      <c r="D10" s="22">
        <v>3389.1857499999996</v>
      </c>
      <c r="E10" s="22">
        <v>4406</v>
      </c>
      <c r="F10" s="22">
        <v>12609</v>
      </c>
      <c r="G10" s="38">
        <v>13455</v>
      </c>
      <c r="H10" s="38">
        <v>32015.46</v>
      </c>
      <c r="I10" s="38">
        <v>55186.79</v>
      </c>
      <c r="J10" s="38">
        <v>83607.92</v>
      </c>
      <c r="K10" s="38">
        <v>102868.5</v>
      </c>
      <c r="L10" s="38">
        <v>81746.48000000001</v>
      </c>
    </row>
    <row r="11" spans="1:12" ht="12.75">
      <c r="A11" s="14" t="s">
        <v>22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</row>
    <row r="12" spans="1:12" ht="12.75">
      <c r="A12" s="14" t="s">
        <v>23</v>
      </c>
      <c r="B12" s="22">
        <v>156321</v>
      </c>
      <c r="C12" s="22">
        <v>261355.28</v>
      </c>
      <c r="D12" s="22">
        <v>382816.2</v>
      </c>
      <c r="E12" s="22">
        <v>500987.8468588663</v>
      </c>
      <c r="F12" s="22">
        <v>406728.73344660003</v>
      </c>
      <c r="G12" s="38">
        <v>414505.9282328</v>
      </c>
      <c r="H12" s="38">
        <v>662061.2568595</v>
      </c>
      <c r="I12" s="38">
        <v>579914.6516036</v>
      </c>
      <c r="J12" s="38">
        <v>303638.4452497313</v>
      </c>
      <c r="K12" s="38">
        <v>757538.2768512</v>
      </c>
      <c r="L12" s="38">
        <v>1017006.7504664001</v>
      </c>
    </row>
    <row r="13" spans="1:12" ht="12.75">
      <c r="A13" s="14" t="s">
        <v>24</v>
      </c>
      <c r="B13" s="22">
        <v>101479</v>
      </c>
      <c r="C13" s="22">
        <v>13019</v>
      </c>
      <c r="D13" s="22">
        <v>5449</v>
      </c>
      <c r="E13" s="22">
        <v>90474</v>
      </c>
      <c r="F13" s="22">
        <v>200272</v>
      </c>
      <c r="G13" s="38">
        <v>57462.25490000001</v>
      </c>
      <c r="H13" s="38">
        <v>332058.5</v>
      </c>
      <c r="I13" s="38">
        <v>1090358.99</v>
      </c>
      <c r="J13" s="38">
        <v>349987.89</v>
      </c>
      <c r="K13" s="38">
        <v>449414.25</v>
      </c>
      <c r="L13" s="38">
        <v>358272.2</v>
      </c>
    </row>
    <row r="14" spans="1:12" ht="38.25">
      <c r="A14" s="15" t="s">
        <v>25</v>
      </c>
      <c r="B14" s="85" t="s">
        <v>137</v>
      </c>
      <c r="C14" s="85" t="s">
        <v>137</v>
      </c>
      <c r="D14" s="85" t="s">
        <v>137</v>
      </c>
      <c r="E14" s="85" t="s">
        <v>137</v>
      </c>
      <c r="F14" s="85">
        <v>0</v>
      </c>
      <c r="G14" s="86">
        <v>0</v>
      </c>
      <c r="H14" s="86">
        <v>0</v>
      </c>
      <c r="I14" s="86">
        <v>0</v>
      </c>
      <c r="J14" s="86">
        <v>0</v>
      </c>
      <c r="K14" s="38">
        <v>0</v>
      </c>
      <c r="L14" s="38">
        <v>0</v>
      </c>
    </row>
    <row r="15" spans="1:12" s="3" customFormat="1" ht="12.75">
      <c r="A15" s="16" t="s">
        <v>18</v>
      </c>
      <c r="B15" s="24">
        <v>1394831</v>
      </c>
      <c r="C15" s="24">
        <v>2659100.9</v>
      </c>
      <c r="D15" s="24">
        <v>2432121.83575</v>
      </c>
      <c r="E15" s="24">
        <v>2249862.286947666</v>
      </c>
      <c r="F15" s="24">
        <v>921603.4712346001</v>
      </c>
      <c r="G15" s="39">
        <v>1103974.849280957</v>
      </c>
      <c r="H15" s="39">
        <v>1917970.9383173</v>
      </c>
      <c r="I15" s="39">
        <v>2824007.3015537</v>
      </c>
      <c r="J15" s="39">
        <v>1833112.1306533313</v>
      </c>
      <c r="K15" s="39">
        <v>2222705.2183578634</v>
      </c>
      <c r="L15" s="39">
        <v>2750835.8379209996</v>
      </c>
    </row>
    <row r="16" ht="12.75">
      <c r="A16" s="80"/>
    </row>
    <row r="17" spans="1:12" ht="29.25" customHeight="1">
      <c r="A17" s="163" t="s">
        <v>287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</row>
  </sheetData>
  <sheetProtection/>
  <mergeCells count="2">
    <mergeCell ref="A2:L2"/>
    <mergeCell ref="A17:L17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2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140625" style="92" bestFit="1" customWidth="1"/>
    <col min="2" max="2" width="43.7109375" style="92" customWidth="1"/>
    <col min="3" max="3" width="11.7109375" style="92" customWidth="1"/>
    <col min="4" max="4" width="14.7109375" style="92" customWidth="1"/>
    <col min="5" max="5" width="11.7109375" style="92" customWidth="1"/>
    <col min="6" max="6" width="13.7109375" style="92" customWidth="1"/>
    <col min="7" max="8" width="11.7109375" style="92" customWidth="1"/>
    <col min="9" max="10" width="13.7109375" style="92" customWidth="1"/>
    <col min="11" max="12" width="11.7109375" style="92" customWidth="1"/>
    <col min="13" max="14" width="13.7109375" style="92" customWidth="1"/>
    <col min="15" max="15" width="11.7109375" style="92" customWidth="1"/>
    <col min="16" max="16" width="17.7109375" style="92" customWidth="1"/>
    <col min="17" max="17" width="14.7109375" style="92" customWidth="1"/>
    <col min="18" max="46" width="12.7109375" style="92" customWidth="1"/>
    <col min="47" max="16384" width="9.140625" style="92" customWidth="1"/>
  </cols>
  <sheetData>
    <row r="2" spans="1:19" ht="18.75">
      <c r="A2" s="164" t="s">
        <v>298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ht="12.75">
      <c r="S3" s="94" t="s">
        <v>274</v>
      </c>
    </row>
    <row r="4" spans="1:19" s="93" customFormat="1" ht="63.75">
      <c r="A4" s="95"/>
      <c r="B4" s="95"/>
      <c r="C4" s="21" t="s">
        <v>246</v>
      </c>
      <c r="D4" s="21" t="s">
        <v>247</v>
      </c>
      <c r="E4" s="21" t="s">
        <v>248</v>
      </c>
      <c r="F4" s="21" t="s">
        <v>249</v>
      </c>
      <c r="G4" s="21" t="s">
        <v>250</v>
      </c>
      <c r="H4" s="21" t="s">
        <v>251</v>
      </c>
      <c r="I4" s="21" t="s">
        <v>145</v>
      </c>
      <c r="J4" s="21" t="s">
        <v>252</v>
      </c>
      <c r="K4" s="21" t="s">
        <v>254</v>
      </c>
      <c r="L4" s="21" t="s">
        <v>258</v>
      </c>
      <c r="M4" s="68" t="s">
        <v>299</v>
      </c>
      <c r="N4" s="21" t="s">
        <v>253</v>
      </c>
      <c r="O4" s="21" t="s">
        <v>255</v>
      </c>
      <c r="P4" s="21" t="s">
        <v>256</v>
      </c>
      <c r="Q4" s="21" t="s">
        <v>257</v>
      </c>
      <c r="R4" s="21" t="s">
        <v>146</v>
      </c>
      <c r="S4" s="20" t="s">
        <v>118</v>
      </c>
    </row>
    <row r="5" spans="1:19" ht="15.75" customHeight="1">
      <c r="A5" s="48" t="s">
        <v>3</v>
      </c>
      <c r="B5" s="45" t="s">
        <v>41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>
      <c r="A6" s="50" t="s">
        <v>42</v>
      </c>
      <c r="B6" s="51" t="s">
        <v>120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5.75" customHeight="1">
      <c r="A7" s="52" t="s">
        <v>43</v>
      </c>
      <c r="B7" s="51" t="s">
        <v>114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</row>
    <row r="8" spans="1:19" ht="51">
      <c r="A8" s="52"/>
      <c r="B8" s="51" t="s">
        <v>240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</row>
    <row r="9" spans="1:19" ht="15.75" customHeight="1">
      <c r="A9" s="52" t="s">
        <v>44</v>
      </c>
      <c r="B9" s="51" t="s">
        <v>45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</row>
    <row r="10" spans="1:19" ht="25.5">
      <c r="A10" s="52" t="s">
        <v>46</v>
      </c>
      <c r="B10" s="51" t="s">
        <v>47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</row>
    <row r="11" spans="1:19" ht="15.75" customHeight="1">
      <c r="A11" s="52"/>
      <c r="B11" s="51" t="s">
        <v>48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</row>
    <row r="12" spans="1:19" ht="25.5">
      <c r="A12" s="52" t="s">
        <v>49</v>
      </c>
      <c r="B12" s="51" t="s">
        <v>50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</row>
    <row r="13" spans="1:19" ht="15.75" customHeight="1">
      <c r="A13" s="53"/>
      <c r="B13" s="54" t="s">
        <v>103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/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</row>
    <row r="14" spans="1:19" ht="25.5">
      <c r="A14" s="55" t="s">
        <v>51</v>
      </c>
      <c r="B14" s="56" t="s">
        <v>268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</row>
    <row r="15" spans="1:19" ht="15.75" customHeight="1">
      <c r="A15" s="55" t="s">
        <v>52</v>
      </c>
      <c r="B15" s="51" t="s">
        <v>121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1:19" ht="15.75" customHeight="1">
      <c r="A16" s="50" t="s">
        <v>53</v>
      </c>
      <c r="B16" s="51" t="s">
        <v>122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5.75" customHeight="1">
      <c r="A17" s="52" t="s">
        <v>43</v>
      </c>
      <c r="B17" s="51" t="s">
        <v>55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5.75" customHeight="1">
      <c r="A18" s="52" t="s">
        <v>56</v>
      </c>
      <c r="B18" s="51" t="s">
        <v>57</v>
      </c>
      <c r="C18" s="22">
        <v>0</v>
      </c>
      <c r="D18" s="22">
        <v>0</v>
      </c>
      <c r="E18" s="22">
        <v>0</v>
      </c>
      <c r="F18" s="22">
        <v>0</v>
      </c>
      <c r="G18" s="22">
        <v>-137</v>
      </c>
      <c r="H18" s="22">
        <v>0</v>
      </c>
      <c r="I18" s="22">
        <v>0</v>
      </c>
      <c r="J18" s="22">
        <v>0</v>
      </c>
      <c r="K18" s="22">
        <v>0</v>
      </c>
      <c r="L18" s="22"/>
      <c r="M18" s="22"/>
      <c r="N18" s="22"/>
      <c r="O18" s="22"/>
      <c r="P18" s="22"/>
      <c r="Q18" s="22"/>
      <c r="R18" s="22"/>
      <c r="S18" s="22">
        <v>-137</v>
      </c>
    </row>
    <row r="19" spans="1:19" ht="15.75" customHeight="1">
      <c r="A19" s="52" t="s">
        <v>58</v>
      </c>
      <c r="B19" s="51" t="s">
        <v>59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</row>
    <row r="20" spans="1:19" ht="15.75" customHeight="1">
      <c r="A20" s="53"/>
      <c r="B20" s="52" t="s">
        <v>106</v>
      </c>
      <c r="C20" s="22">
        <v>0</v>
      </c>
      <c r="D20" s="22">
        <v>0</v>
      </c>
      <c r="E20" s="22">
        <v>0</v>
      </c>
      <c r="F20" s="22">
        <v>0</v>
      </c>
      <c r="G20" s="22">
        <v>-137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-137</v>
      </c>
    </row>
    <row r="21" spans="1:19" ht="25.5">
      <c r="A21" s="52" t="s">
        <v>44</v>
      </c>
      <c r="B21" s="51" t="s">
        <v>60</v>
      </c>
      <c r="C21" s="22">
        <v>0</v>
      </c>
      <c r="D21" s="22">
        <v>0</v>
      </c>
      <c r="E21" s="22">
        <v>0</v>
      </c>
      <c r="F21" s="22">
        <v>0</v>
      </c>
      <c r="G21" s="22">
        <v>133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133</v>
      </c>
    </row>
    <row r="22" spans="1:19" ht="25.5">
      <c r="A22" s="52" t="s">
        <v>46</v>
      </c>
      <c r="B22" s="51" t="s">
        <v>61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</row>
    <row r="23" spans="1:19" ht="15.75" customHeight="1">
      <c r="A23" s="53"/>
      <c r="B23" s="54" t="s">
        <v>100</v>
      </c>
      <c r="C23" s="22">
        <v>0</v>
      </c>
      <c r="D23" s="22">
        <v>0</v>
      </c>
      <c r="E23" s="22">
        <v>0</v>
      </c>
      <c r="F23" s="22">
        <v>0</v>
      </c>
      <c r="G23" s="22">
        <v>-4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-4</v>
      </c>
    </row>
    <row r="24" spans="1:19" ht="38.25">
      <c r="A24" s="50" t="s">
        <v>62</v>
      </c>
      <c r="B24" s="51" t="s">
        <v>123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25.5">
      <c r="A25" s="52" t="s">
        <v>43</v>
      </c>
      <c r="B25" s="51" t="s">
        <v>63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</row>
    <row r="26" spans="1:19" ht="25.5">
      <c r="A26" s="52" t="s">
        <v>44</v>
      </c>
      <c r="B26" s="51" t="s">
        <v>64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</row>
    <row r="27" spans="1:19" ht="15.75" customHeight="1">
      <c r="A27" s="50"/>
      <c r="B27" s="54" t="s">
        <v>110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/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</row>
    <row r="28" spans="1:19" ht="25.5">
      <c r="A28" s="50" t="s">
        <v>65</v>
      </c>
      <c r="B28" s="51" t="s">
        <v>241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</row>
    <row r="29" spans="1:19" ht="15.75" customHeight="1">
      <c r="A29" s="50" t="s">
        <v>66</v>
      </c>
      <c r="B29" s="51" t="s">
        <v>67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5.75" customHeight="1">
      <c r="A30" s="52" t="s">
        <v>43</v>
      </c>
      <c r="B30" s="51" t="s">
        <v>68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</row>
    <row r="31" spans="1:19" ht="15.75" customHeight="1">
      <c r="A31" s="52" t="s">
        <v>44</v>
      </c>
      <c r="B31" s="51" t="s">
        <v>69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</row>
    <row r="32" spans="1:19" ht="15.75" customHeight="1">
      <c r="A32" s="52" t="s">
        <v>46</v>
      </c>
      <c r="B32" s="51" t="s">
        <v>70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</row>
    <row r="33" spans="1:19" ht="15.75" customHeight="1">
      <c r="A33" s="52" t="s">
        <v>49</v>
      </c>
      <c r="B33" s="51" t="s">
        <v>71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</row>
    <row r="34" spans="1:19" ht="15.75" customHeight="1">
      <c r="A34" s="57"/>
      <c r="B34" s="54" t="s">
        <v>102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/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</row>
    <row r="35" spans="1:19" ht="15.75" customHeight="1">
      <c r="A35" s="50" t="s">
        <v>72</v>
      </c>
      <c r="B35" s="51" t="s">
        <v>73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</row>
    <row r="36" spans="1:19" ht="38.25">
      <c r="A36" s="50"/>
      <c r="B36" s="51" t="s">
        <v>242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</row>
    <row r="37" spans="1:19" ht="15.75" customHeight="1">
      <c r="A37" s="50" t="s">
        <v>74</v>
      </c>
      <c r="B37" s="51" t="s">
        <v>76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</row>
    <row r="38" spans="1:19" ht="25.5">
      <c r="A38" s="50" t="s">
        <v>75</v>
      </c>
      <c r="B38" s="51" t="s">
        <v>113</v>
      </c>
      <c r="C38" s="22">
        <v>0</v>
      </c>
      <c r="D38" s="22">
        <v>0</v>
      </c>
      <c r="E38" s="22">
        <v>0</v>
      </c>
      <c r="F38" s="22">
        <v>0</v>
      </c>
      <c r="G38" s="22">
        <v>-4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-4</v>
      </c>
    </row>
    <row r="39" spans="1:19" ht="15.75" customHeight="1">
      <c r="A39" s="49" t="s">
        <v>15</v>
      </c>
      <c r="B39" s="45" t="s">
        <v>78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5.75" customHeight="1">
      <c r="A40" s="50" t="s">
        <v>42</v>
      </c>
      <c r="B40" s="51" t="s">
        <v>120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5.75" customHeight="1">
      <c r="A41" s="52" t="s">
        <v>43</v>
      </c>
      <c r="B41" s="51" t="s">
        <v>114</v>
      </c>
      <c r="C41" s="22">
        <v>50542</v>
      </c>
      <c r="D41" s="22">
        <v>28647</v>
      </c>
      <c r="E41" s="22">
        <v>26183</v>
      </c>
      <c r="F41" s="22">
        <v>16706</v>
      </c>
      <c r="G41" s="22">
        <v>32449</v>
      </c>
      <c r="H41" s="22">
        <v>19894</v>
      </c>
      <c r="I41" s="22">
        <v>10474</v>
      </c>
      <c r="J41" s="22">
        <v>13140.628789999999</v>
      </c>
      <c r="K41" s="22">
        <v>1864</v>
      </c>
      <c r="L41" s="22">
        <v>19097</v>
      </c>
      <c r="M41" s="22">
        <v>1614</v>
      </c>
      <c r="N41" s="22">
        <v>6638</v>
      </c>
      <c r="O41" s="22">
        <v>1476</v>
      </c>
      <c r="P41" s="22">
        <v>2833</v>
      </c>
      <c r="Q41" s="22">
        <v>12831</v>
      </c>
      <c r="R41" s="22">
        <v>271</v>
      </c>
      <c r="S41" s="22">
        <v>244659.62879</v>
      </c>
    </row>
    <row r="42" spans="1:19" ht="51">
      <c r="A42" s="52"/>
      <c r="B42" s="51" t="s">
        <v>240</v>
      </c>
      <c r="C42" s="22">
        <v>0</v>
      </c>
      <c r="D42" s="22">
        <v>2819</v>
      </c>
      <c r="E42" s="22">
        <v>0</v>
      </c>
      <c r="F42" s="22">
        <v>1714</v>
      </c>
      <c r="G42" s="22">
        <v>1219</v>
      </c>
      <c r="H42" s="22">
        <v>145</v>
      </c>
      <c r="I42" s="22">
        <v>0</v>
      </c>
      <c r="J42" s="22">
        <v>0</v>
      </c>
      <c r="K42" s="22">
        <v>0</v>
      </c>
      <c r="L42" s="22">
        <v>0</v>
      </c>
      <c r="M42" s="22">
        <v>3</v>
      </c>
      <c r="N42" s="22">
        <v>4</v>
      </c>
      <c r="O42" s="22">
        <v>1</v>
      </c>
      <c r="P42" s="22">
        <v>0</v>
      </c>
      <c r="Q42" s="22">
        <v>3520</v>
      </c>
      <c r="R42" s="22">
        <v>0</v>
      </c>
      <c r="S42" s="22">
        <v>9425</v>
      </c>
    </row>
    <row r="43" spans="1:19" ht="15.75" customHeight="1">
      <c r="A43" s="52" t="s">
        <v>44</v>
      </c>
      <c r="B43" s="51" t="s">
        <v>45</v>
      </c>
      <c r="C43" s="22">
        <v>-1602</v>
      </c>
      <c r="D43" s="22">
        <v>-2368</v>
      </c>
      <c r="E43" s="22">
        <v>-383</v>
      </c>
      <c r="F43" s="22">
        <v>-749</v>
      </c>
      <c r="G43" s="22">
        <v>-227</v>
      </c>
      <c r="H43" s="22">
        <v>-614</v>
      </c>
      <c r="I43" s="22">
        <v>-1415</v>
      </c>
      <c r="J43" s="22">
        <v>-102.54778999999999</v>
      </c>
      <c r="K43" s="22">
        <v>-6</v>
      </c>
      <c r="L43" s="22">
        <v>-1668</v>
      </c>
      <c r="M43" s="22">
        <v>0</v>
      </c>
      <c r="N43" s="22">
        <v>-309</v>
      </c>
      <c r="O43" s="22"/>
      <c r="P43" s="22">
        <v>-277</v>
      </c>
      <c r="Q43" s="22">
        <v>0</v>
      </c>
      <c r="R43" s="22">
        <v>0</v>
      </c>
      <c r="S43" s="22">
        <v>-9720.54779</v>
      </c>
    </row>
    <row r="44" spans="1:19" ht="25.5">
      <c r="A44" s="52" t="s">
        <v>46</v>
      </c>
      <c r="B44" s="51" t="s">
        <v>47</v>
      </c>
      <c r="C44" s="22">
        <v>-480</v>
      </c>
      <c r="D44" s="22">
        <v>-111</v>
      </c>
      <c r="E44" s="22">
        <v>-518</v>
      </c>
      <c r="F44" s="22">
        <v>-5</v>
      </c>
      <c r="G44" s="22">
        <v>1115</v>
      </c>
      <c r="H44" s="22">
        <v>-231</v>
      </c>
      <c r="I44" s="22">
        <v>122</v>
      </c>
      <c r="J44" s="22">
        <v>4.869230000000447</v>
      </c>
      <c r="K44" s="22">
        <v>56</v>
      </c>
      <c r="L44" s="22">
        <v>190</v>
      </c>
      <c r="M44" s="22">
        <v>3</v>
      </c>
      <c r="N44" s="22">
        <v>112</v>
      </c>
      <c r="O44" s="22">
        <v>12</v>
      </c>
      <c r="P44" s="22">
        <v>180</v>
      </c>
      <c r="Q44" s="22">
        <v>288</v>
      </c>
      <c r="R44" s="22">
        <v>8</v>
      </c>
      <c r="S44" s="22">
        <v>745.8692300000005</v>
      </c>
    </row>
    <row r="45" spans="1:19" ht="25.5">
      <c r="A45" s="52" t="s">
        <v>49</v>
      </c>
      <c r="B45" s="51" t="s">
        <v>50</v>
      </c>
      <c r="C45" s="22">
        <v>-22</v>
      </c>
      <c r="D45" s="22">
        <v>143</v>
      </c>
      <c r="E45" s="22">
        <v>23</v>
      </c>
      <c r="F45" s="22">
        <v>33</v>
      </c>
      <c r="G45" s="22">
        <v>-37</v>
      </c>
      <c r="H45" s="22">
        <v>-4</v>
      </c>
      <c r="I45" s="22">
        <v>18</v>
      </c>
      <c r="J45" s="22">
        <v>5.338849999999999</v>
      </c>
      <c r="K45" s="22"/>
      <c r="L45" s="22">
        <v>-328</v>
      </c>
      <c r="M45" s="22">
        <v>0</v>
      </c>
      <c r="N45" s="22">
        <v>-11</v>
      </c>
      <c r="O45" s="22">
        <v>-40</v>
      </c>
      <c r="P45" s="22">
        <v>12</v>
      </c>
      <c r="Q45" s="22"/>
      <c r="R45" s="22"/>
      <c r="S45" s="22">
        <v>-207.66115</v>
      </c>
    </row>
    <row r="46" spans="1:19" ht="15.75" customHeight="1">
      <c r="A46" s="53"/>
      <c r="B46" s="54" t="s">
        <v>99</v>
      </c>
      <c r="C46" s="22">
        <v>48438</v>
      </c>
      <c r="D46" s="22">
        <v>26311</v>
      </c>
      <c r="E46" s="22">
        <v>25305</v>
      </c>
      <c r="F46" s="22">
        <v>15985</v>
      </c>
      <c r="G46" s="22">
        <v>33300</v>
      </c>
      <c r="H46" s="22">
        <v>19045</v>
      </c>
      <c r="I46" s="22">
        <v>9199</v>
      </c>
      <c r="J46" s="22">
        <v>13048.289079999999</v>
      </c>
      <c r="K46" s="22">
        <v>1914</v>
      </c>
      <c r="L46" s="22">
        <v>17291</v>
      </c>
      <c r="M46" s="22">
        <v>1617</v>
      </c>
      <c r="N46" s="22">
        <v>6430</v>
      </c>
      <c r="O46" s="22">
        <v>1448</v>
      </c>
      <c r="P46" s="22">
        <v>2748</v>
      </c>
      <c r="Q46" s="22">
        <v>13119</v>
      </c>
      <c r="R46" s="22">
        <v>279</v>
      </c>
      <c r="S46" s="22">
        <v>235477.28908</v>
      </c>
    </row>
    <row r="47" spans="1:19" ht="15.75" customHeight="1">
      <c r="A47" s="57" t="s">
        <v>51</v>
      </c>
      <c r="B47" s="51" t="s">
        <v>79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5.75" customHeight="1">
      <c r="A48" s="52" t="s">
        <v>43</v>
      </c>
      <c r="B48" s="51" t="s">
        <v>124</v>
      </c>
      <c r="C48" s="22">
        <v>77</v>
      </c>
      <c r="D48" s="22">
        <v>11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88</v>
      </c>
    </row>
    <row r="49" spans="1:19" ht="25.5">
      <c r="A49" s="53"/>
      <c r="B49" s="51" t="s">
        <v>115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</row>
    <row r="50" spans="1:19" ht="15.75" customHeight="1">
      <c r="A50" s="53" t="s">
        <v>44</v>
      </c>
      <c r="B50" s="51" t="s">
        <v>80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28.09037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28.09037</v>
      </c>
    </row>
    <row r="51" spans="1:19" ht="25.5">
      <c r="A51" s="53"/>
      <c r="B51" s="51" t="s">
        <v>115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</row>
    <row r="52" spans="1:19" ht="15.75" customHeight="1">
      <c r="A52" s="58" t="s">
        <v>81</v>
      </c>
      <c r="B52" s="51" t="s">
        <v>82</v>
      </c>
      <c r="C52" s="22">
        <v>826</v>
      </c>
      <c r="D52" s="22">
        <v>13</v>
      </c>
      <c r="E52" s="22">
        <v>0</v>
      </c>
      <c r="F52" s="22">
        <v>0</v>
      </c>
      <c r="G52" s="22">
        <v>0</v>
      </c>
      <c r="H52" s="22">
        <v>0</v>
      </c>
      <c r="I52" s="22">
        <v>10</v>
      </c>
      <c r="J52" s="22">
        <v>0</v>
      </c>
      <c r="K52" s="22">
        <v>0</v>
      </c>
      <c r="L52" s="22">
        <v>191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1040</v>
      </c>
    </row>
    <row r="53" spans="1:19" ht="15.75" customHeight="1">
      <c r="A53" s="58" t="s">
        <v>83</v>
      </c>
      <c r="B53" s="51" t="s">
        <v>84</v>
      </c>
      <c r="C53" s="22">
        <v>9261</v>
      </c>
      <c r="D53" s="22">
        <v>1959</v>
      </c>
      <c r="E53" s="22">
        <v>0</v>
      </c>
      <c r="F53" s="22">
        <v>2408</v>
      </c>
      <c r="G53" s="22">
        <v>0</v>
      </c>
      <c r="H53" s="22">
        <v>3622</v>
      </c>
      <c r="I53" s="22">
        <v>705</v>
      </c>
      <c r="J53" s="22">
        <v>601.69392</v>
      </c>
      <c r="K53" s="22">
        <v>518</v>
      </c>
      <c r="L53" s="22">
        <v>459</v>
      </c>
      <c r="M53" s="22">
        <v>428</v>
      </c>
      <c r="N53" s="22">
        <v>165</v>
      </c>
      <c r="O53" s="22">
        <v>189</v>
      </c>
      <c r="P53" s="22">
        <v>502</v>
      </c>
      <c r="Q53" s="22">
        <v>533</v>
      </c>
      <c r="R53" s="22">
        <v>18</v>
      </c>
      <c r="S53" s="22">
        <v>21368.69392</v>
      </c>
    </row>
    <row r="54" spans="1:19" ht="15.75" customHeight="1">
      <c r="A54" s="59"/>
      <c r="B54" s="52" t="s">
        <v>104</v>
      </c>
      <c r="C54" s="22">
        <v>10087</v>
      </c>
      <c r="D54" s="22">
        <v>1972</v>
      </c>
      <c r="E54" s="22">
        <v>0</v>
      </c>
      <c r="F54" s="22">
        <v>2408</v>
      </c>
      <c r="G54" s="22">
        <v>0</v>
      </c>
      <c r="H54" s="22">
        <v>3622</v>
      </c>
      <c r="I54" s="22">
        <v>715</v>
      </c>
      <c r="J54" s="22">
        <v>601.69392</v>
      </c>
      <c r="K54" s="22">
        <v>518</v>
      </c>
      <c r="L54" s="22">
        <v>650</v>
      </c>
      <c r="M54" s="22">
        <v>428</v>
      </c>
      <c r="N54" s="22">
        <v>165</v>
      </c>
      <c r="O54" s="22">
        <v>189</v>
      </c>
      <c r="P54" s="22">
        <v>502</v>
      </c>
      <c r="Q54" s="22">
        <v>533</v>
      </c>
      <c r="R54" s="22">
        <v>18</v>
      </c>
      <c r="S54" s="22">
        <v>22408.69392</v>
      </c>
    </row>
    <row r="55" spans="1:19" ht="25.5">
      <c r="A55" s="53" t="s">
        <v>46</v>
      </c>
      <c r="B55" s="51" t="s">
        <v>85</v>
      </c>
      <c r="C55" s="22">
        <v>14488</v>
      </c>
      <c r="D55" s="22">
        <v>1072</v>
      </c>
      <c r="E55" s="22">
        <v>0</v>
      </c>
      <c r="F55" s="22">
        <v>0</v>
      </c>
      <c r="G55" s="22">
        <v>2729</v>
      </c>
      <c r="H55" s="22">
        <v>159</v>
      </c>
      <c r="I55" s="22">
        <v>179</v>
      </c>
      <c r="J55" s="22">
        <v>0</v>
      </c>
      <c r="K55" s="22">
        <v>0</v>
      </c>
      <c r="L55" s="22">
        <v>29</v>
      </c>
      <c r="M55" s="22">
        <v>2441</v>
      </c>
      <c r="N55" s="22">
        <v>0</v>
      </c>
      <c r="O55" s="22">
        <v>36</v>
      </c>
      <c r="P55" s="22">
        <v>27</v>
      </c>
      <c r="Q55" s="22">
        <v>2</v>
      </c>
      <c r="R55" s="22">
        <v>2</v>
      </c>
      <c r="S55" s="22">
        <v>21164</v>
      </c>
    </row>
    <row r="56" spans="1:19" ht="15.75" customHeight="1">
      <c r="A56" s="53" t="s">
        <v>49</v>
      </c>
      <c r="B56" s="51" t="s">
        <v>86</v>
      </c>
      <c r="C56" s="22">
        <v>3122</v>
      </c>
      <c r="D56" s="22">
        <v>441</v>
      </c>
      <c r="E56" s="22">
        <v>2151</v>
      </c>
      <c r="F56" s="22"/>
      <c r="G56" s="22">
        <v>7758</v>
      </c>
      <c r="H56" s="22">
        <v>102</v>
      </c>
      <c r="I56" s="22">
        <v>22</v>
      </c>
      <c r="J56" s="22">
        <v>105.32514</v>
      </c>
      <c r="K56" s="22"/>
      <c r="L56" s="22"/>
      <c r="M56" s="22"/>
      <c r="N56" s="22">
        <v>3</v>
      </c>
      <c r="O56" s="22"/>
      <c r="P56" s="22"/>
      <c r="Q56" s="22"/>
      <c r="R56" s="22"/>
      <c r="S56" s="22">
        <v>13704.32514</v>
      </c>
    </row>
    <row r="57" spans="1:19" ht="15.75" customHeight="1">
      <c r="A57" s="48"/>
      <c r="B57" s="54" t="s">
        <v>105</v>
      </c>
      <c r="C57" s="22">
        <v>27774</v>
      </c>
      <c r="D57" s="22">
        <v>3496</v>
      </c>
      <c r="E57" s="22">
        <v>2151</v>
      </c>
      <c r="F57" s="22">
        <v>2408</v>
      </c>
      <c r="G57" s="22">
        <v>10487</v>
      </c>
      <c r="H57" s="22">
        <v>3883</v>
      </c>
      <c r="I57" s="22">
        <v>916</v>
      </c>
      <c r="J57" s="22">
        <v>735.1094300000001</v>
      </c>
      <c r="K57" s="22">
        <v>518</v>
      </c>
      <c r="L57" s="22">
        <v>679</v>
      </c>
      <c r="M57" s="22">
        <v>2869</v>
      </c>
      <c r="N57" s="22">
        <v>168</v>
      </c>
      <c r="O57" s="22">
        <v>225</v>
      </c>
      <c r="P57" s="22">
        <v>529</v>
      </c>
      <c r="Q57" s="22">
        <v>535</v>
      </c>
      <c r="R57" s="22">
        <v>20</v>
      </c>
      <c r="S57" s="22">
        <v>57393.10943</v>
      </c>
    </row>
    <row r="58" spans="1:19" ht="15.75" customHeight="1">
      <c r="A58" s="57" t="s">
        <v>52</v>
      </c>
      <c r="B58" s="59" t="s">
        <v>121</v>
      </c>
      <c r="C58" s="22">
        <v>1090</v>
      </c>
      <c r="D58" s="22">
        <v>410</v>
      </c>
      <c r="E58" s="22">
        <v>50</v>
      </c>
      <c r="F58" s="22">
        <v>59</v>
      </c>
      <c r="G58" s="22">
        <v>61</v>
      </c>
      <c r="H58" s="22">
        <v>2028</v>
      </c>
      <c r="I58" s="22">
        <v>126</v>
      </c>
      <c r="J58" s="22">
        <v>0</v>
      </c>
      <c r="K58" s="22">
        <v>0</v>
      </c>
      <c r="L58" s="22">
        <v>299</v>
      </c>
      <c r="M58" s="22">
        <v>0</v>
      </c>
      <c r="N58" s="22"/>
      <c r="O58" s="22">
        <v>654</v>
      </c>
      <c r="P58" s="22">
        <v>3</v>
      </c>
      <c r="Q58" s="22">
        <v>36</v>
      </c>
      <c r="R58" s="22"/>
      <c r="S58" s="22">
        <v>4816</v>
      </c>
    </row>
    <row r="59" spans="1:19" ht="15.75" customHeight="1">
      <c r="A59" s="50" t="s">
        <v>53</v>
      </c>
      <c r="B59" s="51" t="s">
        <v>54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5.75" customHeight="1">
      <c r="A60" s="52" t="s">
        <v>43</v>
      </c>
      <c r="B60" s="51" t="s">
        <v>116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5.75" customHeight="1">
      <c r="A61" s="52" t="s">
        <v>56</v>
      </c>
      <c r="B61" s="51" t="s">
        <v>57</v>
      </c>
      <c r="C61" s="22">
        <v>-23505</v>
      </c>
      <c r="D61" s="22">
        <v>-12972</v>
      </c>
      <c r="E61" s="22">
        <v>-13039</v>
      </c>
      <c r="F61" s="22">
        <v>-3352</v>
      </c>
      <c r="G61" s="22">
        <v>-22521</v>
      </c>
      <c r="H61" s="22">
        <v>-5655</v>
      </c>
      <c r="I61" s="22">
        <v>-6963</v>
      </c>
      <c r="J61" s="22">
        <v>-2010.2349500000003</v>
      </c>
      <c r="K61" s="22">
        <v>-1421</v>
      </c>
      <c r="L61" s="22">
        <v>-3277</v>
      </c>
      <c r="M61" s="22">
        <v>-334</v>
      </c>
      <c r="N61" s="22">
        <v>-1055</v>
      </c>
      <c r="O61" s="22">
        <v>-863</v>
      </c>
      <c r="P61" s="22">
        <v>-443</v>
      </c>
      <c r="Q61" s="22">
        <v>-578</v>
      </c>
      <c r="R61" s="22">
        <v>-117</v>
      </c>
      <c r="S61" s="22">
        <v>-98105.23495</v>
      </c>
    </row>
    <row r="62" spans="1:19" ht="15.75" customHeight="1">
      <c r="A62" s="52" t="s">
        <v>58</v>
      </c>
      <c r="B62" s="51" t="s">
        <v>59</v>
      </c>
      <c r="C62" s="22">
        <v>392</v>
      </c>
      <c r="D62" s="22">
        <v>432</v>
      </c>
      <c r="E62" s="22">
        <v>96</v>
      </c>
      <c r="F62" s="22">
        <v>177</v>
      </c>
      <c r="G62" s="22">
        <v>29</v>
      </c>
      <c r="H62" s="22">
        <v>86</v>
      </c>
      <c r="I62" s="22">
        <v>631</v>
      </c>
      <c r="J62" s="22">
        <v>131.78046</v>
      </c>
      <c r="K62" s="22">
        <v>40</v>
      </c>
      <c r="L62" s="22">
        <v>479</v>
      </c>
      <c r="M62" s="22"/>
      <c r="N62" s="22">
        <v>5</v>
      </c>
      <c r="O62" s="22">
        <v>120</v>
      </c>
      <c r="P62" s="22">
        <v>131</v>
      </c>
      <c r="Q62" s="22"/>
      <c r="R62" s="22"/>
      <c r="S62" s="22">
        <v>2749.78046</v>
      </c>
    </row>
    <row r="63" spans="1:19" ht="15.75" customHeight="1">
      <c r="A63" s="53"/>
      <c r="B63" s="52" t="s">
        <v>107</v>
      </c>
      <c r="C63" s="22">
        <v>-23113</v>
      </c>
      <c r="D63" s="22">
        <v>-12540</v>
      </c>
      <c r="E63" s="22">
        <v>-12943</v>
      </c>
      <c r="F63" s="22">
        <v>-3175</v>
      </c>
      <c r="G63" s="22">
        <v>-22492</v>
      </c>
      <c r="H63" s="22">
        <v>-5569</v>
      </c>
      <c r="I63" s="22">
        <v>-6332</v>
      </c>
      <c r="J63" s="22">
        <v>-1878.4544900000003</v>
      </c>
      <c r="K63" s="22">
        <v>-1381</v>
      </c>
      <c r="L63" s="22">
        <v>-2798</v>
      </c>
      <c r="M63" s="22">
        <v>-334</v>
      </c>
      <c r="N63" s="22">
        <v>-1050</v>
      </c>
      <c r="O63" s="22">
        <v>-743</v>
      </c>
      <c r="P63" s="22">
        <v>-312</v>
      </c>
      <c r="Q63" s="22">
        <v>-578</v>
      </c>
      <c r="R63" s="22">
        <v>-117</v>
      </c>
      <c r="S63" s="22">
        <v>-95355.45449</v>
      </c>
    </row>
    <row r="64" spans="1:19" ht="15.75" customHeight="1">
      <c r="A64" s="53" t="s">
        <v>44</v>
      </c>
      <c r="B64" s="51" t="s">
        <v>87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5.75" customHeight="1">
      <c r="A65" s="58" t="s">
        <v>81</v>
      </c>
      <c r="B65" s="51" t="s">
        <v>57</v>
      </c>
      <c r="C65" s="22">
        <v>-585</v>
      </c>
      <c r="D65" s="22">
        <v>-2370</v>
      </c>
      <c r="E65" s="22">
        <v>-506</v>
      </c>
      <c r="F65" s="22">
        <v>-311</v>
      </c>
      <c r="G65" s="22">
        <v>652</v>
      </c>
      <c r="H65" s="22">
        <v>-400</v>
      </c>
      <c r="I65" s="22">
        <v>68</v>
      </c>
      <c r="J65" s="22">
        <v>-239.8640600000012</v>
      </c>
      <c r="K65" s="22"/>
      <c r="L65" s="22">
        <v>640</v>
      </c>
      <c r="M65" s="22">
        <v>93</v>
      </c>
      <c r="N65" s="22">
        <v>-1273</v>
      </c>
      <c r="O65" s="22">
        <v>-33</v>
      </c>
      <c r="P65" s="22">
        <v>154</v>
      </c>
      <c r="Q65" s="22">
        <v>-32</v>
      </c>
      <c r="R65" s="22">
        <v>-2</v>
      </c>
      <c r="S65" s="22">
        <v>-4144.864060000002</v>
      </c>
    </row>
    <row r="66" spans="1:19" ht="15.75" customHeight="1">
      <c r="A66" s="58" t="s">
        <v>83</v>
      </c>
      <c r="B66" s="51" t="s">
        <v>59</v>
      </c>
      <c r="C66" s="22">
        <v>50</v>
      </c>
      <c r="D66" s="22">
        <v>545</v>
      </c>
      <c r="E66" s="22"/>
      <c r="F66" s="22">
        <v>59</v>
      </c>
      <c r="G66" s="22">
        <v>-385</v>
      </c>
      <c r="H66" s="22">
        <v>132</v>
      </c>
      <c r="I66" s="22">
        <v>34</v>
      </c>
      <c r="J66" s="22">
        <v>-131.78046000000003</v>
      </c>
      <c r="K66" s="22"/>
      <c r="L66" s="22">
        <v>-206</v>
      </c>
      <c r="M66" s="22"/>
      <c r="N66" s="22">
        <v>150</v>
      </c>
      <c r="O66" s="22">
        <v>44</v>
      </c>
      <c r="P66" s="22">
        <v>-29</v>
      </c>
      <c r="Q66" s="22">
        <v>0</v>
      </c>
      <c r="R66" s="22">
        <v>0</v>
      </c>
      <c r="S66" s="22">
        <v>262.21953999999994</v>
      </c>
    </row>
    <row r="67" spans="1:19" ht="15.75" customHeight="1">
      <c r="A67" s="53"/>
      <c r="B67" s="52" t="s">
        <v>104</v>
      </c>
      <c r="C67" s="22">
        <v>-535</v>
      </c>
      <c r="D67" s="22">
        <v>-1825</v>
      </c>
      <c r="E67" s="22">
        <v>-506</v>
      </c>
      <c r="F67" s="22">
        <v>-252</v>
      </c>
      <c r="G67" s="22">
        <v>267</v>
      </c>
      <c r="H67" s="22">
        <v>-268</v>
      </c>
      <c r="I67" s="22">
        <v>102</v>
      </c>
      <c r="J67" s="22">
        <v>-371.6445200000012</v>
      </c>
      <c r="K67" s="22">
        <v>0</v>
      </c>
      <c r="L67" s="22">
        <v>434</v>
      </c>
      <c r="M67" s="22">
        <v>93</v>
      </c>
      <c r="N67" s="22">
        <v>-1123</v>
      </c>
      <c r="O67" s="22">
        <v>11</v>
      </c>
      <c r="P67" s="22">
        <v>125</v>
      </c>
      <c r="Q67" s="22">
        <v>-32</v>
      </c>
      <c r="R67" s="22">
        <v>-2</v>
      </c>
      <c r="S67" s="22">
        <v>-3882.644520000001</v>
      </c>
    </row>
    <row r="68" spans="1:19" ht="15.75" customHeight="1">
      <c r="A68" s="57"/>
      <c r="B68" s="60" t="s">
        <v>100</v>
      </c>
      <c r="C68" s="22">
        <v>-23648</v>
      </c>
      <c r="D68" s="22">
        <v>-14365</v>
      </c>
      <c r="E68" s="22">
        <v>-13449</v>
      </c>
      <c r="F68" s="22">
        <v>-3427</v>
      </c>
      <c r="G68" s="22">
        <v>-22225</v>
      </c>
      <c r="H68" s="22">
        <v>-5837</v>
      </c>
      <c r="I68" s="22">
        <v>-6230</v>
      </c>
      <c r="J68" s="22">
        <v>-2250.0990100000017</v>
      </c>
      <c r="K68" s="22">
        <v>-1381</v>
      </c>
      <c r="L68" s="22">
        <v>-2364</v>
      </c>
      <c r="M68" s="22">
        <v>-241</v>
      </c>
      <c r="N68" s="22">
        <v>-2173</v>
      </c>
      <c r="O68" s="22">
        <v>-732</v>
      </c>
      <c r="P68" s="22">
        <v>-187</v>
      </c>
      <c r="Q68" s="22">
        <v>-610</v>
      </c>
      <c r="R68" s="22">
        <v>-119</v>
      </c>
      <c r="S68" s="22">
        <v>-99238.09901</v>
      </c>
    </row>
    <row r="69" spans="1:19" ht="26.25" customHeight="1">
      <c r="A69" s="50" t="s">
        <v>62</v>
      </c>
      <c r="B69" s="51" t="s">
        <v>117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5.75" customHeight="1">
      <c r="A70" s="52" t="s">
        <v>43</v>
      </c>
      <c r="B70" s="59" t="s">
        <v>88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5.75" customHeight="1">
      <c r="A71" s="52" t="s">
        <v>56</v>
      </c>
      <c r="B71" s="51" t="s">
        <v>57</v>
      </c>
      <c r="C71" s="22">
        <v>-15900</v>
      </c>
      <c r="D71" s="22">
        <v>-2492</v>
      </c>
      <c r="E71" s="22">
        <v>-1927</v>
      </c>
      <c r="F71" s="22">
        <v>-9014</v>
      </c>
      <c r="G71" s="22">
        <v>-1976</v>
      </c>
      <c r="H71" s="22">
        <v>-7202</v>
      </c>
      <c r="I71" s="22">
        <v>-109</v>
      </c>
      <c r="J71" s="22">
        <v>-298.6970399999991</v>
      </c>
      <c r="K71" s="22">
        <v>-27</v>
      </c>
      <c r="L71" s="22">
        <v>-2770</v>
      </c>
      <c r="M71" s="22">
        <v>-16</v>
      </c>
      <c r="N71" s="22">
        <v>-177</v>
      </c>
      <c r="O71" s="22">
        <v>-194</v>
      </c>
      <c r="P71" s="22">
        <v>-103</v>
      </c>
      <c r="Q71" s="22">
        <v>-10815</v>
      </c>
      <c r="R71" s="22">
        <v>1121</v>
      </c>
      <c r="S71" s="22">
        <v>-51899.69704</v>
      </c>
    </row>
    <row r="72" spans="1:19" ht="15.75" customHeight="1">
      <c r="A72" s="52" t="s">
        <v>58</v>
      </c>
      <c r="B72" s="51" t="s">
        <v>59</v>
      </c>
      <c r="C72" s="22">
        <v>0</v>
      </c>
      <c r="D72" s="22">
        <v>29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/>
      <c r="Q72" s="22"/>
      <c r="R72" s="22"/>
      <c r="S72" s="22">
        <v>29</v>
      </c>
    </row>
    <row r="73" spans="1:19" ht="15.75" customHeight="1">
      <c r="A73" s="53"/>
      <c r="B73" s="52" t="s">
        <v>107</v>
      </c>
      <c r="C73" s="22">
        <v>-15900</v>
      </c>
      <c r="D73" s="22">
        <v>-2463</v>
      </c>
      <c r="E73" s="22">
        <v>-1927</v>
      </c>
      <c r="F73" s="22">
        <v>-9014</v>
      </c>
      <c r="G73" s="22">
        <v>-1976</v>
      </c>
      <c r="H73" s="22">
        <v>-7202</v>
      </c>
      <c r="I73" s="22">
        <v>-109</v>
      </c>
      <c r="J73" s="22">
        <v>-298.6970399999991</v>
      </c>
      <c r="K73" s="22">
        <v>-27</v>
      </c>
      <c r="L73" s="22">
        <v>-2770</v>
      </c>
      <c r="M73" s="22">
        <v>-16</v>
      </c>
      <c r="N73" s="22">
        <v>-177</v>
      </c>
      <c r="O73" s="22">
        <v>-194</v>
      </c>
      <c r="P73" s="22">
        <v>-103</v>
      </c>
      <c r="Q73" s="22">
        <v>-10815</v>
      </c>
      <c r="R73" s="22">
        <v>1121</v>
      </c>
      <c r="S73" s="22">
        <v>-51870.69704</v>
      </c>
    </row>
    <row r="74" spans="1:19" ht="25.5">
      <c r="A74" s="53" t="s">
        <v>44</v>
      </c>
      <c r="B74" s="51" t="s">
        <v>125</v>
      </c>
      <c r="C74" s="22">
        <v>0</v>
      </c>
      <c r="D74" s="22">
        <v>-1387</v>
      </c>
      <c r="E74" s="22">
        <v>-222</v>
      </c>
      <c r="F74" s="22">
        <v>-530</v>
      </c>
      <c r="G74" s="22">
        <v>504</v>
      </c>
      <c r="H74" s="22">
        <v>0</v>
      </c>
      <c r="I74" s="22">
        <v>0</v>
      </c>
      <c r="J74" s="22">
        <v>-5242.417490000002</v>
      </c>
      <c r="K74" s="22">
        <v>0</v>
      </c>
      <c r="L74" s="22">
        <v>0</v>
      </c>
      <c r="M74" s="22">
        <v>-143</v>
      </c>
      <c r="N74" s="22">
        <v>0</v>
      </c>
      <c r="O74" s="22">
        <v>-3</v>
      </c>
      <c r="P74" s="22">
        <v>0</v>
      </c>
      <c r="Q74" s="22">
        <v>0</v>
      </c>
      <c r="R74" s="22">
        <v>5</v>
      </c>
      <c r="S74" s="22">
        <v>-7018.417490000002</v>
      </c>
    </row>
    <row r="75" spans="1:19" ht="15.75" customHeight="1">
      <c r="A75" s="53"/>
      <c r="B75" s="54" t="s">
        <v>101</v>
      </c>
      <c r="C75" s="22">
        <v>-15900</v>
      </c>
      <c r="D75" s="22">
        <v>-3850</v>
      </c>
      <c r="E75" s="22">
        <v>-2149</v>
      </c>
      <c r="F75" s="22">
        <v>-9544</v>
      </c>
      <c r="G75" s="22">
        <v>-1472</v>
      </c>
      <c r="H75" s="22">
        <v>-7202</v>
      </c>
      <c r="I75" s="22">
        <v>-109</v>
      </c>
      <c r="J75" s="22">
        <v>-5541.114530000001</v>
      </c>
      <c r="K75" s="22">
        <v>-27</v>
      </c>
      <c r="L75" s="22">
        <v>-2770</v>
      </c>
      <c r="M75" s="22">
        <v>-159</v>
      </c>
      <c r="N75" s="22">
        <v>-177</v>
      </c>
      <c r="O75" s="22">
        <v>-197</v>
      </c>
      <c r="P75" s="22">
        <v>-103</v>
      </c>
      <c r="Q75" s="22">
        <v>-10815</v>
      </c>
      <c r="R75" s="22">
        <v>1126</v>
      </c>
      <c r="S75" s="22">
        <v>-58889.11453</v>
      </c>
    </row>
    <row r="76" spans="1:19" ht="25.5">
      <c r="A76" s="50" t="s">
        <v>65</v>
      </c>
      <c r="B76" s="51" t="s">
        <v>241</v>
      </c>
      <c r="C76" s="22">
        <v>-1315</v>
      </c>
      <c r="D76" s="22">
        <v>-12</v>
      </c>
      <c r="E76" s="22">
        <v>0</v>
      </c>
      <c r="F76" s="22">
        <v>0</v>
      </c>
      <c r="G76" s="22">
        <v>-71</v>
      </c>
      <c r="H76" s="22">
        <v>-138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-1536</v>
      </c>
    </row>
    <row r="77" spans="1:19" ht="15.75" customHeight="1">
      <c r="A77" s="50" t="s">
        <v>66</v>
      </c>
      <c r="B77" s="51" t="s">
        <v>126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19" ht="15.75" customHeight="1">
      <c r="A78" s="52" t="s">
        <v>43</v>
      </c>
      <c r="B78" s="51" t="s">
        <v>68</v>
      </c>
      <c r="C78" s="22">
        <v>-4650</v>
      </c>
      <c r="D78" s="22">
        <v>-3148</v>
      </c>
      <c r="E78" s="22">
        <v>-6197</v>
      </c>
      <c r="F78" s="22">
        <v>-2229</v>
      </c>
      <c r="G78" s="22">
        <v>-11492</v>
      </c>
      <c r="H78" s="22">
        <v>-2628</v>
      </c>
      <c r="I78" s="22">
        <v>-1713</v>
      </c>
      <c r="J78" s="22">
        <v>-1606.6458200000002</v>
      </c>
      <c r="K78" s="22">
        <v>-152</v>
      </c>
      <c r="L78" s="22">
        <v>-6224</v>
      </c>
      <c r="M78" s="22">
        <v>-139</v>
      </c>
      <c r="N78" s="22">
        <v>-2078</v>
      </c>
      <c r="O78" s="22">
        <v>-172</v>
      </c>
      <c r="P78" s="22">
        <v>-960</v>
      </c>
      <c r="Q78" s="22">
        <v>-185</v>
      </c>
      <c r="R78" s="22">
        <v>0</v>
      </c>
      <c r="S78" s="22">
        <v>-43573.64582</v>
      </c>
    </row>
    <row r="79" spans="1:19" ht="15.75" customHeight="1">
      <c r="A79" s="52" t="s">
        <v>44</v>
      </c>
      <c r="B79" s="51" t="s">
        <v>69</v>
      </c>
      <c r="C79" s="22">
        <v>518</v>
      </c>
      <c r="D79" s="22">
        <v>82</v>
      </c>
      <c r="E79" s="22">
        <v>0</v>
      </c>
      <c r="F79" s="22">
        <v>0</v>
      </c>
      <c r="G79" s="22">
        <v>2038</v>
      </c>
      <c r="H79" s="22">
        <v>0</v>
      </c>
      <c r="I79" s="22">
        <v>0</v>
      </c>
      <c r="J79" s="22">
        <v>-217.77616000000015</v>
      </c>
      <c r="K79" s="22">
        <v>0</v>
      </c>
      <c r="L79" s="22">
        <v>0</v>
      </c>
      <c r="M79" s="22">
        <v>-76</v>
      </c>
      <c r="N79" s="22">
        <v>0</v>
      </c>
      <c r="O79" s="22">
        <v>0</v>
      </c>
      <c r="P79" s="22">
        <v>0</v>
      </c>
      <c r="Q79" s="22">
        <v>-55</v>
      </c>
      <c r="R79" s="22">
        <v>0</v>
      </c>
      <c r="S79" s="22">
        <v>2289.2238399999997</v>
      </c>
    </row>
    <row r="80" spans="1:19" ht="15.75" customHeight="1">
      <c r="A80" s="52" t="s">
        <v>46</v>
      </c>
      <c r="B80" s="51" t="s">
        <v>70</v>
      </c>
      <c r="C80" s="22">
        <v>-5021</v>
      </c>
      <c r="D80" s="22">
        <v>-4000</v>
      </c>
      <c r="E80" s="22">
        <v>-2786</v>
      </c>
      <c r="F80" s="22">
        <v>-2019</v>
      </c>
      <c r="G80" s="22">
        <v>-6348</v>
      </c>
      <c r="H80" s="22">
        <v>-3878</v>
      </c>
      <c r="I80" s="22">
        <v>-2630</v>
      </c>
      <c r="J80" s="22">
        <v>-3555.42218</v>
      </c>
      <c r="K80" s="22">
        <v>-180</v>
      </c>
      <c r="L80" s="22">
        <v>-2172</v>
      </c>
      <c r="M80" s="22">
        <v>-1067</v>
      </c>
      <c r="N80" s="22">
        <v>-1947</v>
      </c>
      <c r="O80" s="22">
        <v>-878</v>
      </c>
      <c r="P80" s="22">
        <v>-2627</v>
      </c>
      <c r="Q80" s="22">
        <v>-1591</v>
      </c>
      <c r="R80" s="22">
        <v>-95</v>
      </c>
      <c r="S80" s="22">
        <v>-40794.42218</v>
      </c>
    </row>
    <row r="81" spans="1:19" ht="25.5">
      <c r="A81" s="52" t="s">
        <v>49</v>
      </c>
      <c r="B81" s="51" t="s">
        <v>127</v>
      </c>
      <c r="C81" s="22">
        <v>0</v>
      </c>
      <c r="D81" s="22">
        <v>430</v>
      </c>
      <c r="E81" s="22">
        <v>116</v>
      </c>
      <c r="F81" s="22">
        <v>271</v>
      </c>
      <c r="G81" s="22">
        <v>78</v>
      </c>
      <c r="H81" s="22">
        <v>252</v>
      </c>
      <c r="I81" s="22">
        <v>390</v>
      </c>
      <c r="J81" s="22">
        <v>43.47708</v>
      </c>
      <c r="K81" s="22">
        <v>11</v>
      </c>
      <c r="L81" s="22">
        <v>902</v>
      </c>
      <c r="M81" s="22">
        <v>0</v>
      </c>
      <c r="N81" s="22">
        <v>-309</v>
      </c>
      <c r="O81" s="22">
        <v>0</v>
      </c>
      <c r="P81" s="22">
        <v>0</v>
      </c>
      <c r="Q81" s="22">
        <v>0</v>
      </c>
      <c r="R81" s="22">
        <v>0</v>
      </c>
      <c r="S81" s="22">
        <v>2184.47708</v>
      </c>
    </row>
    <row r="82" spans="1:19" ht="15.75" customHeight="1">
      <c r="A82" s="57"/>
      <c r="B82" s="54" t="s">
        <v>102</v>
      </c>
      <c r="C82" s="22">
        <v>-9153</v>
      </c>
      <c r="D82" s="22">
        <v>-6636</v>
      </c>
      <c r="E82" s="22">
        <v>-8867</v>
      </c>
      <c r="F82" s="22">
        <v>-3977</v>
      </c>
      <c r="G82" s="22">
        <v>-15724</v>
      </c>
      <c r="H82" s="22">
        <v>-6254</v>
      </c>
      <c r="I82" s="22">
        <v>-3953</v>
      </c>
      <c r="J82" s="22">
        <v>-5336.367080000001</v>
      </c>
      <c r="K82" s="22">
        <v>-321</v>
      </c>
      <c r="L82" s="22">
        <v>-7494</v>
      </c>
      <c r="M82" s="22">
        <v>-1282</v>
      </c>
      <c r="N82" s="22">
        <v>-4334</v>
      </c>
      <c r="O82" s="22">
        <v>-1050</v>
      </c>
      <c r="P82" s="22">
        <v>-3587</v>
      </c>
      <c r="Q82" s="22">
        <v>-1831</v>
      </c>
      <c r="R82" s="22">
        <v>-95</v>
      </c>
      <c r="S82" s="22">
        <v>-79894.36708</v>
      </c>
    </row>
    <row r="83" spans="1:19" ht="15.75" customHeight="1">
      <c r="A83" s="50" t="s">
        <v>72</v>
      </c>
      <c r="B83" s="51" t="s">
        <v>128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</row>
    <row r="84" spans="1:19" ht="25.5">
      <c r="A84" s="52" t="s">
        <v>43</v>
      </c>
      <c r="B84" s="51" t="s">
        <v>89</v>
      </c>
      <c r="C84" s="22">
        <v>-97</v>
      </c>
      <c r="D84" s="22">
        <v>-138</v>
      </c>
      <c r="E84" s="22">
        <v>0</v>
      </c>
      <c r="F84" s="22">
        <v>0</v>
      </c>
      <c r="G84" s="22">
        <v>0</v>
      </c>
      <c r="H84" s="22">
        <v>0</v>
      </c>
      <c r="I84" s="22">
        <v>-12</v>
      </c>
      <c r="J84" s="22">
        <v>-68.25396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-1</v>
      </c>
      <c r="S84" s="22">
        <v>-316.25396</v>
      </c>
    </row>
    <row r="85" spans="1:19" ht="25.5">
      <c r="A85" s="52" t="s">
        <v>44</v>
      </c>
      <c r="B85" s="51" t="s">
        <v>90</v>
      </c>
      <c r="C85" s="22">
        <v>-14532</v>
      </c>
      <c r="D85" s="22">
        <v>-1336</v>
      </c>
      <c r="E85" s="22">
        <v>-1786</v>
      </c>
      <c r="F85" s="22">
        <v>0</v>
      </c>
      <c r="G85" s="22">
        <v>-2395</v>
      </c>
      <c r="H85" s="22">
        <v>-9427</v>
      </c>
      <c r="I85" s="22">
        <v>-260</v>
      </c>
      <c r="J85" s="22">
        <v>0</v>
      </c>
      <c r="K85" s="22">
        <v>-19</v>
      </c>
      <c r="L85" s="22">
        <v>-34</v>
      </c>
      <c r="M85" s="22">
        <v>-2590</v>
      </c>
      <c r="N85" s="22">
        <v>0</v>
      </c>
      <c r="O85" s="22">
        <v>-39</v>
      </c>
      <c r="P85" s="22">
        <v>-43</v>
      </c>
      <c r="Q85" s="22">
        <v>-2</v>
      </c>
      <c r="R85" s="22">
        <v>-5</v>
      </c>
      <c r="S85" s="22">
        <v>-32468</v>
      </c>
    </row>
    <row r="86" spans="1:19" ht="15.75" customHeight="1">
      <c r="A86" s="52" t="s">
        <v>46</v>
      </c>
      <c r="B86" s="51" t="s">
        <v>91</v>
      </c>
      <c r="C86" s="22">
        <v>-1150</v>
      </c>
      <c r="D86" s="22">
        <v>-344</v>
      </c>
      <c r="E86" s="22"/>
      <c r="F86" s="22">
        <v>0</v>
      </c>
      <c r="G86" s="22">
        <v>-3576</v>
      </c>
      <c r="H86" s="22">
        <v>-3017</v>
      </c>
      <c r="I86" s="22">
        <v>-13</v>
      </c>
      <c r="J86" s="22">
        <v>-97.48392</v>
      </c>
      <c r="K86" s="22">
        <v>0</v>
      </c>
      <c r="L86" s="22">
        <v>-224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-8421.48392</v>
      </c>
    </row>
    <row r="87" spans="1:19" ht="15.75" customHeight="1">
      <c r="A87" s="52"/>
      <c r="B87" s="54" t="s">
        <v>129</v>
      </c>
      <c r="C87" s="22">
        <v>-15779</v>
      </c>
      <c r="D87" s="22">
        <v>-1818</v>
      </c>
      <c r="E87" s="22">
        <v>-1786</v>
      </c>
      <c r="F87" s="22">
        <v>0</v>
      </c>
      <c r="G87" s="22">
        <v>-5971</v>
      </c>
      <c r="H87" s="22">
        <v>-12444</v>
      </c>
      <c r="I87" s="22">
        <v>-285</v>
      </c>
      <c r="J87" s="22">
        <v>-165.73788000000002</v>
      </c>
      <c r="K87" s="22">
        <v>-19</v>
      </c>
      <c r="L87" s="22">
        <v>-258</v>
      </c>
      <c r="M87" s="22">
        <v>-2590</v>
      </c>
      <c r="N87" s="22">
        <v>0</v>
      </c>
      <c r="O87" s="22">
        <v>-39</v>
      </c>
      <c r="P87" s="22">
        <v>-43</v>
      </c>
      <c r="Q87" s="22">
        <v>-2</v>
      </c>
      <c r="R87" s="22">
        <v>-6</v>
      </c>
      <c r="S87" s="22">
        <v>-41205.73788</v>
      </c>
    </row>
    <row r="88" spans="1:19" ht="15.75" customHeight="1">
      <c r="A88" s="50" t="s">
        <v>74</v>
      </c>
      <c r="B88" s="51" t="s">
        <v>73</v>
      </c>
      <c r="C88" s="22">
        <v>-138</v>
      </c>
      <c r="D88" s="22">
        <v>-2893</v>
      </c>
      <c r="E88" s="22">
        <v>-1116</v>
      </c>
      <c r="F88" s="22">
        <v>-672</v>
      </c>
      <c r="G88" s="22">
        <v>-2659</v>
      </c>
      <c r="H88" s="22">
        <v>-105</v>
      </c>
      <c r="I88" s="22">
        <v>-1012</v>
      </c>
      <c r="J88" s="22">
        <v>-94.92969000000001</v>
      </c>
      <c r="K88" s="22">
        <v>0</v>
      </c>
      <c r="L88" s="22">
        <v>-7</v>
      </c>
      <c r="M88" s="22">
        <v>-170</v>
      </c>
      <c r="N88" s="22">
        <v>-186</v>
      </c>
      <c r="O88" s="22">
        <v>-108</v>
      </c>
      <c r="P88" s="22">
        <v>-200</v>
      </c>
      <c r="Q88" s="22">
        <v>-7</v>
      </c>
      <c r="R88" s="22">
        <v>-1594</v>
      </c>
      <c r="S88" s="22">
        <v>-10961.92969</v>
      </c>
    </row>
    <row r="89" spans="1:19" ht="38.25">
      <c r="A89" s="50"/>
      <c r="B89" s="51" t="s">
        <v>242</v>
      </c>
      <c r="C89" s="22">
        <v>0</v>
      </c>
      <c r="D89" s="22">
        <v>2009</v>
      </c>
      <c r="E89" s="22">
        <v>131</v>
      </c>
      <c r="F89" s="22">
        <v>672</v>
      </c>
      <c r="G89" s="22">
        <v>2477</v>
      </c>
      <c r="H89" s="22">
        <v>0</v>
      </c>
      <c r="I89" s="22">
        <v>963</v>
      </c>
      <c r="J89" s="22">
        <v>0</v>
      </c>
      <c r="K89" s="22">
        <v>0</v>
      </c>
      <c r="L89" s="22">
        <v>0</v>
      </c>
      <c r="M89" s="22">
        <v>170</v>
      </c>
      <c r="N89" s="22">
        <v>0</v>
      </c>
      <c r="O89" s="22">
        <v>3</v>
      </c>
      <c r="P89" s="22">
        <v>167</v>
      </c>
      <c r="Q89" s="22">
        <v>0</v>
      </c>
      <c r="R89" s="22">
        <v>0</v>
      </c>
      <c r="S89" s="22">
        <v>6592</v>
      </c>
    </row>
    <row r="90" spans="1:19" ht="25.5">
      <c r="A90" s="50" t="s">
        <v>75</v>
      </c>
      <c r="B90" s="51" t="s">
        <v>269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-364</v>
      </c>
      <c r="Q90" s="22">
        <v>0</v>
      </c>
      <c r="R90" s="22">
        <v>-6</v>
      </c>
      <c r="S90" s="22">
        <v>-370</v>
      </c>
    </row>
    <row r="91" spans="1:19" ht="25.5">
      <c r="A91" s="50" t="s">
        <v>77</v>
      </c>
      <c r="B91" s="51" t="s">
        <v>108</v>
      </c>
      <c r="C91" s="22">
        <v>11369</v>
      </c>
      <c r="D91" s="22">
        <v>643</v>
      </c>
      <c r="E91" s="22">
        <v>139</v>
      </c>
      <c r="F91" s="22">
        <v>832</v>
      </c>
      <c r="G91" s="22">
        <v>-4274</v>
      </c>
      <c r="H91" s="22">
        <v>-7024</v>
      </c>
      <c r="I91" s="22">
        <v>-1348</v>
      </c>
      <c r="J91" s="22">
        <v>395.1503199999957</v>
      </c>
      <c r="K91" s="22">
        <v>684</v>
      </c>
      <c r="L91" s="22">
        <v>5376</v>
      </c>
      <c r="M91" s="22">
        <v>44</v>
      </c>
      <c r="N91" s="22">
        <v>-272</v>
      </c>
      <c r="O91" s="22">
        <v>201</v>
      </c>
      <c r="P91" s="22">
        <v>-1204</v>
      </c>
      <c r="Q91" s="22">
        <v>425</v>
      </c>
      <c r="R91" s="22">
        <v>-395</v>
      </c>
      <c r="S91" s="22">
        <v>5591.150319999995</v>
      </c>
    </row>
    <row r="92" spans="1:19" ht="15.75" customHeight="1">
      <c r="A92" s="48" t="s">
        <v>14</v>
      </c>
      <c r="B92" s="45" t="s">
        <v>95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ht="25.5">
      <c r="A93" s="50" t="s">
        <v>42</v>
      </c>
      <c r="B93" s="51" t="s">
        <v>270</v>
      </c>
      <c r="C93" s="22">
        <v>0</v>
      </c>
      <c r="D93" s="22">
        <v>0</v>
      </c>
      <c r="E93" s="22">
        <v>0</v>
      </c>
      <c r="F93" s="22">
        <v>0</v>
      </c>
      <c r="G93" s="22">
        <v>-4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-4</v>
      </c>
    </row>
    <row r="94" spans="1:19" ht="25.5">
      <c r="A94" s="50" t="s">
        <v>51</v>
      </c>
      <c r="B94" s="51" t="s">
        <v>271</v>
      </c>
      <c r="C94" s="22">
        <v>11369</v>
      </c>
      <c r="D94" s="22">
        <v>643</v>
      </c>
      <c r="E94" s="22">
        <v>139</v>
      </c>
      <c r="F94" s="22">
        <v>832</v>
      </c>
      <c r="G94" s="22">
        <v>-4274</v>
      </c>
      <c r="H94" s="22">
        <v>-7024</v>
      </c>
      <c r="I94" s="22">
        <v>-1348</v>
      </c>
      <c r="J94" s="22">
        <v>395.1503199999957</v>
      </c>
      <c r="K94" s="22">
        <v>684</v>
      </c>
      <c r="L94" s="22">
        <v>5376</v>
      </c>
      <c r="M94" s="22">
        <v>44</v>
      </c>
      <c r="N94" s="22">
        <v>-272</v>
      </c>
      <c r="O94" s="22">
        <v>201</v>
      </c>
      <c r="P94" s="22">
        <v>-1204</v>
      </c>
      <c r="Q94" s="22">
        <v>425</v>
      </c>
      <c r="R94" s="22">
        <v>-395</v>
      </c>
      <c r="S94" s="22">
        <v>5591.150319999995</v>
      </c>
    </row>
    <row r="95" spans="1:19" ht="15.75" customHeight="1">
      <c r="A95" s="57" t="s">
        <v>52</v>
      </c>
      <c r="B95" s="51" t="s">
        <v>96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1:19" ht="15.75" customHeight="1">
      <c r="A96" s="52" t="s">
        <v>43</v>
      </c>
      <c r="B96" s="51" t="s">
        <v>124</v>
      </c>
      <c r="C96" s="22">
        <v>0</v>
      </c>
      <c r="D96" s="22">
        <v>0</v>
      </c>
      <c r="E96" s="22">
        <v>0</v>
      </c>
      <c r="F96" s="22">
        <v>0</v>
      </c>
      <c r="G96" s="22">
        <v>7093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7093</v>
      </c>
    </row>
    <row r="97" spans="1:19" ht="25.5">
      <c r="A97" s="53"/>
      <c r="B97" s="51" t="s">
        <v>115</v>
      </c>
      <c r="C97" s="22">
        <v>0</v>
      </c>
      <c r="D97" s="22">
        <v>0</v>
      </c>
      <c r="E97" s="22">
        <v>0</v>
      </c>
      <c r="F97" s="22">
        <v>0</v>
      </c>
      <c r="G97" s="22">
        <v>7092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7092</v>
      </c>
    </row>
    <row r="98" spans="1:19" ht="15.75" customHeight="1">
      <c r="A98" s="53" t="s">
        <v>44</v>
      </c>
      <c r="B98" s="51" t="s">
        <v>80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19" ht="25.5">
      <c r="A99" s="53"/>
      <c r="B99" s="51" t="s">
        <v>115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</row>
    <row r="100" spans="1:19" ht="15.75" customHeight="1">
      <c r="A100" s="58" t="s">
        <v>81</v>
      </c>
      <c r="B100" s="51" t="s">
        <v>82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93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93</v>
      </c>
    </row>
    <row r="101" spans="1:19" ht="15.75" customHeight="1">
      <c r="A101" s="58" t="s">
        <v>83</v>
      </c>
      <c r="B101" s="51" t="s">
        <v>84</v>
      </c>
      <c r="C101" s="22">
        <v>0</v>
      </c>
      <c r="D101" s="22">
        <v>32</v>
      </c>
      <c r="E101" s="22">
        <v>0</v>
      </c>
      <c r="F101" s="22">
        <v>1973</v>
      </c>
      <c r="G101" s="22"/>
      <c r="H101" s="22">
        <v>0</v>
      </c>
      <c r="I101" s="22"/>
      <c r="J101" s="22">
        <v>0</v>
      </c>
      <c r="K101" s="22">
        <v>0</v>
      </c>
      <c r="L101" s="22">
        <v>0</v>
      </c>
      <c r="M101" s="22">
        <v>0</v>
      </c>
      <c r="N101" s="22">
        <v>184</v>
      </c>
      <c r="O101" s="22">
        <v>0</v>
      </c>
      <c r="P101" s="22">
        <v>0</v>
      </c>
      <c r="Q101" s="22">
        <v>0</v>
      </c>
      <c r="R101" s="22">
        <v>0</v>
      </c>
      <c r="S101" s="22">
        <v>2189</v>
      </c>
    </row>
    <row r="102" spans="1:19" ht="15.75" customHeight="1">
      <c r="A102" s="59"/>
      <c r="B102" s="52" t="s">
        <v>104</v>
      </c>
      <c r="C102" s="22">
        <v>0</v>
      </c>
      <c r="D102" s="22">
        <v>32</v>
      </c>
      <c r="E102" s="22">
        <v>0</v>
      </c>
      <c r="F102" s="22">
        <v>1973</v>
      </c>
      <c r="G102" s="22">
        <v>0</v>
      </c>
      <c r="H102" s="22">
        <v>0</v>
      </c>
      <c r="I102" s="22">
        <v>93</v>
      </c>
      <c r="J102" s="22">
        <v>0</v>
      </c>
      <c r="K102" s="22">
        <v>0</v>
      </c>
      <c r="L102" s="22">
        <v>0</v>
      </c>
      <c r="M102" s="22">
        <v>0</v>
      </c>
      <c r="N102" s="22">
        <v>184</v>
      </c>
      <c r="O102" s="22">
        <v>0</v>
      </c>
      <c r="P102" s="22">
        <v>0</v>
      </c>
      <c r="Q102" s="22">
        <v>0</v>
      </c>
      <c r="R102" s="22">
        <v>0</v>
      </c>
      <c r="S102" s="22">
        <v>2282</v>
      </c>
    </row>
    <row r="103" spans="1:19" ht="25.5">
      <c r="A103" s="53" t="s">
        <v>46</v>
      </c>
      <c r="B103" s="51" t="s">
        <v>85</v>
      </c>
      <c r="C103" s="22">
        <v>0</v>
      </c>
      <c r="D103" s="22">
        <v>100</v>
      </c>
      <c r="E103" s="22">
        <v>0</v>
      </c>
      <c r="F103" s="22">
        <v>0</v>
      </c>
      <c r="G103" s="22">
        <v>13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113</v>
      </c>
    </row>
    <row r="104" spans="1:19" ht="15.75" customHeight="1">
      <c r="A104" s="53" t="s">
        <v>49</v>
      </c>
      <c r="B104" s="51" t="s">
        <v>86</v>
      </c>
      <c r="C104" s="22">
        <v>0</v>
      </c>
      <c r="D104" s="22">
        <v>0</v>
      </c>
      <c r="E104" s="22">
        <v>0</v>
      </c>
      <c r="F104" s="22">
        <v>0</v>
      </c>
      <c r="G104" s="22">
        <v>4506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4506</v>
      </c>
    </row>
    <row r="105" spans="1:19" ht="15.75" customHeight="1">
      <c r="A105" s="48"/>
      <c r="B105" s="54" t="s">
        <v>109</v>
      </c>
      <c r="C105" s="22">
        <v>0</v>
      </c>
      <c r="D105" s="22">
        <v>132</v>
      </c>
      <c r="E105" s="22">
        <v>0</v>
      </c>
      <c r="F105" s="22">
        <v>1973</v>
      </c>
      <c r="G105" s="22">
        <v>11612</v>
      </c>
      <c r="H105" s="22">
        <v>0</v>
      </c>
      <c r="I105" s="22">
        <v>93</v>
      </c>
      <c r="J105" s="22">
        <v>0</v>
      </c>
      <c r="K105" s="22">
        <v>0</v>
      </c>
      <c r="L105" s="22">
        <v>0</v>
      </c>
      <c r="M105" s="22">
        <v>0</v>
      </c>
      <c r="N105" s="22">
        <v>184</v>
      </c>
      <c r="O105" s="22">
        <v>0</v>
      </c>
      <c r="P105" s="22">
        <v>0</v>
      </c>
      <c r="Q105" s="22">
        <v>0</v>
      </c>
      <c r="R105" s="22">
        <v>0</v>
      </c>
      <c r="S105" s="22">
        <v>13994</v>
      </c>
    </row>
    <row r="106" spans="1:19" ht="38.25">
      <c r="A106" s="57" t="s">
        <v>53</v>
      </c>
      <c r="B106" s="51" t="s">
        <v>272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364</v>
      </c>
      <c r="Q106" s="22">
        <v>0</v>
      </c>
      <c r="R106" s="22">
        <v>6</v>
      </c>
      <c r="S106" s="22">
        <v>370</v>
      </c>
    </row>
    <row r="107" spans="1:19" ht="15.75" customHeight="1">
      <c r="A107" s="50" t="s">
        <v>62</v>
      </c>
      <c r="B107" s="51" t="s">
        <v>128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1:19" ht="15.75" customHeight="1">
      <c r="A108" s="52" t="s">
        <v>43</v>
      </c>
      <c r="B108" s="51" t="s">
        <v>130</v>
      </c>
      <c r="C108" s="22">
        <v>0</v>
      </c>
      <c r="D108" s="22">
        <v>0</v>
      </c>
      <c r="E108" s="22">
        <v>0</v>
      </c>
      <c r="F108" s="22">
        <v>-401</v>
      </c>
      <c r="G108" s="22">
        <v>-37</v>
      </c>
      <c r="H108" s="22">
        <v>0</v>
      </c>
      <c r="I108" s="22">
        <v>-6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-444</v>
      </c>
    </row>
    <row r="109" spans="1:19" ht="25.5">
      <c r="A109" s="52" t="s">
        <v>44</v>
      </c>
      <c r="B109" s="51" t="s">
        <v>90</v>
      </c>
      <c r="C109" s="22">
        <v>0</v>
      </c>
      <c r="D109" s="22">
        <v>-68</v>
      </c>
      <c r="E109" s="22">
        <v>0</v>
      </c>
      <c r="F109" s="22">
        <v>0</v>
      </c>
      <c r="G109" s="22">
        <v>-34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-102</v>
      </c>
    </row>
    <row r="110" spans="1:19" ht="15" customHeight="1">
      <c r="A110" s="52" t="s">
        <v>46</v>
      </c>
      <c r="B110" s="51" t="s">
        <v>131</v>
      </c>
      <c r="C110" s="22">
        <v>0</v>
      </c>
      <c r="D110" s="22">
        <v>0</v>
      </c>
      <c r="E110" s="22">
        <v>0</v>
      </c>
      <c r="F110" s="22">
        <v>0</v>
      </c>
      <c r="G110" s="22">
        <v>-584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-584</v>
      </c>
    </row>
    <row r="111" spans="1:19" ht="15" customHeight="1">
      <c r="A111" s="52"/>
      <c r="B111" s="54" t="s">
        <v>101</v>
      </c>
      <c r="C111" s="22">
        <v>0</v>
      </c>
      <c r="D111" s="22">
        <v>-68</v>
      </c>
      <c r="E111" s="22">
        <v>0</v>
      </c>
      <c r="F111" s="22">
        <v>-401</v>
      </c>
      <c r="G111" s="22">
        <v>-655</v>
      </c>
      <c r="H111" s="22">
        <v>0</v>
      </c>
      <c r="I111" s="22">
        <v>-6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-1130</v>
      </c>
    </row>
    <row r="112" spans="1:19" ht="25.5" customHeight="1">
      <c r="A112" s="57" t="s">
        <v>65</v>
      </c>
      <c r="B112" s="51" t="s">
        <v>273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</row>
    <row r="113" spans="1:19" ht="15.75" customHeight="1">
      <c r="A113" s="57" t="s">
        <v>66</v>
      </c>
      <c r="B113" s="51" t="s">
        <v>132</v>
      </c>
      <c r="C113" s="22">
        <v>2000</v>
      </c>
      <c r="D113" s="22">
        <v>0</v>
      </c>
      <c r="E113" s="22">
        <v>0</v>
      </c>
      <c r="F113" s="22">
        <v>0</v>
      </c>
      <c r="G113" s="22">
        <v>185</v>
      </c>
      <c r="H113" s="22">
        <v>0</v>
      </c>
      <c r="I113" s="22">
        <v>38</v>
      </c>
      <c r="J113" s="22">
        <v>49.36879999999999</v>
      </c>
      <c r="K113" s="22">
        <v>0</v>
      </c>
      <c r="L113" s="22">
        <v>0</v>
      </c>
      <c r="M113" s="22">
        <v>51</v>
      </c>
      <c r="N113" s="22">
        <v>8</v>
      </c>
      <c r="O113" s="22">
        <v>0</v>
      </c>
      <c r="P113" s="22">
        <v>170</v>
      </c>
      <c r="Q113" s="22">
        <v>0</v>
      </c>
      <c r="R113" s="22">
        <v>2</v>
      </c>
      <c r="S113" s="22">
        <v>2503.3688</v>
      </c>
    </row>
    <row r="114" spans="1:19" ht="15.75" customHeight="1">
      <c r="A114" s="57" t="s">
        <v>72</v>
      </c>
      <c r="B114" s="51" t="s">
        <v>97</v>
      </c>
      <c r="C114" s="22">
        <v>-2103</v>
      </c>
      <c r="D114" s="22">
        <v>0</v>
      </c>
      <c r="E114" s="22">
        <v>-39</v>
      </c>
      <c r="F114" s="22">
        <v>-11</v>
      </c>
      <c r="G114" s="22">
        <v>0</v>
      </c>
      <c r="H114" s="22">
        <v>0</v>
      </c>
      <c r="I114" s="22">
        <v>-37</v>
      </c>
      <c r="J114" s="22">
        <v>-424.33628999999996</v>
      </c>
      <c r="K114" s="22">
        <v>-660</v>
      </c>
      <c r="L114" s="22">
        <v>0</v>
      </c>
      <c r="M114" s="22">
        <v>-3</v>
      </c>
      <c r="N114" s="22">
        <v>0</v>
      </c>
      <c r="O114" s="22">
        <v>0</v>
      </c>
      <c r="P114" s="22">
        <v>-4</v>
      </c>
      <c r="Q114" s="22">
        <v>0</v>
      </c>
      <c r="R114" s="22">
        <v>0</v>
      </c>
      <c r="S114" s="22">
        <v>-3281.33629</v>
      </c>
    </row>
    <row r="115" spans="1:19" ht="15.75" customHeight="1">
      <c r="A115" s="57" t="s">
        <v>74</v>
      </c>
      <c r="B115" s="51" t="s">
        <v>111</v>
      </c>
      <c r="C115" s="22">
        <v>11266</v>
      </c>
      <c r="D115" s="22">
        <v>707</v>
      </c>
      <c r="E115" s="22">
        <v>100</v>
      </c>
      <c r="F115" s="22">
        <v>2393</v>
      </c>
      <c r="G115" s="22">
        <v>6864</v>
      </c>
      <c r="H115" s="22">
        <v>-7024</v>
      </c>
      <c r="I115" s="22">
        <v>-1260</v>
      </c>
      <c r="J115" s="22">
        <v>20.18282999999576</v>
      </c>
      <c r="K115" s="22">
        <v>24</v>
      </c>
      <c r="L115" s="22">
        <v>5376</v>
      </c>
      <c r="M115" s="22">
        <v>92</v>
      </c>
      <c r="N115" s="22">
        <v>-80</v>
      </c>
      <c r="O115" s="22">
        <v>201</v>
      </c>
      <c r="P115" s="22">
        <v>-674</v>
      </c>
      <c r="Q115" s="22">
        <v>425</v>
      </c>
      <c r="R115" s="22">
        <v>-387</v>
      </c>
      <c r="S115" s="22">
        <v>18043.182829999998</v>
      </c>
    </row>
    <row r="116" spans="1:19" ht="15.75" customHeight="1">
      <c r="A116" s="57" t="s">
        <v>75</v>
      </c>
      <c r="B116" s="51" t="s">
        <v>5</v>
      </c>
      <c r="C116" s="22">
        <v>0</v>
      </c>
      <c r="D116" s="22">
        <v>0</v>
      </c>
      <c r="E116" s="22">
        <v>0</v>
      </c>
      <c r="F116" s="22">
        <v>0</v>
      </c>
      <c r="G116" s="22">
        <v>42</v>
      </c>
      <c r="H116" s="22">
        <v>0</v>
      </c>
      <c r="I116" s="22">
        <v>0</v>
      </c>
      <c r="J116" s="22">
        <v>0</v>
      </c>
      <c r="K116" s="22">
        <v>6</v>
      </c>
      <c r="L116" s="22">
        <v>0</v>
      </c>
      <c r="M116" s="22">
        <v>2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50</v>
      </c>
    </row>
    <row r="117" spans="1:19" ht="15.75" customHeight="1">
      <c r="A117" s="57" t="s">
        <v>77</v>
      </c>
      <c r="B117" s="51" t="s">
        <v>4</v>
      </c>
      <c r="C117" s="22">
        <v>0</v>
      </c>
      <c r="D117" s="22">
        <v>0</v>
      </c>
      <c r="E117" s="22">
        <v>0</v>
      </c>
      <c r="F117" s="22">
        <v>0</v>
      </c>
      <c r="G117" s="22">
        <v>-491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-491</v>
      </c>
    </row>
    <row r="118" spans="1:21" s="5" customFormat="1" ht="15.75" customHeight="1">
      <c r="A118" s="57" t="s">
        <v>92</v>
      </c>
      <c r="B118" s="51" t="s">
        <v>112</v>
      </c>
      <c r="C118" s="22">
        <v>0</v>
      </c>
      <c r="D118" s="22">
        <v>0</v>
      </c>
      <c r="E118" s="22">
        <v>0</v>
      </c>
      <c r="F118" s="22">
        <v>0</v>
      </c>
      <c r="G118" s="22">
        <v>-449</v>
      </c>
      <c r="H118" s="22">
        <v>0</v>
      </c>
      <c r="I118" s="22">
        <v>0</v>
      </c>
      <c r="J118" s="22">
        <v>0</v>
      </c>
      <c r="K118" s="22">
        <v>6</v>
      </c>
      <c r="L118" s="22">
        <v>0</v>
      </c>
      <c r="M118" s="22">
        <v>2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-441</v>
      </c>
      <c r="T118" s="19"/>
      <c r="U118" s="92"/>
    </row>
    <row r="119" spans="1:21" s="2" customFormat="1" ht="15.75" customHeight="1">
      <c r="A119" s="57" t="s">
        <v>93</v>
      </c>
      <c r="B119" s="51" t="s">
        <v>133</v>
      </c>
      <c r="C119" s="22">
        <v>-804</v>
      </c>
      <c r="D119" s="22">
        <v>-122</v>
      </c>
      <c r="E119" s="22">
        <v>-5</v>
      </c>
      <c r="F119" s="22">
        <v>-236</v>
      </c>
      <c r="G119" s="22">
        <v>-1251</v>
      </c>
      <c r="H119" s="22">
        <v>0</v>
      </c>
      <c r="I119" s="22">
        <v>0</v>
      </c>
      <c r="J119" s="22">
        <v>54</v>
      </c>
      <c r="K119" s="22">
        <v>-3</v>
      </c>
      <c r="L119" s="22">
        <v>-539</v>
      </c>
      <c r="M119" s="22">
        <v>0</v>
      </c>
      <c r="N119" s="22">
        <v>0</v>
      </c>
      <c r="O119" s="22">
        <v>-5</v>
      </c>
      <c r="P119" s="22">
        <v>0</v>
      </c>
      <c r="Q119" s="22">
        <v>-47</v>
      </c>
      <c r="R119" s="22">
        <v>0</v>
      </c>
      <c r="S119" s="22">
        <v>-2958</v>
      </c>
      <c r="U119" s="92"/>
    </row>
    <row r="120" spans="1:19" ht="15.75" customHeight="1">
      <c r="A120" s="57" t="s">
        <v>94</v>
      </c>
      <c r="B120" s="51" t="s">
        <v>98</v>
      </c>
      <c r="C120" s="22">
        <v>-191</v>
      </c>
      <c r="D120" s="22">
        <v>50</v>
      </c>
      <c r="E120" s="22">
        <v>0</v>
      </c>
      <c r="F120" s="22">
        <v>0</v>
      </c>
      <c r="G120" s="22">
        <v>1106</v>
      </c>
      <c r="H120" s="22">
        <v>308</v>
      </c>
      <c r="I120" s="22">
        <v>-5</v>
      </c>
      <c r="J120" s="22">
        <v>0</v>
      </c>
      <c r="K120" s="22">
        <v>0</v>
      </c>
      <c r="L120" s="22">
        <v>0</v>
      </c>
      <c r="M120" s="22">
        <v>2</v>
      </c>
      <c r="N120" s="22">
        <v>0</v>
      </c>
      <c r="O120" s="22">
        <v>-16</v>
      </c>
      <c r="P120" s="22">
        <v>68</v>
      </c>
      <c r="Q120" s="22">
        <v>0</v>
      </c>
      <c r="R120" s="22">
        <v>-160</v>
      </c>
      <c r="S120" s="22">
        <v>1162</v>
      </c>
    </row>
    <row r="121" spans="1:19" ht="15.75" customHeight="1">
      <c r="A121" s="57" t="s">
        <v>134</v>
      </c>
      <c r="B121" s="51" t="s">
        <v>135</v>
      </c>
      <c r="C121" s="22">
        <v>10271</v>
      </c>
      <c r="D121" s="22">
        <v>635</v>
      </c>
      <c r="E121" s="22">
        <v>95</v>
      </c>
      <c r="F121" s="22">
        <v>2157</v>
      </c>
      <c r="G121" s="22">
        <v>6270</v>
      </c>
      <c r="H121" s="22">
        <v>-6716</v>
      </c>
      <c r="I121" s="22">
        <v>-1265</v>
      </c>
      <c r="J121" s="22">
        <v>74.18282999999576</v>
      </c>
      <c r="K121" s="22">
        <v>27</v>
      </c>
      <c r="L121" s="22">
        <v>4837</v>
      </c>
      <c r="M121" s="22">
        <v>96</v>
      </c>
      <c r="N121" s="22">
        <v>-80</v>
      </c>
      <c r="O121" s="22">
        <v>180</v>
      </c>
      <c r="P121" s="22">
        <v>-606</v>
      </c>
      <c r="Q121" s="22">
        <v>378</v>
      </c>
      <c r="R121" s="22">
        <v>-547</v>
      </c>
      <c r="S121" s="22">
        <v>15806.182829999998</v>
      </c>
    </row>
    <row r="122" spans="1:2" ht="12.75">
      <c r="A122" s="96"/>
      <c r="B122" s="96"/>
    </row>
    <row r="123" ht="15.75">
      <c r="A123" s="82" t="s">
        <v>287</v>
      </c>
    </row>
  </sheetData>
  <sheetProtection/>
  <mergeCells count="1">
    <mergeCell ref="A2:S2"/>
  </mergeCells>
  <printOptions/>
  <pageMargins left="0.75" right="0.75" top="1" bottom="1" header="0.5" footer="0.5"/>
  <pageSetup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kapsyzova_s</cp:lastModifiedBy>
  <cp:lastPrinted>2012-04-25T10:17:56Z</cp:lastPrinted>
  <dcterms:created xsi:type="dcterms:W3CDTF">2002-06-14T10:58:10Z</dcterms:created>
  <dcterms:modified xsi:type="dcterms:W3CDTF">2012-04-25T13:11:31Z</dcterms:modified>
  <cp:category/>
  <cp:version/>
  <cp:contentType/>
  <cp:contentStatus/>
</cp:coreProperties>
</file>