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615" yWindow="150" windowWidth="8505" windowHeight="864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1.1-Д'!$A$1:$K$15</definedName>
    <definedName name="_xlnm.Print_Area" localSheetId="0">'Таблица № 1-Д'!$A$1:$K$15</definedName>
    <definedName name="_xlnm.Print_Area" localSheetId="3">'Таблица № 2-Д'!$A$1:$K$15</definedName>
    <definedName name="_xlnm.Print_Area" localSheetId="6">'Таблица № 3.1-Д'!$A$1:$M$19</definedName>
    <definedName name="_xlnm.Print_Area" localSheetId="7">'Таблица № 4-Д'!$A$1:$L$21</definedName>
    <definedName name="_xlnm.Print_Area" localSheetId="10">'Таблица №6-Д'!$A$1:$L$13</definedName>
  </definedNames>
  <calcPr calcId="124519"/>
</workbook>
</file>

<file path=xl/calcChain.xml><?xml version="1.0" encoding="utf-8"?>
<calcChain xmlns="http://schemas.openxmlformats.org/spreadsheetml/2006/main">
  <c r="G3" i="39"/>
  <c r="F3" i="36"/>
  <c r="G3" i="35"/>
  <c r="A9" i="20"/>
  <c r="G3" i="19"/>
  <c r="G3" i="11"/>
  <c r="A11" i="18"/>
  <c r="A11" i="10"/>
  <c r="A10" i="28"/>
  <c r="A10" i="7"/>
  <c r="A10" i="5"/>
  <c r="C30" i="35"/>
  <c r="D33"/>
  <c r="C32"/>
  <c r="C31"/>
</calcChain>
</file>

<file path=xl/sharedStrings.xml><?xml version="1.0" encoding="utf-8"?>
<sst xmlns="http://schemas.openxmlformats.org/spreadsheetml/2006/main" count="268" uniqueCount="114">
  <si>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</si>
  <si>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</si>
  <si>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</si>
  <si>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</si>
  <si>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</si>
  <si>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</si>
  <si>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</si>
  <si>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</si>
  <si>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</si>
  <si>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</si>
  <si>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</si>
  <si>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</si>
  <si>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</si>
  <si>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</si>
  <si>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</si>
  <si>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</si>
  <si>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</si>
  <si>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</si>
  <si>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</si>
  <si>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</si>
  <si>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</si>
  <si>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</si>
  <si>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</si>
  <si>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</si>
  <si>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</si>
  <si>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</si>
  <si>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</si>
  <si>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</si>
  <si>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</si>
  <si>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</si>
  <si>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</si>
  <si>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</si>
  <si>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</si>
  <si>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</si>
  <si>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</si>
  <si>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</si>
  <si>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</si>
  <si>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</si>
  <si>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</si>
  <si>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</si>
  <si>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</si>
  <si>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</si>
  <si>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</si>
  <si>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</si>
  <si>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</si>
  <si>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</si>
  <si>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</si>
  <si>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</si>
  <si>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</si>
  <si>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</si>
  <si>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</si>
  <si>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</si>
  <si>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</si>
  <si>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</si>
  <si>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</si>
  <si>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</si>
  <si>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</si>
  <si>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</si>
  <si>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</si>
  <si>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</si>
  <si>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</si>
  <si>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</si>
  <si>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</si>
  <si>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</si>
  <si>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</si>
  <si>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</si>
  <si>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</si>
  <si>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</si>
  <si>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</si>
  <si>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</si>
  <si>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</si>
  <si>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</si>
  <si>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</si>
  <si>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</si>
  <si>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</si>
  <si>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</si>
  <si>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</si>
  <si>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</si>
  <si>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</si>
  <si>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</si>
  <si>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</si>
  <si>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</si>
  <si>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</si>
  <si>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</si>
  <si>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</si>
  <si>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</si>
  <si>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</si>
  <si>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</si>
  <si>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</si>
  <si>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</si>
  <si>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 xml:space="preserve">   ценни книжа, търгувани на чуждестранни регулирани пазари</t>
  </si>
  <si>
    <t>Инвестиции общо
от тях:</t>
  </si>
  <si>
    <t>1</t>
  </si>
  <si>
    <t>Брой на осигурените лица* по видове договори в ДПФ към 30.09.2015 г.</t>
  </si>
  <si>
    <t>Динамика на нетните активи в ДПФ през 2015 г. (по месеци)</t>
  </si>
  <si>
    <t>Инвестиционен портфейл и балансови активи на ДПФ към 30.09.2015 г.</t>
  </si>
  <si>
    <t>Структура на инвестиционния портфейл и балансовите активи на ДПФ към 30.09.2015 г.</t>
  </si>
  <si>
    <t>Брой на пенсионерите в ДПФ към 30.09.2015 г.</t>
  </si>
  <si>
    <t xml:space="preserve">Начислени и изплатени суми на осигурени лица и пенсионери за периода 01.01.2015 г. - 30.09.2015 г.  </t>
  </si>
  <si>
    <t>Брой на осигурените лица по договор от работодател към 30.09.2015 г. (брой лица)</t>
  </si>
  <si>
    <t>Натрупани средства по партидите на лицата с работодателски договори към 30.09.2015 г. (хил. лв.)</t>
  </si>
  <si>
    <t>Постъпления от осигурителни вноски по работодателски договори за деветмесечието на 2015 г. (хил. лв.)</t>
  </si>
  <si>
    <t>Структура на осигурителните вноски в ДПФ за деветмесечието на 2015 г.</t>
  </si>
  <si>
    <t>"ЕН ЕН ДПФ"</t>
  </si>
  <si>
    <t xml:space="preserve">Среден размер* на натрупаните средства на едно осигурено лице в ДПФ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</si>
  <si>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</si>
  <si>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Хеджиращи инструменти, търгувани на регулирани пазари</t>
  </si>
  <si>
    <t xml:space="preserve">                                                                                          ДПФ 
Вид договор</t>
  </si>
  <si>
    <t xml:space="preserve"> ДПФ                                     Година, месец</t>
  </si>
  <si>
    <t xml:space="preserve">                                                  ДПФ 
Показатели</t>
  </si>
  <si>
    <t xml:space="preserve">                                                             ДПФ 
Показатели</t>
  </si>
  <si>
    <t xml:space="preserve">                                                                                   ДПФ 
Показатели</t>
  </si>
  <si>
    <t xml:space="preserve">                                                                                                                   ДПФ 
Показатели</t>
  </si>
  <si>
    <t>*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</si>
</sst>
</file>

<file path=xl/styles.xml><?xml version="1.0" encoding="utf-8"?>
<styleSheet xmlns="http://schemas.openxmlformats.org/spreadsheetml/2006/main">
  <numFmts count="14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  <numFmt numFmtId="174" formatCode="0.000%"/>
    <numFmt numFmtId="175" formatCode="_-* #,##0.0\ _л_в_-;\-* #,##0.0\ _л_в_-;_-* &quot;-&quot;\ _л_в_-;_-@_-"/>
    <numFmt numFmtId="176" formatCode="_-* #,##0.000\ _л_в_-;\-* #,##0.000\ _л_в_-;_-* &quot;-&quot;??\ _л_в_-;_-@_-"/>
    <numFmt numFmtId="177" formatCode="_-* #,##0.00000\ _л_в_-;\-* #,##0.00000\ _л_в_-;_-* &quot;-&quot;??\ _л_в_-;_-@_-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76" fontId="4" fillId="0" borderId="0" xfId="1" applyNumberFormat="1" applyFont="1" applyBorder="1" applyAlignment="1">
      <alignment vertical="center" wrapText="1"/>
    </xf>
    <xf numFmtId="177" fontId="4" fillId="0" borderId="0" xfId="1" applyNumberFormat="1" applyFont="1" applyBorder="1" applyAlignment="1">
      <alignment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0" xfId="3" applyNumberFormat="1" applyFont="1"/>
    <xf numFmtId="166" fontId="21" fillId="0" borderId="0" xfId="0" applyNumberFormat="1" applyFont="1" applyBorder="1" applyAlignment="1">
      <alignment horizontal="right" wrapText="1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171" fontId="4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2" fontId="4" fillId="0" borderId="0" xfId="0" applyNumberFormat="1" applyFont="1" applyAlignment="1">
      <alignment horizontal="center"/>
    </xf>
    <xf numFmtId="166" fontId="2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3" fontId="7" fillId="0" borderId="0" xfId="3" applyNumberFormat="1" applyFont="1" applyAlignment="1">
      <alignment horizontal="right" vertical="center" wrapText="1"/>
    </xf>
    <xf numFmtId="167" fontId="4" fillId="0" borderId="2" xfId="1" applyFont="1" applyFill="1" applyBorder="1" applyAlignment="1">
      <alignment horizontal="right" wrapText="1"/>
    </xf>
    <xf numFmtId="173" fontId="4" fillId="0" borderId="0" xfId="4" applyNumberFormat="1" applyFont="1" applyBorder="1" applyAlignment="1">
      <alignment vertical="center" wrapText="1"/>
    </xf>
    <xf numFmtId="4" fontId="2" fillId="0" borderId="2" xfId="6" applyNumberFormat="1" applyFont="1" applyFill="1" applyBorder="1" applyAlignment="1">
      <alignment horizontal="right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74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75" fontId="7" fillId="0" borderId="2" xfId="3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3" fontId="4" fillId="0" borderId="2" xfId="3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167" fontId="7" fillId="0" borderId="3" xfId="1" applyFont="1" applyFill="1" applyBorder="1" applyAlignment="1">
      <alignment horizontal="left" vertical="center" wrapText="1"/>
    </xf>
    <xf numFmtId="167" fontId="7" fillId="0" borderId="5" xfId="1" applyFont="1" applyFill="1" applyBorder="1" applyAlignment="1">
      <alignment horizontal="left" vertical="center" wrapText="1"/>
    </xf>
    <xf numFmtId="175" fontId="4" fillId="0" borderId="2" xfId="0" applyNumberFormat="1" applyFont="1" applyFill="1" applyBorder="1" applyAlignment="1">
      <alignment horizontal="right" wrapText="1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2">
    <dxf>
      <font>
        <condense val="0"/>
        <extend val="0"/>
        <color indexed="10"/>
      </font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30610134436401248"/>
          <c:y val="0.37627118644067797"/>
          <c:w val="0.36608066184074611"/>
          <c:h val="0.2372881355932209"/>
        </c:manualLayout>
      </c:layout>
      <c:pie3DChart>
        <c:varyColors val="1"/>
        <c:ser>
          <c:idx val="0"/>
          <c:order val="0"/>
          <c:explosion val="18"/>
          <c:dLbls>
            <c:dLbl>
              <c:idx val="0"/>
              <c:layout>
                <c:manualLayout>
                  <c:x val="-0.12540114335023217"/>
                  <c:y val="-2.727897148449672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1968449652169897E-2"/>
                  <c:y val="-0.1709565372125094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7614311654683323"/>
                  <c:y val="-0.1720350549401664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6060403408478055E-2"/>
                  <c:y val="-0.1412132212287023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11094854611632696"/>
                  <c:y val="-0.1577310378575563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7802006910459875"/>
                  <c:y val="3.509141865741374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473446842929538"/>
                  <c:y val="0.1506029627652475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7.8330306953616508E-2"/>
                  <c:y val="0.16932052137550566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7110314933487556"/>
                  <c:y val="7.404582054361848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1.1-Д'!$K$6:$K$11,'Таблица № 1.1-Д'!$K$12:$K$14)</c:f>
              <c:numCache>
                <c:formatCode>#,##0.00</c:formatCode>
                <c:ptCount val="9"/>
                <c:pt idx="0">
                  <c:v>25.11</c:v>
                </c:pt>
                <c:pt idx="1">
                  <c:v>8.7100000000000009</c:v>
                </c:pt>
                <c:pt idx="2">
                  <c:v>12.09</c:v>
                </c:pt>
                <c:pt idx="3">
                  <c:v>36.229999999999997</c:v>
                </c:pt>
                <c:pt idx="4">
                  <c:v>6.37</c:v>
                </c:pt>
                <c:pt idx="5">
                  <c:v>8.8000000000000007</c:v>
                </c:pt>
                <c:pt idx="6">
                  <c:v>0.73</c:v>
                </c:pt>
                <c:pt idx="7">
                  <c:v>1.89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30.09.201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5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65030458119"/>
          <c:y val="2.1207170835394366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8713660792400997"/>
          <c:y val="0.37732818202478585"/>
          <c:w val="0.3950361944157188"/>
          <c:h val="0.25593220338983136"/>
        </c:manualLayout>
      </c:layout>
      <c:pie3DChart>
        <c:varyColors val="1"/>
        <c:ser>
          <c:idx val="2"/>
          <c:order val="0"/>
          <c:explosion val="30"/>
          <c:dPt>
            <c:idx val="3"/>
            <c:explosion val="25"/>
          </c:dPt>
          <c:dLbls>
            <c:dLbl>
              <c:idx val="0"/>
              <c:layout>
                <c:manualLayout>
                  <c:x val="-0.16782070803714166"/>
                  <c:y val="-1.552738111125932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0520759879161966"/>
                  <c:y val="-9.51663330219315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7444015150280129E-2"/>
                  <c:y val="-0.1701869354615903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3777136553582969E-2"/>
                  <c:y val="-0.1005547905832654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5573868483830886E-2"/>
                  <c:y val="-0.1098184119175255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721996487771026"/>
                  <c:y val="-5.9451043195871724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5618507872658627"/>
                  <c:y val="0.1005016237377107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2.117488674825678E-2"/>
                  <c:y val="0.148198941234040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2965320131260739"/>
                  <c:y val="6.9117665376573739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2.1-Д'!$K$6:$K$11,'Таблица № 2.1-Д'!$K$12:$K$14)</c:f>
              <c:numCache>
                <c:formatCode>#,##0.00</c:formatCode>
                <c:ptCount val="9"/>
                <c:pt idx="0">
                  <c:v>15.86</c:v>
                </c:pt>
                <c:pt idx="1">
                  <c:v>8.3800000000000008</c:v>
                </c:pt>
                <c:pt idx="2">
                  <c:v>7.82</c:v>
                </c:pt>
                <c:pt idx="3">
                  <c:v>45.04</c:v>
                </c:pt>
                <c:pt idx="4">
                  <c:v>12.7</c:v>
                </c:pt>
                <c:pt idx="5">
                  <c:v>8.44</c:v>
                </c:pt>
                <c:pt idx="6">
                  <c:v>0.36</c:v>
                </c:pt>
                <c:pt idx="7">
                  <c:v>1.3</c:v>
                </c:pt>
                <c:pt idx="8">
                  <c:v>0.1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8282116909"/>
          <c:y val="2.0338934712957151E-2"/>
        </c:manualLayout>
      </c:layout>
      <c:spPr>
        <a:noFill/>
        <a:ln w="25400">
          <a:noFill/>
        </a:ln>
      </c:spPr>
    </c:title>
    <c:view3D>
      <c:rotY val="20"/>
      <c:perspective val="0"/>
    </c:view3D>
    <c:plotArea>
      <c:layout>
        <c:manualLayout>
          <c:layoutTarget val="inner"/>
          <c:xMode val="edge"/>
          <c:yMode val="edge"/>
          <c:x val="0.29576008273009308"/>
          <c:y val="0.37288135593220451"/>
          <c:w val="0.42502585315408548"/>
          <c:h val="0.27627118644067794"/>
        </c:manualLayout>
      </c:layout>
      <c:pie3DChart>
        <c:varyColors val="1"/>
        <c:ser>
          <c:idx val="0"/>
          <c:order val="0"/>
          <c:explosion val="25"/>
          <c:dPt>
            <c:idx val="4"/>
            <c:explosion val="22"/>
          </c:dPt>
          <c:dPt>
            <c:idx val="6"/>
            <c:explosion val="48"/>
          </c:dPt>
          <c:dLbls>
            <c:dLbl>
              <c:idx val="0"/>
              <c:layout>
                <c:manualLayout>
                  <c:x val="4.5582454367117317E-2"/>
                  <c:y val="-9.297666314630873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5244724844177036"/>
                  <c:y val="6.904072474811627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9.0594545247061634E-2"/>
                  <c:y val="0.1455109197937694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5896545540503101E-2"/>
                  <c:y val="6.146616223057008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266565592344433"/>
                  <c:y val="-9.894612069925912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0.11796166783499888"/>
                  <c:y val="-0.124490372489517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7245507355058881E-2"/>
                  <c:y val="-0.1093098761636120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8916928862153169E-2"/>
                  <c:y val="-6.8664803996274656E-2"/>
                </c:manualLayout>
              </c:layout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4.1-Д'!$B$5:$B$6,'Таблица № 4.1-Д'!$B$8:$B$10,'Таблица № 4.1-Д'!$B$14:$B$16)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  <c:pt idx="7">
                  <c:v>Хеджиращи инструменти, търгувани на регулирани пазари</c:v>
                </c:pt>
              </c:strCache>
            </c:strRef>
          </c:cat>
          <c:val>
            <c:numRef>
              <c:f>('Таблица № 4.1-Д'!$L$5:$L$6,'Таблица № 4.1-Д'!$L$8:$L$10,'Таблица № 4.1-Д'!$L$14:$L$16)</c:f>
              <c:numCache>
                <c:formatCode>_-* #,##0.00\ _л_в_-;\-* #,##0.00\ _л_в_-;_-* "-"\ _л_в_-;_-@_-</c:formatCode>
                <c:ptCount val="8"/>
                <c:pt idx="0">
                  <c:v>39.01</c:v>
                </c:pt>
                <c:pt idx="1">
                  <c:v>15.69</c:v>
                </c:pt>
                <c:pt idx="2">
                  <c:v>0.06</c:v>
                </c:pt>
                <c:pt idx="3">
                  <c:v>1.72</c:v>
                </c:pt>
                <c:pt idx="4">
                  <c:v>35.799999999999997</c:v>
                </c:pt>
                <c:pt idx="5">
                  <c:v>2.15</c:v>
                </c:pt>
                <c:pt idx="6">
                  <c:v>5.51</c:v>
                </c:pt>
                <c:pt idx="7">
                  <c:v>0.06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76"/>
          <c:y val="2.0338934712957151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5646328852119898"/>
          <c:y val="0.38644067796610254"/>
          <c:w val="0.48707342295760148"/>
          <c:h val="0.3169491525423728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713183344326042"/>
                  <c:y val="-0.1345796521197561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676038943942759E-2"/>
                  <c:y val="5.163005471773650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978467919017906E-2"/>
                  <c:y val="9.484194136749876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0.74880000000000002</c:v>
                </c:pt>
                <c:pt idx="1">
                  <c:v>5.5999999999999999E-3</c:v>
                </c:pt>
                <c:pt idx="2">
                  <c:v>0.24560000000000001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09"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0.12925</cdr:x>
      <cdr:y>0.0235</cdr:y>
    </cdr:from>
    <cdr:to>
      <cdr:x>0.8995</cdr:x>
      <cdr:y>0.11375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30.09.201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5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</cdr:x>
      <cdr:y>0.5015</cdr:y>
    </cdr:from>
    <cdr:to>
      <cdr:x>0.511</cdr:x>
      <cdr:y>0.53425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L17"/>
  <sheetViews>
    <sheetView showGridLines="0" tabSelected="1" workbookViewId="0">
      <selection sqref="A1:K1"/>
    </sheetView>
  </sheetViews>
  <sheetFormatPr defaultColWidth="10.28515625" defaultRowHeight="15.75"/>
  <cols>
    <col min="1" max="1" width="43.140625" style="2" customWidth="1"/>
    <col min="2" max="10" width="10.7109375" style="2" customWidth="1"/>
    <col min="11" max="11" width="10.5703125" style="2" customWidth="1"/>
    <col min="12" max="16384" width="10.28515625" style="2"/>
  </cols>
  <sheetData>
    <row r="1" spans="1:12" ht="15.75" customHeight="1">
      <c r="A1" s="234" t="s">
        <v>55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2" ht="13.5" customHeight="1">
      <c r="A2" s="1"/>
      <c r="B2" s="3"/>
      <c r="C2" s="153"/>
      <c r="D2" s="153"/>
      <c r="E2" s="153"/>
      <c r="F2" s="153"/>
      <c r="G2" s="153"/>
      <c r="H2" s="153"/>
      <c r="I2" s="153"/>
      <c r="J2" s="153"/>
      <c r="K2" s="153"/>
    </row>
    <row r="3" spans="1:12" s="1" customFormat="1" ht="21" customHeight="1">
      <c r="A3" s="229" t="s">
        <v>11</v>
      </c>
      <c r="B3" s="4">
        <v>2014</v>
      </c>
      <c r="C3" s="231">
        <v>2015</v>
      </c>
      <c r="D3" s="232"/>
      <c r="E3" s="232"/>
      <c r="F3" s="232"/>
      <c r="G3" s="232"/>
      <c r="H3" s="232"/>
      <c r="I3" s="232"/>
      <c r="J3" s="232"/>
      <c r="K3" s="233"/>
      <c r="L3" s="157"/>
    </row>
    <row r="4" spans="1:12" s="1" customFormat="1" ht="21" customHeight="1">
      <c r="A4" s="230"/>
      <c r="B4" s="4">
        <v>12</v>
      </c>
      <c r="C4" s="155">
        <v>1</v>
      </c>
      <c r="D4" s="155">
        <v>2</v>
      </c>
      <c r="E4" s="156">
        <v>3</v>
      </c>
      <c r="F4" s="155">
        <v>4</v>
      </c>
      <c r="G4" s="155">
        <v>5</v>
      </c>
      <c r="H4" s="156">
        <v>6</v>
      </c>
      <c r="I4" s="155">
        <v>7</v>
      </c>
      <c r="J4" s="155">
        <v>8</v>
      </c>
      <c r="K4" s="156">
        <v>9</v>
      </c>
    </row>
    <row r="5" spans="1:12" s="8" customFormat="1" ht="21" customHeight="1">
      <c r="A5" s="7" t="s">
        <v>0</v>
      </c>
      <c r="B5" s="172">
        <v>151693</v>
      </c>
      <c r="C5" s="172">
        <v>151400</v>
      </c>
      <c r="D5" s="172">
        <v>151176</v>
      </c>
      <c r="E5" s="172">
        <v>150966</v>
      </c>
      <c r="F5" s="172">
        <v>150840</v>
      </c>
      <c r="G5" s="172">
        <v>150713</v>
      </c>
      <c r="H5" s="172">
        <v>150268</v>
      </c>
      <c r="I5" s="172">
        <v>150128</v>
      </c>
      <c r="J5" s="172">
        <v>149995</v>
      </c>
      <c r="K5" s="172">
        <v>149830</v>
      </c>
    </row>
    <row r="6" spans="1:12" s="8" customFormat="1" ht="21" customHeight="1">
      <c r="A6" s="7" t="s">
        <v>1</v>
      </c>
      <c r="B6" s="172">
        <v>52005</v>
      </c>
      <c r="C6" s="172">
        <v>51933</v>
      </c>
      <c r="D6" s="172">
        <v>51858</v>
      </c>
      <c r="E6" s="172">
        <v>51891</v>
      </c>
      <c r="F6" s="172">
        <v>51839</v>
      </c>
      <c r="G6" s="172">
        <v>51849</v>
      </c>
      <c r="H6" s="172">
        <v>51762</v>
      </c>
      <c r="I6" s="172">
        <v>51796</v>
      </c>
      <c r="J6" s="172">
        <v>51951</v>
      </c>
      <c r="K6" s="172">
        <v>51971</v>
      </c>
    </row>
    <row r="7" spans="1:12" s="8" customFormat="1" ht="21" customHeight="1">
      <c r="A7" s="7" t="s">
        <v>12</v>
      </c>
      <c r="B7" s="172">
        <v>68199</v>
      </c>
      <c r="C7" s="172">
        <v>68548</v>
      </c>
      <c r="D7" s="172">
        <v>69033</v>
      </c>
      <c r="E7" s="172">
        <v>69363</v>
      </c>
      <c r="F7" s="172">
        <v>69780</v>
      </c>
      <c r="G7" s="172">
        <v>70232</v>
      </c>
      <c r="H7" s="172">
        <v>70713</v>
      </c>
      <c r="I7" s="172">
        <v>71372</v>
      </c>
      <c r="J7" s="172">
        <v>71829</v>
      </c>
      <c r="K7" s="172">
        <v>72158</v>
      </c>
    </row>
    <row r="8" spans="1:12" s="8" customFormat="1" ht="21" customHeight="1">
      <c r="A8" s="7" t="s">
        <v>2</v>
      </c>
      <c r="B8" s="172">
        <v>215579</v>
      </c>
      <c r="C8" s="172">
        <v>215285</v>
      </c>
      <c r="D8" s="172">
        <v>215230</v>
      </c>
      <c r="E8" s="172">
        <v>215350</v>
      </c>
      <c r="F8" s="172">
        <v>215618</v>
      </c>
      <c r="G8" s="172">
        <v>215693</v>
      </c>
      <c r="H8" s="172">
        <v>215904</v>
      </c>
      <c r="I8" s="172">
        <v>216020</v>
      </c>
      <c r="J8" s="172">
        <v>216080</v>
      </c>
      <c r="K8" s="172">
        <v>216201</v>
      </c>
    </row>
    <row r="9" spans="1:12" s="8" customFormat="1" ht="21" customHeight="1">
      <c r="A9" s="220" t="s">
        <v>103</v>
      </c>
      <c r="B9" s="172">
        <v>37279</v>
      </c>
      <c r="C9" s="172">
        <v>37325</v>
      </c>
      <c r="D9" s="172">
        <v>37479</v>
      </c>
      <c r="E9" s="172">
        <v>37613</v>
      </c>
      <c r="F9" s="172">
        <v>37723</v>
      </c>
      <c r="G9" s="172">
        <v>37733</v>
      </c>
      <c r="H9" s="172">
        <v>37822</v>
      </c>
      <c r="I9" s="172">
        <v>37901</v>
      </c>
      <c r="J9" s="172">
        <v>37961</v>
      </c>
      <c r="K9" s="172">
        <v>38030</v>
      </c>
    </row>
    <row r="10" spans="1:12" s="8" customFormat="1" ht="21" customHeight="1">
      <c r="A10" s="7" t="s">
        <v>9</v>
      </c>
      <c r="B10" s="172">
        <v>52775</v>
      </c>
      <c r="C10" s="172">
        <v>52681</v>
      </c>
      <c r="D10" s="172">
        <v>52595</v>
      </c>
      <c r="E10" s="172">
        <v>52611</v>
      </c>
      <c r="F10" s="172">
        <v>52613</v>
      </c>
      <c r="G10" s="172">
        <v>52550</v>
      </c>
      <c r="H10" s="172">
        <v>52452</v>
      </c>
      <c r="I10" s="172">
        <v>52450</v>
      </c>
      <c r="J10" s="172">
        <v>52475</v>
      </c>
      <c r="K10" s="172">
        <v>52490</v>
      </c>
    </row>
    <row r="11" spans="1:12" s="8" customFormat="1" ht="21" customHeight="1">
      <c r="A11" s="7" t="s">
        <v>56</v>
      </c>
      <c r="B11" s="172">
        <v>4430</v>
      </c>
      <c r="C11" s="173">
        <v>4423</v>
      </c>
      <c r="D11" s="173">
        <v>4403</v>
      </c>
      <c r="E11" s="173">
        <v>4402</v>
      </c>
      <c r="F11" s="173">
        <v>4386</v>
      </c>
      <c r="G11" s="173">
        <v>4367</v>
      </c>
      <c r="H11" s="173">
        <v>4361</v>
      </c>
      <c r="I11" s="173">
        <v>4350</v>
      </c>
      <c r="J11" s="173">
        <v>4335</v>
      </c>
      <c r="K11" s="173">
        <v>4329</v>
      </c>
    </row>
    <row r="12" spans="1:12" s="8" customFormat="1" ht="21" customHeight="1">
      <c r="A12" s="7" t="s">
        <v>33</v>
      </c>
      <c r="B12" s="172">
        <v>11223</v>
      </c>
      <c r="C12" s="172">
        <v>11284</v>
      </c>
      <c r="D12" s="172">
        <v>11266</v>
      </c>
      <c r="E12" s="172">
        <v>11297</v>
      </c>
      <c r="F12" s="172">
        <v>11299</v>
      </c>
      <c r="G12" s="172">
        <v>11319</v>
      </c>
      <c r="H12" s="172">
        <v>11294</v>
      </c>
      <c r="I12" s="172">
        <v>11270</v>
      </c>
      <c r="J12" s="172">
        <v>11251</v>
      </c>
      <c r="K12" s="172">
        <v>11270</v>
      </c>
    </row>
    <row r="13" spans="1:12" s="8" customFormat="1" ht="31.5">
      <c r="A13" s="7" t="s">
        <v>83</v>
      </c>
      <c r="B13" s="172">
        <v>359</v>
      </c>
      <c r="C13" s="172">
        <v>368</v>
      </c>
      <c r="D13" s="172">
        <v>391</v>
      </c>
      <c r="E13" s="172">
        <v>394</v>
      </c>
      <c r="F13" s="172">
        <v>391</v>
      </c>
      <c r="G13" s="172">
        <v>402</v>
      </c>
      <c r="H13" s="172">
        <v>402</v>
      </c>
      <c r="I13" s="172">
        <v>403</v>
      </c>
      <c r="J13" s="172">
        <v>404</v>
      </c>
      <c r="K13" s="172">
        <v>402</v>
      </c>
    </row>
    <row r="14" spans="1:12" s="8" customFormat="1" ht="21" customHeight="1">
      <c r="A14" s="9" t="s">
        <v>6</v>
      </c>
      <c r="B14" s="172">
        <v>593542</v>
      </c>
      <c r="C14" s="172">
        <v>593247</v>
      </c>
      <c r="D14" s="172">
        <v>593431</v>
      </c>
      <c r="E14" s="172">
        <v>593887</v>
      </c>
      <c r="F14" s="172">
        <v>594489</v>
      </c>
      <c r="G14" s="172">
        <v>594858</v>
      </c>
      <c r="H14" s="172">
        <v>594978</v>
      </c>
      <c r="I14" s="172">
        <v>595690</v>
      </c>
      <c r="J14" s="172">
        <v>596281</v>
      </c>
      <c r="K14" s="172">
        <v>596681</v>
      </c>
    </row>
    <row r="15" spans="1:12" s="8" customFormat="1" ht="12.75" customHeight="1">
      <c r="A15" s="74"/>
      <c r="B15" s="167"/>
      <c r="C15" s="167"/>
      <c r="D15" s="167"/>
      <c r="E15" s="167"/>
      <c r="F15" s="167"/>
      <c r="G15" s="167"/>
      <c r="H15" s="167"/>
      <c r="I15" s="167"/>
      <c r="J15" s="167"/>
      <c r="K15" s="167"/>
    </row>
    <row r="16" spans="1:12">
      <c r="A16" s="44"/>
    </row>
    <row r="17" spans="2:2">
      <c r="B17" s="18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22"/>
  <sheetViews>
    <sheetView showGridLines="0" workbookViewId="0">
      <selection sqref="A1:K1"/>
    </sheetView>
  </sheetViews>
  <sheetFormatPr defaultRowHeight="14.25" customHeight="1"/>
  <cols>
    <col min="1" max="1" width="43.42578125" style="13" customWidth="1"/>
    <col min="2" max="2" width="10.7109375" style="13" customWidth="1"/>
    <col min="3" max="11" width="10.7109375" style="12" customWidth="1"/>
    <col min="12" max="16384" width="9.140625" style="13"/>
  </cols>
  <sheetData>
    <row r="1" spans="1:11" ht="33.75" customHeight="1">
      <c r="A1" s="236" t="s">
        <v>104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1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27" t="s">
        <v>48</v>
      </c>
    </row>
    <row r="3" spans="1:11" s="16" customFormat="1" ht="21" customHeight="1">
      <c r="A3" s="242" t="s">
        <v>11</v>
      </c>
      <c r="B3" s="4">
        <v>2014</v>
      </c>
      <c r="C3" s="231">
        <v>2015</v>
      </c>
      <c r="D3" s="232"/>
      <c r="E3" s="232"/>
      <c r="F3" s="232"/>
      <c r="G3" s="232"/>
      <c r="H3" s="232"/>
      <c r="I3" s="232"/>
      <c r="J3" s="232"/>
      <c r="K3" s="233"/>
    </row>
    <row r="4" spans="1:11" s="16" customFormat="1" ht="21" customHeight="1">
      <c r="A4" s="242"/>
      <c r="B4" s="4">
        <v>12</v>
      </c>
      <c r="C4" s="155">
        <v>1</v>
      </c>
      <c r="D4" s="15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0</v>
      </c>
      <c r="B5" s="164">
        <v>845.51</v>
      </c>
      <c r="C5" s="118">
        <v>860.61</v>
      </c>
      <c r="D5" s="118">
        <v>871.53</v>
      </c>
      <c r="E5" s="118">
        <v>873.73</v>
      </c>
      <c r="F5" s="118">
        <v>872.48</v>
      </c>
      <c r="G5" s="118">
        <v>866.32</v>
      </c>
      <c r="H5" s="118">
        <v>846.45</v>
      </c>
      <c r="I5" s="118">
        <v>862.21</v>
      </c>
      <c r="J5" s="118">
        <v>842.04</v>
      </c>
      <c r="K5" s="118">
        <v>836.63</v>
      </c>
    </row>
    <row r="6" spans="1:11" ht="21" customHeight="1">
      <c r="A6" s="7" t="s">
        <v>1</v>
      </c>
      <c r="B6" s="164">
        <v>1234.57</v>
      </c>
      <c r="C6" s="118">
        <v>1228.47</v>
      </c>
      <c r="D6" s="118">
        <v>1228.78</v>
      </c>
      <c r="E6" s="118">
        <v>1281.51</v>
      </c>
      <c r="F6" s="118">
        <v>1254.1300000000001</v>
      </c>
      <c r="G6" s="118">
        <v>1265.5</v>
      </c>
      <c r="H6" s="118">
        <v>1267.8399999999999</v>
      </c>
      <c r="I6" s="118">
        <v>1280.6400000000001</v>
      </c>
      <c r="J6" s="118">
        <v>1271.5999999999999</v>
      </c>
      <c r="K6" s="118">
        <v>1274.77</v>
      </c>
    </row>
    <row r="7" spans="1:11" ht="21" customHeight="1">
      <c r="A7" s="7" t="s">
        <v>12</v>
      </c>
      <c r="B7" s="164">
        <v>764.66</v>
      </c>
      <c r="C7" s="118">
        <v>782.33</v>
      </c>
      <c r="D7" s="118">
        <v>803.46</v>
      </c>
      <c r="E7" s="118">
        <v>831.25</v>
      </c>
      <c r="F7" s="118">
        <v>835.47</v>
      </c>
      <c r="G7" s="118">
        <v>835.94</v>
      </c>
      <c r="H7" s="118">
        <v>841.91</v>
      </c>
      <c r="I7" s="118">
        <v>862.54</v>
      </c>
      <c r="J7" s="118">
        <v>860.93</v>
      </c>
      <c r="K7" s="118">
        <v>857.08</v>
      </c>
    </row>
    <row r="8" spans="1:11" ht="21" customHeight="1">
      <c r="A8" s="7" t="s">
        <v>2</v>
      </c>
      <c r="B8" s="164">
        <v>1569.94</v>
      </c>
      <c r="C8" s="118">
        <v>1596.84</v>
      </c>
      <c r="D8" s="118">
        <v>1636.24</v>
      </c>
      <c r="E8" s="118">
        <v>1659.01</v>
      </c>
      <c r="F8" s="118">
        <v>1685.43</v>
      </c>
      <c r="G8" s="118">
        <v>1684.76</v>
      </c>
      <c r="H8" s="118">
        <v>1668.76</v>
      </c>
      <c r="I8" s="118">
        <v>1691.53</v>
      </c>
      <c r="J8" s="118">
        <v>1656.55</v>
      </c>
      <c r="K8" s="118">
        <v>1646.48</v>
      </c>
    </row>
    <row r="9" spans="1:11" ht="21" customHeight="1">
      <c r="A9" s="7" t="str">
        <f>'Таблица № 1-Д'!A9</f>
        <v>"ЕН ЕН ДПФ"</v>
      </c>
      <c r="B9" s="164">
        <v>2606.11</v>
      </c>
      <c r="C9" s="118">
        <v>2656.53</v>
      </c>
      <c r="D9" s="118">
        <v>2709.41</v>
      </c>
      <c r="E9" s="118">
        <v>2742.64</v>
      </c>
      <c r="F9" s="118">
        <v>2744.93</v>
      </c>
      <c r="G9" s="118">
        <v>2729.47</v>
      </c>
      <c r="H9" s="118">
        <v>2675.06</v>
      </c>
      <c r="I9" s="118">
        <v>2723.81</v>
      </c>
      <c r="J9" s="118">
        <v>2680.2</v>
      </c>
      <c r="K9" s="118">
        <v>2639.42</v>
      </c>
    </row>
    <row r="10" spans="1:11" ht="21" customHeight="1">
      <c r="A10" s="7" t="s">
        <v>9</v>
      </c>
      <c r="B10" s="164">
        <v>1231.81</v>
      </c>
      <c r="C10" s="118">
        <v>1242.46</v>
      </c>
      <c r="D10" s="118">
        <v>1233.98</v>
      </c>
      <c r="E10" s="118">
        <v>1270.93</v>
      </c>
      <c r="F10" s="118">
        <v>1251.71</v>
      </c>
      <c r="G10" s="118">
        <v>1263.77</v>
      </c>
      <c r="H10" s="118">
        <v>1262.51</v>
      </c>
      <c r="I10" s="118">
        <v>1273.27</v>
      </c>
      <c r="J10" s="118">
        <v>1265.3800000000001</v>
      </c>
      <c r="K10" s="118">
        <v>1271.48</v>
      </c>
    </row>
    <row r="11" spans="1:11" ht="21" customHeight="1">
      <c r="A11" s="7" t="s">
        <v>56</v>
      </c>
      <c r="B11" s="164">
        <v>680.81</v>
      </c>
      <c r="C11" s="118">
        <v>667.19</v>
      </c>
      <c r="D11" s="118">
        <v>665.46</v>
      </c>
      <c r="E11" s="118">
        <v>687.87</v>
      </c>
      <c r="F11" s="118">
        <v>686.27</v>
      </c>
      <c r="G11" s="118">
        <v>682.62</v>
      </c>
      <c r="H11" s="118">
        <v>680.35</v>
      </c>
      <c r="I11" s="118">
        <v>679.77</v>
      </c>
      <c r="J11" s="118">
        <v>663.44</v>
      </c>
      <c r="K11" s="118">
        <v>662.28</v>
      </c>
    </row>
    <row r="12" spans="1:11" ht="21" customHeight="1">
      <c r="A12" s="7" t="s">
        <v>33</v>
      </c>
      <c r="B12" s="164">
        <v>777.78</v>
      </c>
      <c r="C12" s="118">
        <v>800.96</v>
      </c>
      <c r="D12" s="118">
        <v>827.18</v>
      </c>
      <c r="E12" s="118">
        <v>857.48</v>
      </c>
      <c r="F12" s="118">
        <v>868.93</v>
      </c>
      <c r="G12" s="118">
        <v>877.99</v>
      </c>
      <c r="H12" s="118">
        <v>893.84</v>
      </c>
      <c r="I12" s="118">
        <v>909.94</v>
      </c>
      <c r="J12" s="118">
        <v>906.05</v>
      </c>
      <c r="K12" s="118">
        <v>915.08</v>
      </c>
    </row>
    <row r="13" spans="1:11" ht="31.5">
      <c r="A13" s="7" t="s">
        <v>83</v>
      </c>
      <c r="B13" s="166">
        <v>1793.87</v>
      </c>
      <c r="C13" s="118">
        <v>1809.78</v>
      </c>
      <c r="D13" s="118">
        <v>2033.25</v>
      </c>
      <c r="E13" s="118">
        <v>2063.4499999999998</v>
      </c>
      <c r="F13" s="118">
        <v>2066.5</v>
      </c>
      <c r="G13" s="118">
        <v>2077.11</v>
      </c>
      <c r="H13" s="118">
        <v>2072.14</v>
      </c>
      <c r="I13" s="118">
        <v>2126.5500000000002</v>
      </c>
      <c r="J13" s="118">
        <v>2071.7800000000002</v>
      </c>
      <c r="K13" s="118">
        <v>2039.8</v>
      </c>
    </row>
    <row r="14" spans="1:11" ht="21" customHeight="1">
      <c r="A14" s="9" t="s">
        <v>15</v>
      </c>
      <c r="B14" s="164">
        <v>1276.42</v>
      </c>
      <c r="C14" s="21">
        <v>1295.8499999999999</v>
      </c>
      <c r="D14" s="21">
        <v>1318.77</v>
      </c>
      <c r="E14" s="21">
        <v>1341.81</v>
      </c>
      <c r="F14" s="21">
        <v>1347.99</v>
      </c>
      <c r="G14" s="21">
        <v>1347.28</v>
      </c>
      <c r="H14" s="21">
        <v>1334.4</v>
      </c>
      <c r="I14" s="21">
        <v>1354.44</v>
      </c>
      <c r="J14" s="21">
        <v>1331.93</v>
      </c>
      <c r="K14" s="21">
        <v>1324.89</v>
      </c>
    </row>
    <row r="16" spans="1:11" ht="14.25" customHeight="1">
      <c r="A16" s="222" t="s">
        <v>71</v>
      </c>
    </row>
    <row r="17" spans="1:11" ht="64.5" customHeight="1">
      <c r="A17" s="260" t="s">
        <v>105</v>
      </c>
      <c r="B17" s="260"/>
      <c r="C17" s="260"/>
      <c r="D17" s="260"/>
      <c r="E17" s="260"/>
      <c r="F17" s="260"/>
      <c r="G17" s="260"/>
      <c r="H17" s="260"/>
      <c r="I17" s="260"/>
      <c r="J17" s="260"/>
      <c r="K17" s="260"/>
    </row>
    <row r="21" spans="1:11" ht="14.25" customHeight="1">
      <c r="B21" s="12"/>
      <c r="K21" s="13"/>
    </row>
    <row r="22" spans="1:11" ht="14.25" customHeight="1">
      <c r="B22" s="12"/>
      <c r="K22" s="13"/>
    </row>
  </sheetData>
  <mergeCells count="4">
    <mergeCell ref="A3:A4"/>
    <mergeCell ref="C3:K3"/>
    <mergeCell ref="A1:K1"/>
    <mergeCell ref="A17:K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40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3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1" t="s">
        <v>97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26">
      <c r="I2" s="263" t="s">
        <v>36</v>
      </c>
      <c r="J2" s="263"/>
      <c r="K2" s="263"/>
      <c r="L2" s="264"/>
    </row>
    <row r="3" spans="1:26" ht="54" customHeight="1">
      <c r="A3" s="61"/>
      <c r="B3" s="223" t="s">
        <v>109</v>
      </c>
      <c r="C3" s="123" t="s">
        <v>0</v>
      </c>
      <c r="D3" s="123" t="s">
        <v>1</v>
      </c>
      <c r="E3" s="123" t="s">
        <v>17</v>
      </c>
      <c r="F3" s="123" t="s">
        <v>18</v>
      </c>
      <c r="G3" s="123" t="str">
        <f>'Таблица № 1.2-Д'!F3</f>
        <v>"ЕН ЕН ДПФ"</v>
      </c>
      <c r="H3" s="123" t="s">
        <v>9</v>
      </c>
      <c r="I3" s="124" t="s">
        <v>56</v>
      </c>
      <c r="J3" s="124" t="s">
        <v>33</v>
      </c>
      <c r="K3" s="126" t="s">
        <v>84</v>
      </c>
      <c r="L3" s="55" t="s">
        <v>6</v>
      </c>
    </row>
    <row r="4" spans="1:26">
      <c r="A4" s="62"/>
      <c r="B4" s="62" t="s">
        <v>19</v>
      </c>
      <c r="C4" s="173">
        <v>957</v>
      </c>
      <c r="D4" s="173">
        <v>25</v>
      </c>
      <c r="E4" s="173">
        <v>16</v>
      </c>
      <c r="F4" s="173">
        <v>123</v>
      </c>
      <c r="G4" s="173">
        <v>5</v>
      </c>
      <c r="H4" s="173">
        <v>116</v>
      </c>
      <c r="I4" s="173">
        <v>0</v>
      </c>
      <c r="J4" s="173">
        <v>0</v>
      </c>
      <c r="K4" s="173">
        <v>0</v>
      </c>
      <c r="L4" s="173">
        <v>1242</v>
      </c>
      <c r="M4" s="63"/>
    </row>
    <row r="5" spans="1:26" s="32" customFormat="1">
      <c r="A5" s="80">
        <v>1</v>
      </c>
      <c r="B5" s="80" t="s">
        <v>20</v>
      </c>
      <c r="C5" s="173">
        <v>650</v>
      </c>
      <c r="D5" s="173">
        <v>25</v>
      </c>
      <c r="E5" s="173">
        <v>15</v>
      </c>
      <c r="F5" s="173">
        <v>120</v>
      </c>
      <c r="G5" s="173">
        <v>5</v>
      </c>
      <c r="H5" s="173">
        <v>115</v>
      </c>
      <c r="I5" s="173">
        <v>0</v>
      </c>
      <c r="J5" s="173">
        <v>0</v>
      </c>
      <c r="K5" s="173">
        <v>0</v>
      </c>
      <c r="L5" s="173">
        <v>930</v>
      </c>
      <c r="M5" s="106"/>
    </row>
    <row r="6" spans="1:26">
      <c r="A6" s="62" t="s">
        <v>21</v>
      </c>
      <c r="B6" s="62" t="s">
        <v>22</v>
      </c>
      <c r="C6" s="173">
        <v>562</v>
      </c>
      <c r="D6" s="173">
        <v>1</v>
      </c>
      <c r="E6" s="173">
        <v>1</v>
      </c>
      <c r="F6" s="173">
        <v>2</v>
      </c>
      <c r="G6" s="173">
        <v>0</v>
      </c>
      <c r="H6" s="173">
        <v>14</v>
      </c>
      <c r="I6" s="173">
        <v>0</v>
      </c>
      <c r="J6" s="173">
        <v>0</v>
      </c>
      <c r="K6" s="173">
        <v>0</v>
      </c>
      <c r="L6" s="173">
        <v>580</v>
      </c>
      <c r="M6" s="107"/>
    </row>
    <row r="7" spans="1:26">
      <c r="A7" s="62" t="s">
        <v>23</v>
      </c>
      <c r="B7" s="62" t="s">
        <v>24</v>
      </c>
      <c r="C7" s="173">
        <v>88</v>
      </c>
      <c r="D7" s="173">
        <v>24</v>
      </c>
      <c r="E7" s="173">
        <v>14</v>
      </c>
      <c r="F7" s="173">
        <v>118</v>
      </c>
      <c r="G7" s="173">
        <v>5</v>
      </c>
      <c r="H7" s="173">
        <v>101</v>
      </c>
      <c r="I7" s="173">
        <v>0</v>
      </c>
      <c r="J7" s="173">
        <v>0</v>
      </c>
      <c r="K7" s="173">
        <v>0</v>
      </c>
      <c r="L7" s="173">
        <v>350</v>
      </c>
      <c r="M7" s="107"/>
    </row>
    <row r="8" spans="1:26" s="32" customFormat="1">
      <c r="A8" s="80">
        <v>2</v>
      </c>
      <c r="B8" s="80" t="s">
        <v>25</v>
      </c>
      <c r="C8" s="173">
        <v>6</v>
      </c>
      <c r="D8" s="173">
        <v>0</v>
      </c>
      <c r="E8" s="173">
        <v>0</v>
      </c>
      <c r="F8" s="173">
        <v>0</v>
      </c>
      <c r="G8" s="173">
        <v>0</v>
      </c>
      <c r="H8" s="173">
        <v>1</v>
      </c>
      <c r="I8" s="173">
        <v>0</v>
      </c>
      <c r="J8" s="173">
        <v>0</v>
      </c>
      <c r="K8" s="173">
        <v>0</v>
      </c>
      <c r="L8" s="173">
        <v>7</v>
      </c>
      <c r="M8" s="106"/>
    </row>
    <row r="9" spans="1:26">
      <c r="A9" s="62" t="s">
        <v>26</v>
      </c>
      <c r="B9" s="62" t="s">
        <v>22</v>
      </c>
      <c r="C9" s="173">
        <v>4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73">
        <v>0</v>
      </c>
      <c r="L9" s="173">
        <v>4</v>
      </c>
      <c r="M9" s="107"/>
    </row>
    <row r="10" spans="1:26">
      <c r="A10" s="62" t="s">
        <v>27</v>
      </c>
      <c r="B10" s="62" t="s">
        <v>24</v>
      </c>
      <c r="C10" s="173">
        <v>2</v>
      </c>
      <c r="D10" s="173">
        <v>0</v>
      </c>
      <c r="E10" s="173">
        <v>0</v>
      </c>
      <c r="F10" s="173">
        <v>0</v>
      </c>
      <c r="G10" s="173">
        <v>0</v>
      </c>
      <c r="H10" s="173">
        <v>1</v>
      </c>
      <c r="I10" s="173">
        <v>0</v>
      </c>
      <c r="J10" s="173">
        <v>0</v>
      </c>
      <c r="K10" s="173">
        <v>0</v>
      </c>
      <c r="L10" s="173">
        <v>3</v>
      </c>
      <c r="M10" s="107"/>
    </row>
    <row r="11" spans="1:26" s="32" customFormat="1">
      <c r="A11" s="80">
        <v>3</v>
      </c>
      <c r="B11" s="80" t="s">
        <v>28</v>
      </c>
      <c r="C11" s="173">
        <v>301</v>
      </c>
      <c r="D11" s="173">
        <v>0</v>
      </c>
      <c r="E11" s="173">
        <v>1</v>
      </c>
      <c r="F11" s="173">
        <v>3</v>
      </c>
      <c r="G11" s="173">
        <v>0</v>
      </c>
      <c r="H11" s="173">
        <v>0</v>
      </c>
      <c r="I11" s="173">
        <v>0</v>
      </c>
      <c r="J11" s="173">
        <v>0</v>
      </c>
      <c r="K11" s="173">
        <v>0</v>
      </c>
      <c r="L11" s="173">
        <v>305</v>
      </c>
      <c r="M11" s="106"/>
    </row>
    <row r="12" spans="1:26">
      <c r="A12" s="62" t="s">
        <v>29</v>
      </c>
      <c r="B12" s="62" t="s">
        <v>22</v>
      </c>
      <c r="C12" s="173">
        <v>297</v>
      </c>
      <c r="D12" s="173">
        <v>0</v>
      </c>
      <c r="E12" s="173">
        <v>1</v>
      </c>
      <c r="F12" s="173"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298</v>
      </c>
      <c r="M12" s="90"/>
    </row>
    <row r="13" spans="1:26">
      <c r="A13" s="62" t="s">
        <v>30</v>
      </c>
      <c r="B13" s="62" t="s">
        <v>24</v>
      </c>
      <c r="C13" s="173">
        <v>4</v>
      </c>
      <c r="D13" s="173">
        <v>0</v>
      </c>
      <c r="E13" s="173">
        <v>0</v>
      </c>
      <c r="F13" s="173">
        <v>3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7</v>
      </c>
      <c r="M13" s="90"/>
    </row>
    <row r="14" spans="1:26">
      <c r="C14" s="162"/>
      <c r="D14" s="162"/>
      <c r="E14" s="162"/>
      <c r="F14" s="162"/>
      <c r="G14" s="162"/>
      <c r="H14" s="162"/>
      <c r="I14" s="159"/>
      <c r="J14" s="162"/>
      <c r="K14" s="162"/>
    </row>
    <row r="15" spans="1:26"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N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</row>
    <row r="16" spans="1:26"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N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</row>
    <row r="17" spans="1:26"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N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</row>
    <row r="18" spans="1:26"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N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</row>
    <row r="19" spans="1:26">
      <c r="C19" s="161"/>
      <c r="D19" s="161"/>
      <c r="E19" s="161"/>
      <c r="F19" s="161"/>
      <c r="G19" s="161"/>
      <c r="H19" s="161"/>
      <c r="I19" s="161"/>
      <c r="N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</row>
    <row r="20" spans="1:26">
      <c r="C20" s="161"/>
      <c r="D20" s="161"/>
      <c r="E20" s="161"/>
      <c r="F20" s="161"/>
      <c r="G20" s="161"/>
      <c r="H20" s="161"/>
      <c r="I20" s="161"/>
      <c r="N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</row>
    <row r="26" spans="1:26">
      <c r="A26" s="215"/>
      <c r="B26" s="214"/>
      <c r="C26" s="215"/>
      <c r="D26" s="215"/>
      <c r="E26" s="215"/>
      <c r="F26" s="215"/>
    </row>
    <row r="27" spans="1:26">
      <c r="A27" s="226"/>
      <c r="B27" s="227"/>
      <c r="C27" s="226"/>
      <c r="D27" s="226"/>
      <c r="E27" s="226"/>
      <c r="F27" s="226"/>
      <c r="G27" s="226"/>
    </row>
    <row r="28" spans="1:26">
      <c r="A28" s="215"/>
      <c r="B28" s="214"/>
      <c r="C28" s="215"/>
      <c r="D28" s="215"/>
      <c r="E28" s="215"/>
      <c r="F28" s="215"/>
      <c r="G28" s="226"/>
    </row>
    <row r="29" spans="1:26">
      <c r="A29" s="215"/>
      <c r="B29" s="214"/>
      <c r="C29" s="215"/>
      <c r="D29" s="215"/>
      <c r="E29" s="215"/>
      <c r="F29" s="215"/>
      <c r="G29" s="226"/>
    </row>
    <row r="30" spans="1:26" s="67" customFormat="1">
      <c r="A30" s="215"/>
      <c r="B30" s="216" t="s">
        <v>82</v>
      </c>
      <c r="C30" s="217">
        <f>L5/L$4</f>
        <v>0.74879227053140096</v>
      </c>
      <c r="D30" s="218">
        <v>0.74880000000000002</v>
      </c>
      <c r="E30" s="215"/>
      <c r="F30" s="215"/>
      <c r="G30" s="226"/>
      <c r="H30" s="59"/>
      <c r="I30" s="59"/>
    </row>
    <row r="31" spans="1:26" s="67" customFormat="1">
      <c r="A31" s="215"/>
      <c r="B31" s="216" t="s">
        <v>81</v>
      </c>
      <c r="C31" s="217">
        <f>L8/L$4</f>
        <v>5.6360708534621577E-3</v>
      </c>
      <c r="D31" s="218">
        <v>5.5999999999999999E-3</v>
      </c>
      <c r="E31" s="215"/>
      <c r="F31" s="215"/>
      <c r="G31" s="226"/>
      <c r="H31" s="59"/>
      <c r="I31" s="59"/>
    </row>
    <row r="32" spans="1:26" s="67" customFormat="1">
      <c r="A32" s="215"/>
      <c r="B32" s="216" t="s">
        <v>80</v>
      </c>
      <c r="C32" s="217">
        <f>L11/L$4</f>
        <v>0.24557165861513688</v>
      </c>
      <c r="D32" s="218">
        <v>0.24560000000000001</v>
      </c>
      <c r="E32" s="215"/>
      <c r="F32" s="215"/>
      <c r="G32" s="226"/>
      <c r="H32" s="59"/>
      <c r="I32" s="59"/>
    </row>
    <row r="33" spans="1:7">
      <c r="A33" s="215"/>
      <c r="B33" s="214"/>
      <c r="C33" s="218"/>
      <c r="D33" s="218">
        <f>SUM(D30:D32)</f>
        <v>1</v>
      </c>
      <c r="E33" s="215"/>
      <c r="F33" s="215"/>
      <c r="G33" s="226"/>
    </row>
    <row r="34" spans="1:7">
      <c r="A34" s="215"/>
      <c r="B34" s="214"/>
      <c r="C34" s="215"/>
      <c r="D34" s="215"/>
      <c r="E34" s="215"/>
      <c r="F34" s="215"/>
      <c r="G34" s="226"/>
    </row>
    <row r="35" spans="1:7">
      <c r="A35" s="215"/>
      <c r="B35" s="214"/>
      <c r="C35" s="215"/>
      <c r="D35" s="215"/>
      <c r="E35" s="215"/>
      <c r="F35" s="215"/>
      <c r="G35" s="226"/>
    </row>
    <row r="36" spans="1:7">
      <c r="A36" s="215"/>
      <c r="B36" s="214"/>
      <c r="C36" s="215"/>
      <c r="D36" s="215"/>
      <c r="E36" s="215"/>
      <c r="F36" s="215"/>
      <c r="G36" s="226"/>
    </row>
    <row r="37" spans="1:7">
      <c r="A37" s="226"/>
      <c r="B37" s="227"/>
      <c r="C37" s="226"/>
      <c r="D37" s="226"/>
      <c r="E37" s="226"/>
      <c r="F37" s="226"/>
      <c r="G37" s="226"/>
    </row>
    <row r="38" spans="1:7">
      <c r="A38" s="215"/>
      <c r="B38" s="214"/>
      <c r="C38" s="215"/>
      <c r="D38" s="215"/>
      <c r="E38" s="215"/>
      <c r="F38" s="215"/>
    </row>
    <row r="39" spans="1:7">
      <c r="A39" s="215"/>
      <c r="B39" s="214"/>
      <c r="C39" s="215"/>
      <c r="D39" s="215"/>
      <c r="E39" s="215"/>
      <c r="F39" s="215"/>
    </row>
    <row r="40" spans="1:7">
      <c r="A40" s="215"/>
      <c r="B40" s="214"/>
      <c r="C40" s="215"/>
      <c r="D40" s="215"/>
      <c r="E40" s="215"/>
      <c r="F40" s="215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65" t="s">
        <v>98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>
      <c r="I2" s="256" t="s">
        <v>47</v>
      </c>
      <c r="J2" s="256"/>
      <c r="K2" s="256"/>
    </row>
    <row r="3" spans="1:12" ht="57.75" customHeight="1">
      <c r="A3" s="223" t="s">
        <v>110</v>
      </c>
      <c r="B3" s="123" t="s">
        <v>0</v>
      </c>
      <c r="C3" s="123" t="s">
        <v>1</v>
      </c>
      <c r="D3" s="123" t="s">
        <v>17</v>
      </c>
      <c r="E3" s="123" t="s">
        <v>18</v>
      </c>
      <c r="F3" s="123" t="str">
        <f>'Таблица № 1.2-Д'!F3</f>
        <v>"ЕН ЕН ДПФ"</v>
      </c>
      <c r="G3" s="123" t="s">
        <v>9</v>
      </c>
      <c r="H3" s="124" t="s">
        <v>56</v>
      </c>
      <c r="I3" s="124" t="s">
        <v>33</v>
      </c>
      <c r="J3" s="126" t="s">
        <v>84</v>
      </c>
      <c r="K3" s="55" t="s">
        <v>6</v>
      </c>
    </row>
    <row r="4" spans="1:12">
      <c r="A4" s="65" t="s">
        <v>31</v>
      </c>
      <c r="B4" s="195">
        <v>266</v>
      </c>
      <c r="C4" s="195">
        <v>70</v>
      </c>
      <c r="D4" s="195">
        <v>30</v>
      </c>
      <c r="E4" s="195">
        <v>384</v>
      </c>
      <c r="F4" s="195">
        <v>11</v>
      </c>
      <c r="G4" s="195">
        <v>84</v>
      </c>
      <c r="H4" s="173">
        <v>0</v>
      </c>
      <c r="I4" s="173">
        <v>0</v>
      </c>
      <c r="J4" s="173">
        <v>0</v>
      </c>
      <c r="K4" s="64">
        <v>845</v>
      </c>
      <c r="L4" s="63"/>
    </row>
    <row r="5" spans="1:12" ht="47.25">
      <c r="A5" s="65" t="s">
        <v>76</v>
      </c>
      <c r="B5" s="195">
        <v>4932</v>
      </c>
      <c r="C5" s="195">
        <v>2655</v>
      </c>
      <c r="D5" s="195">
        <v>2342</v>
      </c>
      <c r="E5" s="195">
        <v>13407</v>
      </c>
      <c r="F5" s="195">
        <v>1506</v>
      </c>
      <c r="G5" s="195">
        <v>2678</v>
      </c>
      <c r="H5" s="165">
        <v>110</v>
      </c>
      <c r="I5" s="195">
        <v>456</v>
      </c>
      <c r="J5" s="182">
        <v>0</v>
      </c>
      <c r="K5" s="64">
        <v>28086</v>
      </c>
      <c r="L5" s="63"/>
    </row>
    <row r="6" spans="1:12">
      <c r="A6" s="65" t="s">
        <v>77</v>
      </c>
      <c r="B6" s="195">
        <v>1451</v>
      </c>
      <c r="C6" s="195">
        <v>587</v>
      </c>
      <c r="D6" s="195">
        <v>3613</v>
      </c>
      <c r="E6" s="195">
        <v>4111</v>
      </c>
      <c r="F6" s="173">
        <v>993</v>
      </c>
      <c r="G6" s="195">
        <v>734</v>
      </c>
      <c r="H6" s="195">
        <v>18</v>
      </c>
      <c r="I6" s="195">
        <v>8</v>
      </c>
      <c r="J6" s="173">
        <v>19</v>
      </c>
      <c r="K6" s="64">
        <v>11534</v>
      </c>
      <c r="L6" s="63"/>
    </row>
    <row r="7" spans="1:12" ht="47.25">
      <c r="A7" s="65" t="s">
        <v>78</v>
      </c>
      <c r="B7" s="195">
        <v>295</v>
      </c>
      <c r="C7" s="182">
        <v>148</v>
      </c>
      <c r="D7" s="195">
        <v>123</v>
      </c>
      <c r="E7" s="195">
        <v>725</v>
      </c>
      <c r="F7" s="195">
        <v>91</v>
      </c>
      <c r="G7" s="195">
        <v>129</v>
      </c>
      <c r="H7" s="219">
        <v>7</v>
      </c>
      <c r="I7" s="195">
        <v>20</v>
      </c>
      <c r="J7" s="182">
        <v>33</v>
      </c>
      <c r="K7" s="64">
        <v>1571</v>
      </c>
      <c r="L7" s="63"/>
    </row>
    <row r="8" spans="1:12" ht="47.25">
      <c r="A8" s="65" t="s">
        <v>79</v>
      </c>
      <c r="B8" s="182">
        <v>0</v>
      </c>
      <c r="C8" s="182">
        <v>0</v>
      </c>
      <c r="D8" s="182">
        <v>17</v>
      </c>
      <c r="E8" s="182">
        <v>0</v>
      </c>
      <c r="F8" s="182">
        <v>0</v>
      </c>
      <c r="G8" s="182">
        <v>1</v>
      </c>
      <c r="H8" s="182">
        <v>0</v>
      </c>
      <c r="I8" s="182">
        <v>0</v>
      </c>
      <c r="J8" s="182">
        <v>0</v>
      </c>
      <c r="K8" s="154">
        <v>18</v>
      </c>
      <c r="L8" s="63"/>
    </row>
    <row r="9" spans="1:12">
      <c r="A9" s="66" t="s">
        <v>6</v>
      </c>
      <c r="B9" s="64">
        <v>6944</v>
      </c>
      <c r="C9" s="64">
        <v>3460</v>
      </c>
      <c r="D9" s="64">
        <v>6125</v>
      </c>
      <c r="E9" s="64">
        <v>18627</v>
      </c>
      <c r="F9" s="64">
        <v>2601</v>
      </c>
      <c r="G9" s="64">
        <v>3626</v>
      </c>
      <c r="H9" s="64">
        <v>135</v>
      </c>
      <c r="I9" s="64">
        <v>484</v>
      </c>
      <c r="J9" s="64">
        <v>52</v>
      </c>
      <c r="K9" s="64">
        <v>42054</v>
      </c>
      <c r="L9" s="63"/>
    </row>
    <row r="10" spans="1:12" ht="9.75" customHeight="1"/>
    <row r="11" spans="1:12">
      <c r="B11" s="81"/>
      <c r="C11" s="81"/>
      <c r="D11" s="81"/>
      <c r="E11" s="81"/>
      <c r="F11" s="81"/>
      <c r="G11" s="81"/>
      <c r="H11" s="81"/>
      <c r="I11" s="81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20"/>
  <sheetViews>
    <sheetView showGridLines="0" workbookViewId="0">
      <selection sqref="A1:L1"/>
    </sheetView>
  </sheetViews>
  <sheetFormatPr defaultRowHeight="15.75"/>
  <cols>
    <col min="1" max="1" width="3.5703125" style="43" customWidth="1"/>
    <col min="2" max="2" width="53.710937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.28515625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5" t="s">
        <v>40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6"/>
      <c r="K2" s="86"/>
      <c r="L2" s="15"/>
    </row>
    <row r="3" spans="1:15" s="40" customFormat="1" ht="63">
      <c r="A3" s="52" t="s">
        <v>8</v>
      </c>
      <c r="B3" s="223" t="s">
        <v>111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tr">
        <f>'Таблица № 1.2-Д'!F3</f>
        <v>"ЕН ЕН ДПФ"</v>
      </c>
      <c r="H3" s="125" t="s">
        <v>9</v>
      </c>
      <c r="I3" s="126" t="s">
        <v>56</v>
      </c>
      <c r="J3" s="126" t="s">
        <v>33</v>
      </c>
      <c r="K3" s="126" t="s">
        <v>84</v>
      </c>
      <c r="L3" s="55" t="s">
        <v>6</v>
      </c>
      <c r="N3" s="41"/>
      <c r="O3" s="41"/>
    </row>
    <row r="4" spans="1:15" s="40" customFormat="1" ht="31.5">
      <c r="A4" s="128">
        <v>1</v>
      </c>
      <c r="B4" s="79" t="s">
        <v>99</v>
      </c>
      <c r="C4" s="196">
        <v>136180</v>
      </c>
      <c r="D4" s="196">
        <v>46555</v>
      </c>
      <c r="E4" s="196">
        <v>19750</v>
      </c>
      <c r="F4" s="196">
        <v>149892</v>
      </c>
      <c r="G4" s="196">
        <v>26397</v>
      </c>
      <c r="H4" s="196">
        <v>45398</v>
      </c>
      <c r="I4" s="196">
        <v>3260</v>
      </c>
      <c r="J4" s="196">
        <v>11160</v>
      </c>
      <c r="K4" s="196">
        <v>213</v>
      </c>
      <c r="L4" s="152">
        <v>438805</v>
      </c>
      <c r="N4" s="41"/>
      <c r="O4" s="41"/>
    </row>
    <row r="5" spans="1:15" ht="32.25" customHeight="1">
      <c r="A5" s="128">
        <v>2</v>
      </c>
      <c r="B5" s="79" t="s">
        <v>100</v>
      </c>
      <c r="C5" s="196">
        <v>101740.094</v>
      </c>
      <c r="D5" s="196">
        <v>32111.428</v>
      </c>
      <c r="E5" s="196">
        <v>21535.149000000001</v>
      </c>
      <c r="F5" s="196">
        <v>225322.12100000001</v>
      </c>
      <c r="G5" s="196">
        <v>44099.392999999996</v>
      </c>
      <c r="H5" s="196">
        <v>55774.447</v>
      </c>
      <c r="I5" s="196">
        <v>1599.057</v>
      </c>
      <c r="J5" s="196">
        <v>10195.598</v>
      </c>
      <c r="K5" s="196">
        <v>341.35500000000002</v>
      </c>
      <c r="L5" s="152">
        <v>492718.64199999993</v>
      </c>
      <c r="M5" s="42"/>
    </row>
    <row r="6" spans="1:15" s="92" customFormat="1" ht="46.5" customHeight="1">
      <c r="A6" s="128">
        <v>3</v>
      </c>
      <c r="B6" s="79" t="s">
        <v>101</v>
      </c>
      <c r="C6" s="196">
        <v>4180.482</v>
      </c>
      <c r="D6" s="196">
        <v>3346.828</v>
      </c>
      <c r="E6" s="196">
        <v>356.74400000000003</v>
      </c>
      <c r="F6" s="196">
        <v>9033.7710000000006</v>
      </c>
      <c r="G6" s="196">
        <v>2542.8290000000002</v>
      </c>
      <c r="H6" s="196">
        <v>2761.0390000000002</v>
      </c>
      <c r="I6" s="196">
        <v>6.0960000000000001</v>
      </c>
      <c r="J6" s="196">
        <v>2041.7149999999999</v>
      </c>
      <c r="K6" s="196">
        <v>13.226000000000001</v>
      </c>
      <c r="L6" s="152">
        <v>24282.730000000003</v>
      </c>
      <c r="M6" s="102"/>
      <c r="N6" s="93"/>
      <c r="O6" s="93"/>
    </row>
    <row r="7" spans="1:15">
      <c r="A7" s="42"/>
      <c r="B7" s="38"/>
      <c r="C7" s="87"/>
      <c r="D7" s="87"/>
      <c r="E7" s="87"/>
      <c r="F7" s="87"/>
      <c r="G7" s="87"/>
      <c r="H7" s="87"/>
      <c r="I7" s="87"/>
      <c r="J7" s="87"/>
      <c r="K7" s="87"/>
      <c r="L7" s="87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1"/>
      <c r="M8" s="69"/>
      <c r="N8" s="69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5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5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3:12">
      <c r="C17" s="45"/>
      <c r="D17" s="45"/>
      <c r="E17" s="45"/>
      <c r="F17" s="45"/>
      <c r="G17" s="45"/>
      <c r="H17" s="45"/>
      <c r="I17" s="45"/>
      <c r="J17" s="45"/>
      <c r="K17" s="45"/>
      <c r="L17" s="69"/>
    </row>
    <row r="18" spans="3:12">
      <c r="C18" s="45"/>
      <c r="D18" s="45"/>
      <c r="E18" s="45"/>
      <c r="F18" s="45"/>
      <c r="G18" s="45"/>
      <c r="H18" s="45"/>
      <c r="I18" s="45"/>
      <c r="J18" s="45"/>
      <c r="K18" s="45"/>
      <c r="L18" s="69"/>
    </row>
    <row r="19" spans="3:12">
      <c r="C19" s="45"/>
      <c r="D19" s="45"/>
      <c r="E19" s="45"/>
      <c r="F19" s="45"/>
      <c r="G19" s="45"/>
      <c r="H19" s="45"/>
      <c r="I19" s="45"/>
      <c r="J19" s="45"/>
      <c r="K19" s="45"/>
    </row>
    <row r="20" spans="3:12">
      <c r="C20" s="45"/>
      <c r="D20" s="45"/>
      <c r="E20" s="45"/>
      <c r="F20" s="45"/>
      <c r="G20" s="45"/>
      <c r="H20" s="45"/>
      <c r="I20" s="45"/>
      <c r="J20" s="45"/>
      <c r="K20" s="45"/>
    </row>
  </sheetData>
  <mergeCells count="1">
    <mergeCell ref="A1:L1"/>
  </mergeCells>
  <phoneticPr fontId="1" type="noConversion"/>
  <conditionalFormatting sqref="C18:K19">
    <cfRule type="cellIs" dxfId="0" priority="1" stopIfTrue="1" operator="lessThan">
      <formula>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2" customFormat="1" ht="15.75" customHeight="1">
      <c r="A1" s="235" t="s">
        <v>102</v>
      </c>
      <c r="B1" s="235"/>
      <c r="C1" s="235"/>
      <c r="D1" s="47"/>
      <c r="E1" s="47"/>
      <c r="F1" s="47"/>
      <c r="G1" s="47"/>
      <c r="H1" s="47"/>
      <c r="I1" s="47"/>
      <c r="J1" s="47"/>
      <c r="K1" s="47"/>
      <c r="M1" s="93"/>
      <c r="N1" s="93"/>
    </row>
    <row r="2" spans="1:14" s="92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3"/>
      <c r="N2" s="93"/>
    </row>
    <row r="3" spans="1:14" s="92" customFormat="1" ht="14.25" customHeight="1">
      <c r="A3" s="48"/>
      <c r="B3" s="48"/>
      <c r="C3" s="94" t="s">
        <v>41</v>
      </c>
      <c r="D3" s="49"/>
      <c r="E3" s="49"/>
      <c r="F3" s="49"/>
      <c r="G3" s="49"/>
      <c r="H3" s="49"/>
      <c r="I3" s="50"/>
      <c r="J3" s="86"/>
      <c r="K3" s="95"/>
      <c r="M3" s="93"/>
      <c r="N3" s="93"/>
    </row>
    <row r="4" spans="1:14" s="99" customFormat="1" ht="46.5" customHeight="1">
      <c r="A4" s="96" t="s">
        <v>8</v>
      </c>
      <c r="B4" s="224" t="s">
        <v>112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57</v>
      </c>
      <c r="B5" s="109" t="s">
        <v>60</v>
      </c>
      <c r="C5" s="187">
        <v>99.999999999999986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6">
        <v>1</v>
      </c>
      <c r="B6" s="100" t="s">
        <v>43</v>
      </c>
      <c r="C6" s="188">
        <v>73.069999999999993</v>
      </c>
      <c r="D6" s="136"/>
      <c r="E6" s="101"/>
      <c r="F6" s="101"/>
    </row>
    <row r="7" spans="1:14" s="92" customFormat="1" ht="15.75">
      <c r="A7" s="56">
        <v>2</v>
      </c>
      <c r="B7" s="100" t="s">
        <v>44</v>
      </c>
      <c r="C7" s="188">
        <v>26.63</v>
      </c>
      <c r="D7" s="136"/>
      <c r="E7" s="93"/>
      <c r="F7" s="93"/>
    </row>
    <row r="8" spans="1:14" s="92" customFormat="1" ht="15.75">
      <c r="A8" s="56">
        <v>3</v>
      </c>
      <c r="B8" s="103" t="s">
        <v>45</v>
      </c>
      <c r="C8" s="188">
        <v>0.3</v>
      </c>
      <c r="D8" s="136"/>
      <c r="E8" s="93"/>
      <c r="F8" s="93"/>
    </row>
    <row r="9" spans="1:14" s="85" customFormat="1" ht="15" customHeight="1">
      <c r="A9" s="113" t="s">
        <v>39</v>
      </c>
      <c r="B9" s="114" t="s">
        <v>61</v>
      </c>
      <c r="C9" s="187">
        <v>100</v>
      </c>
      <c r="D9" s="136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58</v>
      </c>
      <c r="C10" s="188">
        <v>45.93</v>
      </c>
      <c r="D10" s="136"/>
      <c r="E10" s="88"/>
      <c r="F10" s="88"/>
      <c r="G10" s="88"/>
      <c r="H10" s="88"/>
      <c r="I10" s="88"/>
      <c r="J10" s="88"/>
      <c r="K10" s="88"/>
      <c r="L10" s="69"/>
      <c r="M10" s="69"/>
    </row>
    <row r="11" spans="1:14" ht="15.75">
      <c r="A11" s="116">
        <v>2</v>
      </c>
      <c r="B11" s="117" t="s">
        <v>59</v>
      </c>
      <c r="C11" s="188">
        <v>54.07</v>
      </c>
      <c r="D11" s="136"/>
      <c r="E11" s="87"/>
      <c r="F11" s="87"/>
      <c r="G11" s="87"/>
      <c r="H11" s="87"/>
      <c r="I11" s="87"/>
      <c r="J11" s="87"/>
      <c r="K11" s="69"/>
    </row>
    <row r="12" spans="1:14" ht="14.25" customHeight="1">
      <c r="C12" s="89"/>
      <c r="K12" s="69"/>
    </row>
    <row r="13" spans="1:14" ht="14.25" customHeight="1">
      <c r="C13" s="89"/>
      <c r="K13" s="69"/>
    </row>
    <row r="14" spans="1:14" ht="14.25" customHeight="1">
      <c r="C14" s="89"/>
      <c r="K14" s="69"/>
    </row>
    <row r="15" spans="1:14" ht="14.25" customHeight="1">
      <c r="K15" s="69"/>
    </row>
    <row r="16" spans="1:14" ht="14.25" customHeight="1">
      <c r="B16" s="37"/>
      <c r="I16" s="69"/>
      <c r="K16" s="38"/>
      <c r="L16" s="38"/>
      <c r="M16" s="37"/>
      <c r="N16" s="37"/>
    </row>
    <row r="17" spans="2:14" ht="14.25" customHeight="1">
      <c r="B17" s="37"/>
      <c r="I17" s="69"/>
      <c r="K17" s="38"/>
      <c r="L17" s="38"/>
      <c r="M17" s="37"/>
      <c r="N17" s="37"/>
    </row>
    <row r="18" spans="2:14" ht="14.25" customHeight="1">
      <c r="B18" s="37"/>
      <c r="I18" s="69"/>
      <c r="K18" s="38"/>
      <c r="L18" s="38"/>
      <c r="M18" s="37"/>
      <c r="N18" s="37"/>
    </row>
    <row r="19" spans="2:14" ht="14.25" customHeight="1">
      <c r="B19" s="37"/>
      <c r="I19" s="69"/>
      <c r="K19" s="38"/>
      <c r="L19" s="38"/>
      <c r="M19" s="37"/>
      <c r="N19" s="37"/>
    </row>
    <row r="20" spans="2:14" ht="14.25" customHeight="1">
      <c r="B20" s="37"/>
      <c r="I20" s="69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M28"/>
  <sheetViews>
    <sheetView showGridLines="0" workbookViewId="0">
      <selection sqref="A1:K2"/>
    </sheetView>
  </sheetViews>
  <sheetFormatPr defaultColWidth="10.28515625" defaultRowHeight="15.75"/>
  <cols>
    <col min="1" max="1" width="42.42578125" style="2" customWidth="1"/>
    <col min="2" max="10" width="10.7109375" style="2" customWidth="1"/>
    <col min="11" max="11" width="10.7109375" style="1" customWidth="1"/>
    <col min="12" max="16384" width="10.28515625" style="2"/>
  </cols>
  <sheetData>
    <row r="1" spans="1:13" ht="12" customHeight="1">
      <c r="A1" s="234" t="s">
        <v>49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3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3">
      <c r="K3" s="11" t="s">
        <v>41</v>
      </c>
    </row>
    <row r="4" spans="1:13" s="1" customFormat="1" ht="21" customHeight="1">
      <c r="A4" s="229" t="s">
        <v>11</v>
      </c>
      <c r="B4" s="4">
        <v>2014</v>
      </c>
      <c r="C4" s="231">
        <v>2015</v>
      </c>
      <c r="D4" s="232"/>
      <c r="E4" s="232"/>
      <c r="F4" s="232"/>
      <c r="G4" s="232"/>
      <c r="H4" s="232"/>
      <c r="I4" s="232"/>
      <c r="J4" s="232"/>
      <c r="K4" s="233"/>
      <c r="L4" s="157"/>
    </row>
    <row r="5" spans="1:13" ht="21" customHeight="1">
      <c r="A5" s="230"/>
      <c r="B5" s="4">
        <v>12</v>
      </c>
      <c r="C5" s="155">
        <v>1</v>
      </c>
      <c r="D5" s="155">
        <v>2</v>
      </c>
      <c r="E5" s="155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3" ht="21" customHeight="1">
      <c r="A6" s="7" t="s">
        <v>0</v>
      </c>
      <c r="B6" s="174">
        <v>25.56</v>
      </c>
      <c r="C6" s="174">
        <v>25.52</v>
      </c>
      <c r="D6" s="174">
        <v>25.47</v>
      </c>
      <c r="E6" s="174">
        <v>25.42</v>
      </c>
      <c r="F6" s="174">
        <v>25.37</v>
      </c>
      <c r="G6" s="174">
        <v>25.34</v>
      </c>
      <c r="H6" s="174">
        <v>25.26</v>
      </c>
      <c r="I6" s="213">
        <v>25.2</v>
      </c>
      <c r="J6" s="174">
        <v>25.16</v>
      </c>
      <c r="K6" s="174">
        <v>25.11</v>
      </c>
      <c r="M6" s="212"/>
    </row>
    <row r="7" spans="1:13" ht="21" customHeight="1">
      <c r="A7" s="7" t="s">
        <v>1</v>
      </c>
      <c r="B7" s="174">
        <v>8.76</v>
      </c>
      <c r="C7" s="174">
        <v>8.75</v>
      </c>
      <c r="D7" s="174">
        <v>8.74</v>
      </c>
      <c r="E7" s="174">
        <v>8.74</v>
      </c>
      <c r="F7" s="174">
        <v>8.7200000000000006</v>
      </c>
      <c r="G7" s="174">
        <v>8.7200000000000006</v>
      </c>
      <c r="H7" s="174">
        <v>8.6999999999999993</v>
      </c>
      <c r="I7" s="174">
        <v>8.6999999999999993</v>
      </c>
      <c r="J7" s="174">
        <v>8.7100000000000009</v>
      </c>
      <c r="K7" s="174">
        <v>8.7100000000000009</v>
      </c>
      <c r="M7" s="212"/>
    </row>
    <row r="8" spans="1:13" ht="21" customHeight="1">
      <c r="A8" s="7" t="s">
        <v>12</v>
      </c>
      <c r="B8" s="174">
        <v>11.49</v>
      </c>
      <c r="C8" s="174">
        <v>11.55</v>
      </c>
      <c r="D8" s="174">
        <v>11.63</v>
      </c>
      <c r="E8" s="174">
        <v>11.68</v>
      </c>
      <c r="F8" s="174">
        <v>11.74</v>
      </c>
      <c r="G8" s="174">
        <v>11.81</v>
      </c>
      <c r="H8" s="174">
        <v>11.88</v>
      </c>
      <c r="I8" s="174">
        <v>11.98</v>
      </c>
      <c r="J8" s="174">
        <v>12.05</v>
      </c>
      <c r="K8" s="174">
        <v>12.09</v>
      </c>
      <c r="M8" s="212"/>
    </row>
    <row r="9" spans="1:13" ht="21" customHeight="1">
      <c r="A9" s="7" t="s">
        <v>2</v>
      </c>
      <c r="B9" s="174">
        <v>36.32</v>
      </c>
      <c r="C9" s="174">
        <v>36.299999999999997</v>
      </c>
      <c r="D9" s="174">
        <v>36.270000000000003</v>
      </c>
      <c r="E9" s="174">
        <v>36.26</v>
      </c>
      <c r="F9" s="174">
        <v>36.26</v>
      </c>
      <c r="G9" s="174">
        <v>36.26</v>
      </c>
      <c r="H9" s="174">
        <v>36.28</v>
      </c>
      <c r="I9" s="213">
        <v>36.269999999999996</v>
      </c>
      <c r="J9" s="213">
        <v>36.22</v>
      </c>
      <c r="K9" s="213">
        <v>36.229999999999997</v>
      </c>
      <c r="M9" s="212"/>
    </row>
    <row r="10" spans="1:13" ht="21" customHeight="1">
      <c r="A10" s="7" t="str">
        <f>'Таблица № 1-Д'!A9</f>
        <v>"ЕН ЕН ДПФ"</v>
      </c>
      <c r="B10" s="174">
        <v>6.28</v>
      </c>
      <c r="C10" s="174">
        <v>6.29</v>
      </c>
      <c r="D10" s="174">
        <v>6.32</v>
      </c>
      <c r="E10" s="174">
        <v>6.33</v>
      </c>
      <c r="F10" s="174">
        <v>6.35</v>
      </c>
      <c r="G10" s="174">
        <v>6.34</v>
      </c>
      <c r="H10" s="174">
        <v>6.36</v>
      </c>
      <c r="I10" s="174">
        <v>6.36</v>
      </c>
      <c r="J10" s="174">
        <v>6.37</v>
      </c>
      <c r="K10" s="174">
        <v>6.37</v>
      </c>
      <c r="M10" s="212"/>
    </row>
    <row r="11" spans="1:13" ht="21" customHeight="1">
      <c r="A11" s="7" t="s">
        <v>9</v>
      </c>
      <c r="B11" s="174">
        <v>8.89</v>
      </c>
      <c r="C11" s="174">
        <v>8.8800000000000008</v>
      </c>
      <c r="D11" s="174">
        <v>8.86</v>
      </c>
      <c r="E11" s="174">
        <v>8.86</v>
      </c>
      <c r="F11" s="174">
        <v>8.85</v>
      </c>
      <c r="G11" s="174">
        <v>8.83</v>
      </c>
      <c r="H11" s="174">
        <v>8.82</v>
      </c>
      <c r="I11" s="174">
        <v>8.8000000000000007</v>
      </c>
      <c r="J11" s="174">
        <v>8.8000000000000007</v>
      </c>
      <c r="K11" s="174">
        <v>8.8000000000000007</v>
      </c>
      <c r="M11" s="212"/>
    </row>
    <row r="12" spans="1:13" ht="21" customHeight="1">
      <c r="A12" s="7" t="s">
        <v>56</v>
      </c>
      <c r="B12" s="174">
        <v>0.75</v>
      </c>
      <c r="C12" s="174">
        <v>0.75</v>
      </c>
      <c r="D12" s="174">
        <v>0.74</v>
      </c>
      <c r="E12" s="174">
        <v>0.74</v>
      </c>
      <c r="F12" s="174">
        <v>0.74</v>
      </c>
      <c r="G12" s="174">
        <v>0.73</v>
      </c>
      <c r="H12" s="174">
        <v>0.73</v>
      </c>
      <c r="I12" s="174">
        <v>0.73</v>
      </c>
      <c r="J12" s="174">
        <v>0.73</v>
      </c>
      <c r="K12" s="174">
        <v>0.73</v>
      </c>
      <c r="M12" s="212"/>
    </row>
    <row r="13" spans="1:13" ht="21" customHeight="1">
      <c r="A13" s="7" t="s">
        <v>33</v>
      </c>
      <c r="B13" s="174">
        <v>1.89</v>
      </c>
      <c r="C13" s="174">
        <v>1.9</v>
      </c>
      <c r="D13" s="174">
        <v>1.9</v>
      </c>
      <c r="E13" s="174">
        <v>1.9</v>
      </c>
      <c r="F13" s="174">
        <v>1.9</v>
      </c>
      <c r="G13" s="174">
        <v>1.9</v>
      </c>
      <c r="H13" s="174">
        <v>1.9</v>
      </c>
      <c r="I13" s="174">
        <v>1.89</v>
      </c>
      <c r="J13" s="174">
        <v>1.89</v>
      </c>
      <c r="K13" s="174">
        <v>1.89</v>
      </c>
      <c r="M13" s="212"/>
    </row>
    <row r="14" spans="1:13" ht="31.5">
      <c r="A14" s="7" t="s">
        <v>83</v>
      </c>
      <c r="B14" s="174">
        <v>0.06</v>
      </c>
      <c r="C14" s="174">
        <v>0.06</v>
      </c>
      <c r="D14" s="174">
        <v>7.0000000000000007E-2</v>
      </c>
      <c r="E14" s="174">
        <v>7.0000000000000007E-2</v>
      </c>
      <c r="F14" s="174">
        <v>7.0000000000000007E-2</v>
      </c>
      <c r="G14" s="174">
        <v>7.0000000000000007E-2</v>
      </c>
      <c r="H14" s="174">
        <v>7.0000000000000007E-2</v>
      </c>
      <c r="I14" s="174">
        <v>7.0000000000000007E-2</v>
      </c>
      <c r="J14" s="174">
        <v>7.0000000000000007E-2</v>
      </c>
      <c r="K14" s="174">
        <v>7.0000000000000007E-2</v>
      </c>
      <c r="M14" s="212"/>
    </row>
    <row r="15" spans="1:13" ht="21" customHeight="1">
      <c r="A15" s="9" t="s">
        <v>6</v>
      </c>
      <c r="B15" s="174">
        <v>100</v>
      </c>
      <c r="C15" s="174">
        <v>100</v>
      </c>
      <c r="D15" s="174">
        <v>100</v>
      </c>
      <c r="E15" s="174">
        <v>99.999999999999986</v>
      </c>
      <c r="F15" s="174">
        <v>99.999999999999986</v>
      </c>
      <c r="G15" s="174">
        <v>100</v>
      </c>
      <c r="H15" s="174">
        <v>100.00000000000001</v>
      </c>
      <c r="I15" s="174">
        <v>99.999999999999986</v>
      </c>
      <c r="J15" s="174">
        <v>100</v>
      </c>
      <c r="K15" s="174">
        <v>99.999999999999986</v>
      </c>
    </row>
    <row r="17" spans="2:11">
      <c r="C17" s="140"/>
      <c r="D17" s="140"/>
      <c r="E17" s="140"/>
      <c r="F17" s="140"/>
      <c r="G17" s="140"/>
      <c r="H17" s="140"/>
      <c r="I17" s="140"/>
      <c r="J17" s="140"/>
      <c r="K17" s="140"/>
    </row>
    <row r="18" spans="2:11">
      <c r="B18" s="18"/>
      <c r="C18" s="140"/>
      <c r="D18" s="140"/>
      <c r="E18" s="140"/>
      <c r="F18" s="140"/>
      <c r="G18" s="140"/>
      <c r="H18" s="140"/>
      <c r="I18" s="140"/>
      <c r="J18" s="140"/>
      <c r="K18" s="140"/>
    </row>
    <row r="19" spans="2:11">
      <c r="C19" s="140"/>
      <c r="D19" s="140"/>
      <c r="E19" s="140"/>
      <c r="F19" s="140"/>
      <c r="G19" s="140"/>
      <c r="H19" s="140"/>
      <c r="I19" s="140"/>
      <c r="J19" s="140"/>
      <c r="K19" s="140"/>
    </row>
    <row r="20" spans="2:11">
      <c r="C20" s="140"/>
      <c r="D20" s="140"/>
      <c r="E20" s="140"/>
      <c r="F20" s="140"/>
      <c r="G20" s="140"/>
      <c r="H20" s="140"/>
      <c r="I20" s="140"/>
      <c r="J20" s="140"/>
      <c r="K20" s="140"/>
    </row>
    <row r="21" spans="2:11">
      <c r="C21" s="140"/>
      <c r="D21" s="140"/>
      <c r="E21" s="140"/>
      <c r="F21" s="140"/>
      <c r="G21" s="140"/>
      <c r="H21" s="140"/>
      <c r="I21" s="140"/>
      <c r="J21" s="140"/>
      <c r="K21" s="140"/>
    </row>
    <row r="22" spans="2:11">
      <c r="C22" s="140"/>
      <c r="D22" s="140"/>
      <c r="E22" s="140"/>
      <c r="F22" s="140"/>
      <c r="G22" s="140"/>
      <c r="H22" s="140"/>
      <c r="I22" s="140"/>
      <c r="J22" s="140"/>
      <c r="K22" s="140"/>
    </row>
    <row r="23" spans="2:11">
      <c r="C23" s="140"/>
      <c r="D23" s="140"/>
      <c r="E23" s="140"/>
      <c r="F23" s="140"/>
      <c r="G23" s="140"/>
      <c r="H23" s="140"/>
      <c r="I23" s="140"/>
      <c r="J23" s="140"/>
      <c r="K23" s="140"/>
    </row>
    <row r="24" spans="2:11">
      <c r="C24" s="140"/>
      <c r="D24" s="140"/>
      <c r="E24" s="140"/>
      <c r="F24" s="140"/>
      <c r="G24" s="140"/>
      <c r="H24" s="140"/>
      <c r="I24" s="140"/>
      <c r="J24" s="140"/>
      <c r="K24" s="140"/>
    </row>
    <row r="25" spans="2:11">
      <c r="C25" s="140"/>
      <c r="D25" s="140"/>
      <c r="E25" s="140"/>
      <c r="F25" s="140"/>
      <c r="G25" s="140"/>
      <c r="H25" s="140"/>
      <c r="I25" s="140"/>
      <c r="J25" s="140"/>
      <c r="K25" s="140"/>
    </row>
    <row r="26" spans="2:11">
      <c r="K26" s="2"/>
    </row>
    <row r="27" spans="2:11">
      <c r="K27" s="2"/>
    </row>
    <row r="28" spans="2:11">
      <c r="K28" s="2"/>
    </row>
  </sheetData>
  <mergeCells count="3">
    <mergeCell ref="A4:A5"/>
    <mergeCell ref="C4:K4"/>
    <mergeCell ref="A1:K2"/>
  </mergeCells>
  <phoneticPr fontId="3" type="noConversion"/>
  <conditionalFormatting sqref="B15:K15">
    <cfRule type="cellIs" dxfId="1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35" t="s">
        <v>93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9">
      <c r="A2" s="48"/>
      <c r="B2" s="48"/>
      <c r="C2" s="48"/>
      <c r="D2" s="48"/>
      <c r="E2" s="48"/>
      <c r="F2" s="48"/>
      <c r="G2" s="49"/>
      <c r="H2" s="51"/>
      <c r="I2" s="86"/>
      <c r="J2" s="86"/>
      <c r="K2" s="15"/>
    </row>
    <row r="3" spans="1:19" s="40" customFormat="1" ht="54.75" customHeight="1">
      <c r="A3" s="223" t="s">
        <v>107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103</v>
      </c>
      <c r="G3" s="125" t="s">
        <v>9</v>
      </c>
      <c r="H3" s="126" t="s">
        <v>56</v>
      </c>
      <c r="I3" s="126" t="s">
        <v>33</v>
      </c>
      <c r="J3" s="126" t="s">
        <v>84</v>
      </c>
      <c r="K3" s="142" t="s">
        <v>6</v>
      </c>
      <c r="M3" s="41"/>
      <c r="N3" s="41"/>
    </row>
    <row r="4" spans="1:19" s="40" customFormat="1">
      <c r="A4" s="66" t="s">
        <v>70</v>
      </c>
      <c r="B4" s="189">
        <v>149830</v>
      </c>
      <c r="C4" s="189">
        <v>51971</v>
      </c>
      <c r="D4" s="189">
        <v>72158</v>
      </c>
      <c r="E4" s="189">
        <v>216201</v>
      </c>
      <c r="F4" s="189">
        <v>38030</v>
      </c>
      <c r="G4" s="189">
        <v>52490</v>
      </c>
      <c r="H4" s="190">
        <v>4329</v>
      </c>
      <c r="I4" s="190">
        <v>11270</v>
      </c>
      <c r="J4" s="190">
        <v>402</v>
      </c>
      <c r="K4" s="143">
        <v>596681</v>
      </c>
      <c r="M4" s="41"/>
      <c r="N4" s="41"/>
    </row>
    <row r="5" spans="1:19" s="40" customFormat="1" ht="15.75" customHeight="1">
      <c r="A5" s="144" t="s">
        <v>73</v>
      </c>
      <c r="B5" s="191">
        <v>53796</v>
      </c>
      <c r="C5" s="191">
        <v>37132</v>
      </c>
      <c r="D5" s="191">
        <v>56327</v>
      </c>
      <c r="E5" s="191">
        <v>98539</v>
      </c>
      <c r="F5" s="191">
        <v>14626</v>
      </c>
      <c r="G5" s="191">
        <v>15811</v>
      </c>
      <c r="H5" s="191">
        <v>1570</v>
      </c>
      <c r="I5" s="191">
        <v>174</v>
      </c>
      <c r="J5" s="191">
        <v>253</v>
      </c>
      <c r="K5" s="143">
        <v>278228</v>
      </c>
      <c r="M5" s="41"/>
      <c r="N5" s="41"/>
    </row>
    <row r="6" spans="1:19" s="40" customFormat="1" ht="15.75" customHeight="1">
      <c r="A6" s="144" t="s">
        <v>74</v>
      </c>
      <c r="B6" s="192">
        <v>136180</v>
      </c>
      <c r="C6" s="192">
        <v>46555</v>
      </c>
      <c r="D6" s="192">
        <v>19750</v>
      </c>
      <c r="E6" s="192">
        <v>149892</v>
      </c>
      <c r="F6" s="192">
        <v>26397</v>
      </c>
      <c r="G6" s="192">
        <v>45398</v>
      </c>
      <c r="H6" s="193">
        <v>3260</v>
      </c>
      <c r="I6" s="193">
        <v>11160</v>
      </c>
      <c r="J6" s="193">
        <v>213</v>
      </c>
      <c r="K6" s="143">
        <v>438805</v>
      </c>
      <c r="M6" s="41"/>
      <c r="N6" s="41"/>
    </row>
    <row r="7" spans="1:19" s="40" customFormat="1" ht="15.75" customHeight="1">
      <c r="A7" s="144" t="s">
        <v>75</v>
      </c>
      <c r="B7" s="191">
        <v>78</v>
      </c>
      <c r="C7" s="191">
        <v>38</v>
      </c>
      <c r="D7" s="191">
        <v>1</v>
      </c>
      <c r="E7" s="191">
        <v>447</v>
      </c>
      <c r="F7" s="191">
        <v>590</v>
      </c>
      <c r="G7" s="191">
        <v>22</v>
      </c>
      <c r="H7" s="191">
        <v>7</v>
      </c>
      <c r="I7" s="191">
        <v>2</v>
      </c>
      <c r="J7" s="173">
        <v>0</v>
      </c>
      <c r="K7" s="143">
        <v>1185</v>
      </c>
      <c r="M7" s="41"/>
      <c r="N7" s="41"/>
    </row>
    <row r="8" spans="1:19">
      <c r="B8" s="145"/>
      <c r="C8" s="145"/>
      <c r="D8" s="145"/>
      <c r="E8" s="145"/>
      <c r="F8" s="145"/>
      <c r="G8" s="145"/>
      <c r="H8" s="145"/>
      <c r="I8" s="145"/>
      <c r="J8" s="145"/>
      <c r="K8" s="146"/>
    </row>
    <row r="9" spans="1:19">
      <c r="A9" s="44" t="s">
        <v>71</v>
      </c>
      <c r="B9" s="147"/>
      <c r="C9" s="147"/>
      <c r="D9" s="147"/>
      <c r="E9" s="147"/>
      <c r="F9" s="147"/>
      <c r="G9" s="147"/>
      <c r="H9" s="147"/>
      <c r="I9" s="147"/>
      <c r="J9" s="147"/>
      <c r="K9" s="69"/>
    </row>
    <row r="10" spans="1:19">
      <c r="A10" s="44" t="s">
        <v>72</v>
      </c>
      <c r="K10" s="148"/>
    </row>
    <row r="11" spans="1:19">
      <c r="K11" s="69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58"/>
      <c r="C14" s="158"/>
      <c r="D14" s="158"/>
      <c r="E14" s="158"/>
      <c r="F14" s="158"/>
      <c r="G14" s="158"/>
      <c r="H14" s="158"/>
      <c r="I14" s="158"/>
      <c r="J14" s="158"/>
      <c r="S14" s="158"/>
    </row>
    <row r="15" spans="1:19">
      <c r="B15" s="158"/>
      <c r="C15" s="158"/>
      <c r="D15" s="158"/>
      <c r="E15" s="158"/>
      <c r="F15" s="158"/>
      <c r="G15" s="158"/>
      <c r="H15" s="158"/>
      <c r="I15" s="158"/>
      <c r="J15" s="158"/>
      <c r="S15" s="158"/>
    </row>
    <row r="16" spans="1:19">
      <c r="B16" s="158"/>
      <c r="C16" s="158"/>
      <c r="D16" s="158"/>
      <c r="E16" s="158"/>
      <c r="F16" s="158"/>
      <c r="G16" s="158"/>
      <c r="H16" s="158"/>
      <c r="I16" s="158"/>
      <c r="J16" s="158"/>
      <c r="S16" s="158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547"/>
  <sheetViews>
    <sheetView showGridLines="0" workbookViewId="0">
      <selection sqref="A1:K1"/>
    </sheetView>
  </sheetViews>
  <sheetFormatPr defaultRowHeight="13.5" customHeight="1"/>
  <cols>
    <col min="1" max="1" width="41.42578125" style="13" customWidth="1"/>
    <col min="2" max="2" width="11.140625" style="13" customWidth="1"/>
    <col min="3" max="3" width="11.42578125" style="13" customWidth="1"/>
    <col min="4" max="11" width="11.140625" style="13" customWidth="1"/>
    <col min="12" max="16384" width="9.140625" style="13"/>
  </cols>
  <sheetData>
    <row r="1" spans="1:11" ht="21" customHeight="1">
      <c r="A1" s="236" t="s">
        <v>94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1" ht="13.5" customHeight="1">
      <c r="A3" s="14"/>
      <c r="B3" s="14"/>
      <c r="C3" s="15"/>
      <c r="D3" s="239" t="s">
        <v>47</v>
      </c>
      <c r="E3" s="239"/>
      <c r="F3" s="239"/>
      <c r="G3" s="239"/>
      <c r="H3" s="239"/>
      <c r="I3" s="239"/>
      <c r="J3" s="239"/>
      <c r="K3" s="239"/>
    </row>
    <row r="4" spans="1:11" s="16" customFormat="1" ht="21" customHeight="1">
      <c r="A4" s="229" t="s">
        <v>85</v>
      </c>
      <c r="B4" s="4">
        <v>2014</v>
      </c>
      <c r="C4" s="231">
        <v>2015</v>
      </c>
      <c r="D4" s="232"/>
      <c r="E4" s="232"/>
      <c r="F4" s="232"/>
      <c r="G4" s="232"/>
      <c r="H4" s="232"/>
      <c r="I4" s="232"/>
      <c r="J4" s="232"/>
      <c r="K4" s="233"/>
    </row>
    <row r="5" spans="1:11" s="16" customFormat="1" ht="21" customHeight="1">
      <c r="A5" s="230"/>
      <c r="B5" s="4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1" ht="21" customHeight="1">
      <c r="A6" s="7" t="s">
        <v>0</v>
      </c>
      <c r="B6" s="175">
        <v>128258</v>
      </c>
      <c r="C6" s="175">
        <v>130297</v>
      </c>
      <c r="D6" s="175">
        <v>131754</v>
      </c>
      <c r="E6" s="175">
        <v>131904</v>
      </c>
      <c r="F6" s="175">
        <v>131605</v>
      </c>
      <c r="G6" s="175">
        <v>130566</v>
      </c>
      <c r="H6" s="175">
        <v>127195</v>
      </c>
      <c r="I6" s="175">
        <v>129442</v>
      </c>
      <c r="J6" s="175">
        <v>126302</v>
      </c>
      <c r="K6" s="175">
        <v>125352</v>
      </c>
    </row>
    <row r="7" spans="1:11" ht="21" customHeight="1">
      <c r="A7" s="7" t="s">
        <v>1</v>
      </c>
      <c r="B7" s="175">
        <v>64204</v>
      </c>
      <c r="C7" s="175">
        <v>63798</v>
      </c>
      <c r="D7" s="175">
        <v>63722</v>
      </c>
      <c r="E7" s="175">
        <v>66499</v>
      </c>
      <c r="F7" s="175">
        <v>65013</v>
      </c>
      <c r="G7" s="175">
        <v>65615</v>
      </c>
      <c r="H7" s="175">
        <v>65626</v>
      </c>
      <c r="I7" s="175">
        <v>66332</v>
      </c>
      <c r="J7" s="175">
        <v>66061</v>
      </c>
      <c r="K7" s="175">
        <v>66251</v>
      </c>
    </row>
    <row r="8" spans="1:11" ht="21" customHeight="1">
      <c r="A8" s="7" t="s">
        <v>12</v>
      </c>
      <c r="B8" s="175">
        <v>52149</v>
      </c>
      <c r="C8" s="175">
        <v>53627</v>
      </c>
      <c r="D8" s="175">
        <v>55465</v>
      </c>
      <c r="E8" s="175">
        <v>57658</v>
      </c>
      <c r="F8" s="175">
        <v>58299</v>
      </c>
      <c r="G8" s="175">
        <v>58710</v>
      </c>
      <c r="H8" s="175">
        <v>59534</v>
      </c>
      <c r="I8" s="175">
        <v>61561</v>
      </c>
      <c r="J8" s="175">
        <v>61840</v>
      </c>
      <c r="K8" s="175">
        <v>61845</v>
      </c>
    </row>
    <row r="9" spans="1:11" ht="21" customHeight="1">
      <c r="A9" s="7" t="s">
        <v>2</v>
      </c>
      <c r="B9" s="175">
        <v>338446</v>
      </c>
      <c r="C9" s="175">
        <v>343776</v>
      </c>
      <c r="D9" s="175">
        <v>352169</v>
      </c>
      <c r="E9" s="175">
        <v>357268</v>
      </c>
      <c r="F9" s="175">
        <v>363410</v>
      </c>
      <c r="G9" s="175">
        <v>363392</v>
      </c>
      <c r="H9" s="175">
        <v>360291</v>
      </c>
      <c r="I9" s="175">
        <v>365404</v>
      </c>
      <c r="J9" s="175">
        <v>357948</v>
      </c>
      <c r="K9" s="175">
        <v>355970</v>
      </c>
    </row>
    <row r="10" spans="1:11" ht="21" customHeight="1">
      <c r="A10" s="7" t="str">
        <f>'Таблица № 1-Д'!A9</f>
        <v>"ЕН ЕН ДПФ"</v>
      </c>
      <c r="B10" s="175">
        <v>97153</v>
      </c>
      <c r="C10" s="175">
        <v>99155</v>
      </c>
      <c r="D10" s="175">
        <v>101546</v>
      </c>
      <c r="E10" s="175">
        <v>103159</v>
      </c>
      <c r="F10" s="175">
        <v>103547</v>
      </c>
      <c r="G10" s="175">
        <v>102991</v>
      </c>
      <c r="H10" s="175">
        <v>101176</v>
      </c>
      <c r="I10" s="175">
        <v>103235</v>
      </c>
      <c r="J10" s="175">
        <v>101743</v>
      </c>
      <c r="K10" s="175">
        <v>100377</v>
      </c>
    </row>
    <row r="11" spans="1:11" ht="21" customHeight="1">
      <c r="A11" s="7" t="s">
        <v>9</v>
      </c>
      <c r="B11" s="175">
        <v>65009</v>
      </c>
      <c r="C11" s="175">
        <v>65454</v>
      </c>
      <c r="D11" s="175">
        <v>64901</v>
      </c>
      <c r="E11" s="175">
        <v>66865</v>
      </c>
      <c r="F11" s="175">
        <v>65856</v>
      </c>
      <c r="G11" s="175">
        <v>66411</v>
      </c>
      <c r="H11" s="175">
        <v>66221</v>
      </c>
      <c r="I11" s="175">
        <v>66783</v>
      </c>
      <c r="J11" s="175">
        <v>66401</v>
      </c>
      <c r="K11" s="175">
        <v>66740</v>
      </c>
    </row>
    <row r="12" spans="1:11" ht="21" customHeight="1">
      <c r="A12" s="7" t="s">
        <v>56</v>
      </c>
      <c r="B12" s="175">
        <v>3016</v>
      </c>
      <c r="C12" s="175">
        <v>2951</v>
      </c>
      <c r="D12" s="173">
        <v>2930</v>
      </c>
      <c r="E12" s="173">
        <v>3028</v>
      </c>
      <c r="F12" s="173">
        <v>3010</v>
      </c>
      <c r="G12" s="173">
        <v>2981</v>
      </c>
      <c r="H12" s="173">
        <v>2967</v>
      </c>
      <c r="I12" s="173">
        <v>2957</v>
      </c>
      <c r="J12" s="173">
        <v>2876</v>
      </c>
      <c r="K12" s="173">
        <v>2867</v>
      </c>
    </row>
    <row r="13" spans="1:11" ht="21" customHeight="1">
      <c r="A13" s="7" t="s">
        <v>33</v>
      </c>
      <c r="B13" s="175">
        <v>8729</v>
      </c>
      <c r="C13" s="172">
        <v>9038</v>
      </c>
      <c r="D13" s="175">
        <v>9319</v>
      </c>
      <c r="E13" s="175">
        <v>9687</v>
      </c>
      <c r="F13" s="175">
        <v>9818</v>
      </c>
      <c r="G13" s="175">
        <v>9938</v>
      </c>
      <c r="H13" s="175">
        <v>10095</v>
      </c>
      <c r="I13" s="175">
        <v>10255</v>
      </c>
      <c r="J13" s="175">
        <v>10194</v>
      </c>
      <c r="K13" s="175">
        <v>10313</v>
      </c>
    </row>
    <row r="14" spans="1:11" ht="31.5">
      <c r="A14" s="7" t="s">
        <v>83</v>
      </c>
      <c r="B14" s="183">
        <v>644</v>
      </c>
      <c r="C14" s="172">
        <v>666</v>
      </c>
      <c r="D14" s="172">
        <v>795</v>
      </c>
      <c r="E14" s="172">
        <v>813</v>
      </c>
      <c r="F14" s="172">
        <v>808</v>
      </c>
      <c r="G14" s="172">
        <v>835</v>
      </c>
      <c r="H14" s="172">
        <v>833</v>
      </c>
      <c r="I14" s="172">
        <v>857</v>
      </c>
      <c r="J14" s="172">
        <v>837</v>
      </c>
      <c r="K14" s="172">
        <v>820</v>
      </c>
    </row>
    <row r="15" spans="1:11" ht="21" customHeight="1">
      <c r="A15" s="9" t="s">
        <v>6</v>
      </c>
      <c r="B15" s="177">
        <v>757608</v>
      </c>
      <c r="C15" s="177">
        <v>768762</v>
      </c>
      <c r="D15" s="177">
        <v>782601</v>
      </c>
      <c r="E15" s="177">
        <v>796881</v>
      </c>
      <c r="F15" s="177">
        <v>801366</v>
      </c>
      <c r="G15" s="177">
        <v>801439</v>
      </c>
      <c r="H15" s="177">
        <v>793938</v>
      </c>
      <c r="I15" s="172">
        <v>806826</v>
      </c>
      <c r="J15" s="172">
        <v>794202</v>
      </c>
      <c r="K15" s="172">
        <v>790535</v>
      </c>
    </row>
    <row r="16" spans="1:11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K46" s="19"/>
    </row>
    <row r="47" spans="1:11" ht="13.5" customHeight="1">
      <c r="C47" s="18"/>
      <c r="D47" s="18"/>
      <c r="E47" s="18"/>
      <c r="F47" s="18"/>
      <c r="G47" s="18"/>
      <c r="H47" s="18"/>
      <c r="I47" s="18"/>
      <c r="J47" s="18"/>
      <c r="K47" s="18"/>
    </row>
    <row r="48" spans="1:11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</sheetData>
  <mergeCells count="5">
    <mergeCell ref="A1:K1"/>
    <mergeCell ref="A17:K17"/>
    <mergeCell ref="A4:A5"/>
    <mergeCell ref="D3:K3"/>
    <mergeCell ref="C4:K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4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548"/>
  <sheetViews>
    <sheetView showGridLines="0" workbookViewId="0">
      <selection sqref="A1:K1"/>
    </sheetView>
  </sheetViews>
  <sheetFormatPr defaultRowHeight="13.5" customHeight="1"/>
  <cols>
    <col min="1" max="1" width="42.42578125" style="13" customWidth="1"/>
    <col min="2" max="11" width="10.7109375" style="13" customWidth="1"/>
    <col min="12" max="12" width="14.85546875" style="13" customWidth="1"/>
    <col min="13" max="16384" width="9.140625" style="13"/>
  </cols>
  <sheetData>
    <row r="1" spans="1:20" ht="15.75" customHeight="1">
      <c r="A1" s="237" t="s">
        <v>50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10"/>
      <c r="M1" s="10"/>
      <c r="N1" s="10"/>
      <c r="O1" s="10"/>
      <c r="P1" s="10"/>
      <c r="Q1" s="10"/>
      <c r="R1" s="20"/>
      <c r="S1" s="20"/>
      <c r="T1" s="20"/>
    </row>
    <row r="2" spans="1:20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0"/>
      <c r="M2" s="10"/>
      <c r="N2" s="10"/>
      <c r="O2" s="10"/>
      <c r="P2" s="10"/>
      <c r="Q2" s="10"/>
      <c r="R2" s="20"/>
      <c r="S2" s="20"/>
      <c r="T2" s="20"/>
    </row>
    <row r="3" spans="1:20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1" t="s">
        <v>41</v>
      </c>
    </row>
    <row r="4" spans="1:20" s="16" customFormat="1" ht="21" customHeight="1">
      <c r="A4" s="229" t="s">
        <v>11</v>
      </c>
      <c r="B4" s="4">
        <v>2014</v>
      </c>
      <c r="C4" s="231">
        <v>2015</v>
      </c>
      <c r="D4" s="232"/>
      <c r="E4" s="232"/>
      <c r="F4" s="232"/>
      <c r="G4" s="232"/>
      <c r="H4" s="232"/>
      <c r="I4" s="232"/>
      <c r="J4" s="232"/>
      <c r="K4" s="233"/>
    </row>
    <row r="5" spans="1:20" s="16" customFormat="1" ht="21" customHeight="1">
      <c r="A5" s="230"/>
      <c r="B5" s="17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20" ht="21" customHeight="1">
      <c r="A6" s="7" t="s">
        <v>0</v>
      </c>
      <c r="B6" s="118">
        <v>16.93</v>
      </c>
      <c r="C6" s="118">
        <v>16.95</v>
      </c>
      <c r="D6" s="118">
        <v>16.84</v>
      </c>
      <c r="E6" s="118">
        <v>16.55</v>
      </c>
      <c r="F6" s="118">
        <v>16.420000000000002</v>
      </c>
      <c r="G6" s="118">
        <v>16.29</v>
      </c>
      <c r="H6" s="118">
        <v>16.02</v>
      </c>
      <c r="I6" s="118">
        <v>16.04</v>
      </c>
      <c r="J6" s="118">
        <v>15.9</v>
      </c>
      <c r="K6" s="118">
        <v>15.86</v>
      </c>
      <c r="L6" s="171"/>
    </row>
    <row r="7" spans="1:20" ht="21" customHeight="1">
      <c r="A7" s="7" t="s">
        <v>1</v>
      </c>
      <c r="B7" s="118">
        <v>8.4700000000000006</v>
      </c>
      <c r="C7" s="118">
        <v>8.3000000000000007</v>
      </c>
      <c r="D7" s="118">
        <v>8.14</v>
      </c>
      <c r="E7" s="118">
        <v>8.34</v>
      </c>
      <c r="F7" s="21">
        <v>8.11</v>
      </c>
      <c r="G7" s="21">
        <v>8.19</v>
      </c>
      <c r="H7" s="118">
        <v>8.27</v>
      </c>
      <c r="I7" s="118">
        <v>8.2200000000000006</v>
      </c>
      <c r="J7" s="118">
        <v>8.32</v>
      </c>
      <c r="K7" s="118">
        <v>8.3800000000000008</v>
      </c>
      <c r="L7" s="171"/>
    </row>
    <row r="8" spans="1:20" ht="21" customHeight="1">
      <c r="A8" s="7" t="s">
        <v>12</v>
      </c>
      <c r="B8" s="118">
        <v>6.88</v>
      </c>
      <c r="C8" s="118">
        <v>6.98</v>
      </c>
      <c r="D8" s="118">
        <v>7.09</v>
      </c>
      <c r="E8" s="118">
        <v>7.24</v>
      </c>
      <c r="F8" s="21">
        <v>7.27</v>
      </c>
      <c r="G8" s="21">
        <v>7.33</v>
      </c>
      <c r="H8" s="118">
        <v>7.5</v>
      </c>
      <c r="I8" s="118">
        <v>7.63</v>
      </c>
      <c r="J8" s="118">
        <v>7.79</v>
      </c>
      <c r="K8" s="118">
        <v>7.82</v>
      </c>
      <c r="L8" s="171"/>
    </row>
    <row r="9" spans="1:20" ht="21" customHeight="1">
      <c r="A9" s="7" t="s">
        <v>2</v>
      </c>
      <c r="B9" s="118">
        <v>44.68</v>
      </c>
      <c r="C9" s="118">
        <v>44.71</v>
      </c>
      <c r="D9" s="118">
        <v>45</v>
      </c>
      <c r="E9" s="118">
        <v>44.83</v>
      </c>
      <c r="F9" s="21">
        <v>45.35</v>
      </c>
      <c r="G9" s="21">
        <v>45.34</v>
      </c>
      <c r="H9" s="118">
        <v>45.39</v>
      </c>
      <c r="I9" s="118">
        <v>45.28</v>
      </c>
      <c r="J9" s="118">
        <v>45.07</v>
      </c>
      <c r="K9" s="118">
        <v>45.04</v>
      </c>
      <c r="L9" s="171"/>
    </row>
    <row r="10" spans="1:20" ht="21" customHeight="1">
      <c r="A10" s="7" t="str">
        <f>'Таблица № 1-Д'!A9</f>
        <v>"ЕН ЕН ДПФ"</v>
      </c>
      <c r="B10" s="118">
        <v>12.82</v>
      </c>
      <c r="C10" s="118">
        <v>12.9</v>
      </c>
      <c r="D10" s="118">
        <v>12.98</v>
      </c>
      <c r="E10" s="118">
        <v>12.95</v>
      </c>
      <c r="F10" s="21">
        <v>12.92</v>
      </c>
      <c r="G10" s="21">
        <v>12.85</v>
      </c>
      <c r="H10" s="118">
        <v>12.74</v>
      </c>
      <c r="I10" s="118">
        <v>12.8</v>
      </c>
      <c r="J10" s="118">
        <v>12.81</v>
      </c>
      <c r="K10" s="118">
        <v>12.7</v>
      </c>
      <c r="L10" s="171"/>
    </row>
    <row r="11" spans="1:20" ht="21" customHeight="1">
      <c r="A11" s="7" t="s">
        <v>9</v>
      </c>
      <c r="B11" s="118">
        <v>8.58</v>
      </c>
      <c r="C11" s="118">
        <v>8.51</v>
      </c>
      <c r="D11" s="118">
        <v>8.2899999999999991</v>
      </c>
      <c r="E11" s="118">
        <v>8.39</v>
      </c>
      <c r="F11" s="21">
        <v>8.2200000000000006</v>
      </c>
      <c r="G11" s="21">
        <v>8.2899999999999991</v>
      </c>
      <c r="H11" s="118">
        <v>8.34</v>
      </c>
      <c r="I11" s="118">
        <v>8.2799999999999994</v>
      </c>
      <c r="J11" s="118">
        <v>8.36</v>
      </c>
      <c r="K11" s="118">
        <v>8.44</v>
      </c>
      <c r="L11" s="171"/>
    </row>
    <row r="12" spans="1:20" ht="21" customHeight="1">
      <c r="A12" s="7" t="s">
        <v>56</v>
      </c>
      <c r="B12" s="118">
        <v>0.4</v>
      </c>
      <c r="C12" s="118">
        <v>0.38</v>
      </c>
      <c r="D12" s="118">
        <v>0.37</v>
      </c>
      <c r="E12" s="118">
        <v>0.38</v>
      </c>
      <c r="F12" s="21">
        <v>0.38</v>
      </c>
      <c r="G12" s="21">
        <v>0.37</v>
      </c>
      <c r="H12" s="118">
        <v>0.37</v>
      </c>
      <c r="I12" s="118">
        <v>0.37</v>
      </c>
      <c r="J12" s="118">
        <v>0.36</v>
      </c>
      <c r="K12" s="118">
        <v>0.36</v>
      </c>
      <c r="L12" s="171"/>
    </row>
    <row r="13" spans="1:20" ht="21" customHeight="1">
      <c r="A13" s="7" t="s">
        <v>33</v>
      </c>
      <c r="B13" s="118">
        <v>1.1499999999999999</v>
      </c>
      <c r="C13" s="118">
        <v>1.18</v>
      </c>
      <c r="D13" s="118">
        <v>1.19</v>
      </c>
      <c r="E13" s="118">
        <v>1.22</v>
      </c>
      <c r="F13" s="21">
        <v>1.23</v>
      </c>
      <c r="G13" s="21">
        <v>1.24</v>
      </c>
      <c r="H13" s="118">
        <v>1.27</v>
      </c>
      <c r="I13" s="118">
        <v>1.27</v>
      </c>
      <c r="J13" s="118">
        <v>1.28</v>
      </c>
      <c r="K13" s="118">
        <v>1.3</v>
      </c>
      <c r="L13" s="171"/>
    </row>
    <row r="14" spans="1:20" ht="31.5">
      <c r="A14" s="7" t="s">
        <v>83</v>
      </c>
      <c r="B14" s="118">
        <v>0.09</v>
      </c>
      <c r="C14" s="118">
        <v>0.09</v>
      </c>
      <c r="D14" s="118">
        <v>0.1</v>
      </c>
      <c r="E14" s="118">
        <v>0.1</v>
      </c>
      <c r="F14" s="21">
        <v>0.1</v>
      </c>
      <c r="G14" s="21">
        <v>0.1</v>
      </c>
      <c r="H14" s="118">
        <v>0.1</v>
      </c>
      <c r="I14" s="118">
        <v>0.11</v>
      </c>
      <c r="J14" s="118">
        <v>0.11</v>
      </c>
      <c r="K14" s="118">
        <v>0.1</v>
      </c>
      <c r="L14" s="170"/>
    </row>
    <row r="15" spans="1:20" ht="21" customHeight="1">
      <c r="A15" s="9" t="s">
        <v>6</v>
      </c>
      <c r="B15" s="21">
        <v>100.00000000000001</v>
      </c>
      <c r="C15" s="21">
        <v>100.00000000000001</v>
      </c>
      <c r="D15" s="21">
        <v>100</v>
      </c>
      <c r="E15" s="21">
        <v>100</v>
      </c>
      <c r="F15" s="21">
        <v>100</v>
      </c>
      <c r="G15" s="21">
        <v>99.999999999999986</v>
      </c>
      <c r="H15" s="21">
        <v>100</v>
      </c>
      <c r="I15" s="118">
        <v>100</v>
      </c>
      <c r="J15" s="118">
        <v>100</v>
      </c>
      <c r="K15" s="118">
        <v>99.999999999999986</v>
      </c>
    </row>
    <row r="16" spans="1:20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18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1" ht="13.5" customHeight="1">
      <c r="K47" s="19"/>
    </row>
    <row r="48" spans="1:11" ht="13.5" customHeight="1"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</sheetData>
  <mergeCells count="3">
    <mergeCell ref="A4:A5"/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40"/>
  <sheetViews>
    <sheetView showGridLines="0" workbookViewId="0">
      <selection sqref="A1:M1"/>
    </sheetView>
  </sheetViews>
  <sheetFormatPr defaultColWidth="10.28515625" defaultRowHeight="15" customHeight="1"/>
  <cols>
    <col min="1" max="1" width="45" style="24" customWidth="1"/>
    <col min="2" max="2" width="14.7109375" style="24" bestFit="1" customWidth="1"/>
    <col min="3" max="3" width="10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15.75" customHeight="1">
      <c r="A1" s="241" t="s">
        <v>34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9.75" customHeight="1">
      <c r="A2" s="22"/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</row>
    <row r="3" spans="1:13" ht="14.25" customHeight="1">
      <c r="M3" s="163" t="s">
        <v>47</v>
      </c>
    </row>
    <row r="4" spans="1:13" ht="21" customHeight="1">
      <c r="A4" s="242" t="s">
        <v>16</v>
      </c>
      <c r="B4" s="247">
        <v>2014</v>
      </c>
      <c r="C4" s="248"/>
      <c r="D4" s="240">
        <v>2015</v>
      </c>
      <c r="E4" s="240"/>
      <c r="F4" s="240"/>
      <c r="G4" s="240"/>
      <c r="H4" s="240"/>
      <c r="I4" s="240"/>
      <c r="J4" s="240"/>
      <c r="K4" s="240"/>
      <c r="L4" s="240"/>
      <c r="M4" s="240"/>
    </row>
    <row r="5" spans="1:13" ht="21" customHeight="1">
      <c r="A5" s="242"/>
      <c r="B5" s="243" t="s">
        <v>89</v>
      </c>
      <c r="C5" s="245" t="s">
        <v>32</v>
      </c>
      <c r="D5" s="249" t="s">
        <v>13</v>
      </c>
      <c r="E5" s="250"/>
      <c r="F5" s="250"/>
      <c r="G5" s="250"/>
      <c r="H5" s="250"/>
      <c r="I5" s="250"/>
      <c r="J5" s="250"/>
      <c r="K5" s="250"/>
      <c r="L5" s="251"/>
      <c r="M5" s="243" t="s">
        <v>89</v>
      </c>
    </row>
    <row r="6" spans="1:13" ht="21" customHeight="1">
      <c r="A6" s="242"/>
      <c r="B6" s="244"/>
      <c r="C6" s="246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156">
        <v>7</v>
      </c>
      <c r="K6" s="156">
        <v>8</v>
      </c>
      <c r="L6" s="156">
        <v>9</v>
      </c>
      <c r="M6" s="244"/>
    </row>
    <row r="7" spans="1:13" ht="21" customHeight="1">
      <c r="A7" s="7" t="s">
        <v>0</v>
      </c>
      <c r="B7" s="122">
        <v>7113</v>
      </c>
      <c r="C7" s="122">
        <v>9727</v>
      </c>
      <c r="D7" s="122">
        <v>728</v>
      </c>
      <c r="E7" s="122">
        <v>705</v>
      </c>
      <c r="F7" s="122">
        <v>750</v>
      </c>
      <c r="G7" s="122">
        <v>734</v>
      </c>
      <c r="H7" s="122">
        <v>724</v>
      </c>
      <c r="I7" s="122">
        <v>716</v>
      </c>
      <c r="J7" s="122">
        <v>731</v>
      </c>
      <c r="K7" s="122">
        <v>791</v>
      </c>
      <c r="L7" s="122">
        <v>696</v>
      </c>
      <c r="M7" s="28">
        <v>6575</v>
      </c>
    </row>
    <row r="8" spans="1:13" ht="21" customHeight="1">
      <c r="A8" s="7" t="s">
        <v>1</v>
      </c>
      <c r="B8" s="122">
        <v>3546</v>
      </c>
      <c r="C8" s="122">
        <v>5163</v>
      </c>
      <c r="D8" s="122">
        <v>399</v>
      </c>
      <c r="E8" s="122">
        <v>405</v>
      </c>
      <c r="F8" s="122">
        <v>413</v>
      </c>
      <c r="G8" s="122">
        <v>418</v>
      </c>
      <c r="H8" s="122">
        <v>533</v>
      </c>
      <c r="I8" s="122">
        <v>504</v>
      </c>
      <c r="J8" s="122">
        <v>467</v>
      </c>
      <c r="K8" s="122">
        <v>436</v>
      </c>
      <c r="L8" s="122">
        <v>430</v>
      </c>
      <c r="M8" s="28">
        <v>4005</v>
      </c>
    </row>
    <row r="9" spans="1:13" ht="21" customHeight="1">
      <c r="A9" s="7" t="s">
        <v>12</v>
      </c>
      <c r="B9" s="122">
        <v>7142</v>
      </c>
      <c r="C9" s="122">
        <v>12059</v>
      </c>
      <c r="D9" s="122">
        <v>1326</v>
      </c>
      <c r="E9" s="122">
        <v>1540</v>
      </c>
      <c r="F9" s="122">
        <v>2436</v>
      </c>
      <c r="G9" s="122">
        <v>1697</v>
      </c>
      <c r="H9" s="122">
        <v>1576</v>
      </c>
      <c r="I9" s="122">
        <v>2633</v>
      </c>
      <c r="J9" s="122">
        <v>2259</v>
      </c>
      <c r="K9" s="122">
        <v>2383</v>
      </c>
      <c r="L9" s="122">
        <v>1398</v>
      </c>
      <c r="M9" s="28">
        <v>17248</v>
      </c>
    </row>
    <row r="10" spans="1:13" ht="21" customHeight="1">
      <c r="A10" s="7" t="s">
        <v>2</v>
      </c>
      <c r="B10" s="122">
        <v>27192</v>
      </c>
      <c r="C10" s="122">
        <v>42154</v>
      </c>
      <c r="D10" s="122">
        <v>4934</v>
      </c>
      <c r="E10" s="122">
        <v>4866</v>
      </c>
      <c r="F10" s="122">
        <v>6271</v>
      </c>
      <c r="G10" s="122">
        <v>5242</v>
      </c>
      <c r="H10" s="122">
        <v>5646</v>
      </c>
      <c r="I10" s="122">
        <v>6831</v>
      </c>
      <c r="J10" s="122">
        <v>6277</v>
      </c>
      <c r="K10" s="122">
        <v>4895</v>
      </c>
      <c r="L10" s="122">
        <v>4083</v>
      </c>
      <c r="M10" s="28">
        <v>49045</v>
      </c>
    </row>
    <row r="11" spans="1:13" ht="21" customHeight="1">
      <c r="A11" s="7" t="str">
        <f>'Таблица № 1-Д'!A9</f>
        <v>"ЕН ЕН ДПФ"</v>
      </c>
      <c r="B11" s="122">
        <v>6863</v>
      </c>
      <c r="C11" s="122">
        <v>11215</v>
      </c>
      <c r="D11" s="122">
        <v>685</v>
      </c>
      <c r="E11" s="122">
        <v>829</v>
      </c>
      <c r="F11" s="122">
        <v>836</v>
      </c>
      <c r="G11" s="122">
        <v>883</v>
      </c>
      <c r="H11" s="122">
        <v>817</v>
      </c>
      <c r="I11" s="122">
        <v>991</v>
      </c>
      <c r="J11" s="122">
        <v>969</v>
      </c>
      <c r="K11" s="122">
        <v>732</v>
      </c>
      <c r="L11" s="122">
        <v>876</v>
      </c>
      <c r="M11" s="28">
        <v>7618</v>
      </c>
    </row>
    <row r="12" spans="1:13" ht="21" customHeight="1">
      <c r="A12" s="7" t="s">
        <v>9</v>
      </c>
      <c r="B12" s="122">
        <v>4465</v>
      </c>
      <c r="C12" s="122">
        <v>6184</v>
      </c>
      <c r="D12" s="122">
        <v>322</v>
      </c>
      <c r="E12" s="122">
        <v>511</v>
      </c>
      <c r="F12" s="122">
        <v>512</v>
      </c>
      <c r="G12" s="122">
        <v>507</v>
      </c>
      <c r="H12" s="122">
        <v>509</v>
      </c>
      <c r="I12" s="122">
        <v>524</v>
      </c>
      <c r="J12" s="122">
        <v>560</v>
      </c>
      <c r="K12" s="122">
        <v>523</v>
      </c>
      <c r="L12" s="122">
        <v>539</v>
      </c>
      <c r="M12" s="28">
        <v>4507</v>
      </c>
    </row>
    <row r="13" spans="1:13" ht="21" customHeight="1">
      <c r="A13" s="7" t="s">
        <v>56</v>
      </c>
      <c r="B13" s="122">
        <v>36</v>
      </c>
      <c r="C13" s="122">
        <v>228</v>
      </c>
      <c r="D13" s="122">
        <v>4</v>
      </c>
      <c r="E13" s="173">
        <v>3</v>
      </c>
      <c r="F13" s="173">
        <v>2</v>
      </c>
      <c r="G13" s="122">
        <v>3</v>
      </c>
      <c r="H13" s="122">
        <v>5</v>
      </c>
      <c r="I13" s="122">
        <v>2</v>
      </c>
      <c r="J13" s="173">
        <v>7</v>
      </c>
      <c r="K13" s="173">
        <v>1</v>
      </c>
      <c r="L13" s="173">
        <v>3</v>
      </c>
      <c r="M13" s="28">
        <v>30</v>
      </c>
    </row>
    <row r="14" spans="1:13" ht="21" customHeight="1">
      <c r="A14" s="7" t="s">
        <v>33</v>
      </c>
      <c r="B14" s="122">
        <v>324</v>
      </c>
      <c r="C14" s="178">
        <v>464</v>
      </c>
      <c r="D14" s="172">
        <v>276</v>
      </c>
      <c r="E14" s="122">
        <v>333</v>
      </c>
      <c r="F14" s="172">
        <v>339</v>
      </c>
      <c r="G14" s="122">
        <v>225</v>
      </c>
      <c r="H14" s="122">
        <v>258</v>
      </c>
      <c r="I14" s="122">
        <v>332</v>
      </c>
      <c r="J14" s="172">
        <v>175</v>
      </c>
      <c r="K14" s="172">
        <v>38</v>
      </c>
      <c r="L14" s="172">
        <v>88</v>
      </c>
      <c r="M14" s="28">
        <v>2064</v>
      </c>
    </row>
    <row r="15" spans="1:13" ht="31.5">
      <c r="A15" s="7" t="s">
        <v>83</v>
      </c>
      <c r="B15" s="183">
        <v>79</v>
      </c>
      <c r="C15" s="183">
        <v>189</v>
      </c>
      <c r="D15" s="183">
        <v>19</v>
      </c>
      <c r="E15" s="172">
        <v>46</v>
      </c>
      <c r="F15" s="183">
        <v>20</v>
      </c>
      <c r="G15" s="183">
        <v>6</v>
      </c>
      <c r="H15" s="183">
        <v>12</v>
      </c>
      <c r="I15" s="183">
        <v>8</v>
      </c>
      <c r="J15" s="183">
        <v>24</v>
      </c>
      <c r="K15" s="183">
        <v>6</v>
      </c>
      <c r="L15" s="183">
        <v>7</v>
      </c>
      <c r="M15" s="221">
        <v>148</v>
      </c>
    </row>
    <row r="16" spans="1:13" ht="21" customHeight="1">
      <c r="A16" s="9" t="s">
        <v>6</v>
      </c>
      <c r="B16" s="28">
        <v>56760</v>
      </c>
      <c r="C16" s="28">
        <v>87383</v>
      </c>
      <c r="D16" s="28">
        <v>8693</v>
      </c>
      <c r="E16" s="28">
        <v>9238</v>
      </c>
      <c r="F16" s="28">
        <v>11579</v>
      </c>
      <c r="G16" s="28">
        <v>9715</v>
      </c>
      <c r="H16" s="28">
        <v>10080</v>
      </c>
      <c r="I16" s="28">
        <v>12541</v>
      </c>
      <c r="J16" s="122">
        <v>11469</v>
      </c>
      <c r="K16" s="122">
        <v>9805</v>
      </c>
      <c r="L16" s="122">
        <v>8120</v>
      </c>
      <c r="M16" s="28">
        <v>91240</v>
      </c>
    </row>
    <row r="17" spans="2:13" ht="9.75" customHeight="1">
      <c r="I17" s="30"/>
      <c r="J17" s="30"/>
      <c r="K17" s="30"/>
      <c r="L17" s="30"/>
      <c r="M17" s="29"/>
    </row>
    <row r="18" spans="2:13" ht="15" customHeight="1"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</row>
    <row r="19" spans="2:13" ht="15" customHeight="1">
      <c r="D19" s="137"/>
      <c r="E19" s="138"/>
      <c r="F19" s="138"/>
      <c r="G19" s="138"/>
      <c r="H19" s="138"/>
      <c r="I19" s="139"/>
      <c r="J19" s="139"/>
      <c r="K19" s="139"/>
      <c r="L19" s="139"/>
    </row>
    <row r="20" spans="2:13" ht="15" customHeight="1">
      <c r="B20" s="18"/>
      <c r="D20" s="137"/>
      <c r="E20" s="138"/>
      <c r="F20" s="138"/>
      <c r="G20" s="138"/>
      <c r="H20" s="138"/>
      <c r="I20" s="139"/>
      <c r="J20" s="139"/>
      <c r="K20" s="139"/>
      <c r="L20" s="139"/>
    </row>
    <row r="21" spans="2:13" ht="15" customHeight="1">
      <c r="D21" s="137"/>
      <c r="E21" s="138"/>
      <c r="F21" s="138"/>
      <c r="G21" s="138"/>
      <c r="H21" s="138"/>
      <c r="I21" s="139"/>
      <c r="J21" s="139"/>
      <c r="K21" s="139"/>
      <c r="L21" s="139"/>
    </row>
    <row r="22" spans="2:13" ht="15" customHeight="1">
      <c r="D22" s="137"/>
      <c r="E22" s="138"/>
      <c r="F22" s="138"/>
      <c r="G22" s="138"/>
      <c r="H22" s="138"/>
      <c r="I22" s="139"/>
      <c r="J22" s="139"/>
      <c r="K22" s="139"/>
      <c r="L22" s="139"/>
    </row>
    <row r="23" spans="2:13" ht="15" customHeight="1">
      <c r="D23" s="137"/>
      <c r="E23" s="138"/>
      <c r="F23" s="138"/>
      <c r="G23" s="138"/>
      <c r="H23" s="138"/>
      <c r="I23" s="139"/>
      <c r="J23" s="139"/>
      <c r="K23" s="139"/>
      <c r="L23" s="139"/>
    </row>
    <row r="24" spans="2:13" ht="15" customHeight="1">
      <c r="D24" s="137"/>
      <c r="E24" s="138"/>
      <c r="F24" s="138"/>
      <c r="G24" s="138"/>
      <c r="H24" s="138"/>
      <c r="I24" s="139"/>
      <c r="J24" s="139"/>
      <c r="K24" s="139"/>
      <c r="L24" s="139"/>
    </row>
    <row r="25" spans="2:13" ht="15" customHeight="1">
      <c r="D25" s="68"/>
      <c r="E25" s="69"/>
      <c r="F25" s="69"/>
      <c r="G25" s="69"/>
      <c r="H25" s="69"/>
    </row>
    <row r="26" spans="2:13" ht="15" customHeight="1">
      <c r="D26" s="68"/>
      <c r="E26" s="69"/>
      <c r="F26" s="69"/>
      <c r="G26" s="69"/>
      <c r="H26" s="69"/>
    </row>
    <row r="27" spans="2:13" ht="15" customHeight="1">
      <c r="D27" s="68"/>
      <c r="E27" s="69"/>
      <c r="F27" s="69"/>
      <c r="G27" s="69"/>
      <c r="H27" s="69"/>
    </row>
    <row r="28" spans="2:13" ht="15" customHeight="1">
      <c r="D28" s="68"/>
      <c r="E28" s="69"/>
      <c r="F28" s="69"/>
      <c r="G28" s="69"/>
      <c r="H28" s="69"/>
    </row>
    <row r="29" spans="2:13" ht="15" customHeight="1">
      <c r="D29" s="68"/>
      <c r="E29" s="69"/>
      <c r="F29" s="69"/>
      <c r="G29" s="69"/>
      <c r="H29" s="69"/>
    </row>
    <row r="30" spans="2:13" ht="15" customHeight="1">
      <c r="D30" s="68"/>
      <c r="E30" s="69"/>
      <c r="F30" s="69"/>
      <c r="G30" s="69"/>
      <c r="H30" s="69"/>
    </row>
    <row r="31" spans="2:13" ht="15" customHeight="1">
      <c r="D31" s="68"/>
      <c r="E31" s="69"/>
      <c r="F31" s="69"/>
      <c r="G31" s="69"/>
      <c r="H31" s="69"/>
    </row>
    <row r="32" spans="2:13" ht="15" customHeight="1">
      <c r="D32" s="68"/>
      <c r="E32" s="69"/>
      <c r="F32" s="69"/>
      <c r="G32" s="69"/>
      <c r="H32" s="69"/>
    </row>
    <row r="33" spans="4:8" ht="15" customHeight="1">
      <c r="D33" s="68"/>
      <c r="E33" s="69"/>
      <c r="F33" s="69"/>
      <c r="G33" s="69"/>
      <c r="H33" s="69"/>
    </row>
    <row r="34" spans="4:8" ht="15" customHeight="1">
      <c r="D34" s="68"/>
      <c r="E34" s="69"/>
      <c r="F34" s="69"/>
      <c r="G34" s="69"/>
      <c r="H34" s="69"/>
    </row>
    <row r="35" spans="4:8" ht="15" customHeight="1">
      <c r="D35" s="68"/>
      <c r="E35" s="69"/>
      <c r="F35" s="69"/>
      <c r="G35" s="69"/>
      <c r="H35" s="69"/>
    </row>
    <row r="36" spans="4:8" ht="15" customHeight="1">
      <c r="D36" s="68"/>
      <c r="E36" s="69"/>
      <c r="F36" s="69"/>
      <c r="G36" s="69"/>
      <c r="H36" s="69"/>
    </row>
    <row r="37" spans="4:8" ht="15" customHeight="1">
      <c r="D37" s="68"/>
      <c r="E37" s="69"/>
      <c r="F37" s="69"/>
      <c r="G37" s="69"/>
      <c r="H37" s="69"/>
    </row>
    <row r="38" spans="4:8" ht="15" customHeight="1">
      <c r="D38" s="68"/>
      <c r="E38" s="69"/>
      <c r="F38" s="69"/>
      <c r="G38" s="69"/>
      <c r="H38" s="69"/>
    </row>
    <row r="39" spans="4:8" ht="15" customHeight="1">
      <c r="D39" s="68"/>
      <c r="E39" s="69"/>
      <c r="F39" s="69"/>
      <c r="G39" s="69"/>
      <c r="H39" s="69"/>
    </row>
    <row r="40" spans="4:8" ht="15" customHeight="1">
      <c r="D40" s="68"/>
      <c r="E40" s="69"/>
      <c r="F40" s="69"/>
      <c r="G40" s="69"/>
      <c r="H40" s="69"/>
    </row>
  </sheetData>
  <mergeCells count="8">
    <mergeCell ref="D4:M4"/>
    <mergeCell ref="A1:M1"/>
    <mergeCell ref="A4:A6"/>
    <mergeCell ref="B5:B6"/>
    <mergeCell ref="M5:M6"/>
    <mergeCell ref="C5:C6"/>
    <mergeCell ref="B4:C4"/>
    <mergeCell ref="D5:L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4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37"/>
  <sheetViews>
    <sheetView showGridLines="0" workbookViewId="0">
      <selection sqref="A1:M1"/>
    </sheetView>
  </sheetViews>
  <sheetFormatPr defaultColWidth="10.28515625" defaultRowHeight="15.75" customHeight="1"/>
  <cols>
    <col min="1" max="1" width="43.140625" style="36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7" width="10.28515625" style="24" customWidth="1"/>
    <col min="18" max="18" width="13.85546875" style="24" bestFit="1" customWidth="1"/>
    <col min="19" max="16384" width="10.28515625" style="24"/>
  </cols>
  <sheetData>
    <row r="1" spans="1:13" ht="15.75" customHeight="1">
      <c r="A1" s="241" t="s">
        <v>35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9.75" customHeight="1">
      <c r="A2" s="22"/>
      <c r="B2" s="22"/>
      <c r="C2" s="22"/>
      <c r="D2" s="25"/>
      <c r="E2" s="25"/>
      <c r="F2" s="25"/>
      <c r="G2" s="25"/>
      <c r="H2" s="25"/>
      <c r="I2" s="25"/>
      <c r="J2" s="25"/>
      <c r="K2" s="25"/>
      <c r="L2" s="25"/>
    </row>
    <row r="3" spans="1:13" ht="13.5" customHeight="1">
      <c r="A3" s="31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27" t="s">
        <v>48</v>
      </c>
    </row>
    <row r="4" spans="1:13" ht="21" customHeight="1">
      <c r="A4" s="254" t="s">
        <v>108</v>
      </c>
      <c r="B4" s="247">
        <v>2014</v>
      </c>
      <c r="C4" s="248"/>
      <c r="D4" s="240">
        <v>2015</v>
      </c>
      <c r="E4" s="240"/>
      <c r="F4" s="240"/>
      <c r="G4" s="240"/>
      <c r="H4" s="240"/>
      <c r="I4" s="240"/>
      <c r="J4" s="240"/>
      <c r="K4" s="240"/>
      <c r="L4" s="240"/>
      <c r="M4" s="240"/>
    </row>
    <row r="5" spans="1:13" ht="21" customHeight="1">
      <c r="A5" s="255"/>
      <c r="B5" s="243" t="s">
        <v>89</v>
      </c>
      <c r="C5" s="245" t="s">
        <v>32</v>
      </c>
      <c r="D5" s="249" t="s">
        <v>13</v>
      </c>
      <c r="E5" s="250"/>
      <c r="F5" s="250"/>
      <c r="G5" s="250"/>
      <c r="H5" s="250"/>
      <c r="I5" s="250"/>
      <c r="J5" s="250"/>
      <c r="K5" s="250"/>
      <c r="L5" s="250"/>
      <c r="M5" s="243" t="s">
        <v>89</v>
      </c>
    </row>
    <row r="6" spans="1:13" ht="21" customHeight="1">
      <c r="A6" s="255"/>
      <c r="B6" s="244"/>
      <c r="C6" s="246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44"/>
    </row>
    <row r="7" spans="1:13" ht="21" customHeight="1">
      <c r="A7" s="7" t="s">
        <v>0</v>
      </c>
      <c r="B7" s="211">
        <v>43.96</v>
      </c>
      <c r="C7" s="179">
        <v>45.68</v>
      </c>
      <c r="D7" s="179">
        <v>44.55</v>
      </c>
      <c r="E7" s="179">
        <v>44.25</v>
      </c>
      <c r="F7" s="179">
        <v>45.36</v>
      </c>
      <c r="G7" s="166">
        <v>43.96</v>
      </c>
      <c r="H7" s="166">
        <v>44.55</v>
      </c>
      <c r="I7" s="166">
        <v>43.27</v>
      </c>
      <c r="J7" s="166">
        <v>44.57</v>
      </c>
      <c r="K7" s="166">
        <v>48.26</v>
      </c>
      <c r="L7" s="166">
        <v>43.57</v>
      </c>
      <c r="M7" s="35">
        <v>44.7</v>
      </c>
    </row>
    <row r="8" spans="1:13" ht="21" customHeight="1">
      <c r="A8" s="7" t="s">
        <v>1</v>
      </c>
      <c r="B8" s="211">
        <v>29.5</v>
      </c>
      <c r="C8" s="179">
        <v>30.06</v>
      </c>
      <c r="D8" s="179">
        <v>24.65</v>
      </c>
      <c r="E8" s="179">
        <v>24.97</v>
      </c>
      <c r="F8" s="179">
        <v>24.68</v>
      </c>
      <c r="G8" s="166">
        <v>25.59</v>
      </c>
      <c r="H8" s="166">
        <v>29.61</v>
      </c>
      <c r="I8" s="166">
        <v>28.15</v>
      </c>
      <c r="J8" s="166">
        <v>27.43</v>
      </c>
      <c r="K8" s="166">
        <v>25.61</v>
      </c>
      <c r="L8" s="166">
        <v>25.11</v>
      </c>
      <c r="M8" s="35">
        <v>26.2</v>
      </c>
    </row>
    <row r="9" spans="1:13" ht="21" customHeight="1">
      <c r="A9" s="7" t="s">
        <v>12</v>
      </c>
      <c r="B9" s="211">
        <v>28.42</v>
      </c>
      <c r="C9" s="179">
        <v>35.39</v>
      </c>
      <c r="D9" s="179">
        <v>44.92</v>
      </c>
      <c r="E9" s="179">
        <v>50.46</v>
      </c>
      <c r="F9" s="179">
        <v>71.33</v>
      </c>
      <c r="G9" s="166">
        <v>48.28</v>
      </c>
      <c r="H9" s="166">
        <v>50.61</v>
      </c>
      <c r="I9" s="166">
        <v>83.53</v>
      </c>
      <c r="J9" s="166">
        <v>73.84</v>
      </c>
      <c r="K9" s="166">
        <v>73.930000000000007</v>
      </c>
      <c r="L9" s="166">
        <v>44.97</v>
      </c>
      <c r="M9" s="35">
        <v>60.21</v>
      </c>
    </row>
    <row r="10" spans="1:13" ht="21" customHeight="1">
      <c r="A10" s="7" t="s">
        <v>2</v>
      </c>
      <c r="B10" s="211">
        <v>120.41</v>
      </c>
      <c r="C10" s="179">
        <v>136.16999999999999</v>
      </c>
      <c r="D10" s="179">
        <v>196.74</v>
      </c>
      <c r="E10" s="179">
        <v>185.27</v>
      </c>
      <c r="F10" s="179">
        <v>232.37</v>
      </c>
      <c r="G10" s="166">
        <v>196.5</v>
      </c>
      <c r="H10" s="166">
        <v>214.62</v>
      </c>
      <c r="I10" s="166">
        <v>255.99</v>
      </c>
      <c r="J10" s="166">
        <v>232.62</v>
      </c>
      <c r="K10" s="166">
        <v>200.22</v>
      </c>
      <c r="L10" s="166">
        <v>152.6</v>
      </c>
      <c r="M10" s="35">
        <v>207.44</v>
      </c>
    </row>
    <row r="11" spans="1:13" ht="21" customHeight="1">
      <c r="A11" s="7" t="str">
        <f>'Таблица № 1-Д'!A9</f>
        <v>"ЕН ЕН ДПФ"</v>
      </c>
      <c r="B11" s="211">
        <v>108.93</v>
      </c>
      <c r="C11" s="179">
        <v>130.9</v>
      </c>
      <c r="D11" s="179">
        <v>110.49</v>
      </c>
      <c r="E11" s="179">
        <v>101.73</v>
      </c>
      <c r="F11" s="179">
        <v>122.16</v>
      </c>
      <c r="G11" s="166">
        <v>114.9</v>
      </c>
      <c r="H11" s="166">
        <v>112.19</v>
      </c>
      <c r="I11" s="166">
        <v>130.72999999999999</v>
      </c>
      <c r="J11" s="166">
        <v>117.92</v>
      </c>
      <c r="K11" s="166">
        <v>117.77</v>
      </c>
      <c r="L11" s="166">
        <v>122.09</v>
      </c>
      <c r="M11" s="35">
        <v>116.66</v>
      </c>
    </row>
    <row r="12" spans="1:13" ht="21" customHeight="1">
      <c r="A12" s="7" t="s">
        <v>9</v>
      </c>
      <c r="B12" s="211">
        <v>50.43</v>
      </c>
      <c r="C12" s="179">
        <v>51.64</v>
      </c>
      <c r="D12" s="179">
        <v>45.83</v>
      </c>
      <c r="E12" s="179">
        <v>51.23</v>
      </c>
      <c r="F12" s="179">
        <v>50.36</v>
      </c>
      <c r="G12" s="166">
        <v>51.13</v>
      </c>
      <c r="H12" s="166">
        <v>51.32</v>
      </c>
      <c r="I12" s="166">
        <v>52.53</v>
      </c>
      <c r="J12" s="166">
        <v>55.64</v>
      </c>
      <c r="K12" s="166">
        <v>53.57</v>
      </c>
      <c r="L12" s="166">
        <v>55.33</v>
      </c>
      <c r="M12" s="35">
        <v>51.88</v>
      </c>
    </row>
    <row r="13" spans="1:13" ht="21" customHeight="1">
      <c r="A13" s="7" t="s">
        <v>56</v>
      </c>
      <c r="B13" s="211">
        <v>61.97</v>
      </c>
      <c r="C13" s="179">
        <v>258.92</v>
      </c>
      <c r="D13" s="179">
        <v>76.930000000000007</v>
      </c>
      <c r="E13" s="179">
        <v>49.14</v>
      </c>
      <c r="F13" s="179">
        <v>48.2</v>
      </c>
      <c r="G13" s="166">
        <v>46.39</v>
      </c>
      <c r="H13" s="166">
        <v>67.36</v>
      </c>
      <c r="I13" s="166">
        <v>46.36</v>
      </c>
      <c r="J13" s="166">
        <v>70.19</v>
      </c>
      <c r="K13" s="166">
        <v>43.52</v>
      </c>
      <c r="L13" s="166">
        <v>45.04</v>
      </c>
      <c r="M13" s="35">
        <v>54.79</v>
      </c>
    </row>
    <row r="14" spans="1:13" ht="21" customHeight="1">
      <c r="A14" s="7" t="s">
        <v>33</v>
      </c>
      <c r="B14" s="211">
        <v>31.6</v>
      </c>
      <c r="C14" s="180">
        <v>32.57</v>
      </c>
      <c r="D14" s="180">
        <v>136.74</v>
      </c>
      <c r="E14" s="180">
        <v>161.61000000000001</v>
      </c>
      <c r="F14" s="179">
        <v>142.16999999999999</v>
      </c>
      <c r="G14" s="166">
        <v>105.25</v>
      </c>
      <c r="H14" s="166">
        <v>113.61</v>
      </c>
      <c r="I14" s="166">
        <v>230.54</v>
      </c>
      <c r="J14" s="180">
        <v>74.38</v>
      </c>
      <c r="K14" s="180">
        <v>54.21</v>
      </c>
      <c r="L14" s="166">
        <v>52.06</v>
      </c>
      <c r="M14" s="35">
        <v>118.95</v>
      </c>
    </row>
    <row r="15" spans="1:13" ht="31.5">
      <c r="A15" s="7" t="s">
        <v>83</v>
      </c>
      <c r="B15" s="166">
        <v>101.29</v>
      </c>
      <c r="C15" s="179">
        <v>133.31</v>
      </c>
      <c r="D15" s="180">
        <v>335.52</v>
      </c>
      <c r="E15" s="180">
        <v>352.52</v>
      </c>
      <c r="F15" s="179">
        <v>147.37</v>
      </c>
      <c r="G15" s="166">
        <v>54.66</v>
      </c>
      <c r="H15" s="166">
        <v>93.35</v>
      </c>
      <c r="I15" s="166">
        <v>57.74</v>
      </c>
      <c r="J15" s="166">
        <v>231.36</v>
      </c>
      <c r="K15" s="166">
        <v>50.45</v>
      </c>
      <c r="L15" s="166">
        <v>52.34</v>
      </c>
      <c r="M15" s="35">
        <v>152.81</v>
      </c>
    </row>
    <row r="16" spans="1:13" ht="21" customHeight="1">
      <c r="A16" s="9" t="s">
        <v>15</v>
      </c>
      <c r="B16" s="35">
        <v>64.06</v>
      </c>
      <c r="C16" s="35">
        <v>94.96</v>
      </c>
      <c r="D16" s="35">
        <v>112.93</v>
      </c>
      <c r="E16" s="35">
        <v>113.46</v>
      </c>
      <c r="F16" s="35">
        <v>98.22</v>
      </c>
      <c r="G16" s="35">
        <v>76.3</v>
      </c>
      <c r="H16" s="35">
        <v>86.36</v>
      </c>
      <c r="I16" s="35">
        <v>103.2</v>
      </c>
      <c r="J16" s="166">
        <v>103.11</v>
      </c>
      <c r="K16" s="166">
        <v>74.17</v>
      </c>
      <c r="L16" s="166">
        <v>65.900000000000006</v>
      </c>
      <c r="M16" s="166">
        <v>92.63</v>
      </c>
    </row>
    <row r="18" spans="1:13" ht="15.75" customHeight="1">
      <c r="A18" s="228" t="s">
        <v>71</v>
      </c>
    </row>
    <row r="19" spans="1:13" ht="31.5" customHeight="1">
      <c r="A19" s="252" t="s">
        <v>113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</row>
    <row r="20" spans="1:13" ht="15.75" customHeight="1">
      <c r="A20" s="72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</row>
    <row r="21" spans="1:13" ht="15.75" customHeight="1">
      <c r="A21" s="72"/>
      <c r="B21" s="160"/>
      <c r="C21" s="160"/>
      <c r="D21" s="73"/>
      <c r="E21" s="73"/>
      <c r="F21" s="73"/>
      <c r="G21" s="73"/>
      <c r="H21" s="73"/>
      <c r="I21" s="73"/>
      <c r="J21" s="73"/>
      <c r="K21" s="73"/>
      <c r="L21" s="73"/>
    </row>
    <row r="22" spans="1:13" ht="15.75" customHeight="1">
      <c r="A22" s="72"/>
      <c r="B22" s="73"/>
      <c r="C22" s="73"/>
      <c r="D22" s="141"/>
      <c r="E22" s="73"/>
      <c r="F22" s="73"/>
      <c r="G22" s="73"/>
      <c r="H22" s="73"/>
      <c r="I22" s="73"/>
      <c r="J22" s="73"/>
      <c r="K22" s="73"/>
      <c r="L22" s="73"/>
    </row>
    <row r="23" spans="1:13" ht="15.75" customHeigh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3" ht="15.75" customHeight="1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3" ht="15.75" customHeight="1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ht="15.75" customHeight="1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ht="15.75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28" spans="1:13" ht="15.75" customHeight="1">
      <c r="A28" s="74"/>
      <c r="B28" s="29"/>
      <c r="C28" s="29"/>
      <c r="D28" s="71"/>
      <c r="E28" s="71"/>
      <c r="F28" s="71"/>
      <c r="G28" s="71"/>
      <c r="H28" s="71"/>
      <c r="I28" s="71"/>
      <c r="J28" s="71"/>
      <c r="K28" s="71"/>
      <c r="L28" s="71"/>
    </row>
    <row r="29" spans="1:13" ht="15.75" customHeight="1">
      <c r="A29" s="70"/>
      <c r="B29" s="75"/>
      <c r="C29" s="75"/>
      <c r="D29" s="71"/>
      <c r="E29" s="76"/>
      <c r="F29" s="76"/>
      <c r="G29" s="76"/>
      <c r="H29" s="76"/>
      <c r="I29" s="76"/>
      <c r="J29" s="76"/>
      <c r="K29" s="76"/>
      <c r="L29" s="71"/>
    </row>
    <row r="30" spans="1:13" ht="15.75" customHeight="1">
      <c r="A30" s="70"/>
      <c r="B30" s="75"/>
      <c r="C30" s="75"/>
      <c r="D30" s="71"/>
      <c r="E30" s="76"/>
      <c r="F30" s="76"/>
      <c r="G30" s="76"/>
      <c r="H30" s="76"/>
      <c r="I30" s="76"/>
      <c r="J30" s="76"/>
      <c r="K30" s="76"/>
      <c r="L30" s="71"/>
    </row>
    <row r="31" spans="1:13" ht="15.75" customHeight="1">
      <c r="A31" s="70"/>
      <c r="B31" s="75"/>
      <c r="C31" s="75"/>
      <c r="D31" s="71"/>
      <c r="E31" s="76"/>
      <c r="F31" s="76"/>
      <c r="G31" s="76"/>
      <c r="H31" s="76"/>
      <c r="I31" s="76"/>
      <c r="J31" s="76"/>
      <c r="K31" s="76"/>
      <c r="L31" s="71"/>
    </row>
    <row r="32" spans="1:13" ht="15.75" customHeight="1">
      <c r="A32" s="70"/>
      <c r="B32" s="75"/>
      <c r="C32" s="75"/>
      <c r="D32" s="71"/>
      <c r="E32" s="76"/>
      <c r="F32" s="76"/>
      <c r="G32" s="76"/>
      <c r="H32" s="76"/>
      <c r="I32" s="76"/>
      <c r="J32" s="76"/>
      <c r="K32" s="76"/>
      <c r="L32" s="71"/>
    </row>
    <row r="33" spans="1:12" ht="15.75" customHeight="1">
      <c r="A33" s="70"/>
      <c r="B33" s="75"/>
      <c r="C33" s="75"/>
      <c r="D33" s="71"/>
      <c r="E33" s="76"/>
      <c r="F33" s="76"/>
      <c r="G33" s="76"/>
      <c r="H33" s="76"/>
      <c r="I33" s="76"/>
      <c r="J33" s="76"/>
      <c r="K33" s="76"/>
      <c r="L33" s="71"/>
    </row>
    <row r="34" spans="1:12" ht="15.75" customHeight="1">
      <c r="A34" s="70"/>
      <c r="B34" s="75"/>
      <c r="C34" s="75"/>
      <c r="D34" s="71"/>
      <c r="E34" s="76"/>
      <c r="F34" s="76"/>
      <c r="G34" s="76"/>
      <c r="H34" s="76"/>
      <c r="I34" s="76"/>
      <c r="J34" s="76"/>
      <c r="K34" s="76"/>
      <c r="L34" s="71"/>
    </row>
    <row r="35" spans="1:12" ht="15.75" customHeight="1">
      <c r="A35" s="70"/>
      <c r="B35" s="75"/>
      <c r="C35" s="75"/>
      <c r="D35" s="71"/>
      <c r="E35" s="76"/>
      <c r="F35" s="76"/>
      <c r="G35" s="76"/>
      <c r="H35" s="76"/>
      <c r="I35" s="76"/>
      <c r="J35" s="76"/>
      <c r="K35" s="76"/>
      <c r="L35" s="71"/>
    </row>
    <row r="36" spans="1:12" ht="15.75" customHeight="1">
      <c r="A36" s="70"/>
      <c r="B36" s="75"/>
      <c r="C36" s="75"/>
      <c r="D36" s="71"/>
      <c r="E36" s="76"/>
      <c r="F36" s="76"/>
      <c r="G36" s="76"/>
      <c r="H36" s="76"/>
      <c r="I36" s="76"/>
      <c r="J36" s="76"/>
      <c r="K36" s="76"/>
      <c r="L36" s="71"/>
    </row>
    <row r="37" spans="1:12" ht="15.75" customHeight="1">
      <c r="A37" s="70"/>
      <c r="B37" s="75"/>
      <c r="C37" s="75"/>
      <c r="D37" s="71"/>
      <c r="E37" s="76"/>
      <c r="F37" s="76"/>
      <c r="G37" s="76"/>
      <c r="H37" s="76"/>
      <c r="I37" s="76"/>
      <c r="J37" s="76"/>
      <c r="K37" s="76"/>
      <c r="L37" s="71"/>
    </row>
  </sheetData>
  <mergeCells count="9">
    <mergeCell ref="A19:M19"/>
    <mergeCell ref="A1:M1"/>
    <mergeCell ref="A4:A6"/>
    <mergeCell ref="M5:M6"/>
    <mergeCell ref="B5:B6"/>
    <mergeCell ref="D4:M4"/>
    <mergeCell ref="D5:L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2.57031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35" t="s">
        <v>95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56" t="s">
        <v>47</v>
      </c>
      <c r="K2" s="256"/>
      <c r="L2" s="256"/>
    </row>
    <row r="3" spans="1:15" s="40" customFormat="1" ht="54.7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18</v>
      </c>
      <c r="G3" s="53" t="str">
        <f>'Таблица № 1.2-Д'!F3</f>
        <v>"ЕН ЕН ДПФ"</v>
      </c>
      <c r="H3" s="53" t="s">
        <v>9</v>
      </c>
      <c r="I3" s="54" t="s">
        <v>56</v>
      </c>
      <c r="J3" s="54" t="s">
        <v>33</v>
      </c>
      <c r="K3" s="126" t="s">
        <v>84</v>
      </c>
      <c r="L3" s="55" t="s">
        <v>6</v>
      </c>
      <c r="N3" s="41"/>
      <c r="O3" s="41"/>
    </row>
    <row r="4" spans="1:15" s="85" customFormat="1">
      <c r="A4" s="82" t="s">
        <v>46</v>
      </c>
      <c r="B4" s="83" t="s">
        <v>52</v>
      </c>
      <c r="C4" s="181">
        <v>118736</v>
      </c>
      <c r="D4" s="181">
        <v>54950</v>
      </c>
      <c r="E4" s="181">
        <v>50545</v>
      </c>
      <c r="F4" s="181">
        <v>346608</v>
      </c>
      <c r="G4" s="181">
        <v>87868</v>
      </c>
      <c r="H4" s="181">
        <v>62155</v>
      </c>
      <c r="I4" s="181">
        <v>2702</v>
      </c>
      <c r="J4" s="181">
        <v>9892</v>
      </c>
      <c r="K4" s="204">
        <v>795</v>
      </c>
      <c r="L4" s="181">
        <v>734251</v>
      </c>
      <c r="M4" s="119"/>
      <c r="N4" s="84"/>
      <c r="O4" s="84"/>
    </row>
    <row r="5" spans="1:15" s="40" customFormat="1" ht="45.75" customHeight="1">
      <c r="A5" s="128">
        <v>1</v>
      </c>
      <c r="B5" s="127" t="s">
        <v>62</v>
      </c>
      <c r="C5" s="182">
        <v>43819</v>
      </c>
      <c r="D5" s="182">
        <v>6081</v>
      </c>
      <c r="E5" s="182">
        <v>26286</v>
      </c>
      <c r="F5" s="182">
        <v>144812</v>
      </c>
      <c r="G5" s="182">
        <v>38437</v>
      </c>
      <c r="H5" s="182">
        <v>21612</v>
      </c>
      <c r="I5" s="182">
        <v>0</v>
      </c>
      <c r="J5" s="182">
        <v>5037</v>
      </c>
      <c r="K5" s="176">
        <v>317</v>
      </c>
      <c r="L5" s="182">
        <v>286401</v>
      </c>
      <c r="M5" s="120"/>
      <c r="N5" s="41"/>
      <c r="O5" s="41"/>
    </row>
    <row r="6" spans="1:15">
      <c r="A6" s="57">
        <v>2</v>
      </c>
      <c r="B6" s="79" t="s">
        <v>14</v>
      </c>
      <c r="C6" s="173">
        <v>20185</v>
      </c>
      <c r="D6" s="173">
        <v>9822</v>
      </c>
      <c r="E6" s="173">
        <v>2827</v>
      </c>
      <c r="F6" s="173">
        <v>60338</v>
      </c>
      <c r="G6" s="173">
        <v>11948</v>
      </c>
      <c r="H6" s="173">
        <v>7813</v>
      </c>
      <c r="I6" s="173">
        <v>920</v>
      </c>
      <c r="J6" s="173">
        <v>1365</v>
      </c>
      <c r="K6" s="202">
        <v>0</v>
      </c>
      <c r="L6" s="182">
        <v>115218</v>
      </c>
      <c r="M6" s="121"/>
    </row>
    <row r="7" spans="1:15" ht="47.25">
      <c r="A7" s="168" t="s">
        <v>87</v>
      </c>
      <c r="B7" s="169" t="s">
        <v>88</v>
      </c>
      <c r="C7" s="202">
        <v>0</v>
      </c>
      <c r="D7" s="202">
        <v>0</v>
      </c>
      <c r="E7" s="182">
        <v>978</v>
      </c>
      <c r="F7" s="182">
        <v>0</v>
      </c>
      <c r="G7" s="182">
        <v>1080</v>
      </c>
      <c r="H7" s="202">
        <v>0</v>
      </c>
      <c r="I7" s="202">
        <v>0</v>
      </c>
      <c r="J7" s="202">
        <v>0</v>
      </c>
      <c r="K7" s="202">
        <v>0</v>
      </c>
      <c r="L7" s="182">
        <v>2058</v>
      </c>
      <c r="M7" s="121"/>
    </row>
    <row r="8" spans="1:15">
      <c r="A8" s="57">
        <v>3</v>
      </c>
      <c r="B8" s="79" t="s">
        <v>5</v>
      </c>
      <c r="C8" s="173">
        <v>448</v>
      </c>
      <c r="D8" s="173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82">
        <v>0</v>
      </c>
      <c r="L8" s="182">
        <v>448</v>
      </c>
      <c r="M8" s="121"/>
    </row>
    <row r="9" spans="1:15">
      <c r="A9" s="56">
        <v>4</v>
      </c>
      <c r="B9" s="79" t="s">
        <v>4</v>
      </c>
      <c r="C9" s="173">
        <v>186</v>
      </c>
      <c r="D9" s="173">
        <v>1381</v>
      </c>
      <c r="E9" s="173">
        <v>0</v>
      </c>
      <c r="F9" s="173">
        <v>10992</v>
      </c>
      <c r="G9" s="173">
        <v>0</v>
      </c>
      <c r="H9" s="173">
        <v>0</v>
      </c>
      <c r="I9" s="173">
        <v>0</v>
      </c>
      <c r="J9" s="173">
        <v>96</v>
      </c>
      <c r="K9" s="182">
        <v>0</v>
      </c>
      <c r="L9" s="182">
        <v>12655</v>
      </c>
      <c r="M9" s="121"/>
    </row>
    <row r="10" spans="1:15">
      <c r="A10" s="56">
        <v>5</v>
      </c>
      <c r="B10" s="79" t="s">
        <v>63</v>
      </c>
      <c r="C10" s="173">
        <v>43789</v>
      </c>
      <c r="D10" s="173">
        <v>34240</v>
      </c>
      <c r="E10" s="173">
        <v>18156</v>
      </c>
      <c r="F10" s="173">
        <v>99974</v>
      </c>
      <c r="G10" s="173">
        <v>34983</v>
      </c>
      <c r="H10" s="173">
        <v>27056</v>
      </c>
      <c r="I10" s="173">
        <v>1584</v>
      </c>
      <c r="J10" s="173">
        <v>2714</v>
      </c>
      <c r="K10" s="183">
        <v>372</v>
      </c>
      <c r="L10" s="182">
        <v>262868</v>
      </c>
      <c r="M10" s="121"/>
    </row>
    <row r="11" spans="1:15">
      <c r="A11" s="56" t="s">
        <v>65</v>
      </c>
      <c r="B11" s="79" t="s">
        <v>64</v>
      </c>
      <c r="C11" s="173">
        <v>1549</v>
      </c>
      <c r="D11" s="173">
        <v>5562</v>
      </c>
      <c r="E11" s="173">
        <v>359</v>
      </c>
      <c r="F11" s="173">
        <v>674</v>
      </c>
      <c r="G11" s="173">
        <v>2657</v>
      </c>
      <c r="H11" s="173">
        <v>3902</v>
      </c>
      <c r="I11" s="173">
        <v>197</v>
      </c>
      <c r="J11" s="173">
        <v>0</v>
      </c>
      <c r="K11" s="182">
        <v>45</v>
      </c>
      <c r="L11" s="182">
        <v>14945</v>
      </c>
      <c r="M11" s="121"/>
    </row>
    <row r="12" spans="1:15">
      <c r="A12" s="56" t="s">
        <v>66</v>
      </c>
      <c r="B12" s="79" t="s">
        <v>69</v>
      </c>
      <c r="C12" s="173">
        <v>17399</v>
      </c>
      <c r="D12" s="173">
        <v>7071</v>
      </c>
      <c r="E12" s="173">
        <v>6910</v>
      </c>
      <c r="F12" s="173">
        <v>50933</v>
      </c>
      <c r="G12" s="173">
        <v>20630</v>
      </c>
      <c r="H12" s="173">
        <v>4805</v>
      </c>
      <c r="I12" s="173">
        <v>692</v>
      </c>
      <c r="J12" s="173">
        <v>1676</v>
      </c>
      <c r="K12" s="182">
        <v>165</v>
      </c>
      <c r="L12" s="182">
        <v>110281</v>
      </c>
      <c r="M12" s="121"/>
    </row>
    <row r="13" spans="1:15" ht="15.75" customHeight="1">
      <c r="A13" s="56" t="s">
        <v>67</v>
      </c>
      <c r="B13" s="79" t="s">
        <v>68</v>
      </c>
      <c r="C13" s="173">
        <v>24841</v>
      </c>
      <c r="D13" s="173">
        <v>21607</v>
      </c>
      <c r="E13" s="173">
        <v>10887</v>
      </c>
      <c r="F13" s="173">
        <v>48367</v>
      </c>
      <c r="G13" s="173">
        <v>11696</v>
      </c>
      <c r="H13" s="173">
        <v>18349</v>
      </c>
      <c r="I13" s="173">
        <v>695</v>
      </c>
      <c r="J13" s="173">
        <v>1038</v>
      </c>
      <c r="K13" s="182">
        <v>162</v>
      </c>
      <c r="L13" s="182">
        <v>137642</v>
      </c>
      <c r="M13" s="121"/>
    </row>
    <row r="14" spans="1:15">
      <c r="A14" s="56">
        <v>6</v>
      </c>
      <c r="B14" s="79" t="s">
        <v>7</v>
      </c>
      <c r="C14" s="173">
        <v>3067</v>
      </c>
      <c r="D14" s="173">
        <v>0</v>
      </c>
      <c r="E14" s="173">
        <v>2836</v>
      </c>
      <c r="F14" s="173">
        <v>6543</v>
      </c>
      <c r="G14" s="173">
        <v>2500</v>
      </c>
      <c r="H14" s="173">
        <v>707</v>
      </c>
      <c r="I14" s="173">
        <v>0</v>
      </c>
      <c r="J14" s="173">
        <v>0</v>
      </c>
      <c r="K14" s="183">
        <v>106</v>
      </c>
      <c r="L14" s="182">
        <v>15759</v>
      </c>
      <c r="M14" s="121"/>
    </row>
    <row r="15" spans="1:15">
      <c r="A15" s="56">
        <v>7</v>
      </c>
      <c r="B15" s="79" t="s">
        <v>10</v>
      </c>
      <c r="C15" s="173">
        <v>7242</v>
      </c>
      <c r="D15" s="173">
        <v>3426</v>
      </c>
      <c r="E15" s="173">
        <v>0</v>
      </c>
      <c r="F15" s="173">
        <v>23949</v>
      </c>
      <c r="G15" s="173">
        <v>0</v>
      </c>
      <c r="H15" s="173">
        <v>4967</v>
      </c>
      <c r="I15" s="173">
        <v>198</v>
      </c>
      <c r="J15" s="173">
        <v>680</v>
      </c>
      <c r="K15" s="182">
        <v>0</v>
      </c>
      <c r="L15" s="182">
        <v>40462</v>
      </c>
      <c r="M15" s="121"/>
    </row>
    <row r="16" spans="1:15" ht="31.5">
      <c r="A16" s="56">
        <v>8</v>
      </c>
      <c r="B16" s="79" t="s">
        <v>106</v>
      </c>
      <c r="C16" s="182">
        <v>0</v>
      </c>
      <c r="D16" s="182">
        <v>0</v>
      </c>
      <c r="E16" s="182">
        <v>440</v>
      </c>
      <c r="F16" s="182">
        <v>0</v>
      </c>
      <c r="G16" s="182">
        <v>0</v>
      </c>
      <c r="H16" s="182">
        <v>0</v>
      </c>
      <c r="I16" s="182">
        <v>0</v>
      </c>
      <c r="J16" s="182">
        <v>0</v>
      </c>
      <c r="K16" s="182">
        <v>0</v>
      </c>
      <c r="L16" s="182">
        <v>440</v>
      </c>
      <c r="M16" s="121"/>
    </row>
    <row r="17" spans="1:22" s="85" customFormat="1">
      <c r="A17" s="82" t="s">
        <v>39</v>
      </c>
      <c r="B17" s="83" t="s">
        <v>53</v>
      </c>
      <c r="C17" s="181">
        <v>125522</v>
      </c>
      <c r="D17" s="181">
        <v>66287</v>
      </c>
      <c r="E17" s="181">
        <v>61957</v>
      </c>
      <c r="F17" s="181">
        <v>356213</v>
      </c>
      <c r="G17" s="181">
        <v>100438</v>
      </c>
      <c r="H17" s="181">
        <v>66797</v>
      </c>
      <c r="I17" s="181">
        <v>2868</v>
      </c>
      <c r="J17" s="181">
        <v>10324</v>
      </c>
      <c r="K17" s="181">
        <v>820</v>
      </c>
      <c r="L17" s="184">
        <v>791226</v>
      </c>
      <c r="M17" s="119"/>
      <c r="N17" s="84"/>
      <c r="O17" s="84"/>
    </row>
    <row r="18" spans="1:22" ht="30.75" customHeight="1">
      <c r="A18" s="168" t="s">
        <v>92</v>
      </c>
      <c r="B18" s="194" t="s">
        <v>91</v>
      </c>
      <c r="C18" s="182">
        <v>118736</v>
      </c>
      <c r="D18" s="182">
        <v>54950</v>
      </c>
      <c r="E18" s="182">
        <v>50545</v>
      </c>
      <c r="F18" s="182">
        <v>346608</v>
      </c>
      <c r="G18" s="182">
        <v>87868</v>
      </c>
      <c r="H18" s="182">
        <v>62155</v>
      </c>
      <c r="I18" s="182">
        <v>2702</v>
      </c>
      <c r="J18" s="182">
        <v>9892</v>
      </c>
      <c r="K18" s="182">
        <v>795</v>
      </c>
      <c r="L18" s="182">
        <v>734251</v>
      </c>
      <c r="M18" s="121"/>
    </row>
    <row r="19" spans="1:22" ht="31.5">
      <c r="A19" s="168" t="s">
        <v>86</v>
      </c>
      <c r="B19" s="105" t="s">
        <v>90</v>
      </c>
      <c r="C19" s="182">
        <v>73793</v>
      </c>
      <c r="D19" s="182">
        <v>8643</v>
      </c>
      <c r="E19" s="182">
        <v>35016</v>
      </c>
      <c r="F19" s="182">
        <v>199961</v>
      </c>
      <c r="G19" s="182">
        <v>51251</v>
      </c>
      <c r="H19" s="182">
        <v>21503</v>
      </c>
      <c r="I19" s="182">
        <v>0</v>
      </c>
      <c r="J19" s="182">
        <v>0</v>
      </c>
      <c r="K19" s="182">
        <v>129</v>
      </c>
      <c r="L19" s="182">
        <v>390296</v>
      </c>
      <c r="M19" s="121"/>
    </row>
    <row r="20" spans="1:22">
      <c r="A20" s="104">
        <v>2</v>
      </c>
      <c r="B20" s="58" t="s">
        <v>37</v>
      </c>
      <c r="C20" s="201">
        <v>6014</v>
      </c>
      <c r="D20" s="201">
        <v>8113</v>
      </c>
      <c r="E20" s="201">
        <v>10663</v>
      </c>
      <c r="F20" s="173">
        <v>3450</v>
      </c>
      <c r="G20" s="173">
        <v>12427</v>
      </c>
      <c r="H20" s="201">
        <v>2439</v>
      </c>
      <c r="I20" s="201">
        <v>67</v>
      </c>
      <c r="J20" s="201">
        <v>409</v>
      </c>
      <c r="K20" s="183">
        <v>25</v>
      </c>
      <c r="L20" s="182">
        <v>43607</v>
      </c>
      <c r="M20" s="42"/>
    </row>
    <row r="21" spans="1:22">
      <c r="A21" s="104">
        <v>3</v>
      </c>
      <c r="B21" s="58" t="s">
        <v>38</v>
      </c>
      <c r="C21" s="201">
        <v>772</v>
      </c>
      <c r="D21" s="201">
        <v>3224</v>
      </c>
      <c r="E21" s="201">
        <v>749</v>
      </c>
      <c r="F21" s="173">
        <v>6155</v>
      </c>
      <c r="G21" s="201">
        <v>143</v>
      </c>
      <c r="H21" s="201">
        <v>2203</v>
      </c>
      <c r="I21" s="201">
        <v>99</v>
      </c>
      <c r="J21" s="201">
        <v>23</v>
      </c>
      <c r="K21" s="182">
        <v>0</v>
      </c>
      <c r="L21" s="182">
        <v>13368</v>
      </c>
      <c r="M21" s="42"/>
    </row>
    <row r="22" spans="1:22">
      <c r="C22" s="130"/>
      <c r="D22" s="130"/>
      <c r="E22" s="130"/>
      <c r="F22" s="130"/>
      <c r="G22" s="130"/>
      <c r="H22" s="130"/>
      <c r="I22" s="130"/>
      <c r="J22" s="25"/>
      <c r="K22" s="25"/>
      <c r="L22" s="130"/>
      <c r="N22" s="130"/>
      <c r="O22" s="37"/>
      <c r="P22" s="130"/>
      <c r="R22" s="130"/>
      <c r="T22" s="130"/>
      <c r="V22" s="129"/>
    </row>
    <row r="23" spans="1:22">
      <c r="C23" s="151"/>
      <c r="D23" s="151"/>
      <c r="E23" s="151"/>
      <c r="F23" s="151"/>
      <c r="G23" s="151"/>
      <c r="H23" s="151"/>
      <c r="I23" s="151"/>
      <c r="J23" s="150"/>
      <c r="K23" s="150"/>
      <c r="L23" s="130"/>
      <c r="N23" s="130"/>
      <c r="O23" s="37"/>
      <c r="P23" s="130"/>
      <c r="R23" s="130"/>
      <c r="T23" s="130"/>
      <c r="V23" s="130"/>
    </row>
    <row r="24" spans="1:22"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N24" s="131"/>
      <c r="O24" s="37"/>
      <c r="P24" s="131"/>
      <c r="R24" s="131"/>
      <c r="T24" s="130"/>
      <c r="V24" s="130"/>
    </row>
    <row r="25" spans="1:22">
      <c r="C25" s="207"/>
      <c r="D25" s="207"/>
      <c r="E25" s="207"/>
      <c r="F25" s="207"/>
      <c r="G25" s="207"/>
      <c r="H25" s="207"/>
      <c r="I25" s="207"/>
      <c r="J25" s="207"/>
      <c r="K25" s="207"/>
      <c r="L25" s="208"/>
      <c r="P25" s="25"/>
      <c r="R25" s="25"/>
      <c r="V25" s="25"/>
    </row>
    <row r="26" spans="1:22">
      <c r="C26" s="209"/>
      <c r="D26" s="209"/>
      <c r="E26" s="209"/>
      <c r="F26" s="209"/>
      <c r="G26" s="209"/>
      <c r="H26" s="209"/>
      <c r="I26" s="209"/>
      <c r="J26" s="209"/>
      <c r="K26" s="209"/>
      <c r="L26" s="209"/>
    </row>
    <row r="27" spans="1:22">
      <c r="D27" s="200"/>
      <c r="E27" s="200"/>
      <c r="F27" s="200"/>
      <c r="G27" s="200"/>
      <c r="H27" s="200"/>
      <c r="I27" s="200"/>
      <c r="J27" s="200"/>
      <c r="K27" s="200"/>
      <c r="L27" s="200"/>
    </row>
    <row r="28" spans="1:22">
      <c r="C28" s="198"/>
      <c r="D28" s="198"/>
      <c r="E28" s="198"/>
      <c r="F28" s="198"/>
      <c r="G28" s="198"/>
      <c r="H28" s="198"/>
      <c r="I28" s="198"/>
      <c r="J28" s="198"/>
      <c r="K28" s="198"/>
      <c r="L28" s="198"/>
    </row>
    <row r="29" spans="1:22">
      <c r="C29" s="199"/>
      <c r="F29" s="199"/>
      <c r="L29" s="130"/>
    </row>
    <row r="30" spans="1:22">
      <c r="J30" s="131"/>
      <c r="L30" s="205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6"/>
  <sheetViews>
    <sheetView showGridLines="0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6384" width="9.140625" style="37"/>
  </cols>
  <sheetData>
    <row r="1" spans="1:15" ht="18" customHeight="1">
      <c r="A1" s="257" t="s">
        <v>96</v>
      </c>
      <c r="B1" s="257"/>
      <c r="C1" s="257"/>
      <c r="D1" s="257"/>
      <c r="E1" s="257"/>
      <c r="F1" s="257"/>
      <c r="G1" s="257"/>
      <c r="H1" s="257"/>
      <c r="I1" s="258"/>
      <c r="J1" s="258"/>
      <c r="K1" s="258"/>
      <c r="L1" s="259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1" t="s">
        <v>41</v>
      </c>
    </row>
    <row r="3" spans="1:15" s="40" customFormat="1" ht="53.2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18</v>
      </c>
      <c r="G3" s="53" t="str">
        <f>'Таблица № 1.2-Д'!F3</f>
        <v>"ЕН ЕН ДПФ"</v>
      </c>
      <c r="H3" s="53" t="s">
        <v>9</v>
      </c>
      <c r="I3" s="54" t="s">
        <v>56</v>
      </c>
      <c r="J3" s="54" t="s">
        <v>33</v>
      </c>
      <c r="K3" s="126" t="s">
        <v>84</v>
      </c>
      <c r="L3" s="55" t="s">
        <v>6</v>
      </c>
    </row>
    <row r="4" spans="1:15" s="85" customFormat="1">
      <c r="A4" s="82" t="s">
        <v>46</v>
      </c>
      <c r="B4" s="83" t="s">
        <v>52</v>
      </c>
      <c r="C4" s="185">
        <v>99.999999999999986</v>
      </c>
      <c r="D4" s="185">
        <v>100.00000000000001</v>
      </c>
      <c r="E4" s="185">
        <v>100</v>
      </c>
      <c r="F4" s="185">
        <v>100</v>
      </c>
      <c r="G4" s="185">
        <v>100</v>
      </c>
      <c r="H4" s="185">
        <v>100</v>
      </c>
      <c r="I4" s="185">
        <v>99.999999999999986</v>
      </c>
      <c r="J4" s="185">
        <v>100</v>
      </c>
      <c r="K4" s="185">
        <v>99.999999999999986</v>
      </c>
      <c r="L4" s="185">
        <v>100.00000000000001</v>
      </c>
    </row>
    <row r="5" spans="1:15" s="40" customFormat="1" ht="45.75" customHeight="1">
      <c r="A5" s="128">
        <v>1</v>
      </c>
      <c r="B5" s="127" t="s">
        <v>62</v>
      </c>
      <c r="C5" s="202">
        <v>36.9</v>
      </c>
      <c r="D5" s="202">
        <v>11.08</v>
      </c>
      <c r="E5" s="202">
        <v>52.01</v>
      </c>
      <c r="F5" s="202">
        <v>41.78</v>
      </c>
      <c r="G5" s="202">
        <v>43.74</v>
      </c>
      <c r="H5" s="202">
        <v>34.770000000000003</v>
      </c>
      <c r="I5" s="202">
        <v>0</v>
      </c>
      <c r="J5" s="202">
        <v>50.92</v>
      </c>
      <c r="K5" s="202">
        <v>39.869999999999997</v>
      </c>
      <c r="L5" s="202">
        <v>39.01</v>
      </c>
      <c r="M5" s="120"/>
      <c r="N5" s="41"/>
      <c r="O5" s="41"/>
    </row>
    <row r="6" spans="1:15">
      <c r="A6" s="57">
        <v>2</v>
      </c>
      <c r="B6" s="79" t="s">
        <v>14</v>
      </c>
      <c r="C6" s="202">
        <v>17</v>
      </c>
      <c r="D6" s="202">
        <v>17.87</v>
      </c>
      <c r="E6" s="202">
        <v>5.59</v>
      </c>
      <c r="F6" s="202">
        <v>17.41</v>
      </c>
      <c r="G6" s="202">
        <v>13.6</v>
      </c>
      <c r="H6" s="202">
        <v>12.57</v>
      </c>
      <c r="I6" s="202">
        <v>34.049999999999997</v>
      </c>
      <c r="J6" s="202">
        <v>13.8</v>
      </c>
      <c r="K6" s="202">
        <v>0</v>
      </c>
      <c r="L6" s="202">
        <v>15.69</v>
      </c>
      <c r="M6" s="121"/>
      <c r="N6" s="38"/>
      <c r="O6" s="38"/>
    </row>
    <row r="7" spans="1:15" ht="47.25">
      <c r="A7" s="168" t="s">
        <v>87</v>
      </c>
      <c r="B7" s="169" t="s">
        <v>88</v>
      </c>
      <c r="C7" s="202">
        <v>0</v>
      </c>
      <c r="D7" s="202">
        <v>0</v>
      </c>
      <c r="E7" s="202">
        <v>1.93</v>
      </c>
      <c r="F7" s="202">
        <v>0</v>
      </c>
      <c r="G7" s="202">
        <v>1.23</v>
      </c>
      <c r="H7" s="202">
        <v>0</v>
      </c>
      <c r="I7" s="202">
        <v>0</v>
      </c>
      <c r="J7" s="202">
        <v>0</v>
      </c>
      <c r="K7" s="202">
        <v>0</v>
      </c>
      <c r="L7" s="202">
        <v>0.28000000000000003</v>
      </c>
      <c r="M7" s="121"/>
      <c r="N7" s="38"/>
      <c r="O7" s="38"/>
    </row>
    <row r="8" spans="1:15">
      <c r="A8" s="57">
        <v>3</v>
      </c>
      <c r="B8" s="79" t="s">
        <v>5</v>
      </c>
      <c r="C8" s="202">
        <v>0.38</v>
      </c>
      <c r="D8" s="202">
        <v>0</v>
      </c>
      <c r="E8" s="202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02">
        <v>0.06</v>
      </c>
      <c r="M8" s="121"/>
      <c r="N8" s="38"/>
      <c r="O8" s="38"/>
    </row>
    <row r="9" spans="1:15">
      <c r="A9" s="56">
        <v>4</v>
      </c>
      <c r="B9" s="79" t="s">
        <v>4</v>
      </c>
      <c r="C9" s="202">
        <v>0.16</v>
      </c>
      <c r="D9" s="202">
        <v>2.5099999999999998</v>
      </c>
      <c r="E9" s="202">
        <v>0</v>
      </c>
      <c r="F9" s="202">
        <v>3.17</v>
      </c>
      <c r="G9" s="202">
        <v>0</v>
      </c>
      <c r="H9" s="202">
        <v>0</v>
      </c>
      <c r="I9" s="202">
        <v>0</v>
      </c>
      <c r="J9" s="202">
        <v>0.97</v>
      </c>
      <c r="K9" s="202">
        <v>0</v>
      </c>
      <c r="L9" s="202">
        <v>1.72</v>
      </c>
      <c r="M9" s="121"/>
      <c r="N9" s="38"/>
      <c r="O9" s="38"/>
    </row>
    <row r="10" spans="1:15">
      <c r="A10" s="56">
        <v>5</v>
      </c>
      <c r="B10" s="79" t="s">
        <v>63</v>
      </c>
      <c r="C10" s="202">
        <v>36.880000000000003</v>
      </c>
      <c r="D10" s="202">
        <v>62.31</v>
      </c>
      <c r="E10" s="202">
        <v>35.92</v>
      </c>
      <c r="F10" s="202">
        <v>28.84</v>
      </c>
      <c r="G10" s="202">
        <v>39.81</v>
      </c>
      <c r="H10" s="202">
        <v>43.53</v>
      </c>
      <c r="I10" s="202">
        <v>58.62</v>
      </c>
      <c r="J10" s="202">
        <v>27.44</v>
      </c>
      <c r="K10" s="202">
        <v>46.8</v>
      </c>
      <c r="L10" s="202">
        <v>35.799999999999997</v>
      </c>
      <c r="M10" s="121"/>
      <c r="N10" s="38"/>
      <c r="O10" s="38"/>
    </row>
    <row r="11" spans="1:15">
      <c r="A11" s="56" t="s">
        <v>65</v>
      </c>
      <c r="B11" s="79" t="s">
        <v>64</v>
      </c>
      <c r="C11" s="202">
        <v>1.3</v>
      </c>
      <c r="D11" s="202">
        <v>10.119999999999999</v>
      </c>
      <c r="E11" s="202">
        <v>0.71</v>
      </c>
      <c r="F11" s="202">
        <v>0.19</v>
      </c>
      <c r="G11" s="202">
        <v>3.02</v>
      </c>
      <c r="H11" s="202">
        <v>6.28</v>
      </c>
      <c r="I11" s="202">
        <v>7.29</v>
      </c>
      <c r="J11" s="202">
        <v>0</v>
      </c>
      <c r="K11" s="202">
        <v>5.67</v>
      </c>
      <c r="L11" s="202">
        <v>2.04</v>
      </c>
      <c r="M11" s="121"/>
      <c r="N11" s="38"/>
      <c r="O11" s="38"/>
    </row>
    <row r="12" spans="1:15">
      <c r="A12" s="56" t="s">
        <v>66</v>
      </c>
      <c r="B12" s="79" t="s">
        <v>69</v>
      </c>
      <c r="C12" s="202">
        <v>14.65</v>
      </c>
      <c r="D12" s="202">
        <v>12.87</v>
      </c>
      <c r="E12" s="202">
        <v>13.67</v>
      </c>
      <c r="F12" s="202">
        <v>14.69</v>
      </c>
      <c r="G12" s="202">
        <v>23.48</v>
      </c>
      <c r="H12" s="202">
        <v>7.73</v>
      </c>
      <c r="I12" s="202">
        <v>25.61</v>
      </c>
      <c r="J12" s="202">
        <v>16.940000000000001</v>
      </c>
      <c r="K12" s="202">
        <v>20.75</v>
      </c>
      <c r="L12" s="202">
        <v>15.02</v>
      </c>
      <c r="M12" s="121"/>
      <c r="N12" s="38"/>
      <c r="O12" s="38"/>
    </row>
    <row r="13" spans="1:15" ht="15.75" customHeight="1">
      <c r="A13" s="56" t="s">
        <v>67</v>
      </c>
      <c r="B13" s="79" t="s">
        <v>68</v>
      </c>
      <c r="C13" s="202">
        <v>20.92</v>
      </c>
      <c r="D13" s="202">
        <v>39.32</v>
      </c>
      <c r="E13" s="202">
        <v>21.54</v>
      </c>
      <c r="F13" s="202">
        <v>13.95</v>
      </c>
      <c r="G13" s="202">
        <v>13.31</v>
      </c>
      <c r="H13" s="202">
        <v>29.52</v>
      </c>
      <c r="I13" s="202">
        <v>25.72</v>
      </c>
      <c r="J13" s="202">
        <v>10.49</v>
      </c>
      <c r="K13" s="202">
        <v>20.38</v>
      </c>
      <c r="L13" s="202">
        <v>18.75</v>
      </c>
      <c r="M13" s="121"/>
      <c r="N13" s="38"/>
      <c r="O13" s="38"/>
    </row>
    <row r="14" spans="1:15">
      <c r="A14" s="56">
        <v>6</v>
      </c>
      <c r="B14" s="79" t="s">
        <v>7</v>
      </c>
      <c r="C14" s="202">
        <v>2.58</v>
      </c>
      <c r="D14" s="202">
        <v>0</v>
      </c>
      <c r="E14" s="202">
        <v>5.61</v>
      </c>
      <c r="F14" s="202">
        <v>1.89</v>
      </c>
      <c r="G14" s="202">
        <v>2.85</v>
      </c>
      <c r="H14" s="202">
        <v>1.1399999999999999</v>
      </c>
      <c r="I14" s="202">
        <v>0</v>
      </c>
      <c r="J14" s="202">
        <v>0</v>
      </c>
      <c r="K14" s="202">
        <v>13.33</v>
      </c>
      <c r="L14" s="202">
        <v>2.15</v>
      </c>
      <c r="M14" s="121"/>
      <c r="N14" s="38"/>
      <c r="O14" s="38"/>
    </row>
    <row r="15" spans="1:15">
      <c r="A15" s="56">
        <v>7</v>
      </c>
      <c r="B15" s="79" t="s">
        <v>10</v>
      </c>
      <c r="C15" s="202">
        <v>6.1</v>
      </c>
      <c r="D15" s="202">
        <v>6.23</v>
      </c>
      <c r="E15" s="202">
        <v>0</v>
      </c>
      <c r="F15" s="202">
        <v>6.91</v>
      </c>
      <c r="G15" s="202">
        <v>0</v>
      </c>
      <c r="H15" s="202">
        <v>7.99</v>
      </c>
      <c r="I15" s="202">
        <v>7.33</v>
      </c>
      <c r="J15" s="202">
        <v>6.87</v>
      </c>
      <c r="K15" s="202">
        <v>0</v>
      </c>
      <c r="L15" s="202">
        <v>5.51</v>
      </c>
      <c r="M15" s="121"/>
      <c r="N15" s="38"/>
      <c r="O15" s="38"/>
    </row>
    <row r="16" spans="1:15" ht="31.5">
      <c r="A16" s="56">
        <v>8</v>
      </c>
      <c r="B16" s="79" t="s">
        <v>106</v>
      </c>
      <c r="C16" s="202">
        <v>0</v>
      </c>
      <c r="D16" s="202">
        <v>0</v>
      </c>
      <c r="E16" s="202">
        <v>0.87</v>
      </c>
      <c r="F16" s="202">
        <v>0</v>
      </c>
      <c r="G16" s="202">
        <v>0</v>
      </c>
      <c r="H16" s="202">
        <v>0</v>
      </c>
      <c r="I16" s="202">
        <v>0</v>
      </c>
      <c r="J16" s="202">
        <v>0</v>
      </c>
      <c r="K16" s="202">
        <v>0</v>
      </c>
      <c r="L16" s="202">
        <v>0.06</v>
      </c>
      <c r="M16" s="121"/>
      <c r="N16" s="38"/>
      <c r="O16" s="38"/>
    </row>
    <row r="17" spans="1:15" s="85" customFormat="1">
      <c r="A17" s="82" t="s">
        <v>39</v>
      </c>
      <c r="B17" s="83" t="s">
        <v>53</v>
      </c>
      <c r="C17" s="186">
        <v>100.00000000000001</v>
      </c>
      <c r="D17" s="186">
        <v>100</v>
      </c>
      <c r="E17" s="186">
        <v>99.999999999999986</v>
      </c>
      <c r="F17" s="186">
        <v>100</v>
      </c>
      <c r="G17" s="186">
        <v>100.00000000000001</v>
      </c>
      <c r="H17" s="186">
        <v>100</v>
      </c>
      <c r="I17" s="186">
        <v>100</v>
      </c>
      <c r="J17" s="186">
        <v>99.999999999999986</v>
      </c>
      <c r="K17" s="186">
        <v>100</v>
      </c>
      <c r="L17" s="186">
        <v>100</v>
      </c>
      <c r="M17" s="119"/>
      <c r="N17" s="84"/>
      <c r="O17" s="84"/>
    </row>
    <row r="18" spans="1:15">
      <c r="A18" s="104">
        <v>1</v>
      </c>
      <c r="B18" s="105" t="s">
        <v>51</v>
      </c>
      <c r="C18" s="203">
        <v>94.59</v>
      </c>
      <c r="D18" s="203">
        <v>82.9</v>
      </c>
      <c r="E18" s="203">
        <v>81.58</v>
      </c>
      <c r="F18" s="203">
        <v>97.3</v>
      </c>
      <c r="G18" s="203">
        <v>87.490000000000009</v>
      </c>
      <c r="H18" s="203">
        <v>93.05</v>
      </c>
      <c r="I18" s="203">
        <v>94.21</v>
      </c>
      <c r="J18" s="203">
        <v>95.82</v>
      </c>
      <c r="K18" s="203">
        <v>96.95</v>
      </c>
      <c r="L18" s="203">
        <v>92.8</v>
      </c>
      <c r="M18" s="121"/>
      <c r="N18" s="38"/>
      <c r="O18" s="38"/>
    </row>
    <row r="19" spans="1:15">
      <c r="A19" s="104">
        <v>2</v>
      </c>
      <c r="B19" s="58" t="s">
        <v>37</v>
      </c>
      <c r="C19" s="203">
        <v>4.79</v>
      </c>
      <c r="D19" s="203">
        <v>12.24</v>
      </c>
      <c r="E19" s="203">
        <v>17.21</v>
      </c>
      <c r="F19" s="203">
        <v>0.97</v>
      </c>
      <c r="G19" s="203">
        <v>12.37</v>
      </c>
      <c r="H19" s="203">
        <v>3.65</v>
      </c>
      <c r="I19" s="203">
        <v>2.34</v>
      </c>
      <c r="J19" s="203">
        <v>3.96</v>
      </c>
      <c r="K19" s="203">
        <v>3.05</v>
      </c>
      <c r="L19" s="203">
        <v>5.51</v>
      </c>
      <c r="M19" s="42"/>
      <c r="N19" s="38"/>
      <c r="O19" s="38"/>
    </row>
    <row r="20" spans="1:15">
      <c r="A20" s="104">
        <v>3</v>
      </c>
      <c r="B20" s="58" t="s">
        <v>38</v>
      </c>
      <c r="C20" s="203">
        <v>0.62</v>
      </c>
      <c r="D20" s="203">
        <v>4.8600000000000003</v>
      </c>
      <c r="E20" s="203">
        <v>1.21</v>
      </c>
      <c r="F20" s="203">
        <v>1.73</v>
      </c>
      <c r="G20" s="203">
        <v>0.14000000000000001</v>
      </c>
      <c r="H20" s="203">
        <v>3.3</v>
      </c>
      <c r="I20" s="203">
        <v>3.45</v>
      </c>
      <c r="J20" s="203">
        <v>0.22</v>
      </c>
      <c r="K20" s="225">
        <v>0</v>
      </c>
      <c r="L20" s="203">
        <v>1.69</v>
      </c>
      <c r="M20" s="42"/>
      <c r="N20" s="38"/>
      <c r="O20" s="38"/>
    </row>
    <row r="21" spans="1:15">
      <c r="C21" s="46"/>
      <c r="D21" s="46"/>
      <c r="E21" s="46"/>
      <c r="F21" s="46"/>
      <c r="G21" s="46"/>
      <c r="H21" s="46"/>
      <c r="I21" s="46"/>
      <c r="J21" s="46"/>
      <c r="K21" s="46"/>
      <c r="L21" s="46"/>
    </row>
    <row r="22" spans="1:15">
      <c r="A22" s="132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15">
      <c r="A23" s="134" t="s">
        <v>54</v>
      </c>
      <c r="B23" s="134"/>
      <c r="C23" s="132"/>
      <c r="D23" s="132"/>
      <c r="E23" s="132"/>
      <c r="F23" s="132"/>
      <c r="G23" s="132"/>
      <c r="H23" s="132"/>
      <c r="I23" s="132"/>
      <c r="J23" s="132"/>
      <c r="K23" s="132"/>
      <c r="L23" s="132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5"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24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2015-11-10T09:22:54Z</cp:lastPrinted>
  <dcterms:created xsi:type="dcterms:W3CDTF">2003-05-13T14:11:28Z</dcterms:created>
  <dcterms:modified xsi:type="dcterms:W3CDTF">2015-11-10T09:22:58Z</dcterms:modified>
</cp:coreProperties>
</file>