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Indicators'!$A$1:$U$13</definedName>
    <definedName name="_xlnm.Print_Area" localSheetId="1">'Payments'!$A$1:$U$31</definedName>
    <definedName name="_xlnm.Print_Area" localSheetId="0">'Premiums'!$A$1:$U$32</definedName>
  </definedNames>
  <calcPr fullCalcOnLoad="1"/>
</workbook>
</file>

<file path=xl/sharedStrings.xml><?xml version="1.0" encoding="utf-8"?>
<sst xmlns="http://schemas.openxmlformats.org/spreadsheetml/2006/main" count="203" uniqueCount="101">
  <si>
    <t>І.</t>
  </si>
  <si>
    <t>1.</t>
  </si>
  <si>
    <t>2.</t>
  </si>
  <si>
    <t>3.</t>
  </si>
  <si>
    <t>4.</t>
  </si>
  <si>
    <t>5.</t>
  </si>
  <si>
    <t>ІІ.</t>
  </si>
  <si>
    <t>ІІІ.</t>
  </si>
  <si>
    <t>ІV.</t>
  </si>
  <si>
    <t>V.</t>
  </si>
  <si>
    <t>ВЗЕМАНИЯ</t>
  </si>
  <si>
    <t>ДРУГИ АКТИВИ</t>
  </si>
  <si>
    <t>РАЗХОДИ ЗА БЪДЕЩИ ПЕРИОДИ И НАТРУПАН ДОХОД</t>
  </si>
  <si>
    <t>VІ.</t>
  </si>
  <si>
    <t>VІІ.</t>
  </si>
  <si>
    <t>ЗАДЪЛЖЕНИЯ</t>
  </si>
  <si>
    <t>ОБЩО:</t>
  </si>
  <si>
    <t>ДЕПОЗИТИ, ПОЛУЧЕНИ ОТ ПРЕЗАСТРАХОВАТЕЛИ</t>
  </si>
  <si>
    <t>№</t>
  </si>
  <si>
    <t>Показатели</t>
  </si>
  <si>
    <t>ОБЩО</t>
  </si>
  <si>
    <t>Видове застраховки</t>
  </si>
  <si>
    <t>ПАЗАРЕН ДЯЛ:</t>
  </si>
  <si>
    <t>1.1.</t>
  </si>
  <si>
    <t>6.</t>
  </si>
  <si>
    <t>7.</t>
  </si>
  <si>
    <t>8.</t>
  </si>
  <si>
    <t>9.</t>
  </si>
  <si>
    <t>10.</t>
  </si>
  <si>
    <t>10.1.</t>
  </si>
  <si>
    <t>10.2.</t>
  </si>
  <si>
    <t>10.3.</t>
  </si>
  <si>
    <t>10.4.</t>
  </si>
  <si>
    <t>11.</t>
  </si>
  <si>
    <t>12.</t>
  </si>
  <si>
    <t>13.</t>
  </si>
  <si>
    <t>14.</t>
  </si>
  <si>
    <t>15.</t>
  </si>
  <si>
    <t>16.</t>
  </si>
  <si>
    <t>17.</t>
  </si>
  <si>
    <t>18.</t>
  </si>
  <si>
    <r>
      <t xml:space="preserve"> 1 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 </t>
    </r>
  </si>
  <si>
    <r>
      <t xml:space="preserve">2 </t>
    </r>
    <r>
      <rPr>
        <b/>
        <i/>
        <sz val="10"/>
        <rFont val="Times New Roman"/>
        <family val="1"/>
      </rPr>
      <t>Данни отделно за дейността по активно презастраховане се предоставят и публикуват на тримесечна база.</t>
    </r>
  </si>
  <si>
    <t>СУХОПЪТНИ ПРЕВОЗНИ СРЕДСТВА, БЕЗ РЕЛСОВИ ПРЕВОЗНИ СРЕДСТВА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</si>
  <si>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</si>
  <si>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</si>
  <si>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</si>
  <si>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</si>
  <si>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</t>
  </si>
  <si>
    <t>ГО, СВЪРЗАНА С ПРИТЕЖАВАНЕТО И ИЗПОЛЗВАНЕТО НА МПС</t>
  </si>
  <si>
    <t xml:space="preserve">   В т.ч. "ГО НА АВТОМОБИЛИСТИТЕ"</t>
  </si>
  <si>
    <t>ГО, СВЪРЗАНА С ПРИТЕЖАВАНЕТО И ИЗПОЛЗВАНЕТО НА ЛЕТАТЕЛНИ АПАРАТИ</t>
  </si>
  <si>
    <t>ГО, СВЪРЗАНА С ПРИТЕЖАВАНЕТО И ИЗПОЛЗВАНЕТО НА ПЛАВАТЕЛНИ СЪДОВЕ</t>
  </si>
  <si>
    <t>ОБЩА ГРАЖДАНСКА ОТГОВОРНОСТ</t>
  </si>
  <si>
    <t>КРЕДИТИ</t>
  </si>
  <si>
    <t>ГАРАНЦИИ</t>
  </si>
  <si>
    <t>РАЗНИ ФИНАНСОВИ ЗАГУБИ</t>
  </si>
  <si>
    <t>ПРАВНИ РАЗНОСКИ</t>
  </si>
  <si>
    <t>ПОМОЩ ПРИ ПЪТУВАНЕ</t>
  </si>
  <si>
    <t>ЗЛОПОЛУКА</t>
  </si>
  <si>
    <t>ЗАБОЛЯВАНЕ</t>
  </si>
  <si>
    <t xml:space="preserve">   В т.ч. "ЗЕЛЕНА КАРТА"</t>
  </si>
  <si>
    <t xml:space="preserve">   В т.ч. ГРАНИЧНА ЗАСТРАХОВКА "ГРАЖДАНСКА ОТГОВОРНОСТ"</t>
  </si>
  <si>
    <t xml:space="preserve">   В т.ч. "ГО НА ПРЕВОЗВАЧА"</t>
  </si>
  <si>
    <t xml:space="preserve">    В т.ч. ПО ЗАДЪЛЖИТЕЛНА ЗАСТРАХОВКА "ЗЛОПОЛУКА" НА ПЪТНИЦИТЕ В СРЕДСТВАТА ЗА ОБЩАСТВЕН ТРАНСПОРТ</t>
  </si>
  <si>
    <t xml:space="preserve"> “ЗАД Армеец” АД</t>
  </si>
  <si>
    <t xml:space="preserve">ЗАД "Алианц България" </t>
  </si>
  <si>
    <t>ЗАД “Булстрад Виена Иншурънс Груп”</t>
  </si>
  <si>
    <t>ЗД “Бул инс” АД</t>
  </si>
  <si>
    <t>"Застрахователна компания Български имоти” АД</t>
  </si>
  <si>
    <t>"Българска агенция за експортно застраховане" ЕАД</t>
  </si>
  <si>
    <t>ЗД "Уника" АД</t>
  </si>
  <si>
    <t>“ДЗИ - Общо застраховане” ЕАД</t>
  </si>
  <si>
    <t>"Застрахователно дружество Евроинс" АД</t>
  </si>
  <si>
    <t>ЗАД "Енергия"</t>
  </si>
  <si>
    <t>"Интерамерикан България ЗЕАД"</t>
  </si>
  <si>
    <t>ЗК "Лев Инс" АД</t>
  </si>
  <si>
    <t>ЗАД "Виктория"</t>
  </si>
  <si>
    <t>ЗАД "ОЗК - ЗАСТРАХОВАНЕ" АД</t>
  </si>
  <si>
    <t>"Дженерали Застраховане" АД</t>
  </si>
  <si>
    <t>"ХДИ Застраховане" АД</t>
  </si>
  <si>
    <t>"Групама Застраховане" ЕАД</t>
  </si>
  <si>
    <t>"ОББ Чартис ЗД" АД</t>
  </si>
  <si>
    <t>в лв.</t>
  </si>
  <si>
    <t>Злополука и заболяване</t>
  </si>
  <si>
    <t>МПС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</si>
  <si>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</si>
  <si>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</si>
  <si>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</si>
  <si>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</si>
  <si>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</si>
  <si>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</si>
  <si>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</si>
  <si>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</si>
  <si>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>НЕМАТЕРИАЛНИ АКТИВИ</t>
  </si>
  <si>
    <t>ИНВЕСТИЦИИ</t>
  </si>
  <si>
    <t>в хил. лв.</t>
  </si>
  <si>
    <t>ДРУГИ ЩЕТИ НА ИМУЩЕСТВО</t>
  </si>
  <si>
    <r>
      <t>БРУТЕН ПРЕМИЕН ПРИХОД ПО ОБЩО ЗАСТРАХОВАНЕ КЪМ 30.11.2011 ГОДИНА</t>
    </r>
    <r>
      <rPr>
        <b/>
        <vertAlign val="superscript"/>
        <sz val="14"/>
        <rFont val="Times New Roman"/>
        <family val="1"/>
      </rPr>
      <t>1</t>
    </r>
  </si>
  <si>
    <r>
      <t>ИЗПЛАТЕНИ ОБЕЗЩЕТЕНИЯ ПО ОБЩО ЗАСТРАХОВАНЕ КЪМ  30.11.2011 ГОДИНА</t>
    </r>
    <r>
      <rPr>
        <b/>
        <vertAlign val="superscript"/>
        <sz val="14"/>
        <rFont val="Times New Roman"/>
        <family val="1"/>
      </rPr>
      <t>1</t>
    </r>
  </si>
  <si>
    <r>
      <t>ФИНАНСОВИ ПОКАЗАТЕЛИ НА ДРУЖЕСТВАТА ПО ОБЩО ЗАСТРАХОВАНЕ КЪМ 30.11.2011 ГОДИНА</t>
    </r>
    <r>
      <rPr>
        <b/>
        <vertAlign val="superscript"/>
        <sz val="13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</si>
</sst>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6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_ ;\-#,##0\ "/>
    <numFmt numFmtId="165" formatCode="_-* #,##0\ _L_e_i_-;\-* #,##0\ _L_e_i_-;_-* &quot;-&quot;\ _L_e_i_-;_-@_-"/>
    <numFmt numFmtId="166" formatCode="_-* #,##0.00\ _L_e_i_-;\-* #,##0.00\ _L_e_i_-;_-* &quot;-&quot;??\ _L_e_i_-;_-@_-"/>
    <numFmt numFmtId="167" formatCode="_-* #,##0\ &quot;Lei&quot;_-;\-* #,##0\ &quot;Lei&quot;_-;_-* &quot;-&quot;\ &quot;Lei&quot;_-;_-@_-"/>
    <numFmt numFmtId="168" formatCode="_-* #,##0.00\ &quot;Lei&quot;_-;\-* #,##0.00\ &quot;Lei&quot;_-;_-* &quot;-&quot;??\ &quot;Lei&quot;_-;_-@_-"/>
    <numFmt numFmtId="169" formatCode="0.0%"/>
    <numFmt numFmtId="170" formatCode="#,##0.0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_-* #,##0.00\ _л_в_._-;\-* #,##0.00\ _л_в_._-;_-* &quot;-&quot;??\ _л_в_._-;_-@_-"/>
    <numFmt numFmtId="180" formatCode="_-* #,##0\ _л_в_._-;\-* #,##0\ _л_в_._-;_-* &quot;-&quot;??\ _л_в_._-;_-@_-"/>
    <numFmt numFmtId="181" formatCode="0."/>
    <numFmt numFmtId="182" formatCode="_-* #,##0\ &quot;лв.&quot;_-;\-* #,##0\ &quot;лв.&quot;_-;_-* &quot;-&quot;\ &quot;лв.&quot;_-;_-@_-"/>
    <numFmt numFmtId="183" formatCode="_-* #,##0\ _л_в_._-;\-* #,##0\ _л_в_._-;_-* &quot;-&quot;\ _л_в_._-;_-@_-"/>
    <numFmt numFmtId="184" formatCode="_-* #,##0.00\ &quot;лв.&quot;_-;\-* #,##0.00\ &quot;лв.&quot;_-;_-* &quot;-&quot;??\ &quot;лв.&quot;_-;_-@_-"/>
    <numFmt numFmtId="185" formatCode="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"/>
    <numFmt numFmtId="192" formatCode="[$-402]dd\ mmmm\ yyyy\ &quot;г.&quot;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,##0;\(#,##0\)"/>
    <numFmt numFmtId="202" formatCode="_-* #,##0\ _л_в_-;\-* #,##0\ _л_в_-;_-* &quot;-&quot;??\ _л_в_-;_-@_-"/>
    <numFmt numFmtId="203" formatCode="0.0000000000"/>
    <numFmt numFmtId="204" formatCode="0.0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#,##0.000"/>
    <numFmt numFmtId="212" formatCode="0.000%"/>
    <numFmt numFmtId="213" formatCode="_-* #,##0\ &quot;Лв.&quot;_-;\-* #,##0\ &quot;Лв.&quot;_-;_-* &quot;-&quot;\ &quot;Лв.&quot;_-;_-@_-"/>
    <numFmt numFmtId="214" formatCode="_-* #,##0.00\ &quot;Лв.&quot;_-;\-* #,##0.00\ &quot;Лв.&quot;_-;_-* &quot;-&quot;??\ &quot;Лв.&quot;_-;_-@_-"/>
    <numFmt numFmtId="215" formatCode="#,##0.000000"/>
    <numFmt numFmtId="216" formatCode="#,##0.00000"/>
    <numFmt numFmtId="217" formatCode="#,##0.0000"/>
    <numFmt numFmtId="218" formatCode="0.0000%"/>
    <numFmt numFmtId="219" formatCode="0.00000%"/>
    <numFmt numFmtId="220" formatCode="_-* #,##0.0\ _л_в_-;\-* #,##0.0\ _л_в_-;_-* &quot;-&quot;??\ _л_в_-;_-@_-"/>
  </numFmts>
  <fonts count="28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i/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.5"/>
      <name val="Times New Roman"/>
      <family val="1"/>
    </font>
    <font>
      <b/>
      <sz val="14"/>
      <name val="Times New Roman Cyr"/>
      <family val="1"/>
    </font>
    <font>
      <b/>
      <vertAlign val="superscript"/>
      <sz val="14"/>
      <name val="Times New Roman"/>
      <family val="1"/>
    </font>
    <font>
      <b/>
      <sz val="13"/>
      <name val="Times New Roman"/>
      <family val="1"/>
    </font>
    <font>
      <sz val="11.25"/>
      <name val="Times New Roman"/>
      <family val="1"/>
    </font>
    <font>
      <sz val="10.25"/>
      <name val="Times New Roman"/>
      <family val="1"/>
    </font>
    <font>
      <b/>
      <sz val="11"/>
      <name val="Times New Roman"/>
      <family val="1"/>
    </font>
    <font>
      <b/>
      <vertAlign val="superscript"/>
      <sz val="13"/>
      <name val="Times New Roman"/>
      <family val="1"/>
    </font>
    <font>
      <b/>
      <sz val="12.5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2" fillId="0" borderId="1">
      <alignment horizontal="right"/>
      <protection/>
    </xf>
  </cellStyleXfs>
  <cellXfs count="75">
    <xf numFmtId="0" fontId="0" fillId="0" borderId="0" xfId="0" applyAlignment="1">
      <alignment/>
    </xf>
    <xf numFmtId="0" fontId="6" fillId="0" borderId="0" xfId="0" applyFont="1" applyAlignment="1">
      <alignment/>
    </xf>
    <xf numFmtId="3" fontId="11" fillId="0" borderId="0" xfId="25" applyNumberFormat="1" applyFont="1" applyFill="1" applyProtection="1">
      <alignment horizontal="center" vertical="center" wrapText="1"/>
      <protection/>
    </xf>
    <xf numFmtId="3" fontId="11" fillId="0" borderId="0" xfId="25" applyNumberFormat="1" applyFont="1" applyProtection="1">
      <alignment horizontal="center" vertical="center" wrapText="1"/>
      <protection/>
    </xf>
    <xf numFmtId="3" fontId="5" fillId="0" borderId="0" xfId="25" applyNumberFormat="1" applyFont="1" applyProtection="1">
      <alignment horizontal="center" vertical="center" wrapText="1"/>
      <protection/>
    </xf>
    <xf numFmtId="3" fontId="11" fillId="0" borderId="0" xfId="25" applyNumberFormat="1" applyFont="1" applyBorder="1" applyProtection="1">
      <alignment horizontal="center" vertical="center" wrapText="1"/>
      <protection/>
    </xf>
    <xf numFmtId="0" fontId="11" fillId="0" borderId="0" xfId="25" applyNumberFormat="1" applyFont="1" applyFill="1" applyProtection="1">
      <alignment horizontal="center" vertical="center" wrapText="1"/>
      <protection/>
    </xf>
    <xf numFmtId="3" fontId="5" fillId="0" borderId="0" xfId="25" applyNumberFormat="1" applyFont="1" applyFill="1" applyBorder="1" applyAlignment="1" applyProtection="1">
      <alignment/>
      <protection/>
    </xf>
    <xf numFmtId="3" fontId="5" fillId="0" borderId="0" xfId="25" applyNumberFormat="1" applyFont="1" applyFill="1" applyProtection="1">
      <alignment horizontal="center" vertical="center" wrapText="1"/>
      <protection/>
    </xf>
    <xf numFmtId="3" fontId="3" fillId="0" borderId="0" xfId="25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Alignment="1">
      <alignment/>
    </xf>
    <xf numFmtId="10" fontId="4" fillId="0" borderId="0" xfId="27" applyNumberFormat="1" applyFont="1" applyAlignment="1">
      <alignment/>
    </xf>
    <xf numFmtId="1" fontId="4" fillId="0" borderId="0" xfId="27" applyNumberFormat="1" applyFont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3" fontId="11" fillId="0" borderId="0" xfId="25" applyNumberFormat="1" applyFont="1" applyFill="1" applyBorder="1" applyAlignment="1" applyProtection="1">
      <alignment horizontal="center" vertical="center" wrapText="1"/>
      <protection/>
    </xf>
    <xf numFmtId="3" fontId="5" fillId="0" borderId="0" xfId="25" applyNumberFormat="1" applyFont="1" applyFill="1" applyAlignment="1" applyProtection="1">
      <alignment horizontal="center" vertical="center" wrapText="1"/>
      <protection/>
    </xf>
    <xf numFmtId="3" fontId="3" fillId="0" borderId="0" xfId="25" applyNumberFormat="1" applyFont="1" applyFill="1" applyBorder="1" applyAlignment="1" applyProtection="1">
      <alignment horizontal="center" vertical="center" wrapText="1"/>
      <protection/>
    </xf>
    <xf numFmtId="0" fontId="11" fillId="0" borderId="0" xfId="25" applyNumberFormat="1" applyFont="1" applyFill="1" applyBorder="1" applyAlignment="1" applyProtection="1">
      <alignment horizontal="center" vertical="center" wrapText="1"/>
      <protection/>
    </xf>
    <xf numFmtId="10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7" fillId="0" borderId="2" xfId="25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7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/>
    </xf>
    <xf numFmtId="0" fontId="13" fillId="0" borderId="0" xfId="0" applyFont="1" applyBorder="1" applyAlignment="1">
      <alignment/>
    </xf>
    <xf numFmtId="0" fontId="7" fillId="0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2" xfId="0" applyFont="1" applyBorder="1" applyAlignment="1">
      <alignment horizontal="center"/>
    </xf>
    <xf numFmtId="49" fontId="17" fillId="0" borderId="2" xfId="0" applyNumberFormat="1" applyFont="1" applyBorder="1" applyAlignment="1">
      <alignment horizontal="center"/>
    </xf>
    <xf numFmtId="49" fontId="17" fillId="0" borderId="2" xfId="0" applyNumberFormat="1" applyFont="1" applyFill="1" applyBorder="1" applyAlignment="1">
      <alignment horizontal="center"/>
    </xf>
    <xf numFmtId="0" fontId="17" fillId="0" borderId="2" xfId="26" applyFont="1" applyFill="1" applyBorder="1" applyAlignment="1" applyProtection="1">
      <alignment horizontal="left" wrapText="1"/>
      <protection/>
    </xf>
    <xf numFmtId="0" fontId="17" fillId="0" borderId="2" xfId="0" applyFont="1" applyBorder="1" applyAlignment="1">
      <alignment wrapText="1"/>
    </xf>
    <xf numFmtId="0" fontId="17" fillId="0" borderId="2" xfId="26" applyFont="1" applyFill="1" applyBorder="1" applyAlignment="1" applyProtection="1">
      <alignment wrapText="1"/>
      <protection/>
    </xf>
    <xf numFmtId="3" fontId="4" fillId="0" borderId="0" xfId="0" applyNumberFormat="1" applyFont="1" applyFill="1" applyAlignment="1">
      <alignment/>
    </xf>
    <xf numFmtId="3" fontId="4" fillId="0" borderId="0" xfId="27" applyNumberFormat="1" applyFont="1" applyFill="1" applyAlignment="1">
      <alignment/>
    </xf>
    <xf numFmtId="10" fontId="4" fillId="0" borderId="0" xfId="27" applyNumberFormat="1" applyFont="1" applyFill="1" applyAlignment="1">
      <alignment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9" fillId="0" borderId="5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 quotePrefix="1">
      <alignment horizontal="center" vertic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2" xfId="26" applyFont="1" applyFill="1" applyBorder="1" applyAlignment="1">
      <alignment wrapText="1"/>
      <protection/>
    </xf>
    <xf numFmtId="169" fontId="4" fillId="0" borderId="0" xfId="27" applyNumberFormat="1" applyFont="1" applyAlignment="1">
      <alignment/>
    </xf>
    <xf numFmtId="169" fontId="0" fillId="0" borderId="0" xfId="27" applyNumberFormat="1" applyAlignment="1">
      <alignment/>
    </xf>
    <xf numFmtId="3" fontId="17" fillId="0" borderId="2" xfId="0" applyNumberFormat="1" applyFont="1" applyBorder="1" applyAlignment="1">
      <alignment/>
    </xf>
    <xf numFmtId="3" fontId="17" fillId="0" borderId="2" xfId="0" applyNumberFormat="1" applyFont="1" applyFill="1" applyBorder="1" applyAlignment="1">
      <alignment/>
    </xf>
    <xf numFmtId="0" fontId="25" fillId="0" borderId="2" xfId="25" applyNumberFormat="1" applyFont="1" applyFill="1" applyBorder="1" applyAlignment="1" applyProtection="1">
      <alignment horizontal="center" vertical="center" wrapText="1"/>
      <protection/>
    </xf>
    <xf numFmtId="0" fontId="25" fillId="0" borderId="2" xfId="25" applyNumberFormat="1" applyFont="1" applyFill="1" applyBorder="1" applyAlignment="1" applyProtection="1">
      <alignment horizontal="left" vertical="center" wrapText="1"/>
      <protection/>
    </xf>
    <xf numFmtId="3" fontId="4" fillId="0" borderId="2" xfId="0" applyNumberFormat="1" applyFont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0" fontId="4" fillId="0" borderId="0" xfId="26" applyFont="1" applyFill="1" applyBorder="1" applyAlignment="1">
      <alignment wrapText="1"/>
      <protection/>
    </xf>
    <xf numFmtId="3" fontId="17" fillId="0" borderId="2" xfId="0" applyNumberFormat="1" applyFont="1" applyBorder="1" applyAlignment="1" quotePrefix="1">
      <alignment horizontal="right" wrapText="1"/>
    </xf>
    <xf numFmtId="3" fontId="17" fillId="0" borderId="2" xfId="0" applyNumberFormat="1" applyFont="1" applyFill="1" applyBorder="1" applyAlignment="1" quotePrefix="1">
      <alignment horizontal="right" wrapText="1"/>
    </xf>
    <xf numFmtId="169" fontId="17" fillId="0" borderId="2" xfId="0" applyNumberFormat="1" applyFont="1" applyBorder="1" applyAlignment="1" quotePrefix="1">
      <alignment horizontal="right" wrapText="1"/>
    </xf>
    <xf numFmtId="0" fontId="3" fillId="0" borderId="0" xfId="0" applyFont="1" applyAlignment="1">
      <alignment/>
    </xf>
    <xf numFmtId="10" fontId="18" fillId="0" borderId="5" xfId="0" applyNumberFormat="1" applyFont="1" applyBorder="1" applyAlignment="1">
      <alignment horizontal="right" wrapText="1"/>
    </xf>
    <xf numFmtId="10" fontId="18" fillId="0" borderId="6" xfId="0" applyNumberFormat="1" applyFont="1" applyBorder="1" applyAlignment="1">
      <alignment horizontal="right" wrapText="1"/>
    </xf>
    <xf numFmtId="0" fontId="18" fillId="0" borderId="5" xfId="0" applyFont="1" applyBorder="1" applyAlignment="1">
      <alignment horizontal="right" wrapText="1"/>
    </xf>
    <xf numFmtId="0" fontId="18" fillId="0" borderId="6" xfId="0" applyFont="1" applyBorder="1" applyAlignment="1">
      <alignment horizontal="right" wrapText="1"/>
    </xf>
    <xf numFmtId="0" fontId="12" fillId="0" borderId="0" xfId="0" applyFont="1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22" fillId="0" borderId="0" xfId="0" applyFont="1" applyAlignment="1">
      <alignment horizontal="center"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IBNR" xfId="21"/>
    <cellStyle name="Milliers_IBNR" xfId="22"/>
    <cellStyle name="Monetaire [0]_IBNR" xfId="23"/>
    <cellStyle name="Monetaire_IBNR" xfId="24"/>
    <cellStyle name="Normal_Spravki_NonLIfe_New" xfId="25"/>
    <cellStyle name="Normal_Spravki_NonLIfe1999" xfId="26"/>
    <cellStyle name="Percent" xfId="27"/>
    <cellStyle name="spravki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/>
              <a:t>СТРУКТУРА НА БРУТНИЯ ПРЕМИЕН ПРИХОД ПО ВИДОВЕ ЗАСТРАХОВКИ КЪМ 30.11.2011 г.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8575"/>
          <c:y val="0.50275"/>
          <c:w val="0.38925"/>
          <c:h val="0.3785"/>
        </c:manualLayout>
      </c:layout>
      <c:pie3DChart>
        <c:varyColors val="1"/>
        <c:ser>
          <c:idx val="0"/>
          <c:order val="0"/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Premiums!$C$37:$L$37</c:f>
              <c:strCache/>
            </c:strRef>
          </c:cat>
          <c:val>
            <c:numRef>
              <c:f>Premiums!$C$38:$L$38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/>
              <a:t>СТРУКТУРА НА ИЗПЛАТЕНИТЕ ОБЕЗЩЕТЕНИЯ ПО ВИДОВЕ ЗАСТРАХОВКИ КЪМ 30.11.2011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975"/>
          <c:y val="0.46825"/>
          <c:w val="0.42925"/>
          <c:h val="0.47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Payments!$D$34:$M$34</c:f>
              <c:strCache/>
            </c:strRef>
          </c:cat>
          <c:val>
            <c:numRef>
              <c:f>Payments!$D$35:$M$35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32</xdr:row>
      <xdr:rowOff>85725</xdr:rowOff>
    </xdr:from>
    <xdr:to>
      <xdr:col>12</xdr:col>
      <xdr:colOff>847725</xdr:colOff>
      <xdr:row>70</xdr:row>
      <xdr:rowOff>9525</xdr:rowOff>
    </xdr:to>
    <xdr:graphicFrame>
      <xdr:nvGraphicFramePr>
        <xdr:cNvPr id="1" name="Chart 2"/>
        <xdr:cNvGraphicFramePr/>
      </xdr:nvGraphicFramePr>
      <xdr:xfrm>
        <a:off x="38100" y="9258300"/>
        <a:ext cx="1307782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31</xdr:row>
      <xdr:rowOff>76200</xdr:rowOff>
    </xdr:from>
    <xdr:to>
      <xdr:col>14</xdr:col>
      <xdr:colOff>0</xdr:colOff>
      <xdr:row>72</xdr:row>
      <xdr:rowOff>19050</xdr:rowOff>
    </xdr:to>
    <xdr:graphicFrame>
      <xdr:nvGraphicFramePr>
        <xdr:cNvPr id="1" name="Chart 1"/>
        <xdr:cNvGraphicFramePr/>
      </xdr:nvGraphicFramePr>
      <xdr:xfrm>
        <a:off x="47625" y="9220200"/>
        <a:ext cx="13963650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55"/>
  <sheetViews>
    <sheetView tabSelected="1"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49.00390625" style="0" customWidth="1"/>
    <col min="3" max="23" width="12.8515625" style="0" customWidth="1"/>
    <col min="24" max="24" width="15.8515625" style="0" customWidth="1"/>
    <col min="25" max="25" width="16.57421875" style="0" customWidth="1"/>
    <col min="26" max="58" width="10.7109375" style="0" customWidth="1"/>
  </cols>
  <sheetData>
    <row r="1" ht="22.5" customHeight="1"/>
    <row r="2" spans="1:63" ht="22.5" customHeight="1">
      <c r="A2" s="72" t="s">
        <v>98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</row>
    <row r="3" spans="2:63" ht="22.5" customHeight="1">
      <c r="B3" s="12"/>
      <c r="E3" s="12"/>
      <c r="G3" s="12"/>
      <c r="H3" s="12"/>
      <c r="I3" s="12"/>
      <c r="J3" s="12"/>
      <c r="L3" s="12"/>
      <c r="N3" s="12"/>
      <c r="O3" s="12"/>
      <c r="P3" s="12"/>
      <c r="Q3" s="12"/>
      <c r="R3" s="12"/>
      <c r="U3" s="48" t="s">
        <v>83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</row>
    <row r="4" spans="1:63" s="35" customFormat="1" ht="88.5" customHeight="1">
      <c r="A4" s="30" t="s">
        <v>18</v>
      </c>
      <c r="B4" s="33" t="s">
        <v>21</v>
      </c>
      <c r="C4" s="45" t="s">
        <v>72</v>
      </c>
      <c r="D4" s="49" t="s">
        <v>65</v>
      </c>
      <c r="E4" s="50" t="s">
        <v>67</v>
      </c>
      <c r="F4" s="51" t="s">
        <v>68</v>
      </c>
      <c r="G4" s="50" t="s">
        <v>66</v>
      </c>
      <c r="H4" s="46" t="s">
        <v>76</v>
      </c>
      <c r="I4" s="45" t="s">
        <v>71</v>
      </c>
      <c r="J4" s="46" t="s">
        <v>73</v>
      </c>
      <c r="K4" s="46" t="s">
        <v>77</v>
      </c>
      <c r="L4" s="45" t="s">
        <v>79</v>
      </c>
      <c r="M4" s="45" t="s">
        <v>74</v>
      </c>
      <c r="N4" s="50" t="s">
        <v>75</v>
      </c>
      <c r="O4" s="46" t="s">
        <v>69</v>
      </c>
      <c r="P4" s="46" t="s">
        <v>78</v>
      </c>
      <c r="Q4" s="45" t="s">
        <v>80</v>
      </c>
      <c r="R4" s="45" t="s">
        <v>70</v>
      </c>
      <c r="S4" s="46" t="s">
        <v>81</v>
      </c>
      <c r="T4" s="45" t="s">
        <v>82</v>
      </c>
      <c r="U4" s="47" t="s">
        <v>20</v>
      </c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</row>
    <row r="5" spans="1:63" ht="18" customHeight="1">
      <c r="A5" s="36" t="s">
        <v>1</v>
      </c>
      <c r="B5" s="41" t="s">
        <v>59</v>
      </c>
      <c r="C5" s="64">
        <v>2617147.41</v>
      </c>
      <c r="D5" s="64">
        <v>2335902.0370785003</v>
      </c>
      <c r="E5" s="64">
        <v>3054199.26</v>
      </c>
      <c r="F5" s="64">
        <v>560324.35</v>
      </c>
      <c r="G5" s="64">
        <v>2696111.55</v>
      </c>
      <c r="H5" s="64">
        <v>948230</v>
      </c>
      <c r="I5" s="64">
        <v>377796.13</v>
      </c>
      <c r="J5" s="64">
        <v>1057032.79</v>
      </c>
      <c r="K5" s="64">
        <v>3317991.62</v>
      </c>
      <c r="L5" s="64">
        <v>467524.03</v>
      </c>
      <c r="M5" s="64">
        <v>476786.09</v>
      </c>
      <c r="N5" s="64">
        <v>1089389.46</v>
      </c>
      <c r="O5" s="64">
        <v>525993.79</v>
      </c>
      <c r="P5" s="64">
        <v>1893551</v>
      </c>
      <c r="Q5" s="64">
        <v>338350.5</v>
      </c>
      <c r="R5" s="64">
        <v>0</v>
      </c>
      <c r="S5" s="64">
        <v>-87</v>
      </c>
      <c r="T5" s="64">
        <v>706170</v>
      </c>
      <c r="U5" s="64">
        <v>22462413.017078504</v>
      </c>
      <c r="X5" s="17"/>
      <c r="Y5" s="18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</row>
    <row r="6" spans="1:63" ht="41.25" customHeight="1">
      <c r="A6" s="37" t="s">
        <v>23</v>
      </c>
      <c r="B6" s="41" t="s">
        <v>64</v>
      </c>
      <c r="C6" s="64">
        <v>326325.54</v>
      </c>
      <c r="D6" s="64">
        <v>229386.52</v>
      </c>
      <c r="E6" s="64">
        <v>1073306.79</v>
      </c>
      <c r="F6" s="64">
        <v>169140.71</v>
      </c>
      <c r="G6" s="64">
        <v>859406.3</v>
      </c>
      <c r="H6" s="64">
        <v>533324</v>
      </c>
      <c r="I6" s="64">
        <v>56071.9</v>
      </c>
      <c r="J6" s="64">
        <v>303866.85</v>
      </c>
      <c r="K6" s="64">
        <v>1114208.67</v>
      </c>
      <c r="L6" s="64">
        <v>93352.95</v>
      </c>
      <c r="M6" s="64">
        <v>0</v>
      </c>
      <c r="N6" s="64">
        <v>102704.9</v>
      </c>
      <c r="O6" s="64">
        <v>351665.36</v>
      </c>
      <c r="P6" s="64">
        <v>170232</v>
      </c>
      <c r="Q6" s="64">
        <v>0</v>
      </c>
      <c r="R6" s="64">
        <v>0</v>
      </c>
      <c r="S6" s="64">
        <v>0</v>
      </c>
      <c r="T6" s="64">
        <v>0</v>
      </c>
      <c r="U6" s="64">
        <v>5382992.490000001</v>
      </c>
      <c r="X6" s="17"/>
      <c r="Y6" s="18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</row>
    <row r="7" spans="1:63" ht="18" customHeight="1">
      <c r="A7" s="36" t="s">
        <v>2</v>
      </c>
      <c r="B7" s="41" t="s">
        <v>60</v>
      </c>
      <c r="C7" s="64">
        <v>0</v>
      </c>
      <c r="D7" s="64">
        <v>0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42081.63</v>
      </c>
      <c r="K7" s="64">
        <v>0</v>
      </c>
      <c r="L7" s="64">
        <v>0</v>
      </c>
      <c r="M7" s="64">
        <v>0</v>
      </c>
      <c r="N7" s="64">
        <v>0</v>
      </c>
      <c r="O7" s="64">
        <v>0</v>
      </c>
      <c r="P7" s="64">
        <v>44807</v>
      </c>
      <c r="Q7" s="64">
        <v>13334.07</v>
      </c>
      <c r="R7" s="64">
        <v>0</v>
      </c>
      <c r="S7" s="64">
        <v>0</v>
      </c>
      <c r="T7" s="64">
        <v>0</v>
      </c>
      <c r="U7" s="64">
        <v>100222.7</v>
      </c>
      <c r="X7" s="17"/>
      <c r="Y7" s="18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</row>
    <row r="8" spans="1:63" ht="27" customHeight="1">
      <c r="A8" s="36" t="s">
        <v>3</v>
      </c>
      <c r="B8" s="41" t="s">
        <v>43</v>
      </c>
      <c r="C8" s="64">
        <v>62375300.830000006</v>
      </c>
      <c r="D8" s="64">
        <v>71215663.17619711</v>
      </c>
      <c r="E8" s="64">
        <v>46287749.80999999</v>
      </c>
      <c r="F8" s="64">
        <v>66031665.69</v>
      </c>
      <c r="G8" s="64">
        <v>45142411.470000006</v>
      </c>
      <c r="H8" s="64">
        <v>18679297</v>
      </c>
      <c r="I8" s="64">
        <v>26116061.92</v>
      </c>
      <c r="J8" s="64">
        <v>19379095.94</v>
      </c>
      <c r="K8" s="64">
        <v>14059051.18</v>
      </c>
      <c r="L8" s="64">
        <v>10120116.75</v>
      </c>
      <c r="M8" s="64">
        <v>814592.61</v>
      </c>
      <c r="N8" s="64">
        <v>7826176.55</v>
      </c>
      <c r="O8" s="64">
        <v>6616771.819999999</v>
      </c>
      <c r="P8" s="64">
        <v>7465605</v>
      </c>
      <c r="Q8" s="64">
        <v>4741662.71</v>
      </c>
      <c r="R8" s="64">
        <v>0</v>
      </c>
      <c r="S8" s="64">
        <v>0</v>
      </c>
      <c r="T8" s="64">
        <v>0</v>
      </c>
      <c r="U8" s="64">
        <v>406871222.45619714</v>
      </c>
      <c r="X8" s="17"/>
      <c r="Y8" s="18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</row>
    <row r="9" spans="1:63" ht="18" customHeight="1">
      <c r="A9" s="36" t="s">
        <v>4</v>
      </c>
      <c r="B9" s="41" t="s">
        <v>44</v>
      </c>
      <c r="C9" s="64">
        <v>414757.38</v>
      </c>
      <c r="D9" s="64">
        <v>0</v>
      </c>
      <c r="E9" s="64">
        <v>3425670.57</v>
      </c>
      <c r="F9" s="64">
        <v>0</v>
      </c>
      <c r="G9" s="64">
        <v>24654.58</v>
      </c>
      <c r="H9" s="64">
        <v>0</v>
      </c>
      <c r="I9" s="64">
        <v>13000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3878082.53</v>
      </c>
      <c r="X9" s="17"/>
      <c r="Y9" s="18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</row>
    <row r="10" spans="1:63" ht="18" customHeight="1">
      <c r="A10" s="36" t="s">
        <v>5</v>
      </c>
      <c r="B10" s="41" t="s">
        <v>45</v>
      </c>
      <c r="C10" s="64">
        <v>0</v>
      </c>
      <c r="D10" s="64">
        <v>4363960.7258425</v>
      </c>
      <c r="E10" s="64">
        <v>4690638.11</v>
      </c>
      <c r="F10" s="64">
        <v>0</v>
      </c>
      <c r="G10" s="64">
        <v>1593466.75</v>
      </c>
      <c r="H10" s="64">
        <v>0</v>
      </c>
      <c r="I10" s="64">
        <v>206918.76</v>
      </c>
      <c r="J10" s="64">
        <v>30113.2</v>
      </c>
      <c r="K10" s="64">
        <v>108998.41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10994095.9558425</v>
      </c>
      <c r="X10" s="17"/>
      <c r="Y10" s="18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</row>
    <row r="11" spans="1:63" ht="18" customHeight="1">
      <c r="A11" s="36" t="s">
        <v>24</v>
      </c>
      <c r="B11" s="41" t="s">
        <v>46</v>
      </c>
      <c r="C11" s="64">
        <v>531579.05</v>
      </c>
      <c r="D11" s="64">
        <v>487596.2243177</v>
      </c>
      <c r="E11" s="64">
        <v>2515983.81</v>
      </c>
      <c r="F11" s="64">
        <v>17124.84</v>
      </c>
      <c r="G11" s="64">
        <v>2606475.04</v>
      </c>
      <c r="H11" s="64">
        <v>0</v>
      </c>
      <c r="I11" s="64">
        <v>76648.56</v>
      </c>
      <c r="J11" s="64">
        <v>68898.61</v>
      </c>
      <c r="K11" s="64">
        <v>208046.72</v>
      </c>
      <c r="L11" s="64">
        <v>9463.75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6521816.6043177</v>
      </c>
      <c r="X11" s="17"/>
      <c r="Y11" s="18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</row>
    <row r="12" spans="1:63" ht="18" customHeight="1">
      <c r="A12" s="36" t="s">
        <v>25</v>
      </c>
      <c r="B12" s="41" t="s">
        <v>47</v>
      </c>
      <c r="C12" s="64">
        <v>2629749.89</v>
      </c>
      <c r="D12" s="64">
        <v>642631.75724341</v>
      </c>
      <c r="E12" s="64">
        <v>4326781.98</v>
      </c>
      <c r="F12" s="64">
        <v>179122.51</v>
      </c>
      <c r="G12" s="64">
        <v>1762277.92</v>
      </c>
      <c r="H12" s="64">
        <v>19036</v>
      </c>
      <c r="I12" s="64">
        <v>683483.28</v>
      </c>
      <c r="J12" s="64">
        <v>1048361</v>
      </c>
      <c r="K12" s="64">
        <v>651416.8</v>
      </c>
      <c r="L12" s="64">
        <v>353976.41</v>
      </c>
      <c r="M12" s="64">
        <v>14078</v>
      </c>
      <c r="N12" s="64">
        <v>1317872.48</v>
      </c>
      <c r="O12" s="64">
        <v>29336.85</v>
      </c>
      <c r="P12" s="64">
        <v>109577</v>
      </c>
      <c r="Q12" s="64">
        <v>15833.58</v>
      </c>
      <c r="R12" s="64">
        <v>0</v>
      </c>
      <c r="S12" s="64">
        <v>0</v>
      </c>
      <c r="T12" s="64">
        <v>0</v>
      </c>
      <c r="U12" s="64">
        <v>13783535.45724341</v>
      </c>
      <c r="X12" s="17"/>
      <c r="Y12" s="18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</row>
    <row r="13" spans="1:63" ht="18" customHeight="1">
      <c r="A13" s="36" t="s">
        <v>26</v>
      </c>
      <c r="B13" s="41" t="s">
        <v>48</v>
      </c>
      <c r="C13" s="64">
        <v>17863914.25</v>
      </c>
      <c r="D13" s="64">
        <v>8044867.569447207</v>
      </c>
      <c r="E13" s="64">
        <v>21302776.75999999</v>
      </c>
      <c r="F13" s="64">
        <v>84026.52</v>
      </c>
      <c r="G13" s="64">
        <v>37014649.14</v>
      </c>
      <c r="H13" s="64">
        <v>2155278</v>
      </c>
      <c r="I13" s="64">
        <v>605646.05</v>
      </c>
      <c r="J13" s="64">
        <v>6708608.581419882</v>
      </c>
      <c r="K13" s="64">
        <v>16326277.62</v>
      </c>
      <c r="L13" s="64">
        <v>7659377.065</v>
      </c>
      <c r="M13" s="64">
        <v>37240977.37</v>
      </c>
      <c r="N13" s="64">
        <v>2248565.18</v>
      </c>
      <c r="O13" s="64">
        <v>771669.3792000001</v>
      </c>
      <c r="P13" s="64">
        <v>4108864</v>
      </c>
      <c r="Q13" s="64">
        <v>2565905.88</v>
      </c>
      <c r="R13" s="64">
        <v>0</v>
      </c>
      <c r="S13" s="64">
        <v>4689324.1</v>
      </c>
      <c r="T13" s="64">
        <v>1935984</v>
      </c>
      <c r="U13" s="64">
        <v>171326711.4650671</v>
      </c>
      <c r="X13" s="17"/>
      <c r="Y13" s="18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</row>
    <row r="14" spans="1:63" ht="18" customHeight="1">
      <c r="A14" s="36" t="s">
        <v>27</v>
      </c>
      <c r="B14" s="41" t="s">
        <v>97</v>
      </c>
      <c r="C14" s="64">
        <v>1812517.47</v>
      </c>
      <c r="D14" s="64">
        <v>1587881.482665</v>
      </c>
      <c r="E14" s="64">
        <v>4423607.32</v>
      </c>
      <c r="F14" s="64">
        <v>2215241.16</v>
      </c>
      <c r="G14" s="64">
        <v>7597593.9</v>
      </c>
      <c r="H14" s="64">
        <v>927085</v>
      </c>
      <c r="I14" s="64">
        <v>13480475.009999998</v>
      </c>
      <c r="J14" s="64">
        <v>1637524.4785801182</v>
      </c>
      <c r="K14" s="64">
        <v>741377.19</v>
      </c>
      <c r="L14" s="64">
        <v>7105496.445</v>
      </c>
      <c r="M14" s="64">
        <v>394720.78</v>
      </c>
      <c r="N14" s="64">
        <v>5200644.74</v>
      </c>
      <c r="O14" s="64">
        <v>648229.7008</v>
      </c>
      <c r="P14" s="64">
        <v>999133</v>
      </c>
      <c r="Q14" s="64">
        <v>365502.56</v>
      </c>
      <c r="R14" s="64">
        <v>0</v>
      </c>
      <c r="S14" s="64">
        <v>0</v>
      </c>
      <c r="T14" s="64">
        <v>0</v>
      </c>
      <c r="U14" s="64">
        <v>49137030.237045124</v>
      </c>
      <c r="X14" s="17"/>
      <c r="Y14" s="18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</row>
    <row r="15" spans="1:63" ht="27.75" customHeight="1">
      <c r="A15" s="36" t="s">
        <v>28</v>
      </c>
      <c r="B15" s="41" t="s">
        <v>49</v>
      </c>
      <c r="C15" s="64">
        <v>55055562.45</v>
      </c>
      <c r="D15" s="64">
        <v>41469928.214973494</v>
      </c>
      <c r="E15" s="64">
        <v>35942122.58</v>
      </c>
      <c r="F15" s="64">
        <v>62771484.289999984</v>
      </c>
      <c r="G15" s="64">
        <v>15692580.69</v>
      </c>
      <c r="H15" s="64">
        <v>96557861</v>
      </c>
      <c r="I15" s="64">
        <v>26100601.45</v>
      </c>
      <c r="J15" s="64">
        <v>32731257.31</v>
      </c>
      <c r="K15" s="64">
        <v>10779105.49</v>
      </c>
      <c r="L15" s="64">
        <v>16549733.18</v>
      </c>
      <c r="M15" s="64">
        <v>269343.24</v>
      </c>
      <c r="N15" s="64">
        <v>12262677.98</v>
      </c>
      <c r="O15" s="64">
        <v>22599374.109999996</v>
      </c>
      <c r="P15" s="64">
        <v>9825889</v>
      </c>
      <c r="Q15" s="64">
        <v>11765553.520000001</v>
      </c>
      <c r="R15" s="64">
        <v>0</v>
      </c>
      <c r="S15" s="64">
        <v>-4605.17</v>
      </c>
      <c r="T15" s="64">
        <v>0</v>
      </c>
      <c r="U15" s="64">
        <v>450368469.33497345</v>
      </c>
      <c r="X15" s="17"/>
      <c r="Y15" s="19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</row>
    <row r="16" spans="1:63" s="16" customFormat="1" ht="18" customHeight="1">
      <c r="A16" s="38" t="s">
        <v>29</v>
      </c>
      <c r="B16" s="41" t="s">
        <v>50</v>
      </c>
      <c r="C16" s="65">
        <v>55041848.56</v>
      </c>
      <c r="D16" s="65">
        <v>40475352.46</v>
      </c>
      <c r="E16" s="65">
        <v>35941927</v>
      </c>
      <c r="F16" s="65">
        <v>62384094.039999984</v>
      </c>
      <c r="G16" s="65">
        <v>15446187.809999999</v>
      </c>
      <c r="H16" s="65">
        <v>96528170</v>
      </c>
      <c r="I16" s="65">
        <v>25619176.13</v>
      </c>
      <c r="J16" s="65">
        <v>32389747.049999997</v>
      </c>
      <c r="K16" s="65">
        <v>10777495.49</v>
      </c>
      <c r="L16" s="65">
        <v>16288278.52</v>
      </c>
      <c r="M16" s="65">
        <v>269343.24</v>
      </c>
      <c r="N16" s="65">
        <v>11752361.47</v>
      </c>
      <c r="O16" s="65">
        <v>22474431.189999994</v>
      </c>
      <c r="P16" s="65">
        <v>9013765</v>
      </c>
      <c r="Q16" s="65">
        <v>10130274.56</v>
      </c>
      <c r="R16" s="65">
        <v>0</v>
      </c>
      <c r="S16" s="65">
        <v>-4605.17</v>
      </c>
      <c r="T16" s="65">
        <v>0</v>
      </c>
      <c r="U16" s="65">
        <v>444527847.35</v>
      </c>
      <c r="X16" s="42"/>
      <c r="Y16" s="43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</row>
    <row r="17" spans="1:63" s="16" customFormat="1" ht="18" customHeight="1">
      <c r="A17" s="38" t="s">
        <v>30</v>
      </c>
      <c r="B17" s="41" t="s">
        <v>61</v>
      </c>
      <c r="C17" s="65">
        <v>113</v>
      </c>
      <c r="D17" s="65">
        <v>294870.29312</v>
      </c>
      <c r="E17" s="65">
        <v>195.58</v>
      </c>
      <c r="F17" s="65">
        <v>0</v>
      </c>
      <c r="G17" s="65">
        <v>0</v>
      </c>
      <c r="H17" s="65">
        <v>0</v>
      </c>
      <c r="I17" s="65">
        <v>0</v>
      </c>
      <c r="J17" s="65">
        <v>317889.89</v>
      </c>
      <c r="K17" s="65">
        <v>0</v>
      </c>
      <c r="L17" s="65">
        <v>90191.9</v>
      </c>
      <c r="M17" s="65">
        <v>0</v>
      </c>
      <c r="N17" s="65">
        <v>7440</v>
      </c>
      <c r="O17" s="65">
        <v>0</v>
      </c>
      <c r="P17" s="65">
        <v>13036</v>
      </c>
      <c r="Q17" s="65">
        <v>57827.97</v>
      </c>
      <c r="R17" s="65">
        <v>0</v>
      </c>
      <c r="S17" s="65">
        <v>0</v>
      </c>
      <c r="T17" s="65">
        <v>0</v>
      </c>
      <c r="U17" s="65">
        <v>781564.63312</v>
      </c>
      <c r="X17" s="42"/>
      <c r="Y17" s="44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</row>
    <row r="18" spans="1:63" s="16" customFormat="1" ht="27.75" customHeight="1">
      <c r="A18" s="38" t="s">
        <v>31</v>
      </c>
      <c r="B18" s="41" t="s">
        <v>62</v>
      </c>
      <c r="C18" s="65">
        <v>13600.89</v>
      </c>
      <c r="D18" s="65">
        <v>389000.52</v>
      </c>
      <c r="E18" s="65">
        <v>0</v>
      </c>
      <c r="F18" s="65">
        <v>352000.97</v>
      </c>
      <c r="G18" s="65">
        <v>0</v>
      </c>
      <c r="H18" s="65">
        <v>29691</v>
      </c>
      <c r="I18" s="65">
        <v>5000</v>
      </c>
      <c r="J18" s="65">
        <v>23620.37</v>
      </c>
      <c r="K18" s="65">
        <v>1610</v>
      </c>
      <c r="L18" s="65">
        <v>11035.85</v>
      </c>
      <c r="M18" s="65">
        <v>0</v>
      </c>
      <c r="N18" s="65">
        <v>0</v>
      </c>
      <c r="O18" s="65">
        <v>0</v>
      </c>
      <c r="P18" s="65">
        <v>799088</v>
      </c>
      <c r="Q18" s="65">
        <v>1577200.99</v>
      </c>
      <c r="R18" s="65">
        <v>0</v>
      </c>
      <c r="S18" s="65">
        <v>0</v>
      </c>
      <c r="T18" s="65">
        <v>0</v>
      </c>
      <c r="U18" s="65">
        <v>3201848.59</v>
      </c>
      <c r="X18" s="42"/>
      <c r="Y18" s="44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</row>
    <row r="19" spans="1:63" s="16" customFormat="1" ht="18" customHeight="1">
      <c r="A19" s="38" t="s">
        <v>32</v>
      </c>
      <c r="B19" s="41" t="s">
        <v>63</v>
      </c>
      <c r="C19" s="65">
        <v>0</v>
      </c>
      <c r="D19" s="65">
        <v>310704.9418535</v>
      </c>
      <c r="E19" s="65">
        <v>0</v>
      </c>
      <c r="F19" s="65">
        <v>35389.28</v>
      </c>
      <c r="G19" s="65">
        <v>246392.88</v>
      </c>
      <c r="H19" s="65">
        <v>0</v>
      </c>
      <c r="I19" s="65">
        <v>476425.32</v>
      </c>
      <c r="J19" s="65">
        <v>0</v>
      </c>
      <c r="K19" s="65">
        <v>0</v>
      </c>
      <c r="L19" s="65">
        <v>160226.91</v>
      </c>
      <c r="M19" s="65">
        <v>0</v>
      </c>
      <c r="N19" s="65">
        <v>502876.51</v>
      </c>
      <c r="O19" s="65">
        <v>124942.92</v>
      </c>
      <c r="P19" s="65">
        <v>0</v>
      </c>
      <c r="Q19" s="65">
        <v>250</v>
      </c>
      <c r="R19" s="65">
        <v>0</v>
      </c>
      <c r="S19" s="65">
        <v>0</v>
      </c>
      <c r="T19" s="65">
        <v>0</v>
      </c>
      <c r="U19" s="65">
        <v>1857208.7618534998</v>
      </c>
      <c r="X19" s="42"/>
      <c r="Y19" s="44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</row>
    <row r="20" spans="1:63" ht="27.75" customHeight="1">
      <c r="A20" s="36" t="s">
        <v>33</v>
      </c>
      <c r="B20" s="41" t="s">
        <v>51</v>
      </c>
      <c r="C20" s="64">
        <v>0</v>
      </c>
      <c r="D20" s="64">
        <v>5210902.5479544</v>
      </c>
      <c r="E20" s="64">
        <v>60432.08</v>
      </c>
      <c r="F20" s="64">
        <v>0</v>
      </c>
      <c r="G20" s="64">
        <v>1438064.23</v>
      </c>
      <c r="H20" s="64">
        <v>0</v>
      </c>
      <c r="I20" s="64">
        <v>96398.78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6805797.6379544</v>
      </c>
      <c r="X20" s="17"/>
      <c r="Y20" s="18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</row>
    <row r="21" spans="1:63" ht="27.75" customHeight="1">
      <c r="A21" s="36" t="s">
        <v>34</v>
      </c>
      <c r="B21" s="41" t="s">
        <v>52</v>
      </c>
      <c r="C21" s="64">
        <v>22078.84</v>
      </c>
      <c r="D21" s="64">
        <v>69698.68971359999</v>
      </c>
      <c r="E21" s="64">
        <v>547616.68</v>
      </c>
      <c r="F21" s="64">
        <v>3519.89</v>
      </c>
      <c r="G21" s="64">
        <v>1424684.54</v>
      </c>
      <c r="H21" s="64">
        <v>0</v>
      </c>
      <c r="I21" s="64">
        <v>104686.11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  <c r="Q21" s="64">
        <v>0</v>
      </c>
      <c r="R21" s="64">
        <v>0</v>
      </c>
      <c r="S21" s="64">
        <v>0</v>
      </c>
      <c r="T21" s="64">
        <v>0</v>
      </c>
      <c r="U21" s="64">
        <v>2172284.7497136</v>
      </c>
      <c r="X21" s="17"/>
      <c r="Y21" s="18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</row>
    <row r="22" spans="1:63" ht="18" customHeight="1">
      <c r="A22" s="36" t="s">
        <v>35</v>
      </c>
      <c r="B22" s="41" t="s">
        <v>53</v>
      </c>
      <c r="C22" s="64">
        <v>3491894.66</v>
      </c>
      <c r="D22" s="64">
        <v>2278851.3479353</v>
      </c>
      <c r="E22" s="64">
        <v>7740133.469999999</v>
      </c>
      <c r="F22" s="64">
        <v>448586.69</v>
      </c>
      <c r="G22" s="64">
        <v>4674858.01</v>
      </c>
      <c r="H22" s="64">
        <v>686534</v>
      </c>
      <c r="I22" s="64">
        <v>1119456.45</v>
      </c>
      <c r="J22" s="64">
        <v>1303352.16</v>
      </c>
      <c r="K22" s="64">
        <v>1279144.55</v>
      </c>
      <c r="L22" s="64">
        <v>919012.94</v>
      </c>
      <c r="M22" s="64">
        <v>321663.25</v>
      </c>
      <c r="N22" s="64">
        <v>1300821.01</v>
      </c>
      <c r="O22" s="64">
        <v>69479.18</v>
      </c>
      <c r="P22" s="64">
        <v>1504484</v>
      </c>
      <c r="Q22" s="64">
        <v>87518.14</v>
      </c>
      <c r="R22" s="64">
        <v>0</v>
      </c>
      <c r="S22" s="64">
        <v>0</v>
      </c>
      <c r="T22" s="64">
        <v>0</v>
      </c>
      <c r="U22" s="64">
        <v>27225789.857935302</v>
      </c>
      <c r="X22" s="17"/>
      <c r="Y22" s="18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</row>
    <row r="23" spans="1:63" ht="18" customHeight="1">
      <c r="A23" s="36" t="s">
        <v>36</v>
      </c>
      <c r="B23" s="41" t="s">
        <v>54</v>
      </c>
      <c r="C23" s="64">
        <v>902969.72</v>
      </c>
      <c r="D23" s="64">
        <v>672335.9495399001</v>
      </c>
      <c r="E23" s="64">
        <v>0</v>
      </c>
      <c r="F23" s="64">
        <v>115993.55</v>
      </c>
      <c r="G23" s="64">
        <v>0</v>
      </c>
      <c r="H23" s="64">
        <v>1738</v>
      </c>
      <c r="I23" s="64">
        <v>118076.5</v>
      </c>
      <c r="J23" s="64">
        <v>143349.13</v>
      </c>
      <c r="K23" s="64">
        <v>16428.97</v>
      </c>
      <c r="L23" s="64">
        <v>0</v>
      </c>
      <c r="M23" s="64">
        <v>0</v>
      </c>
      <c r="N23" s="64">
        <v>236726.15</v>
      </c>
      <c r="O23" s="64">
        <v>0</v>
      </c>
      <c r="P23" s="64">
        <v>0</v>
      </c>
      <c r="Q23" s="64">
        <v>0</v>
      </c>
      <c r="R23" s="64">
        <v>5459678.2</v>
      </c>
      <c r="S23" s="64">
        <v>0</v>
      </c>
      <c r="T23" s="64">
        <v>0</v>
      </c>
      <c r="U23" s="64">
        <v>7667296.1695399005</v>
      </c>
      <c r="X23" s="17"/>
      <c r="Y23" s="18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</row>
    <row r="24" spans="1:63" ht="18" customHeight="1">
      <c r="A24" s="36" t="s">
        <v>37</v>
      </c>
      <c r="B24" s="41" t="s">
        <v>55</v>
      </c>
      <c r="C24" s="64">
        <v>29231.77</v>
      </c>
      <c r="D24" s="64">
        <v>270216.9356844</v>
      </c>
      <c r="E24" s="64">
        <v>0</v>
      </c>
      <c r="F24" s="64">
        <v>0</v>
      </c>
      <c r="G24" s="64">
        <v>1980045.73</v>
      </c>
      <c r="H24" s="64">
        <v>36278</v>
      </c>
      <c r="I24" s="64">
        <v>0</v>
      </c>
      <c r="J24" s="64">
        <v>125026.22</v>
      </c>
      <c r="K24" s="64">
        <v>17602.47</v>
      </c>
      <c r="L24" s="64">
        <v>0</v>
      </c>
      <c r="M24" s="64">
        <v>0</v>
      </c>
      <c r="N24" s="64">
        <v>0</v>
      </c>
      <c r="O24" s="64">
        <v>0</v>
      </c>
      <c r="P24" s="64">
        <v>0</v>
      </c>
      <c r="Q24" s="64">
        <v>0</v>
      </c>
      <c r="R24" s="64">
        <v>0</v>
      </c>
      <c r="S24" s="64">
        <v>0</v>
      </c>
      <c r="T24" s="64">
        <v>0</v>
      </c>
      <c r="U24" s="64">
        <v>2458401.1256844006</v>
      </c>
      <c r="X24" s="17"/>
      <c r="Y24" s="18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</row>
    <row r="25" spans="1:63" ht="18" customHeight="1">
      <c r="A25" s="36" t="s">
        <v>38</v>
      </c>
      <c r="B25" s="41" t="s">
        <v>56</v>
      </c>
      <c r="C25" s="64">
        <v>1442749.9</v>
      </c>
      <c r="D25" s="64">
        <v>485977.22426000005</v>
      </c>
      <c r="E25" s="64">
        <v>205680.14</v>
      </c>
      <c r="F25" s="64">
        <v>400369.31</v>
      </c>
      <c r="G25" s="64">
        <v>757207.19</v>
      </c>
      <c r="H25" s="64">
        <v>0</v>
      </c>
      <c r="I25" s="64">
        <v>13994.02</v>
      </c>
      <c r="J25" s="64">
        <v>251582.67</v>
      </c>
      <c r="K25" s="64">
        <v>474601.81</v>
      </c>
      <c r="L25" s="64">
        <v>0</v>
      </c>
      <c r="M25" s="64">
        <v>0</v>
      </c>
      <c r="N25" s="64">
        <v>0</v>
      </c>
      <c r="O25" s="64">
        <v>0</v>
      </c>
      <c r="P25" s="64">
        <v>324247</v>
      </c>
      <c r="Q25" s="64">
        <v>111404.73</v>
      </c>
      <c r="R25" s="64">
        <v>0</v>
      </c>
      <c r="S25" s="64">
        <v>398738.01</v>
      </c>
      <c r="T25" s="64">
        <v>1540139</v>
      </c>
      <c r="U25" s="64">
        <v>6406691.00426</v>
      </c>
      <c r="X25" s="17"/>
      <c r="Y25" s="18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</row>
    <row r="26" spans="1:63" ht="18" customHeight="1">
      <c r="A26" s="36" t="s">
        <v>39</v>
      </c>
      <c r="B26" s="39" t="s">
        <v>57</v>
      </c>
      <c r="C26" s="64">
        <v>0</v>
      </c>
      <c r="D26" s="64">
        <v>0</v>
      </c>
      <c r="E26" s="64">
        <v>0</v>
      </c>
      <c r="F26" s="64">
        <v>0</v>
      </c>
      <c r="G26" s="64">
        <v>3698.35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v>0</v>
      </c>
      <c r="O26" s="64">
        <v>0</v>
      </c>
      <c r="P26" s="64">
        <v>0</v>
      </c>
      <c r="Q26" s="64">
        <v>0</v>
      </c>
      <c r="R26" s="64">
        <v>0</v>
      </c>
      <c r="S26" s="64">
        <v>0</v>
      </c>
      <c r="T26" s="64">
        <v>0</v>
      </c>
      <c r="U26" s="64">
        <v>3698.35</v>
      </c>
      <c r="X26" s="17"/>
      <c r="Y26" s="18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</row>
    <row r="27" spans="1:63" ht="18" customHeight="1">
      <c r="A27" s="36" t="s">
        <v>40</v>
      </c>
      <c r="B27" s="40" t="s">
        <v>58</v>
      </c>
      <c r="C27" s="64">
        <v>1469978.53</v>
      </c>
      <c r="D27" s="64">
        <v>2449011.61001021</v>
      </c>
      <c r="E27" s="64">
        <v>333788.75</v>
      </c>
      <c r="F27" s="64">
        <v>458640.85</v>
      </c>
      <c r="G27" s="64">
        <v>2056020.48</v>
      </c>
      <c r="H27" s="64">
        <v>234367</v>
      </c>
      <c r="I27" s="64">
        <v>38486.95</v>
      </c>
      <c r="J27" s="64">
        <v>857719.69</v>
      </c>
      <c r="K27" s="64">
        <v>245862.95</v>
      </c>
      <c r="L27" s="64">
        <v>817301.09</v>
      </c>
      <c r="M27" s="64">
        <v>0</v>
      </c>
      <c r="N27" s="64">
        <v>475272.17</v>
      </c>
      <c r="O27" s="64">
        <v>54775.33</v>
      </c>
      <c r="P27" s="64">
        <v>93852</v>
      </c>
      <c r="Q27" s="64">
        <v>351072.3</v>
      </c>
      <c r="R27" s="64">
        <v>0</v>
      </c>
      <c r="S27" s="64">
        <v>164409.86</v>
      </c>
      <c r="T27" s="64">
        <v>0</v>
      </c>
      <c r="U27" s="64">
        <v>10100559.560010212</v>
      </c>
      <c r="X27" s="17"/>
      <c r="Y27" s="18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</row>
    <row r="28" spans="1:63" ht="18" customHeight="1">
      <c r="A28" s="70" t="s">
        <v>16</v>
      </c>
      <c r="B28" s="71"/>
      <c r="C28" s="64">
        <v>150659432.15000004</v>
      </c>
      <c r="D28" s="64">
        <v>141585425.49286273</v>
      </c>
      <c r="E28" s="64">
        <v>134857181.31999996</v>
      </c>
      <c r="F28" s="64">
        <v>133286099.64999998</v>
      </c>
      <c r="G28" s="64">
        <v>126464799.56999996</v>
      </c>
      <c r="H28" s="64">
        <v>120245704</v>
      </c>
      <c r="I28" s="64">
        <v>69151729.97</v>
      </c>
      <c r="J28" s="64">
        <v>65384003.410000004</v>
      </c>
      <c r="K28" s="64">
        <v>48225905.779999994</v>
      </c>
      <c r="L28" s="64">
        <v>44002001.66</v>
      </c>
      <c r="M28" s="64">
        <v>39532161.34</v>
      </c>
      <c r="N28" s="64">
        <v>31958145.720000003</v>
      </c>
      <c r="O28" s="64">
        <v>31315630.159999993</v>
      </c>
      <c r="P28" s="64">
        <v>26370009</v>
      </c>
      <c r="Q28" s="64">
        <v>20356137.990000006</v>
      </c>
      <c r="R28" s="64">
        <v>5459678.2</v>
      </c>
      <c r="S28" s="64">
        <v>5247779.8</v>
      </c>
      <c r="T28" s="64">
        <v>4182293</v>
      </c>
      <c r="U28" s="64">
        <v>1198284118.212863</v>
      </c>
      <c r="X28" s="17"/>
      <c r="Y28" s="18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</row>
    <row r="29" spans="1:63" s="27" customFormat="1" ht="18" customHeight="1">
      <c r="A29" s="68" t="s">
        <v>22</v>
      </c>
      <c r="B29" s="69"/>
      <c r="C29" s="66">
        <v>0.1257293073154433</v>
      </c>
      <c r="D29" s="66">
        <v>0.11815680717192942</v>
      </c>
      <c r="E29" s="66">
        <v>0.11254190827558307</v>
      </c>
      <c r="F29" s="66">
        <v>0.11123079879318158</v>
      </c>
      <c r="G29" s="66">
        <v>0.10553824226479047</v>
      </c>
      <c r="H29" s="66">
        <v>0.10034824143320539</v>
      </c>
      <c r="I29" s="66">
        <v>0.057708959769185476</v>
      </c>
      <c r="J29" s="66">
        <v>0.05456469164217463</v>
      </c>
      <c r="K29" s="66">
        <v>0.040245802349383346</v>
      </c>
      <c r="L29" s="66">
        <v>0.036720841903191685</v>
      </c>
      <c r="M29" s="66">
        <v>0.03299064115024641</v>
      </c>
      <c r="N29" s="66">
        <v>0.026669923463279153</v>
      </c>
      <c r="O29" s="66">
        <v>0.026133727121998865</v>
      </c>
      <c r="P29" s="66">
        <v>0.022006474590791195</v>
      </c>
      <c r="Q29" s="66">
        <v>0.016987739118465014</v>
      </c>
      <c r="R29" s="66">
        <v>0.004556246817443127</v>
      </c>
      <c r="S29" s="66">
        <v>0.004379411961018568</v>
      </c>
      <c r="T29" s="66">
        <v>0.003490234858689046</v>
      </c>
      <c r="U29" s="66">
        <v>1</v>
      </c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</row>
    <row r="30" spans="2:63" ht="12.75" customHeight="1"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</row>
    <row r="31" spans="1:63" ht="16.5" customHeight="1">
      <c r="A31" s="31" t="s">
        <v>41</v>
      </c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</row>
    <row r="32" spans="1:63" ht="15.75">
      <c r="A32" s="32" t="s">
        <v>42</v>
      </c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</row>
    <row r="33" spans="2:63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</row>
    <row r="34" spans="2:63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</row>
    <row r="35" spans="2:63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</row>
    <row r="36" spans="2:63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</row>
    <row r="37" spans="2:63" ht="15.75" customHeight="1">
      <c r="B37" s="10"/>
      <c r="C37" s="52" t="s">
        <v>84</v>
      </c>
      <c r="D37" s="53" t="s">
        <v>85</v>
      </c>
      <c r="E37" s="52" t="s">
        <v>86</v>
      </c>
      <c r="F37" s="52" t="s">
        <v>87</v>
      </c>
      <c r="G37" s="52" t="s">
        <v>88</v>
      </c>
      <c r="H37" s="52" t="s">
        <v>89</v>
      </c>
      <c r="I37" s="52" t="s">
        <v>90</v>
      </c>
      <c r="J37" s="52" t="s">
        <v>91</v>
      </c>
      <c r="K37" s="52" t="s">
        <v>92</v>
      </c>
      <c r="L37" s="54" t="s">
        <v>93</v>
      </c>
      <c r="N37" s="63"/>
      <c r="O37" s="63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</row>
    <row r="38" spans="2:63" ht="12.75">
      <c r="B38" s="10"/>
      <c r="C38" s="55">
        <f>(U5+U7)/U28</f>
        <v>0.018829120217940233</v>
      </c>
      <c r="D38" s="55">
        <f>(U8+U15)/U28</f>
        <v>0.7153893461174045</v>
      </c>
      <c r="E38" s="55">
        <f>U9/U28</f>
        <v>0.003236363122114832</v>
      </c>
      <c r="F38" s="55">
        <f>(U10+U20)/U28</f>
        <v>0.014854485111881397</v>
      </c>
      <c r="G38" s="56">
        <f>(U11+U21)/U28</f>
        <v>0.007255459053398621</v>
      </c>
      <c r="H38" s="56">
        <f>U12/U28</f>
        <v>0.011502727314620811</v>
      </c>
      <c r="I38" s="56">
        <f>(U13+U14)/U28</f>
        <v>0.18398286212030815</v>
      </c>
      <c r="J38" s="56">
        <f>U22/U28</f>
        <v>0.022720646501215597</v>
      </c>
      <c r="K38" s="56">
        <f>(U23+U24+U25+U26)/U28</f>
        <v>0.013799804569008594</v>
      </c>
      <c r="L38" s="56">
        <f>U27/U28</f>
        <v>0.008429185872107127</v>
      </c>
      <c r="N38" s="56"/>
      <c r="O38" s="56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</row>
    <row r="39" spans="2:63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</row>
    <row r="40" spans="2:63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</row>
    <row r="41" spans="2:63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</row>
    <row r="42" spans="2:63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</row>
    <row r="43" spans="2:63" ht="12.7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</row>
    <row r="44" spans="2:63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</row>
    <row r="45" spans="2:63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</row>
    <row r="46" spans="2:63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</row>
    <row r="47" spans="2:63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</row>
    <row r="48" spans="2:63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</row>
    <row r="49" spans="2:63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</row>
    <row r="50" spans="2:63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</row>
    <row r="51" spans="2:63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</row>
    <row r="52" spans="2:63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</row>
    <row r="53" spans="2:63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</row>
    <row r="54" spans="2:63" ht="12.7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</row>
    <row r="55" spans="2:63" ht="12.7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</row>
  </sheetData>
  <mergeCells count="3">
    <mergeCell ref="A29:B29"/>
    <mergeCell ref="A28:B28"/>
    <mergeCell ref="A2:W2"/>
  </mergeCells>
  <printOptions horizontalCentered="1"/>
  <pageMargins left="0.2755905511811024" right="0.1968503937007874" top="0.7874015748031497" bottom="0.5905511811023623" header="0.35433070866141736" footer="0.5118110236220472"/>
  <pageSetup errors="dash" horizontalDpi="600" verticalDpi="600" orientation="landscape" paperSize="9" scale="43" r:id="rId2"/>
  <headerFooter alignWithMargins="0">
    <oddHeader>&amp;CОБЩО 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35"/>
  <sheetViews>
    <sheetView view="pageBreakPreview" zoomScale="85" zoomScaleSheetLayoutView="85" workbookViewId="0" topLeftCell="B1">
      <selection activeCell="B1" sqref="B1"/>
    </sheetView>
  </sheetViews>
  <sheetFormatPr defaultColWidth="9.140625" defaultRowHeight="12.75"/>
  <cols>
    <col min="1" max="1" width="6.421875" style="10" customWidth="1"/>
    <col min="2" max="2" width="49.140625" style="10" customWidth="1"/>
    <col min="3" max="3" width="13.140625" style="10" customWidth="1"/>
    <col min="4" max="22" width="12.8515625" style="10" customWidth="1"/>
    <col min="23" max="23" width="11.8515625" style="10" customWidth="1"/>
    <col min="24" max="56" width="10.7109375" style="10" customWidth="1"/>
    <col min="57" max="16384" width="9.140625" style="10" customWidth="1"/>
  </cols>
  <sheetData>
    <row r="1" ht="23.25" customHeight="1"/>
    <row r="2" spans="1:22" ht="23.25" customHeight="1">
      <c r="A2" s="72" t="s">
        <v>99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</row>
    <row r="3" spans="2:21" ht="23.25" customHeight="1">
      <c r="B3" s="12"/>
      <c r="C3" s="12"/>
      <c r="D3" s="12"/>
      <c r="E3" s="12"/>
      <c r="F3" s="12"/>
      <c r="G3" s="12"/>
      <c r="H3" s="12"/>
      <c r="J3" s="12"/>
      <c r="K3" s="12"/>
      <c r="M3" s="12"/>
      <c r="N3" s="12"/>
      <c r="O3" s="12"/>
      <c r="P3" s="12"/>
      <c r="Q3" s="12"/>
      <c r="R3" s="12"/>
      <c r="S3" s="12"/>
      <c r="T3" s="12"/>
      <c r="U3" s="48" t="s">
        <v>83</v>
      </c>
    </row>
    <row r="4" spans="1:21" ht="103.5" customHeight="1">
      <c r="A4" s="33" t="s">
        <v>18</v>
      </c>
      <c r="B4" s="33" t="s">
        <v>21</v>
      </c>
      <c r="C4" s="45" t="s">
        <v>72</v>
      </c>
      <c r="D4" s="49" t="s">
        <v>65</v>
      </c>
      <c r="E4" s="50" t="s">
        <v>67</v>
      </c>
      <c r="F4" s="51" t="s">
        <v>68</v>
      </c>
      <c r="G4" s="50" t="s">
        <v>66</v>
      </c>
      <c r="H4" s="46" t="s">
        <v>76</v>
      </c>
      <c r="I4" s="45" t="s">
        <v>71</v>
      </c>
      <c r="J4" s="46" t="s">
        <v>73</v>
      </c>
      <c r="K4" s="46" t="s">
        <v>77</v>
      </c>
      <c r="L4" s="45" t="s">
        <v>79</v>
      </c>
      <c r="M4" s="45" t="s">
        <v>74</v>
      </c>
      <c r="N4" s="50" t="s">
        <v>75</v>
      </c>
      <c r="O4" s="46" t="s">
        <v>69</v>
      </c>
      <c r="P4" s="46" t="s">
        <v>78</v>
      </c>
      <c r="Q4" s="45" t="s">
        <v>80</v>
      </c>
      <c r="R4" s="45" t="s">
        <v>70</v>
      </c>
      <c r="S4" s="46" t="s">
        <v>81</v>
      </c>
      <c r="T4" s="45" t="s">
        <v>82</v>
      </c>
      <c r="U4" s="47" t="s">
        <v>20</v>
      </c>
    </row>
    <row r="5" spans="1:21" ht="18" customHeight="1">
      <c r="A5" s="36" t="s">
        <v>1</v>
      </c>
      <c r="B5" s="41" t="s">
        <v>59</v>
      </c>
      <c r="C5" s="57">
        <v>166717.24</v>
      </c>
      <c r="D5" s="57">
        <v>624830.94</v>
      </c>
      <c r="E5" s="57">
        <v>1003091.65</v>
      </c>
      <c r="F5" s="57">
        <v>65002.21</v>
      </c>
      <c r="G5" s="57">
        <v>415516.58</v>
      </c>
      <c r="H5" s="57">
        <v>125274</v>
      </c>
      <c r="I5" s="57">
        <v>167623</v>
      </c>
      <c r="J5" s="57">
        <v>355482.44</v>
      </c>
      <c r="K5" s="57">
        <v>277219.36</v>
      </c>
      <c r="L5" s="57">
        <v>2986</v>
      </c>
      <c r="M5" s="57">
        <v>229680.35</v>
      </c>
      <c r="N5" s="57">
        <v>178880.57</v>
      </c>
      <c r="O5" s="57">
        <v>36146.73</v>
      </c>
      <c r="P5" s="57">
        <v>233319</v>
      </c>
      <c r="Q5" s="57">
        <v>397163.82</v>
      </c>
      <c r="R5" s="57">
        <v>0</v>
      </c>
      <c r="S5" s="57">
        <v>0</v>
      </c>
      <c r="T5" s="57">
        <v>114758</v>
      </c>
      <c r="U5" s="57">
        <v>4393691.89</v>
      </c>
    </row>
    <row r="6" spans="1:21" ht="40.5" customHeight="1">
      <c r="A6" s="37" t="s">
        <v>23</v>
      </c>
      <c r="B6" s="41" t="s">
        <v>64</v>
      </c>
      <c r="C6" s="57">
        <v>14327.4</v>
      </c>
      <c r="D6" s="57">
        <v>0</v>
      </c>
      <c r="E6" s="57">
        <v>74000</v>
      </c>
      <c r="F6" s="57">
        <v>0</v>
      </c>
      <c r="G6" s="57">
        <v>37600</v>
      </c>
      <c r="H6" s="57">
        <v>0</v>
      </c>
      <c r="I6" s="57">
        <v>6600</v>
      </c>
      <c r="J6" s="57">
        <v>2800</v>
      </c>
      <c r="K6" s="57">
        <v>0</v>
      </c>
      <c r="L6" s="57">
        <v>0</v>
      </c>
      <c r="M6" s="57">
        <v>0</v>
      </c>
      <c r="N6" s="57">
        <v>0</v>
      </c>
      <c r="O6" s="57">
        <v>12000</v>
      </c>
      <c r="P6" s="57">
        <v>0</v>
      </c>
      <c r="Q6" s="57">
        <v>0</v>
      </c>
      <c r="R6" s="57">
        <v>0</v>
      </c>
      <c r="S6" s="57">
        <v>0</v>
      </c>
      <c r="T6" s="57">
        <v>0</v>
      </c>
      <c r="U6" s="57">
        <v>147327.4</v>
      </c>
    </row>
    <row r="7" spans="1:21" ht="18" customHeight="1">
      <c r="A7" s="36" t="s">
        <v>2</v>
      </c>
      <c r="B7" s="41" t="s">
        <v>60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3850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57">
        <v>8809</v>
      </c>
      <c r="Q7" s="57">
        <v>7244.38</v>
      </c>
      <c r="R7" s="57">
        <v>0</v>
      </c>
      <c r="S7" s="57">
        <v>0</v>
      </c>
      <c r="T7" s="57">
        <v>0</v>
      </c>
      <c r="U7" s="57">
        <v>19903.38</v>
      </c>
    </row>
    <row r="8" spans="1:21" ht="27" customHeight="1">
      <c r="A8" s="36" t="s">
        <v>3</v>
      </c>
      <c r="B8" s="41" t="s">
        <v>43</v>
      </c>
      <c r="C8" s="57">
        <v>36808832.38</v>
      </c>
      <c r="D8" s="57">
        <v>43785081.14000001</v>
      </c>
      <c r="E8" s="57">
        <v>39298188.71999999</v>
      </c>
      <c r="F8" s="57">
        <v>49008081.63</v>
      </c>
      <c r="G8" s="57">
        <v>31719346.61</v>
      </c>
      <c r="H8" s="57">
        <v>13964442</v>
      </c>
      <c r="I8" s="57">
        <v>19291421.61</v>
      </c>
      <c r="J8" s="57">
        <v>11532935.48</v>
      </c>
      <c r="K8" s="57">
        <v>6520296.43</v>
      </c>
      <c r="L8" s="57">
        <v>6727033.130000001</v>
      </c>
      <c r="M8" s="57">
        <v>325079.79</v>
      </c>
      <c r="N8" s="57">
        <v>5797582.619999999</v>
      </c>
      <c r="O8" s="57">
        <v>7515215.109999999</v>
      </c>
      <c r="P8" s="57">
        <v>3188127</v>
      </c>
      <c r="Q8" s="57">
        <v>3221817.8400000064</v>
      </c>
      <c r="R8" s="57">
        <v>0</v>
      </c>
      <c r="S8" s="57">
        <v>0</v>
      </c>
      <c r="T8" s="57">
        <v>0</v>
      </c>
      <c r="U8" s="57">
        <v>278703481.49000007</v>
      </c>
    </row>
    <row r="9" spans="1:21" ht="18" customHeight="1">
      <c r="A9" s="36" t="s">
        <v>4</v>
      </c>
      <c r="B9" s="41" t="s">
        <v>44</v>
      </c>
      <c r="C9" s="57">
        <v>10329.98</v>
      </c>
      <c r="D9" s="57">
        <v>0</v>
      </c>
      <c r="E9" s="57">
        <v>0</v>
      </c>
      <c r="F9" s="57">
        <v>0</v>
      </c>
      <c r="G9" s="57">
        <v>178313.6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57">
        <v>0</v>
      </c>
      <c r="S9" s="57">
        <v>0</v>
      </c>
      <c r="T9" s="57">
        <v>0</v>
      </c>
      <c r="U9" s="57">
        <v>188643.58</v>
      </c>
    </row>
    <row r="10" spans="1:21" ht="18" customHeight="1">
      <c r="A10" s="36" t="s">
        <v>5</v>
      </c>
      <c r="B10" s="41" t="s">
        <v>45</v>
      </c>
      <c r="C10" s="57">
        <v>0</v>
      </c>
      <c r="D10" s="57">
        <v>2255229.17</v>
      </c>
      <c r="E10" s="57">
        <v>252688.86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2507918.03</v>
      </c>
    </row>
    <row r="11" spans="1:21" ht="18" customHeight="1">
      <c r="A11" s="36" t="s">
        <v>24</v>
      </c>
      <c r="B11" s="41" t="s">
        <v>46</v>
      </c>
      <c r="C11" s="57">
        <v>444919.1</v>
      </c>
      <c r="D11" s="57">
        <v>200221.04</v>
      </c>
      <c r="E11" s="57">
        <v>1102780.44</v>
      </c>
      <c r="F11" s="57">
        <v>3123.54</v>
      </c>
      <c r="G11" s="57">
        <v>981378.25</v>
      </c>
      <c r="H11" s="57">
        <v>0</v>
      </c>
      <c r="I11" s="57">
        <v>100477.36</v>
      </c>
      <c r="J11" s="57">
        <v>7962.63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57">
        <v>0</v>
      </c>
      <c r="T11" s="57">
        <v>0</v>
      </c>
      <c r="U11" s="57">
        <v>2840862.36</v>
      </c>
    </row>
    <row r="12" spans="1:21" ht="18" customHeight="1">
      <c r="A12" s="36" t="s">
        <v>25</v>
      </c>
      <c r="B12" s="41" t="s">
        <v>47</v>
      </c>
      <c r="C12" s="57">
        <v>1122531.6</v>
      </c>
      <c r="D12" s="57">
        <v>57109.83</v>
      </c>
      <c r="E12" s="57">
        <v>1027914.41</v>
      </c>
      <c r="F12" s="57">
        <v>6011.97</v>
      </c>
      <c r="G12" s="57">
        <v>178421.93</v>
      </c>
      <c r="H12" s="57">
        <v>5962</v>
      </c>
      <c r="I12" s="57">
        <v>32560.79</v>
      </c>
      <c r="J12" s="57">
        <v>21282.97</v>
      </c>
      <c r="K12" s="57">
        <v>2184.65</v>
      </c>
      <c r="L12" s="57">
        <v>20243.68</v>
      </c>
      <c r="M12" s="57">
        <v>0</v>
      </c>
      <c r="N12" s="57">
        <v>66770.94</v>
      </c>
      <c r="O12" s="57">
        <v>1756.6</v>
      </c>
      <c r="P12" s="57">
        <v>3169</v>
      </c>
      <c r="Q12" s="57">
        <v>0</v>
      </c>
      <c r="R12" s="57">
        <v>0</v>
      </c>
      <c r="S12" s="57">
        <v>0</v>
      </c>
      <c r="T12" s="57">
        <v>0</v>
      </c>
      <c r="U12" s="57">
        <v>2545920.37</v>
      </c>
    </row>
    <row r="13" spans="1:21" ht="18" customHeight="1">
      <c r="A13" s="36" t="s">
        <v>26</v>
      </c>
      <c r="B13" s="41" t="s">
        <v>48</v>
      </c>
      <c r="C13" s="57">
        <v>6968940.09</v>
      </c>
      <c r="D13" s="57">
        <v>885270</v>
      </c>
      <c r="E13" s="57">
        <v>3092506.58</v>
      </c>
      <c r="F13" s="57">
        <v>1283</v>
      </c>
      <c r="G13" s="57">
        <v>6261293.470000001</v>
      </c>
      <c r="H13" s="57">
        <v>604216</v>
      </c>
      <c r="I13" s="57">
        <v>159695.7</v>
      </c>
      <c r="J13" s="57">
        <v>1749514.8381050308</v>
      </c>
      <c r="K13" s="57">
        <v>1119086.14</v>
      </c>
      <c r="L13" s="57">
        <v>2065408.61</v>
      </c>
      <c r="M13" s="57">
        <v>1320487.41</v>
      </c>
      <c r="N13" s="57">
        <v>484317</v>
      </c>
      <c r="O13" s="57">
        <v>413258.55760000006</v>
      </c>
      <c r="P13" s="57">
        <v>788034</v>
      </c>
      <c r="Q13" s="57">
        <v>955331.88</v>
      </c>
      <c r="R13" s="57">
        <v>0</v>
      </c>
      <c r="S13" s="57">
        <v>203212.95</v>
      </c>
      <c r="T13" s="57">
        <v>48186</v>
      </c>
      <c r="U13" s="57">
        <v>27120042.225705028</v>
      </c>
    </row>
    <row r="14" spans="1:21" ht="18" customHeight="1">
      <c r="A14" s="36" t="s">
        <v>27</v>
      </c>
      <c r="B14" s="41" t="s">
        <v>97</v>
      </c>
      <c r="C14" s="57">
        <v>529497.65</v>
      </c>
      <c r="D14" s="57">
        <v>453800</v>
      </c>
      <c r="E14" s="57">
        <v>2264323.2</v>
      </c>
      <c r="F14" s="57">
        <v>171205.85</v>
      </c>
      <c r="G14" s="57">
        <v>3561494.37</v>
      </c>
      <c r="H14" s="57">
        <v>56430</v>
      </c>
      <c r="I14" s="57">
        <v>1365769.38</v>
      </c>
      <c r="J14" s="57">
        <v>205362.6318949691</v>
      </c>
      <c r="K14" s="57">
        <v>172386.75</v>
      </c>
      <c r="L14" s="57">
        <v>1890804.61</v>
      </c>
      <c r="M14" s="57">
        <v>59515.01</v>
      </c>
      <c r="N14" s="57">
        <v>258267.41</v>
      </c>
      <c r="O14" s="57">
        <v>60388.6324</v>
      </c>
      <c r="P14" s="57">
        <v>114882</v>
      </c>
      <c r="Q14" s="57">
        <v>49622.39</v>
      </c>
      <c r="R14" s="57">
        <v>0</v>
      </c>
      <c r="S14" s="57">
        <v>0</v>
      </c>
      <c r="T14" s="57">
        <v>0</v>
      </c>
      <c r="U14" s="57">
        <v>11213749.884294968</v>
      </c>
    </row>
    <row r="15" spans="1:21" ht="27.75" customHeight="1">
      <c r="A15" s="36" t="s">
        <v>28</v>
      </c>
      <c r="B15" s="41" t="s">
        <v>49</v>
      </c>
      <c r="C15" s="57">
        <v>32284245.810000002</v>
      </c>
      <c r="D15" s="57">
        <v>12314618.059999997</v>
      </c>
      <c r="E15" s="57">
        <v>40363428.80000002</v>
      </c>
      <c r="F15" s="57">
        <v>11035519.13</v>
      </c>
      <c r="G15" s="57">
        <v>10891657.299999999</v>
      </c>
      <c r="H15" s="57">
        <v>32601249</v>
      </c>
      <c r="I15" s="57">
        <v>12990009.690000001</v>
      </c>
      <c r="J15" s="57">
        <v>16768903.969999999</v>
      </c>
      <c r="K15" s="57">
        <v>6949270.83</v>
      </c>
      <c r="L15" s="57">
        <v>7829454.579999999</v>
      </c>
      <c r="M15" s="57">
        <v>34539.54</v>
      </c>
      <c r="N15" s="57">
        <v>5938119.100000001</v>
      </c>
      <c r="O15" s="57">
        <v>30628828.35</v>
      </c>
      <c r="P15" s="57">
        <v>5614032</v>
      </c>
      <c r="Q15" s="57">
        <v>4265672.27</v>
      </c>
      <c r="R15" s="57">
        <v>0</v>
      </c>
      <c r="S15" s="57">
        <v>337603.14</v>
      </c>
      <c r="T15" s="57">
        <v>0</v>
      </c>
      <c r="U15" s="57">
        <v>230847151.57000002</v>
      </c>
    </row>
    <row r="16" spans="1:21" s="15" customFormat="1" ht="18" customHeight="1">
      <c r="A16" s="38" t="s">
        <v>29</v>
      </c>
      <c r="B16" s="41" t="s">
        <v>50</v>
      </c>
      <c r="C16" s="58">
        <v>31099249.98</v>
      </c>
      <c r="D16" s="58">
        <v>11924692.599999998</v>
      </c>
      <c r="E16" s="58">
        <v>38043539.77000002</v>
      </c>
      <c r="F16" s="58">
        <v>11027140.120000001</v>
      </c>
      <c r="G16" s="58">
        <v>10524566.879999999</v>
      </c>
      <c r="H16" s="58">
        <v>32601249</v>
      </c>
      <c r="I16" s="58">
        <v>12697866.040000001</v>
      </c>
      <c r="J16" s="58">
        <v>16768333.874990199</v>
      </c>
      <c r="K16" s="58">
        <v>6949270.83</v>
      </c>
      <c r="L16" s="58">
        <v>7658887.239999999</v>
      </c>
      <c r="M16" s="58">
        <v>34539.54</v>
      </c>
      <c r="N16" s="58">
        <v>5647948.9</v>
      </c>
      <c r="O16" s="58">
        <v>30616958.57</v>
      </c>
      <c r="P16" s="58">
        <v>5583966</v>
      </c>
      <c r="Q16" s="58">
        <v>4229437.68</v>
      </c>
      <c r="R16" s="58">
        <v>0</v>
      </c>
      <c r="S16" s="58">
        <v>337603.14</v>
      </c>
      <c r="T16" s="58">
        <v>0</v>
      </c>
      <c r="U16" s="58">
        <v>225745250.16499022</v>
      </c>
    </row>
    <row r="17" spans="1:21" s="15" customFormat="1" ht="18" customHeight="1">
      <c r="A17" s="38" t="s">
        <v>30</v>
      </c>
      <c r="B17" s="41" t="s">
        <v>61</v>
      </c>
      <c r="C17" s="58">
        <v>1184716.48</v>
      </c>
      <c r="D17" s="58">
        <v>54951.18</v>
      </c>
      <c r="E17" s="58">
        <v>2319889.03</v>
      </c>
      <c r="F17" s="58">
        <v>0</v>
      </c>
      <c r="G17" s="58">
        <v>109587.35</v>
      </c>
      <c r="H17" s="58">
        <v>0</v>
      </c>
      <c r="I17" s="58">
        <v>114830.01</v>
      </c>
      <c r="J17" s="58">
        <v>-1780.93</v>
      </c>
      <c r="K17" s="58">
        <v>0</v>
      </c>
      <c r="L17" s="58">
        <v>153202.21</v>
      </c>
      <c r="M17" s="58">
        <v>0</v>
      </c>
      <c r="N17" s="58">
        <v>0</v>
      </c>
      <c r="O17" s="58">
        <v>0</v>
      </c>
      <c r="P17" s="58">
        <v>0</v>
      </c>
      <c r="Q17" s="58">
        <v>21085.42</v>
      </c>
      <c r="R17" s="58">
        <v>0</v>
      </c>
      <c r="S17" s="58">
        <v>0</v>
      </c>
      <c r="T17" s="58">
        <v>0</v>
      </c>
      <c r="U17" s="58">
        <v>3956480.75</v>
      </c>
    </row>
    <row r="18" spans="1:23" s="15" customFormat="1" ht="27.75" customHeight="1">
      <c r="A18" s="38" t="s">
        <v>31</v>
      </c>
      <c r="B18" s="41" t="s">
        <v>62</v>
      </c>
      <c r="C18" s="58">
        <v>279.35</v>
      </c>
      <c r="D18" s="58">
        <v>159973.22</v>
      </c>
      <c r="E18" s="58">
        <v>0</v>
      </c>
      <c r="F18" s="58">
        <v>7371.33</v>
      </c>
      <c r="G18" s="58">
        <v>0</v>
      </c>
      <c r="H18" s="58">
        <v>0</v>
      </c>
      <c r="I18" s="58">
        <v>0</v>
      </c>
      <c r="J18" s="58">
        <v>2351.0250097999997</v>
      </c>
      <c r="K18" s="58">
        <v>0</v>
      </c>
      <c r="L18" s="58">
        <v>1274.3</v>
      </c>
      <c r="M18" s="58">
        <v>0</v>
      </c>
      <c r="N18" s="58">
        <v>0</v>
      </c>
      <c r="O18" s="58">
        <v>0</v>
      </c>
      <c r="P18" s="58">
        <v>30066</v>
      </c>
      <c r="Q18" s="58">
        <v>15149.17</v>
      </c>
      <c r="R18" s="58">
        <v>0</v>
      </c>
      <c r="S18" s="58">
        <v>0</v>
      </c>
      <c r="T18" s="58">
        <v>0</v>
      </c>
      <c r="U18" s="58">
        <v>216464.3950098</v>
      </c>
      <c r="W18" s="42"/>
    </row>
    <row r="19" spans="1:21" s="15" customFormat="1" ht="18" customHeight="1">
      <c r="A19" s="38" t="s">
        <v>32</v>
      </c>
      <c r="B19" s="41" t="s">
        <v>63</v>
      </c>
      <c r="C19" s="58">
        <v>0</v>
      </c>
      <c r="D19" s="58">
        <v>175001.06</v>
      </c>
      <c r="E19" s="58">
        <v>0</v>
      </c>
      <c r="F19" s="58">
        <v>1007.68</v>
      </c>
      <c r="G19" s="58">
        <v>257503.07</v>
      </c>
      <c r="H19" s="58">
        <v>0</v>
      </c>
      <c r="I19" s="58">
        <v>177313.64</v>
      </c>
      <c r="J19" s="58">
        <v>0</v>
      </c>
      <c r="K19" s="58">
        <v>0</v>
      </c>
      <c r="L19" s="58">
        <v>16090.83</v>
      </c>
      <c r="M19" s="58">
        <v>0</v>
      </c>
      <c r="N19" s="58">
        <v>290170.2</v>
      </c>
      <c r="O19" s="58">
        <v>11869.78</v>
      </c>
      <c r="P19" s="58">
        <v>0</v>
      </c>
      <c r="Q19" s="58">
        <v>0</v>
      </c>
      <c r="R19" s="58">
        <v>0</v>
      </c>
      <c r="S19" s="58">
        <v>0</v>
      </c>
      <c r="T19" s="58">
        <v>0</v>
      </c>
      <c r="U19" s="58">
        <v>928956.26</v>
      </c>
    </row>
    <row r="20" spans="1:21" ht="27.75" customHeight="1">
      <c r="A20" s="36" t="s">
        <v>33</v>
      </c>
      <c r="B20" s="41" t="s">
        <v>51</v>
      </c>
      <c r="C20" s="57">
        <v>0</v>
      </c>
      <c r="D20" s="57">
        <v>5221.82</v>
      </c>
      <c r="E20" s="57">
        <v>0</v>
      </c>
      <c r="F20" s="57">
        <v>0</v>
      </c>
      <c r="G20" s="57">
        <v>0</v>
      </c>
      <c r="H20" s="57">
        <v>0</v>
      </c>
      <c r="I20" s="57">
        <v>55466.48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57">
        <v>60688.3</v>
      </c>
    </row>
    <row r="21" spans="1:21" ht="27.75" customHeight="1">
      <c r="A21" s="36" t="s">
        <v>34</v>
      </c>
      <c r="B21" s="41" t="s">
        <v>52</v>
      </c>
      <c r="C21" s="57">
        <v>0</v>
      </c>
      <c r="D21" s="57">
        <v>72540.73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57">
        <v>0</v>
      </c>
      <c r="S21" s="57">
        <v>0</v>
      </c>
      <c r="T21" s="57">
        <v>0</v>
      </c>
      <c r="U21" s="57">
        <v>72540.73</v>
      </c>
    </row>
    <row r="22" spans="1:21" ht="18" customHeight="1">
      <c r="A22" s="36" t="s">
        <v>35</v>
      </c>
      <c r="B22" s="41" t="s">
        <v>53</v>
      </c>
      <c r="C22" s="57">
        <v>165722.31</v>
      </c>
      <c r="D22" s="57">
        <v>534197.29</v>
      </c>
      <c r="E22" s="57">
        <v>3331187.53</v>
      </c>
      <c r="F22" s="57">
        <v>36375.56</v>
      </c>
      <c r="G22" s="57">
        <v>400935.3</v>
      </c>
      <c r="H22" s="57">
        <v>50346</v>
      </c>
      <c r="I22" s="57">
        <v>368182.1</v>
      </c>
      <c r="J22" s="57">
        <v>60802.32</v>
      </c>
      <c r="K22" s="57">
        <v>138613.36</v>
      </c>
      <c r="L22" s="57">
        <v>73030.32</v>
      </c>
      <c r="M22" s="57">
        <v>10805.49</v>
      </c>
      <c r="N22" s="57">
        <v>20378.28</v>
      </c>
      <c r="O22" s="57">
        <v>23938.8</v>
      </c>
      <c r="P22" s="57">
        <v>45425</v>
      </c>
      <c r="Q22" s="57">
        <v>11442.09</v>
      </c>
      <c r="R22" s="57">
        <v>0</v>
      </c>
      <c r="S22" s="57">
        <v>0</v>
      </c>
      <c r="T22" s="57">
        <v>0</v>
      </c>
      <c r="U22" s="57">
        <v>5271381.75</v>
      </c>
    </row>
    <row r="23" spans="1:21" ht="18" customHeight="1">
      <c r="A23" s="36" t="s">
        <v>36</v>
      </c>
      <c r="B23" s="41" t="s">
        <v>54</v>
      </c>
      <c r="C23" s="57">
        <v>440096.1</v>
      </c>
      <c r="D23" s="57">
        <v>1535925.22</v>
      </c>
      <c r="E23" s="57">
        <v>0</v>
      </c>
      <c r="F23" s="57">
        <v>0</v>
      </c>
      <c r="G23" s="57">
        <v>0</v>
      </c>
      <c r="H23" s="57">
        <v>385064</v>
      </c>
      <c r="I23" s="57">
        <v>89209.97</v>
      </c>
      <c r="J23" s="57">
        <v>5018.759999999995</v>
      </c>
      <c r="K23" s="57">
        <v>0</v>
      </c>
      <c r="L23" s="57">
        <v>0</v>
      </c>
      <c r="M23" s="57">
        <v>0</v>
      </c>
      <c r="N23" s="57">
        <v>92913.72</v>
      </c>
      <c r="O23" s="57">
        <v>0</v>
      </c>
      <c r="P23" s="57">
        <v>0</v>
      </c>
      <c r="Q23" s="57">
        <v>0</v>
      </c>
      <c r="R23" s="57">
        <v>2159637.39</v>
      </c>
      <c r="S23" s="57">
        <v>0</v>
      </c>
      <c r="T23" s="57">
        <v>0</v>
      </c>
      <c r="U23" s="57">
        <v>4707865.16</v>
      </c>
    </row>
    <row r="24" spans="1:21" ht="18" customHeight="1">
      <c r="A24" s="36" t="s">
        <v>37</v>
      </c>
      <c r="B24" s="41" t="s">
        <v>55</v>
      </c>
      <c r="C24" s="57">
        <v>0</v>
      </c>
      <c r="D24" s="57">
        <v>160.57</v>
      </c>
      <c r="E24" s="57">
        <v>0</v>
      </c>
      <c r="F24" s="57">
        <v>0</v>
      </c>
      <c r="G24" s="57">
        <v>112848.16</v>
      </c>
      <c r="H24" s="57">
        <v>0</v>
      </c>
      <c r="I24" s="57">
        <v>0</v>
      </c>
      <c r="J24" s="57">
        <v>4500</v>
      </c>
      <c r="K24" s="57">
        <v>0</v>
      </c>
      <c r="L24" s="57">
        <v>-9.89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57">
        <v>117498.84</v>
      </c>
    </row>
    <row r="25" spans="1:21" ht="18" customHeight="1">
      <c r="A25" s="36" t="s">
        <v>38</v>
      </c>
      <c r="B25" s="41" t="s">
        <v>56</v>
      </c>
      <c r="C25" s="57">
        <v>609008.35</v>
      </c>
      <c r="D25" s="57">
        <v>36751.14</v>
      </c>
      <c r="E25" s="57">
        <v>80679.01</v>
      </c>
      <c r="F25" s="57">
        <v>5895729.350000001</v>
      </c>
      <c r="G25" s="57">
        <v>780855.37</v>
      </c>
      <c r="H25" s="57">
        <v>41831</v>
      </c>
      <c r="I25" s="57">
        <v>4322.58</v>
      </c>
      <c r="J25" s="57">
        <v>87924.1</v>
      </c>
      <c r="K25" s="57">
        <v>527630.39</v>
      </c>
      <c r="L25" s="57">
        <v>0</v>
      </c>
      <c r="M25" s="57">
        <v>0</v>
      </c>
      <c r="N25" s="57">
        <v>0</v>
      </c>
      <c r="O25" s="57">
        <v>0</v>
      </c>
      <c r="P25" s="57">
        <v>-386</v>
      </c>
      <c r="Q25" s="57">
        <v>130964.19</v>
      </c>
      <c r="R25" s="57">
        <v>0</v>
      </c>
      <c r="S25" s="57">
        <v>17297.8</v>
      </c>
      <c r="T25" s="57">
        <v>30018</v>
      </c>
      <c r="U25" s="57">
        <v>8242625.28</v>
      </c>
    </row>
    <row r="26" spans="1:21" ht="18" customHeight="1">
      <c r="A26" s="36" t="s">
        <v>39</v>
      </c>
      <c r="B26" s="39" t="s">
        <v>57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57">
        <v>0</v>
      </c>
      <c r="T26" s="57">
        <v>0</v>
      </c>
      <c r="U26" s="57">
        <v>0</v>
      </c>
    </row>
    <row r="27" spans="1:21" ht="18" customHeight="1">
      <c r="A27" s="36" t="s">
        <v>40</v>
      </c>
      <c r="B27" s="40" t="s">
        <v>58</v>
      </c>
      <c r="C27" s="57">
        <v>156804.79</v>
      </c>
      <c r="D27" s="57">
        <v>761002.54</v>
      </c>
      <c r="E27" s="57">
        <v>114929.74</v>
      </c>
      <c r="F27" s="57">
        <v>69202.86</v>
      </c>
      <c r="G27" s="57">
        <v>413160.47</v>
      </c>
      <c r="H27" s="57">
        <v>39963</v>
      </c>
      <c r="I27" s="57">
        <v>264.43</v>
      </c>
      <c r="J27" s="57">
        <v>76316.02</v>
      </c>
      <c r="K27" s="57">
        <v>63821.48</v>
      </c>
      <c r="L27" s="57">
        <v>106763.81</v>
      </c>
      <c r="M27" s="57">
        <v>0</v>
      </c>
      <c r="N27" s="57">
        <v>234250.91</v>
      </c>
      <c r="O27" s="57">
        <v>3817.27</v>
      </c>
      <c r="P27" s="57">
        <v>11383</v>
      </c>
      <c r="Q27" s="57">
        <v>36938.35</v>
      </c>
      <c r="R27" s="57">
        <v>0</v>
      </c>
      <c r="S27" s="57">
        <v>87694.97</v>
      </c>
      <c r="T27" s="57">
        <v>0</v>
      </c>
      <c r="U27" s="57">
        <v>2176313.64</v>
      </c>
    </row>
    <row r="28" spans="1:21" ht="18" customHeight="1">
      <c r="A28" s="73" t="s">
        <v>16</v>
      </c>
      <c r="B28" s="73"/>
      <c r="C28" s="57">
        <v>79707645.39999999</v>
      </c>
      <c r="D28" s="57">
        <v>63521959.49000002</v>
      </c>
      <c r="E28" s="57">
        <v>91931718.94</v>
      </c>
      <c r="F28" s="57">
        <v>66291535.1</v>
      </c>
      <c r="G28" s="57">
        <v>55895221.40999998</v>
      </c>
      <c r="H28" s="57">
        <v>47874777</v>
      </c>
      <c r="I28" s="57">
        <v>34625003.089999996</v>
      </c>
      <c r="J28" s="57">
        <v>30879856.16000001</v>
      </c>
      <c r="K28" s="57">
        <v>15770509.390000002</v>
      </c>
      <c r="L28" s="57">
        <v>18715714.849999998</v>
      </c>
      <c r="M28" s="57">
        <v>1980107.59</v>
      </c>
      <c r="N28" s="57">
        <v>13071480.549999999</v>
      </c>
      <c r="O28" s="57">
        <v>38683350.050000004</v>
      </c>
      <c r="P28" s="57">
        <v>10006794</v>
      </c>
      <c r="Q28" s="57">
        <v>9076197.210000005</v>
      </c>
      <c r="R28" s="57">
        <v>2159637.39</v>
      </c>
      <c r="S28" s="57">
        <v>645808.86</v>
      </c>
      <c r="T28" s="57">
        <v>192962</v>
      </c>
      <c r="U28" s="57">
        <v>581030278.48</v>
      </c>
    </row>
    <row r="30" ht="15.75">
      <c r="A30" s="31" t="s">
        <v>41</v>
      </c>
    </row>
    <row r="31" ht="15.75">
      <c r="A31" s="32" t="s">
        <v>42</v>
      </c>
    </row>
    <row r="34" spans="4:16" ht="18" customHeight="1">
      <c r="D34" s="52" t="s">
        <v>84</v>
      </c>
      <c r="E34" s="53" t="s">
        <v>85</v>
      </c>
      <c r="F34" s="52" t="s">
        <v>86</v>
      </c>
      <c r="G34" s="52" t="s">
        <v>87</v>
      </c>
      <c r="H34" s="52" t="s">
        <v>88</v>
      </c>
      <c r="I34" s="52" t="s">
        <v>89</v>
      </c>
      <c r="J34" s="52" t="s">
        <v>90</v>
      </c>
      <c r="K34" s="52" t="s">
        <v>91</v>
      </c>
      <c r="L34" s="52" t="s">
        <v>92</v>
      </c>
      <c r="M34" s="54" t="s">
        <v>93</v>
      </c>
      <c r="N34" s="63"/>
      <c r="O34" s="63"/>
      <c r="P34" s="63"/>
    </row>
    <row r="35" spans="4:16" ht="12.75">
      <c r="D35" s="55">
        <f>(U5+U7)/U28</f>
        <v>0.007596153648904758</v>
      </c>
      <c r="E35" s="55">
        <f>(U8+U15)/U28</f>
        <v>0.8769777616288883</v>
      </c>
      <c r="F35" s="55">
        <f>U9/U28</f>
        <v>0.0003246708252339269</v>
      </c>
      <c r="G35" s="55">
        <f>(U10+U20)/U28</f>
        <v>0.004420778787500685</v>
      </c>
      <c r="H35" s="55">
        <f>(U11+U21)/U28</f>
        <v>0.005014201837504211</v>
      </c>
      <c r="I35" s="56">
        <f>U12/U28</f>
        <v>0.004381734419521537</v>
      </c>
      <c r="J35" s="56">
        <f>(U13+U14)/U28</f>
        <v>0.06597554986339582</v>
      </c>
      <c r="K35" s="56">
        <f>U22/U28</f>
        <v>0.009072473406704655</v>
      </c>
      <c r="L35" s="56">
        <f>(U23+U24+U25+U26)/U28</f>
        <v>0.022491064173430716</v>
      </c>
      <c r="M35" s="56">
        <f>U27/U28</f>
        <v>0.0037456114089154343</v>
      </c>
      <c r="N35" s="56"/>
      <c r="O35" s="56"/>
      <c r="P35" s="56"/>
    </row>
  </sheetData>
  <mergeCells count="2">
    <mergeCell ref="A28:B28"/>
    <mergeCell ref="A2:V2"/>
  </mergeCells>
  <printOptions horizontalCentered="1"/>
  <pageMargins left="0.31496062992125984" right="0.1968503937007874" top="0.7874015748031497" bottom="0.5905511811023623" header="0.35433070866141736" footer="0.5118110236220472"/>
  <pageSetup errors="dash" horizontalDpi="600" verticalDpi="600" orientation="landscape" paperSize="9" scale="46" r:id="rId2"/>
  <headerFooter alignWithMargins="0">
    <oddHeader>&amp;CОБЩО 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89"/>
  <sheetViews>
    <sheetView view="pageBreakPreview" zoomScale="85" zoomScaleNormal="75" zoomScaleSheetLayoutView="85" workbookViewId="0" topLeftCell="A1">
      <selection activeCell="B1" sqref="B1"/>
    </sheetView>
  </sheetViews>
  <sheetFormatPr defaultColWidth="9.140625" defaultRowHeight="12.75"/>
  <cols>
    <col min="1" max="1" width="4.57421875" style="22" customWidth="1"/>
    <col min="2" max="2" width="56.00390625" style="2" customWidth="1"/>
    <col min="3" max="3" width="12.7109375" style="2" customWidth="1"/>
    <col min="4" max="16" width="12.7109375" style="0" customWidth="1"/>
    <col min="17" max="17" width="12.7109375" style="16" customWidth="1"/>
    <col min="18" max="20" width="12.7109375" style="0" customWidth="1"/>
    <col min="21" max="21" width="12.7109375" style="2" customWidth="1"/>
    <col min="22" max="16384" width="9.140625" style="3" customWidth="1"/>
  </cols>
  <sheetData>
    <row r="1" spans="1:21" ht="23.25" customHeight="1">
      <c r="A1" s="67"/>
      <c r="B1" s="67"/>
      <c r="C1" s="29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3"/>
      <c r="R1" s="11"/>
      <c r="S1" s="11"/>
      <c r="T1" s="11"/>
      <c r="U1" s="1"/>
    </row>
    <row r="2" spans="1:21" ht="22.5" customHeight="1">
      <c r="A2" s="74" t="s">
        <v>100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</row>
    <row r="3" spans="1:21" s="4" customFormat="1" ht="22.5" customHeight="1">
      <c r="A3" s="23"/>
      <c r="B3" s="8"/>
      <c r="C3" s="8"/>
      <c r="D3" s="12"/>
      <c r="E3" s="12"/>
      <c r="F3" s="12"/>
      <c r="G3" s="12"/>
      <c r="H3" s="12"/>
      <c r="J3" s="12"/>
      <c r="L3" s="12"/>
      <c r="M3" s="12"/>
      <c r="N3" s="12"/>
      <c r="P3" s="12"/>
      <c r="Q3" s="14"/>
      <c r="R3" s="12"/>
      <c r="T3" s="12"/>
      <c r="U3" s="48" t="s">
        <v>96</v>
      </c>
    </row>
    <row r="4" spans="1:21" s="8" customFormat="1" ht="75" customHeight="1">
      <c r="A4" s="28" t="s">
        <v>18</v>
      </c>
      <c r="B4" s="28" t="s">
        <v>19</v>
      </c>
      <c r="C4" s="45" t="s">
        <v>72</v>
      </c>
      <c r="D4" s="49" t="s">
        <v>65</v>
      </c>
      <c r="E4" s="50" t="s">
        <v>67</v>
      </c>
      <c r="F4" s="51" t="s">
        <v>68</v>
      </c>
      <c r="G4" s="50" t="s">
        <v>66</v>
      </c>
      <c r="H4" s="46" t="s">
        <v>76</v>
      </c>
      <c r="I4" s="45" t="s">
        <v>71</v>
      </c>
      <c r="J4" s="46" t="s">
        <v>73</v>
      </c>
      <c r="K4" s="46" t="s">
        <v>77</v>
      </c>
      <c r="L4" s="45" t="s">
        <v>79</v>
      </c>
      <c r="M4" s="45" t="s">
        <v>74</v>
      </c>
      <c r="N4" s="50" t="s">
        <v>75</v>
      </c>
      <c r="O4" s="46" t="s">
        <v>69</v>
      </c>
      <c r="P4" s="46" t="s">
        <v>78</v>
      </c>
      <c r="Q4" s="45" t="s">
        <v>80</v>
      </c>
      <c r="R4" s="45" t="s">
        <v>70</v>
      </c>
      <c r="S4" s="46" t="s">
        <v>81</v>
      </c>
      <c r="T4" s="45" t="s">
        <v>82</v>
      </c>
      <c r="U4" s="47" t="s">
        <v>20</v>
      </c>
    </row>
    <row r="5" spans="1:21" s="4" customFormat="1" ht="21.75" customHeight="1">
      <c r="A5" s="59" t="s">
        <v>0</v>
      </c>
      <c r="B5" s="60" t="s">
        <v>94</v>
      </c>
      <c r="C5" s="61">
        <v>709</v>
      </c>
      <c r="D5" s="61">
        <v>185</v>
      </c>
      <c r="E5" s="61">
        <v>842.9386600000001</v>
      </c>
      <c r="F5" s="61">
        <v>16</v>
      </c>
      <c r="G5" s="61">
        <v>73</v>
      </c>
      <c r="H5" s="61">
        <v>13</v>
      </c>
      <c r="I5" s="61">
        <v>360</v>
      </c>
      <c r="J5" s="61">
        <v>41</v>
      </c>
      <c r="K5" s="61">
        <v>140</v>
      </c>
      <c r="L5" s="61">
        <v>209.24443</v>
      </c>
      <c r="M5" s="61">
        <v>61</v>
      </c>
      <c r="N5" s="61">
        <v>3217</v>
      </c>
      <c r="O5" s="61">
        <v>7</v>
      </c>
      <c r="P5" s="61">
        <v>1017</v>
      </c>
      <c r="Q5" s="61">
        <v>101</v>
      </c>
      <c r="R5" s="61">
        <v>2</v>
      </c>
      <c r="S5" s="61">
        <v>518.5958599999999</v>
      </c>
      <c r="T5" s="61">
        <v>183</v>
      </c>
      <c r="U5" s="61">
        <v>7695.77895</v>
      </c>
    </row>
    <row r="6" spans="1:21" ht="21.75" customHeight="1">
      <c r="A6" s="59" t="s">
        <v>6</v>
      </c>
      <c r="B6" s="60" t="s">
        <v>95</v>
      </c>
      <c r="C6" s="61">
        <v>271544</v>
      </c>
      <c r="D6" s="61">
        <v>111707</v>
      </c>
      <c r="E6" s="61">
        <v>113946.31716</v>
      </c>
      <c r="F6" s="61">
        <v>56804</v>
      </c>
      <c r="G6" s="61">
        <v>118496</v>
      </c>
      <c r="H6" s="61">
        <v>92612</v>
      </c>
      <c r="I6" s="61">
        <v>53530</v>
      </c>
      <c r="J6" s="61">
        <v>15950</v>
      </c>
      <c r="K6" s="61">
        <v>51258</v>
      </c>
      <c r="L6" s="61">
        <v>65251.64246851629</v>
      </c>
      <c r="M6" s="61">
        <v>68696</v>
      </c>
      <c r="N6" s="61">
        <v>34150.128</v>
      </c>
      <c r="O6" s="61">
        <v>38084</v>
      </c>
      <c r="P6" s="61">
        <v>18953</v>
      </c>
      <c r="Q6" s="61">
        <v>18537</v>
      </c>
      <c r="R6" s="61">
        <v>23371</v>
      </c>
      <c r="S6" s="61">
        <v>10940.214229999998</v>
      </c>
      <c r="T6" s="61">
        <v>10108</v>
      </c>
      <c r="U6" s="61">
        <v>1173938.3018585162</v>
      </c>
    </row>
    <row r="7" spans="1:21" s="2" customFormat="1" ht="21.75" customHeight="1">
      <c r="A7" s="59" t="s">
        <v>7</v>
      </c>
      <c r="B7" s="60" t="s">
        <v>10</v>
      </c>
      <c r="C7" s="62">
        <v>45476</v>
      </c>
      <c r="D7" s="62">
        <v>73951</v>
      </c>
      <c r="E7" s="62">
        <v>60578.749659999994</v>
      </c>
      <c r="F7" s="62">
        <v>71078</v>
      </c>
      <c r="G7" s="62">
        <v>36467</v>
      </c>
      <c r="H7" s="62">
        <v>68121</v>
      </c>
      <c r="I7" s="62">
        <v>22968</v>
      </c>
      <c r="J7" s="62">
        <v>45682</v>
      </c>
      <c r="K7" s="62">
        <v>14574</v>
      </c>
      <c r="L7" s="62">
        <v>12475.094889999998</v>
      </c>
      <c r="M7" s="62">
        <v>4293</v>
      </c>
      <c r="N7" s="62">
        <v>11127.28664</v>
      </c>
      <c r="O7" s="62">
        <v>23537</v>
      </c>
      <c r="P7" s="62">
        <v>16424</v>
      </c>
      <c r="Q7" s="62">
        <v>6736</v>
      </c>
      <c r="R7" s="62">
        <v>1260</v>
      </c>
      <c r="S7" s="62">
        <v>510.9061300000001</v>
      </c>
      <c r="T7" s="62">
        <v>1220</v>
      </c>
      <c r="U7" s="61">
        <v>516479.03732</v>
      </c>
    </row>
    <row r="8" spans="1:21" s="2" customFormat="1" ht="21.75" customHeight="1">
      <c r="A8" s="59" t="s">
        <v>8</v>
      </c>
      <c r="B8" s="60" t="s">
        <v>11</v>
      </c>
      <c r="C8" s="62">
        <v>14462</v>
      </c>
      <c r="D8" s="62">
        <v>5874</v>
      </c>
      <c r="E8" s="62">
        <v>24745.99373</v>
      </c>
      <c r="F8" s="62">
        <v>10566</v>
      </c>
      <c r="G8" s="62">
        <v>9280</v>
      </c>
      <c r="H8" s="62">
        <v>4072</v>
      </c>
      <c r="I8" s="62">
        <v>3535</v>
      </c>
      <c r="J8" s="62">
        <v>4404</v>
      </c>
      <c r="K8" s="62">
        <v>6348</v>
      </c>
      <c r="L8" s="62">
        <v>5038.86248</v>
      </c>
      <c r="M8" s="62">
        <v>3136</v>
      </c>
      <c r="N8" s="62">
        <v>2488.868</v>
      </c>
      <c r="O8" s="62">
        <v>612</v>
      </c>
      <c r="P8" s="62">
        <v>5400</v>
      </c>
      <c r="Q8" s="62">
        <v>509</v>
      </c>
      <c r="R8" s="62">
        <v>2478</v>
      </c>
      <c r="S8" s="62">
        <v>2601.2308999999996</v>
      </c>
      <c r="T8" s="62">
        <v>433</v>
      </c>
      <c r="U8" s="61">
        <v>105983.95511</v>
      </c>
    </row>
    <row r="9" spans="1:21" s="5" customFormat="1" ht="21.75" customHeight="1">
      <c r="A9" s="59" t="s">
        <v>9</v>
      </c>
      <c r="B9" s="60" t="s">
        <v>12</v>
      </c>
      <c r="C9" s="61">
        <v>628</v>
      </c>
      <c r="D9" s="61">
        <v>1409</v>
      </c>
      <c r="E9" s="61">
        <v>13727.36675</v>
      </c>
      <c r="F9" s="61"/>
      <c r="G9" s="61">
        <v>99</v>
      </c>
      <c r="H9" s="61">
        <v>13326</v>
      </c>
      <c r="I9" s="61">
        <v>287</v>
      </c>
      <c r="J9" s="61">
        <v>0</v>
      </c>
      <c r="K9" s="61">
        <v>1576</v>
      </c>
      <c r="L9" s="61">
        <v>4279.502129999999</v>
      </c>
      <c r="M9" s="61">
        <v>105</v>
      </c>
      <c r="N9" s="61">
        <v>88</v>
      </c>
      <c r="O9" s="61">
        <v>2682</v>
      </c>
      <c r="P9" s="61">
        <v>139</v>
      </c>
      <c r="Q9" s="61">
        <v>0</v>
      </c>
      <c r="R9" s="61">
        <v>9</v>
      </c>
      <c r="S9" s="61">
        <v>229.84123000000002</v>
      </c>
      <c r="T9" s="61">
        <v>596</v>
      </c>
      <c r="U9" s="61">
        <v>39180.71011</v>
      </c>
    </row>
    <row r="10" spans="1:21" ht="21.75" customHeight="1">
      <c r="A10" s="59" t="s">
        <v>13</v>
      </c>
      <c r="B10" s="60" t="s">
        <v>17</v>
      </c>
      <c r="C10" s="61">
        <v>0</v>
      </c>
      <c r="D10" s="61">
        <v>0</v>
      </c>
      <c r="E10" s="61">
        <v>20801.69162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12303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33104.69162</v>
      </c>
    </row>
    <row r="11" spans="1:21" ht="21.75" customHeight="1">
      <c r="A11" s="59" t="s">
        <v>14</v>
      </c>
      <c r="B11" s="60" t="s">
        <v>15</v>
      </c>
      <c r="C11" s="61">
        <v>16744</v>
      </c>
      <c r="D11" s="61">
        <v>16856</v>
      </c>
      <c r="E11" s="61">
        <v>17487.98661</v>
      </c>
      <c r="F11" s="61">
        <v>11081</v>
      </c>
      <c r="G11" s="61">
        <v>20473</v>
      </c>
      <c r="H11" s="61">
        <v>4936</v>
      </c>
      <c r="I11" s="61">
        <v>21412</v>
      </c>
      <c r="J11" s="61">
        <v>4646</v>
      </c>
      <c r="K11" s="61">
        <v>7693</v>
      </c>
      <c r="L11" s="61">
        <v>7101.403500000002</v>
      </c>
      <c r="M11" s="61">
        <v>16503</v>
      </c>
      <c r="N11" s="61">
        <v>5508</v>
      </c>
      <c r="O11" s="61">
        <v>10156</v>
      </c>
      <c r="P11" s="61">
        <v>8076</v>
      </c>
      <c r="Q11" s="61">
        <v>1355</v>
      </c>
      <c r="R11" s="61">
        <v>234</v>
      </c>
      <c r="S11" s="61">
        <v>1560.30947</v>
      </c>
      <c r="T11" s="61">
        <v>300</v>
      </c>
      <c r="U11" s="61">
        <v>172122.69958</v>
      </c>
    </row>
    <row r="12" spans="1:21" ht="12.75">
      <c r="A12" s="24"/>
      <c r="B12" s="9"/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5"/>
      <c r="R12" s="10"/>
      <c r="S12" s="10"/>
      <c r="T12" s="10"/>
      <c r="U12" s="7"/>
    </row>
    <row r="13" spans="1:21" ht="15.75">
      <c r="A13" s="31" t="s">
        <v>41</v>
      </c>
      <c r="B13" s="6"/>
      <c r="C13" s="6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5"/>
      <c r="R13" s="10"/>
      <c r="S13" s="10"/>
      <c r="T13" s="10"/>
      <c r="U13" s="6"/>
    </row>
    <row r="14" spans="1:21" ht="12.75">
      <c r="A14" s="25"/>
      <c r="B14" s="6"/>
      <c r="C14" s="6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5"/>
      <c r="R14" s="10"/>
      <c r="S14" s="10"/>
      <c r="T14" s="10"/>
      <c r="U14" s="6"/>
    </row>
    <row r="15" spans="1:21" ht="12.75">
      <c r="A15" s="25"/>
      <c r="B15" s="6"/>
      <c r="C15" s="6"/>
      <c r="U15" s="6"/>
    </row>
    <row r="16" spans="1:21" ht="12.75">
      <c r="A16" s="25"/>
      <c r="B16" s="6"/>
      <c r="C16" s="6"/>
      <c r="U16" s="6"/>
    </row>
    <row r="17" spans="1:21" ht="12.75">
      <c r="A17" s="25"/>
      <c r="B17" s="6"/>
      <c r="C17" s="6"/>
      <c r="U17" s="6"/>
    </row>
    <row r="18" spans="1:21" ht="12.75">
      <c r="A18" s="25"/>
      <c r="B18" s="6"/>
      <c r="C18" s="6"/>
      <c r="U18" s="6"/>
    </row>
    <row r="19" spans="1:21" ht="12.75">
      <c r="A19" s="25"/>
      <c r="B19" s="6"/>
      <c r="C19" s="6"/>
      <c r="U19" s="6"/>
    </row>
    <row r="20" spans="1:21" ht="12.75">
      <c r="A20" s="25"/>
      <c r="B20" s="6"/>
      <c r="C20" s="6"/>
      <c r="U20" s="6"/>
    </row>
    <row r="21" spans="1:21" ht="12.75">
      <c r="A21" s="25"/>
      <c r="B21" s="6"/>
      <c r="C21" s="6"/>
      <c r="U21" s="6"/>
    </row>
    <row r="22" spans="1:21" ht="12.75">
      <c r="A22" s="25"/>
      <c r="B22" s="6"/>
      <c r="C22" s="6"/>
      <c r="U22" s="6"/>
    </row>
    <row r="23" spans="1:21" ht="12.75">
      <c r="A23" s="25"/>
      <c r="B23" s="6"/>
      <c r="C23" s="6"/>
      <c r="U23" s="6"/>
    </row>
    <row r="24" spans="1:21" ht="12.75">
      <c r="A24" s="25"/>
      <c r="B24" s="6"/>
      <c r="C24" s="6"/>
      <c r="U24" s="6"/>
    </row>
    <row r="25" spans="1:21" ht="12.75">
      <c r="A25" s="25"/>
      <c r="B25" s="6"/>
      <c r="C25" s="6"/>
      <c r="U25" s="6"/>
    </row>
    <row r="26" spans="1:21" ht="12.75">
      <c r="A26" s="25"/>
      <c r="B26" s="6"/>
      <c r="C26" s="6"/>
      <c r="U26" s="6"/>
    </row>
    <row r="27" spans="1:21" ht="12.75">
      <c r="A27" s="25"/>
      <c r="B27" s="6"/>
      <c r="C27" s="6"/>
      <c r="U27" s="6"/>
    </row>
    <row r="28" spans="1:21" ht="12.75">
      <c r="A28" s="25"/>
      <c r="B28" s="6"/>
      <c r="C28" s="6"/>
      <c r="U28" s="6"/>
    </row>
    <row r="29" spans="1:21" ht="12.75">
      <c r="A29" s="25"/>
      <c r="B29" s="6"/>
      <c r="C29" s="6"/>
      <c r="U29" s="6"/>
    </row>
    <row r="30" spans="1:21" ht="12.75">
      <c r="A30" s="25"/>
      <c r="B30" s="6"/>
      <c r="C30" s="6"/>
      <c r="U30" s="6"/>
    </row>
    <row r="31" spans="1:21" ht="12.75">
      <c r="A31" s="25"/>
      <c r="B31" s="6"/>
      <c r="C31" s="6"/>
      <c r="U31" s="6"/>
    </row>
    <row r="32" spans="1:21" ht="12.75">
      <c r="A32" s="25"/>
      <c r="B32" s="6"/>
      <c r="C32" s="6"/>
      <c r="U32" s="6"/>
    </row>
    <row r="33" spans="1:21" ht="12.75">
      <c r="A33" s="25"/>
      <c r="B33" s="6"/>
      <c r="C33" s="6"/>
      <c r="U33" s="6"/>
    </row>
    <row r="34" spans="1:21" ht="12.75">
      <c r="A34" s="25"/>
      <c r="B34" s="6"/>
      <c r="C34" s="6"/>
      <c r="U34" s="6"/>
    </row>
    <row r="35" spans="1:21" ht="12.75">
      <c r="A35" s="25"/>
      <c r="B35" s="6"/>
      <c r="C35" s="6"/>
      <c r="U35" s="6"/>
    </row>
    <row r="36" spans="1:21" ht="12.75">
      <c r="A36" s="25"/>
      <c r="B36" s="6"/>
      <c r="C36" s="6"/>
      <c r="U36" s="6"/>
    </row>
    <row r="37" spans="1:21" ht="12.75">
      <c r="A37" s="25"/>
      <c r="B37" s="6"/>
      <c r="C37" s="6"/>
      <c r="U37" s="6"/>
    </row>
    <row r="38" spans="1:21" ht="12.75">
      <c r="A38" s="25"/>
      <c r="B38" s="6"/>
      <c r="C38" s="6"/>
      <c r="U38" s="6"/>
    </row>
    <row r="39" spans="1:21" ht="12.75">
      <c r="A39" s="25"/>
      <c r="B39" s="6"/>
      <c r="C39" s="6"/>
      <c r="U39" s="6"/>
    </row>
    <row r="40" spans="1:21" ht="12.75">
      <c r="A40" s="25"/>
      <c r="B40" s="6"/>
      <c r="C40" s="6"/>
      <c r="U40" s="6"/>
    </row>
    <row r="41" spans="1:21" ht="12.75">
      <c r="A41" s="25"/>
      <c r="B41" s="6"/>
      <c r="C41" s="6"/>
      <c r="U41" s="6"/>
    </row>
    <row r="42" spans="1:21" ht="12.75">
      <c r="A42" s="25"/>
      <c r="B42" s="6"/>
      <c r="C42" s="6"/>
      <c r="U42" s="6"/>
    </row>
    <row r="43" spans="1:21" ht="12.75">
      <c r="A43" s="25"/>
      <c r="B43" s="6"/>
      <c r="C43" s="6"/>
      <c r="U43" s="6"/>
    </row>
    <row r="44" spans="1:21" ht="12.75">
      <c r="A44" s="25"/>
      <c r="B44" s="6"/>
      <c r="C44" s="6"/>
      <c r="U44" s="6"/>
    </row>
    <row r="45" spans="1:21" ht="12.75">
      <c r="A45" s="25"/>
      <c r="B45" s="6"/>
      <c r="C45" s="6"/>
      <c r="U45" s="6"/>
    </row>
    <row r="46" spans="1:21" ht="12.75">
      <c r="A46" s="25"/>
      <c r="B46" s="6"/>
      <c r="C46" s="6"/>
      <c r="U46" s="6"/>
    </row>
    <row r="47" spans="1:21" ht="12.75">
      <c r="A47" s="25"/>
      <c r="B47" s="6"/>
      <c r="C47" s="6"/>
      <c r="U47" s="6"/>
    </row>
    <row r="48" spans="1:21" ht="12.75">
      <c r="A48" s="25"/>
      <c r="B48" s="6"/>
      <c r="C48" s="6"/>
      <c r="U48" s="6"/>
    </row>
    <row r="49" spans="1:21" ht="12.75">
      <c r="A49" s="25"/>
      <c r="B49" s="6"/>
      <c r="C49" s="6"/>
      <c r="U49" s="6"/>
    </row>
    <row r="50" spans="1:21" ht="12.75">
      <c r="A50" s="25"/>
      <c r="B50" s="6"/>
      <c r="C50" s="6"/>
      <c r="U50" s="6"/>
    </row>
    <row r="51" spans="1:21" ht="12.75">
      <c r="A51" s="25"/>
      <c r="B51" s="6"/>
      <c r="C51" s="6"/>
      <c r="U51" s="6"/>
    </row>
    <row r="52" spans="1:21" ht="12.75">
      <c r="A52" s="25"/>
      <c r="B52" s="6"/>
      <c r="C52" s="6"/>
      <c r="U52" s="6"/>
    </row>
    <row r="53" spans="1:21" ht="12.75">
      <c r="A53" s="25"/>
      <c r="B53" s="6"/>
      <c r="C53" s="6"/>
      <c r="U53" s="6"/>
    </row>
    <row r="54" spans="1:21" ht="12.75">
      <c r="A54" s="25"/>
      <c r="B54" s="6"/>
      <c r="C54" s="6"/>
      <c r="U54" s="6"/>
    </row>
    <row r="55" spans="1:21" ht="12.75">
      <c r="A55" s="25"/>
      <c r="B55" s="6"/>
      <c r="C55" s="6"/>
      <c r="U55" s="6"/>
    </row>
    <row r="56" spans="1:21" ht="12.75">
      <c r="A56" s="25"/>
      <c r="B56" s="6"/>
      <c r="C56" s="6"/>
      <c r="U56" s="6"/>
    </row>
    <row r="57" spans="1:21" ht="12.75">
      <c r="A57" s="25"/>
      <c r="B57" s="6"/>
      <c r="C57" s="6"/>
      <c r="U57" s="6"/>
    </row>
    <row r="58" spans="1:21" ht="12.75">
      <c r="A58" s="25"/>
      <c r="B58" s="6"/>
      <c r="C58" s="6"/>
      <c r="U58" s="6"/>
    </row>
    <row r="59" spans="1:21" ht="12.75">
      <c r="A59" s="25"/>
      <c r="B59" s="6"/>
      <c r="C59" s="6"/>
      <c r="U59" s="6"/>
    </row>
    <row r="60" spans="1:21" ht="12.75">
      <c r="A60" s="25"/>
      <c r="B60" s="6"/>
      <c r="C60" s="6"/>
      <c r="U60" s="6"/>
    </row>
    <row r="61" spans="1:21" ht="12.75">
      <c r="A61" s="25"/>
      <c r="B61" s="6"/>
      <c r="C61" s="6"/>
      <c r="U61" s="6"/>
    </row>
    <row r="62" spans="1:21" ht="12.75">
      <c r="A62" s="25"/>
      <c r="B62" s="6"/>
      <c r="C62" s="6"/>
      <c r="U62" s="6"/>
    </row>
    <row r="63" spans="1:21" ht="12.75">
      <c r="A63" s="25"/>
      <c r="B63" s="6"/>
      <c r="C63" s="6"/>
      <c r="U63" s="6"/>
    </row>
    <row r="64" spans="1:21" ht="12.75">
      <c r="A64" s="25"/>
      <c r="B64" s="6"/>
      <c r="C64" s="6"/>
      <c r="U64" s="6"/>
    </row>
    <row r="65" spans="1:21" ht="12.75">
      <c r="A65" s="25"/>
      <c r="B65" s="6"/>
      <c r="C65" s="6"/>
      <c r="U65" s="6"/>
    </row>
    <row r="66" spans="1:21" ht="12.75">
      <c r="A66" s="25"/>
      <c r="B66" s="6"/>
      <c r="C66" s="6"/>
      <c r="U66" s="6"/>
    </row>
    <row r="67" spans="1:21" ht="12.75">
      <c r="A67" s="25"/>
      <c r="B67" s="6"/>
      <c r="C67" s="6"/>
      <c r="U67" s="6"/>
    </row>
    <row r="68" spans="1:21" ht="12.75">
      <c r="A68" s="25"/>
      <c r="B68" s="6"/>
      <c r="C68" s="6"/>
      <c r="U68" s="6"/>
    </row>
    <row r="69" spans="1:21" ht="12.75">
      <c r="A69" s="25"/>
      <c r="B69" s="6"/>
      <c r="C69" s="6"/>
      <c r="U69" s="6"/>
    </row>
    <row r="70" spans="1:21" ht="12.75">
      <c r="A70" s="25"/>
      <c r="B70" s="6"/>
      <c r="C70" s="6"/>
      <c r="U70" s="6"/>
    </row>
    <row r="71" spans="1:21" ht="12.75">
      <c r="A71" s="25"/>
      <c r="B71" s="6"/>
      <c r="C71" s="6"/>
      <c r="U71" s="6"/>
    </row>
    <row r="72" spans="1:21" ht="12.75">
      <c r="A72" s="25"/>
      <c r="B72" s="6"/>
      <c r="C72" s="6"/>
      <c r="U72" s="6"/>
    </row>
    <row r="73" spans="1:21" ht="12.75">
      <c r="A73" s="25"/>
      <c r="B73" s="6"/>
      <c r="C73" s="6"/>
      <c r="U73" s="6"/>
    </row>
    <row r="74" spans="1:21" ht="12.75">
      <c r="A74" s="25"/>
      <c r="B74" s="6"/>
      <c r="C74" s="6"/>
      <c r="U74" s="6"/>
    </row>
    <row r="75" spans="1:21" ht="12.75">
      <c r="A75" s="25"/>
      <c r="B75" s="6"/>
      <c r="C75" s="6"/>
      <c r="U75" s="6"/>
    </row>
    <row r="76" spans="1:21" ht="12.75">
      <c r="A76" s="25"/>
      <c r="B76" s="6"/>
      <c r="C76" s="6"/>
      <c r="U76" s="6"/>
    </row>
    <row r="77" spans="1:21" ht="12.75">
      <c r="A77" s="25"/>
      <c r="B77" s="6"/>
      <c r="C77" s="6"/>
      <c r="U77" s="6"/>
    </row>
    <row r="78" spans="1:21" ht="12.75">
      <c r="A78" s="25"/>
      <c r="B78" s="6"/>
      <c r="C78" s="6"/>
      <c r="U78" s="6"/>
    </row>
    <row r="79" spans="1:21" ht="12.75">
      <c r="A79" s="25"/>
      <c r="B79" s="6"/>
      <c r="C79" s="6"/>
      <c r="U79" s="6"/>
    </row>
    <row r="80" spans="1:21" ht="12.75">
      <c r="A80" s="25"/>
      <c r="B80" s="6"/>
      <c r="C80" s="6"/>
      <c r="U80" s="6"/>
    </row>
    <row r="81" spans="1:21" ht="12.75">
      <c r="A81" s="25"/>
      <c r="B81" s="6"/>
      <c r="C81" s="6"/>
      <c r="U81" s="6"/>
    </row>
    <row r="82" spans="1:21" ht="12.75">
      <c r="A82" s="25"/>
      <c r="B82" s="6"/>
      <c r="C82" s="6"/>
      <c r="U82" s="6"/>
    </row>
    <row r="83" spans="1:21" ht="12.75">
      <c r="A83" s="25"/>
      <c r="B83" s="6"/>
      <c r="C83" s="6"/>
      <c r="U83" s="6"/>
    </row>
    <row r="84" spans="1:21" ht="12.75">
      <c r="A84" s="25"/>
      <c r="B84" s="6"/>
      <c r="C84" s="6"/>
      <c r="U84" s="6"/>
    </row>
    <row r="85" spans="1:21" ht="12.75">
      <c r="A85" s="25"/>
      <c r="B85" s="6"/>
      <c r="C85" s="6"/>
      <c r="U85" s="6"/>
    </row>
    <row r="86" spans="1:21" ht="12.75">
      <c r="A86" s="25"/>
      <c r="B86" s="6"/>
      <c r="C86" s="6"/>
      <c r="U86" s="6"/>
    </row>
    <row r="87" spans="1:21" ht="12.75">
      <c r="A87" s="25"/>
      <c r="B87" s="6"/>
      <c r="C87" s="6"/>
      <c r="U87" s="6"/>
    </row>
    <row r="88" spans="1:21" ht="12.75">
      <c r="A88" s="25"/>
      <c r="B88" s="6"/>
      <c r="C88" s="6"/>
      <c r="U88" s="6"/>
    </row>
    <row r="89" spans="1:21" ht="12.75">
      <c r="A89" s="25"/>
      <c r="B89" s="6"/>
      <c r="C89" s="6"/>
      <c r="U89" s="6"/>
    </row>
    <row r="90" spans="1:21" ht="12.75">
      <c r="A90" s="25"/>
      <c r="B90" s="6"/>
      <c r="C90" s="6"/>
      <c r="U90" s="6"/>
    </row>
    <row r="91" spans="1:21" ht="12.75">
      <c r="A91" s="25"/>
      <c r="B91" s="6"/>
      <c r="C91" s="6"/>
      <c r="U91" s="6"/>
    </row>
    <row r="92" spans="1:21" ht="12.75">
      <c r="A92" s="25"/>
      <c r="B92" s="6"/>
      <c r="C92" s="6"/>
      <c r="U92" s="6"/>
    </row>
    <row r="93" spans="1:21" ht="12.75">
      <c r="A93" s="25"/>
      <c r="B93" s="6"/>
      <c r="C93" s="6"/>
      <c r="U93" s="6"/>
    </row>
    <row r="94" spans="1:21" ht="12.75">
      <c r="A94" s="25"/>
      <c r="B94" s="6"/>
      <c r="C94" s="6"/>
      <c r="U94" s="6"/>
    </row>
    <row r="95" spans="1:21" ht="12.75">
      <c r="A95" s="25"/>
      <c r="B95" s="6"/>
      <c r="C95" s="6"/>
      <c r="U95" s="6"/>
    </row>
    <row r="96" spans="1:21" ht="12.75">
      <c r="A96" s="25"/>
      <c r="B96" s="6"/>
      <c r="C96" s="6"/>
      <c r="U96" s="6"/>
    </row>
    <row r="97" spans="1:21" ht="12.75">
      <c r="A97" s="25"/>
      <c r="B97" s="6"/>
      <c r="C97" s="6"/>
      <c r="U97" s="6"/>
    </row>
    <row r="98" spans="1:21" ht="12.75">
      <c r="A98" s="25"/>
      <c r="B98" s="6"/>
      <c r="C98" s="6"/>
      <c r="U98" s="6"/>
    </row>
    <row r="99" spans="1:21" ht="12.75">
      <c r="A99" s="25"/>
      <c r="B99" s="6"/>
      <c r="C99" s="6"/>
      <c r="U99" s="6"/>
    </row>
    <row r="100" spans="1:21" ht="12.75">
      <c r="A100" s="25"/>
      <c r="B100" s="6"/>
      <c r="C100" s="6"/>
      <c r="U100" s="6"/>
    </row>
    <row r="101" spans="1:21" ht="12.75">
      <c r="A101" s="25"/>
      <c r="B101" s="6"/>
      <c r="C101" s="6"/>
      <c r="U101" s="6"/>
    </row>
    <row r="102" spans="1:21" ht="12.75">
      <c r="A102" s="25"/>
      <c r="B102" s="6"/>
      <c r="C102" s="6"/>
      <c r="U102" s="6"/>
    </row>
    <row r="103" spans="1:21" ht="12.75">
      <c r="A103" s="25"/>
      <c r="B103" s="6"/>
      <c r="C103" s="6"/>
      <c r="U103" s="6"/>
    </row>
    <row r="104" spans="1:21" ht="12.75">
      <c r="A104" s="25"/>
      <c r="B104" s="6"/>
      <c r="C104" s="6"/>
      <c r="U104" s="6"/>
    </row>
    <row r="105" spans="1:21" ht="12.75">
      <c r="A105" s="25"/>
      <c r="B105" s="6"/>
      <c r="C105" s="6"/>
      <c r="U105" s="6"/>
    </row>
    <row r="106" spans="1:21" ht="12.75">
      <c r="A106" s="25"/>
      <c r="B106" s="6"/>
      <c r="C106" s="6"/>
      <c r="U106" s="6"/>
    </row>
    <row r="107" spans="1:21" ht="12.75">
      <c r="A107" s="25"/>
      <c r="B107" s="6"/>
      <c r="C107" s="6"/>
      <c r="U107" s="6"/>
    </row>
    <row r="108" spans="1:21" ht="12.75">
      <c r="A108" s="25"/>
      <c r="B108" s="6"/>
      <c r="C108" s="6"/>
      <c r="U108" s="6"/>
    </row>
    <row r="109" spans="1:21" ht="12.75">
      <c r="A109" s="25"/>
      <c r="B109" s="6"/>
      <c r="C109" s="6"/>
      <c r="U109" s="6"/>
    </row>
    <row r="110" spans="1:21" ht="12.75">
      <c r="A110" s="25"/>
      <c r="B110" s="6"/>
      <c r="C110" s="6"/>
      <c r="U110" s="6"/>
    </row>
    <row r="111" spans="1:21" ht="12.75">
      <c r="A111" s="25"/>
      <c r="B111" s="6"/>
      <c r="C111" s="6"/>
      <c r="U111" s="6"/>
    </row>
    <row r="112" spans="1:21" ht="12.75">
      <c r="A112" s="25"/>
      <c r="B112" s="6"/>
      <c r="C112" s="6"/>
      <c r="U112" s="6"/>
    </row>
    <row r="113" spans="1:21" ht="12.75">
      <c r="A113" s="25"/>
      <c r="B113" s="6"/>
      <c r="C113" s="6"/>
      <c r="U113" s="6"/>
    </row>
    <row r="114" spans="1:21" ht="12.75">
      <c r="A114" s="25"/>
      <c r="B114" s="6"/>
      <c r="C114" s="6"/>
      <c r="U114" s="6"/>
    </row>
    <row r="115" spans="1:21" ht="12.75">
      <c r="A115" s="25"/>
      <c r="B115" s="6"/>
      <c r="C115" s="6"/>
      <c r="U115" s="6"/>
    </row>
    <row r="116" spans="1:21" ht="12.75">
      <c r="A116" s="25"/>
      <c r="B116" s="6"/>
      <c r="C116" s="6"/>
      <c r="U116" s="6"/>
    </row>
    <row r="117" spans="1:21" ht="12.75">
      <c r="A117" s="25"/>
      <c r="B117" s="6"/>
      <c r="C117" s="6"/>
      <c r="U117" s="6"/>
    </row>
    <row r="118" spans="1:21" ht="12.75">
      <c r="A118" s="25"/>
      <c r="B118" s="6"/>
      <c r="C118" s="6"/>
      <c r="U118" s="6"/>
    </row>
    <row r="119" spans="1:21" ht="12.75">
      <c r="A119" s="25"/>
      <c r="B119" s="6"/>
      <c r="C119" s="6"/>
      <c r="U119" s="6"/>
    </row>
    <row r="120" spans="1:21" ht="12.75">
      <c r="A120" s="25"/>
      <c r="B120" s="6"/>
      <c r="C120" s="6"/>
      <c r="U120" s="6"/>
    </row>
    <row r="121" spans="1:21" ht="12.75">
      <c r="A121" s="25"/>
      <c r="B121" s="6"/>
      <c r="C121" s="6"/>
      <c r="U121" s="6"/>
    </row>
    <row r="122" spans="1:21" ht="12.75">
      <c r="A122" s="25"/>
      <c r="B122" s="6"/>
      <c r="C122" s="6"/>
      <c r="U122" s="6"/>
    </row>
    <row r="123" spans="1:21" ht="12.75">
      <c r="A123" s="25"/>
      <c r="B123" s="6"/>
      <c r="C123" s="6"/>
      <c r="U123" s="6"/>
    </row>
    <row r="124" spans="1:21" ht="12.75">
      <c r="A124" s="25"/>
      <c r="B124" s="6"/>
      <c r="C124" s="6"/>
      <c r="U124" s="6"/>
    </row>
    <row r="125" spans="1:21" ht="12.75">
      <c r="A125" s="25"/>
      <c r="B125" s="6"/>
      <c r="C125" s="6"/>
      <c r="U125" s="6"/>
    </row>
    <row r="126" spans="1:21" ht="12.75">
      <c r="A126" s="25"/>
      <c r="B126" s="6"/>
      <c r="C126" s="6"/>
      <c r="U126" s="6"/>
    </row>
    <row r="127" spans="1:21" ht="12.75">
      <c r="A127" s="25"/>
      <c r="B127" s="6"/>
      <c r="C127" s="6"/>
      <c r="U127" s="6"/>
    </row>
    <row r="128" spans="1:21" ht="12.75">
      <c r="A128" s="25"/>
      <c r="B128" s="6"/>
      <c r="C128" s="6"/>
      <c r="U128" s="6"/>
    </row>
    <row r="129" spans="1:21" ht="12.75">
      <c r="A129" s="25"/>
      <c r="B129" s="6"/>
      <c r="C129" s="6"/>
      <c r="U129" s="6"/>
    </row>
    <row r="130" spans="1:21" ht="12.75">
      <c r="A130" s="25"/>
      <c r="B130" s="6"/>
      <c r="C130" s="6"/>
      <c r="U130" s="6"/>
    </row>
    <row r="131" spans="1:21" ht="12.75">
      <c r="A131" s="25"/>
      <c r="B131" s="6"/>
      <c r="C131" s="6"/>
      <c r="U131" s="6"/>
    </row>
    <row r="132" spans="1:21" ht="12.75">
      <c r="A132" s="25"/>
      <c r="B132" s="6"/>
      <c r="C132" s="6"/>
      <c r="U132" s="6"/>
    </row>
    <row r="133" spans="1:21" ht="12.75">
      <c r="A133" s="25"/>
      <c r="B133" s="6"/>
      <c r="C133" s="6"/>
      <c r="U133" s="6"/>
    </row>
    <row r="134" spans="1:21" ht="12.75">
      <c r="A134" s="25"/>
      <c r="B134" s="6"/>
      <c r="C134" s="6"/>
      <c r="U134" s="6"/>
    </row>
    <row r="135" spans="1:21" ht="12.75">
      <c r="A135" s="25"/>
      <c r="B135" s="6"/>
      <c r="C135" s="6"/>
      <c r="U135" s="6"/>
    </row>
    <row r="136" spans="1:21" ht="12.75">
      <c r="A136" s="25"/>
      <c r="B136" s="6"/>
      <c r="C136" s="6"/>
      <c r="U136" s="6"/>
    </row>
    <row r="137" spans="1:21" ht="12.75">
      <c r="A137" s="25"/>
      <c r="B137" s="6"/>
      <c r="C137" s="6"/>
      <c r="U137" s="6"/>
    </row>
    <row r="138" spans="1:21" ht="12.75">
      <c r="A138" s="25"/>
      <c r="B138" s="6"/>
      <c r="C138" s="6"/>
      <c r="U138" s="6"/>
    </row>
    <row r="139" spans="1:21" ht="12.75">
      <c r="A139" s="25"/>
      <c r="B139" s="6"/>
      <c r="C139" s="6"/>
      <c r="U139" s="6"/>
    </row>
    <row r="140" spans="1:21" ht="12.75">
      <c r="A140" s="25"/>
      <c r="B140" s="6"/>
      <c r="C140" s="6"/>
      <c r="U140" s="6"/>
    </row>
    <row r="141" spans="1:21" ht="12.75">
      <c r="A141" s="25"/>
      <c r="B141" s="6"/>
      <c r="C141" s="6"/>
      <c r="U141" s="6"/>
    </row>
    <row r="142" spans="1:21" ht="12.75">
      <c r="A142" s="25"/>
      <c r="B142" s="6"/>
      <c r="C142" s="6"/>
      <c r="U142" s="6"/>
    </row>
    <row r="143" spans="1:21" ht="12.75">
      <c r="A143" s="25"/>
      <c r="B143" s="6"/>
      <c r="C143" s="6"/>
      <c r="U143" s="6"/>
    </row>
    <row r="144" spans="1:21" ht="12.75">
      <c r="A144" s="25"/>
      <c r="B144" s="6"/>
      <c r="C144" s="6"/>
      <c r="U144" s="6"/>
    </row>
    <row r="145" spans="1:21" ht="12.75">
      <c r="A145" s="25"/>
      <c r="B145" s="6"/>
      <c r="C145" s="6"/>
      <c r="U145" s="6"/>
    </row>
    <row r="146" spans="1:21" ht="12.75">
      <c r="A146" s="25"/>
      <c r="B146" s="6"/>
      <c r="C146" s="6"/>
      <c r="U146" s="6"/>
    </row>
    <row r="147" spans="1:21" ht="12.75">
      <c r="A147" s="25"/>
      <c r="B147" s="6"/>
      <c r="C147" s="6"/>
      <c r="U147" s="6"/>
    </row>
    <row r="148" spans="1:21" ht="12.75">
      <c r="A148" s="25"/>
      <c r="B148" s="6"/>
      <c r="C148" s="6"/>
      <c r="U148" s="6"/>
    </row>
    <row r="149" spans="1:21" ht="12.75">
      <c r="A149" s="25"/>
      <c r="B149" s="6"/>
      <c r="C149" s="6"/>
      <c r="U149" s="6"/>
    </row>
    <row r="150" spans="1:21" ht="12.75">
      <c r="A150" s="25"/>
      <c r="B150" s="6"/>
      <c r="C150" s="6"/>
      <c r="U150" s="6"/>
    </row>
    <row r="151" spans="1:21" ht="12.75">
      <c r="A151" s="25"/>
      <c r="B151" s="6"/>
      <c r="C151" s="6"/>
      <c r="U151" s="6"/>
    </row>
    <row r="152" spans="1:21" ht="12.75">
      <c r="A152" s="25"/>
      <c r="B152" s="6"/>
      <c r="C152" s="6"/>
      <c r="U152" s="6"/>
    </row>
    <row r="153" spans="1:21" ht="12.75">
      <c r="A153" s="25"/>
      <c r="B153" s="6"/>
      <c r="C153" s="6"/>
      <c r="U153" s="6"/>
    </row>
    <row r="154" spans="1:21" ht="12.75">
      <c r="A154" s="25"/>
      <c r="B154" s="6"/>
      <c r="C154" s="6"/>
      <c r="U154" s="6"/>
    </row>
    <row r="155" spans="1:21" ht="12.75">
      <c r="A155" s="25"/>
      <c r="B155" s="6"/>
      <c r="C155" s="6"/>
      <c r="U155" s="6"/>
    </row>
    <row r="156" spans="1:21" ht="12.75">
      <c r="A156" s="25"/>
      <c r="B156" s="6"/>
      <c r="C156" s="6"/>
      <c r="U156" s="6"/>
    </row>
    <row r="157" spans="1:21" ht="12.75">
      <c r="A157" s="25"/>
      <c r="B157" s="6"/>
      <c r="C157" s="6"/>
      <c r="U157" s="6"/>
    </row>
    <row r="158" spans="1:21" ht="12.75">
      <c r="A158" s="25"/>
      <c r="B158" s="6"/>
      <c r="C158" s="6"/>
      <c r="U158" s="6"/>
    </row>
    <row r="159" spans="1:21" ht="12.75">
      <c r="A159" s="25"/>
      <c r="B159" s="6"/>
      <c r="C159" s="6"/>
      <c r="U159" s="6"/>
    </row>
    <row r="160" spans="1:21" ht="12.75">
      <c r="A160" s="25"/>
      <c r="B160" s="6"/>
      <c r="C160" s="6"/>
      <c r="U160" s="6"/>
    </row>
    <row r="161" spans="1:21" ht="12.75">
      <c r="A161" s="25"/>
      <c r="B161" s="6"/>
      <c r="C161" s="6"/>
      <c r="U161" s="6"/>
    </row>
    <row r="162" spans="1:21" ht="12.75">
      <c r="A162" s="25"/>
      <c r="B162" s="6"/>
      <c r="C162" s="6"/>
      <c r="U162" s="6"/>
    </row>
    <row r="163" spans="1:21" ht="12.75">
      <c r="A163" s="25"/>
      <c r="B163" s="6"/>
      <c r="C163" s="6"/>
      <c r="U163" s="6"/>
    </row>
    <row r="164" spans="1:21" ht="12.75">
      <c r="A164" s="25"/>
      <c r="B164" s="6"/>
      <c r="C164" s="6"/>
      <c r="U164" s="6"/>
    </row>
    <row r="165" spans="1:21" ht="12.75">
      <c r="A165" s="25"/>
      <c r="B165" s="6"/>
      <c r="C165" s="6"/>
      <c r="U165" s="6"/>
    </row>
    <row r="166" spans="1:21" ht="12.75">
      <c r="A166" s="25"/>
      <c r="B166" s="6"/>
      <c r="C166" s="6"/>
      <c r="U166" s="6"/>
    </row>
    <row r="167" spans="1:21" ht="12.75">
      <c r="A167" s="25"/>
      <c r="B167" s="6"/>
      <c r="C167" s="6"/>
      <c r="U167" s="6"/>
    </row>
    <row r="168" spans="1:21" ht="12.75">
      <c r="A168" s="25"/>
      <c r="B168" s="6"/>
      <c r="C168" s="6"/>
      <c r="U168" s="6"/>
    </row>
    <row r="169" spans="1:21" ht="12.75">
      <c r="A169" s="25"/>
      <c r="B169" s="6"/>
      <c r="C169" s="6"/>
      <c r="U169" s="6"/>
    </row>
    <row r="170" spans="1:21" ht="12.75">
      <c r="A170" s="25"/>
      <c r="B170" s="6"/>
      <c r="C170" s="6"/>
      <c r="U170" s="6"/>
    </row>
    <row r="171" spans="1:21" ht="12.75">
      <c r="A171" s="25"/>
      <c r="B171" s="6"/>
      <c r="C171" s="6"/>
      <c r="U171" s="6"/>
    </row>
    <row r="172" spans="1:21" ht="12.75">
      <c r="A172" s="25"/>
      <c r="B172" s="6"/>
      <c r="C172" s="6"/>
      <c r="U172" s="6"/>
    </row>
    <row r="173" spans="1:21" ht="12.75">
      <c r="A173" s="25"/>
      <c r="B173" s="6"/>
      <c r="C173" s="6"/>
      <c r="U173" s="6"/>
    </row>
    <row r="174" spans="1:21" ht="12.75">
      <c r="A174" s="25"/>
      <c r="B174" s="6"/>
      <c r="C174" s="6"/>
      <c r="U174" s="6"/>
    </row>
    <row r="175" spans="1:21" ht="12.75">
      <c r="A175" s="25"/>
      <c r="B175" s="6"/>
      <c r="C175" s="6"/>
      <c r="U175" s="6"/>
    </row>
    <row r="176" spans="1:21" ht="12.75">
      <c r="A176" s="25"/>
      <c r="B176" s="6"/>
      <c r="C176" s="6"/>
      <c r="U176" s="6"/>
    </row>
    <row r="177" spans="1:21" ht="12.75">
      <c r="A177" s="25"/>
      <c r="B177" s="6"/>
      <c r="C177" s="6"/>
      <c r="U177" s="6"/>
    </row>
    <row r="178" spans="1:21" ht="12.75">
      <c r="A178" s="25"/>
      <c r="B178" s="6"/>
      <c r="C178" s="6"/>
      <c r="U178" s="6"/>
    </row>
    <row r="179" spans="1:21" ht="12.75">
      <c r="A179" s="25"/>
      <c r="B179" s="6"/>
      <c r="C179" s="6"/>
      <c r="U179" s="6"/>
    </row>
    <row r="180" spans="1:21" ht="12.75">
      <c r="A180" s="25"/>
      <c r="B180" s="6"/>
      <c r="C180" s="6"/>
      <c r="U180" s="6"/>
    </row>
    <row r="181" spans="1:21" ht="12.75">
      <c r="A181" s="25"/>
      <c r="B181" s="6"/>
      <c r="C181" s="6"/>
      <c r="U181" s="6"/>
    </row>
    <row r="182" spans="1:21" ht="12.75">
      <c r="A182" s="25"/>
      <c r="B182" s="6"/>
      <c r="C182" s="6"/>
      <c r="U182" s="6"/>
    </row>
    <row r="183" spans="1:21" ht="12.75">
      <c r="A183" s="25"/>
      <c r="B183" s="6"/>
      <c r="C183" s="6"/>
      <c r="U183" s="6"/>
    </row>
    <row r="184" spans="1:21" ht="12.75">
      <c r="A184" s="25"/>
      <c r="B184" s="6"/>
      <c r="C184" s="6"/>
      <c r="U184" s="6"/>
    </row>
    <row r="185" spans="1:21" ht="12.75">
      <c r="A185" s="25"/>
      <c r="B185" s="6"/>
      <c r="C185" s="6"/>
      <c r="U185" s="6"/>
    </row>
    <row r="186" spans="1:21" ht="12.75">
      <c r="A186" s="25"/>
      <c r="B186" s="6"/>
      <c r="C186" s="6"/>
      <c r="U186" s="6"/>
    </row>
    <row r="187" spans="1:21" ht="12.75">
      <c r="A187" s="25"/>
      <c r="B187" s="6"/>
      <c r="C187" s="6"/>
      <c r="U187" s="6"/>
    </row>
    <row r="188" spans="1:21" ht="12.75">
      <c r="A188" s="25"/>
      <c r="B188" s="6"/>
      <c r="C188" s="6"/>
      <c r="U188" s="6"/>
    </row>
    <row r="189" spans="1:21" ht="12.75">
      <c r="A189" s="25"/>
      <c r="B189" s="6"/>
      <c r="C189" s="6"/>
      <c r="U189" s="6"/>
    </row>
    <row r="190" spans="1:21" ht="12.75">
      <c r="A190" s="25"/>
      <c r="B190" s="6"/>
      <c r="C190" s="6"/>
      <c r="U190" s="6"/>
    </row>
    <row r="191" spans="1:21" ht="12.75">
      <c r="A191" s="25"/>
      <c r="B191" s="6"/>
      <c r="C191" s="6"/>
      <c r="U191" s="6"/>
    </row>
    <row r="192" spans="1:21" ht="12.75">
      <c r="A192" s="25"/>
      <c r="B192" s="6"/>
      <c r="C192" s="6"/>
      <c r="U192" s="6"/>
    </row>
    <row r="193" spans="1:21" ht="12.75">
      <c r="A193" s="25"/>
      <c r="B193" s="6"/>
      <c r="C193" s="6"/>
      <c r="U193" s="6"/>
    </row>
    <row r="194" spans="1:21" ht="12.75">
      <c r="A194" s="25"/>
      <c r="B194" s="6"/>
      <c r="C194" s="6"/>
      <c r="U194" s="6"/>
    </row>
    <row r="195" spans="1:21" ht="12.75">
      <c r="A195" s="25"/>
      <c r="B195" s="6"/>
      <c r="C195" s="6"/>
      <c r="U195" s="6"/>
    </row>
    <row r="196" spans="1:21" ht="12.75">
      <c r="A196" s="25"/>
      <c r="B196" s="6"/>
      <c r="C196" s="6"/>
      <c r="U196" s="6"/>
    </row>
    <row r="197" spans="1:21" ht="12.75">
      <c r="A197" s="25"/>
      <c r="B197" s="6"/>
      <c r="C197" s="6"/>
      <c r="U197" s="6"/>
    </row>
    <row r="198" spans="1:21" ht="12.75">
      <c r="A198" s="25"/>
      <c r="B198" s="6"/>
      <c r="C198" s="6"/>
      <c r="U198" s="6"/>
    </row>
    <row r="199" spans="1:21" ht="12.75">
      <c r="A199" s="25"/>
      <c r="B199" s="6"/>
      <c r="C199" s="6"/>
      <c r="U199" s="6"/>
    </row>
    <row r="200" spans="1:21" ht="12.75">
      <c r="A200" s="25"/>
      <c r="B200" s="6"/>
      <c r="C200" s="6"/>
      <c r="U200" s="6"/>
    </row>
    <row r="201" spans="1:21" ht="12.75">
      <c r="A201" s="25"/>
      <c r="B201" s="6"/>
      <c r="C201" s="6"/>
      <c r="U201" s="6"/>
    </row>
    <row r="202" spans="1:21" ht="12.75">
      <c r="A202" s="25"/>
      <c r="B202" s="6"/>
      <c r="C202" s="6"/>
      <c r="U202" s="6"/>
    </row>
    <row r="203" spans="1:21" ht="12.75">
      <c r="A203" s="25"/>
      <c r="B203" s="6"/>
      <c r="C203" s="6"/>
      <c r="U203" s="6"/>
    </row>
    <row r="204" spans="1:21" ht="12.75">
      <c r="A204" s="25"/>
      <c r="B204" s="6"/>
      <c r="C204" s="6"/>
      <c r="U204" s="6"/>
    </row>
    <row r="205" spans="1:21" ht="12.75">
      <c r="A205" s="25"/>
      <c r="B205" s="6"/>
      <c r="C205" s="6"/>
      <c r="U205" s="6"/>
    </row>
    <row r="206" spans="1:21" ht="12.75">
      <c r="A206" s="25"/>
      <c r="B206" s="6"/>
      <c r="C206" s="6"/>
      <c r="U206" s="6"/>
    </row>
    <row r="207" spans="1:21" ht="12.75">
      <c r="A207" s="25"/>
      <c r="B207" s="6"/>
      <c r="C207" s="6"/>
      <c r="U207" s="6"/>
    </row>
    <row r="208" spans="1:21" ht="12.75">
      <c r="A208" s="25"/>
      <c r="B208" s="6"/>
      <c r="C208" s="6"/>
      <c r="U208" s="6"/>
    </row>
    <row r="209" spans="1:21" ht="12.75">
      <c r="A209" s="25"/>
      <c r="B209" s="6"/>
      <c r="C209" s="6"/>
      <c r="U209" s="6"/>
    </row>
    <row r="210" spans="1:21" ht="12.75">
      <c r="A210" s="25"/>
      <c r="B210" s="6"/>
      <c r="C210" s="6"/>
      <c r="U210" s="6"/>
    </row>
    <row r="211" spans="1:21" ht="12.75">
      <c r="A211" s="25"/>
      <c r="B211" s="6"/>
      <c r="C211" s="6"/>
      <c r="U211" s="6"/>
    </row>
    <row r="212" spans="1:21" ht="12.75">
      <c r="A212" s="25"/>
      <c r="B212" s="6"/>
      <c r="C212" s="6"/>
      <c r="U212" s="6"/>
    </row>
    <row r="213" spans="1:21" ht="12.75">
      <c r="A213" s="25"/>
      <c r="B213" s="6"/>
      <c r="C213" s="6"/>
      <c r="U213" s="6"/>
    </row>
    <row r="214" spans="1:21" ht="12.75">
      <c r="A214" s="25"/>
      <c r="B214" s="6"/>
      <c r="C214" s="6"/>
      <c r="U214" s="6"/>
    </row>
    <row r="215" spans="1:21" ht="12.75">
      <c r="A215" s="25"/>
      <c r="B215" s="6"/>
      <c r="C215" s="6"/>
      <c r="U215" s="6"/>
    </row>
    <row r="216" spans="1:21" ht="12.75">
      <c r="A216" s="25"/>
      <c r="B216" s="6"/>
      <c r="C216" s="6"/>
      <c r="U216" s="6"/>
    </row>
    <row r="217" spans="1:21" ht="12.75">
      <c r="A217" s="25"/>
      <c r="B217" s="6"/>
      <c r="C217" s="6"/>
      <c r="U217" s="6"/>
    </row>
    <row r="218" spans="1:21" ht="12.75">
      <c r="A218" s="25"/>
      <c r="B218" s="6"/>
      <c r="C218" s="6"/>
      <c r="U218" s="6"/>
    </row>
    <row r="219" spans="1:21" ht="12.75">
      <c r="A219" s="25"/>
      <c r="B219" s="6"/>
      <c r="C219" s="6"/>
      <c r="U219" s="6"/>
    </row>
    <row r="220" spans="1:21" ht="12.75">
      <c r="A220" s="25"/>
      <c r="B220" s="6"/>
      <c r="C220" s="6"/>
      <c r="U220" s="6"/>
    </row>
    <row r="221" spans="1:21" ht="12.75">
      <c r="A221" s="25"/>
      <c r="B221" s="6"/>
      <c r="C221" s="6"/>
      <c r="U221" s="6"/>
    </row>
    <row r="222" spans="1:21" ht="12.75">
      <c r="A222" s="25"/>
      <c r="B222" s="6"/>
      <c r="C222" s="6"/>
      <c r="U222" s="6"/>
    </row>
    <row r="223" spans="1:21" ht="12.75">
      <c r="A223" s="25"/>
      <c r="B223" s="6"/>
      <c r="C223" s="6"/>
      <c r="U223" s="6"/>
    </row>
    <row r="224" spans="1:21" ht="12.75">
      <c r="A224" s="25"/>
      <c r="B224" s="6"/>
      <c r="C224" s="6"/>
      <c r="U224" s="6"/>
    </row>
    <row r="225" spans="1:21" ht="12.75">
      <c r="A225" s="25"/>
      <c r="B225" s="6"/>
      <c r="C225" s="6"/>
      <c r="U225" s="6"/>
    </row>
    <row r="226" spans="1:21" ht="12.75">
      <c r="A226" s="25"/>
      <c r="B226" s="6"/>
      <c r="C226" s="6"/>
      <c r="U226" s="6"/>
    </row>
    <row r="227" spans="1:21" ht="12.75">
      <c r="A227" s="25"/>
      <c r="B227" s="6"/>
      <c r="C227" s="6"/>
      <c r="U227" s="6"/>
    </row>
    <row r="228" spans="1:21" ht="12.75">
      <c r="A228" s="25"/>
      <c r="B228" s="6"/>
      <c r="C228" s="6"/>
      <c r="U228" s="6"/>
    </row>
    <row r="229" spans="1:21" ht="12.75">
      <c r="A229" s="25"/>
      <c r="B229" s="6"/>
      <c r="C229" s="6"/>
      <c r="U229" s="6"/>
    </row>
    <row r="230" spans="1:21" ht="12.75">
      <c r="A230" s="25"/>
      <c r="B230" s="6"/>
      <c r="C230" s="6"/>
      <c r="U230" s="6"/>
    </row>
    <row r="231" spans="1:21" ht="12.75">
      <c r="A231" s="25"/>
      <c r="B231" s="6"/>
      <c r="C231" s="6"/>
      <c r="U231" s="6"/>
    </row>
    <row r="232" spans="1:21" ht="12.75">
      <c r="A232" s="25"/>
      <c r="B232" s="6"/>
      <c r="C232" s="6"/>
      <c r="U232" s="6"/>
    </row>
    <row r="233" spans="1:21" ht="12.75">
      <c r="A233" s="25"/>
      <c r="B233" s="6"/>
      <c r="C233" s="6"/>
      <c r="U233" s="6"/>
    </row>
    <row r="234" spans="1:21" ht="12.75">
      <c r="A234" s="25"/>
      <c r="B234" s="6"/>
      <c r="C234" s="6"/>
      <c r="U234" s="6"/>
    </row>
    <row r="235" spans="1:21" ht="12.75">
      <c r="A235" s="25"/>
      <c r="B235" s="6"/>
      <c r="C235" s="6"/>
      <c r="U235" s="6"/>
    </row>
    <row r="236" spans="1:21" ht="12.75">
      <c r="A236" s="25"/>
      <c r="B236" s="6"/>
      <c r="C236" s="6"/>
      <c r="U236" s="6"/>
    </row>
    <row r="237" spans="1:21" ht="12.75">
      <c r="A237" s="25"/>
      <c r="B237" s="6"/>
      <c r="C237" s="6"/>
      <c r="U237" s="6"/>
    </row>
    <row r="238" spans="1:21" ht="12.75">
      <c r="A238" s="25"/>
      <c r="B238" s="6"/>
      <c r="C238" s="6"/>
      <c r="U238" s="6"/>
    </row>
    <row r="239" spans="1:21" ht="12.75">
      <c r="A239" s="25"/>
      <c r="B239" s="6"/>
      <c r="C239" s="6"/>
      <c r="U239" s="6"/>
    </row>
    <row r="240" spans="1:21" ht="12.75">
      <c r="A240" s="25"/>
      <c r="B240" s="6"/>
      <c r="C240" s="6"/>
      <c r="U240" s="6"/>
    </row>
    <row r="241" spans="1:21" ht="12.75">
      <c r="A241" s="25"/>
      <c r="B241" s="6"/>
      <c r="C241" s="6"/>
      <c r="U241" s="6"/>
    </row>
    <row r="242" spans="1:21" ht="12.75">
      <c r="A242" s="25"/>
      <c r="B242" s="6"/>
      <c r="C242" s="6"/>
      <c r="U242" s="6"/>
    </row>
    <row r="243" spans="1:21" ht="12.75">
      <c r="A243" s="25"/>
      <c r="B243" s="6"/>
      <c r="C243" s="6"/>
      <c r="U243" s="6"/>
    </row>
    <row r="244" spans="1:21" ht="12.75">
      <c r="A244" s="25"/>
      <c r="B244" s="6"/>
      <c r="C244" s="6"/>
      <c r="U244" s="6"/>
    </row>
    <row r="245" spans="1:21" ht="12.75">
      <c r="A245" s="25"/>
      <c r="B245" s="6"/>
      <c r="C245" s="6"/>
      <c r="U245" s="6"/>
    </row>
    <row r="246" spans="1:21" ht="12.75">
      <c r="A246" s="25"/>
      <c r="B246" s="6"/>
      <c r="C246" s="6"/>
      <c r="U246" s="6"/>
    </row>
    <row r="247" spans="1:21" ht="12.75">
      <c r="A247" s="25"/>
      <c r="B247" s="6"/>
      <c r="C247" s="6"/>
      <c r="U247" s="6"/>
    </row>
    <row r="248" spans="1:21" ht="12.75">
      <c r="A248" s="25"/>
      <c r="B248" s="6"/>
      <c r="C248" s="6"/>
      <c r="U248" s="6"/>
    </row>
    <row r="249" spans="1:21" ht="12.75">
      <c r="A249" s="25"/>
      <c r="B249" s="6"/>
      <c r="C249" s="6"/>
      <c r="U249" s="6"/>
    </row>
    <row r="250" spans="1:21" ht="12.75">
      <c r="A250" s="25"/>
      <c r="B250" s="6"/>
      <c r="C250" s="6"/>
      <c r="U250" s="6"/>
    </row>
    <row r="251" spans="1:21" ht="12.75">
      <c r="A251" s="25"/>
      <c r="B251" s="6"/>
      <c r="C251" s="6"/>
      <c r="U251" s="6"/>
    </row>
    <row r="252" spans="1:21" ht="12.75">
      <c r="A252" s="25"/>
      <c r="B252" s="6"/>
      <c r="C252" s="6"/>
      <c r="U252" s="6"/>
    </row>
    <row r="253" spans="1:21" ht="12.75">
      <c r="A253" s="25"/>
      <c r="B253" s="6"/>
      <c r="C253" s="6"/>
      <c r="U253" s="6"/>
    </row>
    <row r="254" spans="1:21" ht="12.75">
      <c r="A254" s="25"/>
      <c r="B254" s="6"/>
      <c r="C254" s="6"/>
      <c r="U254" s="6"/>
    </row>
    <row r="255" spans="1:21" ht="12.75">
      <c r="A255" s="25"/>
      <c r="B255" s="6"/>
      <c r="C255" s="6"/>
      <c r="U255" s="6"/>
    </row>
    <row r="256" spans="1:21" ht="12.75">
      <c r="A256" s="25"/>
      <c r="B256" s="6"/>
      <c r="C256" s="6"/>
      <c r="U256" s="6"/>
    </row>
    <row r="257" spans="1:21" ht="12.75">
      <c r="A257" s="25"/>
      <c r="B257" s="6"/>
      <c r="C257" s="6"/>
      <c r="U257" s="6"/>
    </row>
    <row r="258" spans="1:21" ht="12.75">
      <c r="A258" s="25"/>
      <c r="B258" s="6"/>
      <c r="C258" s="6"/>
      <c r="U258" s="6"/>
    </row>
    <row r="259" spans="1:21" ht="12.75">
      <c r="A259" s="25"/>
      <c r="B259" s="6"/>
      <c r="C259" s="6"/>
      <c r="U259" s="6"/>
    </row>
    <row r="260" spans="1:21" ht="12.75">
      <c r="A260" s="25"/>
      <c r="B260" s="6"/>
      <c r="C260" s="6"/>
      <c r="U260" s="6"/>
    </row>
    <row r="261" spans="1:21" ht="12.75">
      <c r="A261" s="25"/>
      <c r="B261" s="6"/>
      <c r="C261" s="6"/>
      <c r="U261" s="6"/>
    </row>
    <row r="262" spans="1:21" ht="12.75">
      <c r="A262" s="25"/>
      <c r="B262" s="6"/>
      <c r="C262" s="6"/>
      <c r="U262" s="6"/>
    </row>
    <row r="263" spans="1:21" ht="12.75">
      <c r="A263" s="25"/>
      <c r="B263" s="6"/>
      <c r="C263" s="6"/>
      <c r="U263" s="6"/>
    </row>
    <row r="264" spans="1:21" ht="12.75">
      <c r="A264" s="25"/>
      <c r="B264" s="6"/>
      <c r="C264" s="6"/>
      <c r="U264" s="6"/>
    </row>
    <row r="265" spans="1:21" ht="12.75">
      <c r="A265" s="25"/>
      <c r="B265" s="6"/>
      <c r="C265" s="6"/>
      <c r="U265" s="6"/>
    </row>
    <row r="266" spans="1:21" ht="12.75">
      <c r="A266" s="25"/>
      <c r="B266" s="6"/>
      <c r="C266" s="6"/>
      <c r="U266" s="6"/>
    </row>
    <row r="267" spans="1:21" ht="12.75">
      <c r="A267" s="25"/>
      <c r="B267" s="6"/>
      <c r="C267" s="6"/>
      <c r="U267" s="6"/>
    </row>
    <row r="268" spans="1:21" ht="12.75">
      <c r="A268" s="25"/>
      <c r="B268" s="6"/>
      <c r="C268" s="6"/>
      <c r="U268" s="6"/>
    </row>
    <row r="269" spans="1:21" ht="12.75">
      <c r="A269" s="25"/>
      <c r="B269" s="6"/>
      <c r="C269" s="6"/>
      <c r="U269" s="6"/>
    </row>
    <row r="270" spans="1:21" ht="12.75">
      <c r="A270" s="25"/>
      <c r="B270" s="6"/>
      <c r="C270" s="6"/>
      <c r="U270" s="6"/>
    </row>
    <row r="271" spans="1:21" ht="12.75">
      <c r="A271" s="25"/>
      <c r="B271" s="6"/>
      <c r="C271" s="6"/>
      <c r="U271" s="6"/>
    </row>
    <row r="272" spans="1:21" ht="12.75">
      <c r="A272" s="25"/>
      <c r="B272" s="6"/>
      <c r="C272" s="6"/>
      <c r="U272" s="6"/>
    </row>
    <row r="273" spans="1:21" ht="12.75">
      <c r="A273" s="25"/>
      <c r="B273" s="6"/>
      <c r="C273" s="6"/>
      <c r="U273" s="6"/>
    </row>
    <row r="274" spans="1:21" ht="12.75">
      <c r="A274" s="25"/>
      <c r="B274" s="6"/>
      <c r="C274" s="6"/>
      <c r="U274" s="6"/>
    </row>
    <row r="275" spans="1:21" ht="12.75">
      <c r="A275" s="25"/>
      <c r="B275" s="6"/>
      <c r="C275" s="6"/>
      <c r="U275" s="6"/>
    </row>
    <row r="276" spans="1:21" ht="12.75">
      <c r="A276" s="25"/>
      <c r="B276" s="6"/>
      <c r="C276" s="6"/>
      <c r="U276" s="6"/>
    </row>
    <row r="277" spans="1:21" ht="12.75">
      <c r="A277" s="25"/>
      <c r="B277" s="6"/>
      <c r="C277" s="6"/>
      <c r="U277" s="6"/>
    </row>
    <row r="278" spans="1:21" ht="12.75">
      <c r="A278" s="25"/>
      <c r="B278" s="6"/>
      <c r="C278" s="6"/>
      <c r="U278" s="6"/>
    </row>
    <row r="279" spans="1:21" ht="12.75">
      <c r="A279" s="25"/>
      <c r="B279" s="6"/>
      <c r="C279" s="6"/>
      <c r="U279" s="6"/>
    </row>
    <row r="280" spans="1:21" ht="12.75">
      <c r="A280" s="25"/>
      <c r="B280" s="6"/>
      <c r="C280" s="6"/>
      <c r="U280" s="6"/>
    </row>
    <row r="281" spans="1:21" ht="12.75">
      <c r="A281" s="25"/>
      <c r="B281" s="6"/>
      <c r="C281" s="6"/>
      <c r="U281" s="6"/>
    </row>
    <row r="282" spans="1:21" ht="12.75">
      <c r="A282" s="25"/>
      <c r="B282" s="6"/>
      <c r="C282" s="6"/>
      <c r="U282" s="6"/>
    </row>
    <row r="283" spans="1:21" ht="12.75">
      <c r="A283" s="25"/>
      <c r="B283" s="6"/>
      <c r="C283" s="6"/>
      <c r="U283" s="6"/>
    </row>
    <row r="284" spans="1:21" ht="12.75">
      <c r="A284" s="25"/>
      <c r="B284" s="6"/>
      <c r="C284" s="6"/>
      <c r="U284" s="6"/>
    </row>
    <row r="285" spans="1:21" ht="12.75">
      <c r="A285" s="25"/>
      <c r="B285" s="6"/>
      <c r="C285" s="6"/>
      <c r="U285" s="6"/>
    </row>
    <row r="286" spans="1:21" ht="12.75">
      <c r="A286" s="25"/>
      <c r="B286" s="6"/>
      <c r="C286" s="6"/>
      <c r="U286" s="6"/>
    </row>
    <row r="287" spans="1:21" ht="12.75">
      <c r="A287" s="25"/>
      <c r="B287" s="6"/>
      <c r="C287" s="6"/>
      <c r="U287" s="6"/>
    </row>
    <row r="288" spans="1:21" ht="12.75">
      <c r="A288" s="25"/>
      <c r="B288" s="6"/>
      <c r="C288" s="6"/>
      <c r="U288" s="6"/>
    </row>
    <row r="289" spans="1:21" ht="12.75">
      <c r="A289" s="25"/>
      <c r="B289" s="6"/>
      <c r="C289" s="6"/>
      <c r="U289" s="6"/>
    </row>
    <row r="290" spans="1:21" ht="12.75">
      <c r="A290" s="25"/>
      <c r="B290" s="6"/>
      <c r="C290" s="6"/>
      <c r="U290" s="6"/>
    </row>
    <row r="291" spans="1:21" ht="12.75">
      <c r="A291" s="25"/>
      <c r="B291" s="6"/>
      <c r="C291" s="6"/>
      <c r="U291" s="6"/>
    </row>
    <row r="292" spans="1:21" ht="12.75">
      <c r="A292" s="25"/>
      <c r="B292" s="6"/>
      <c r="C292" s="6"/>
      <c r="U292" s="6"/>
    </row>
    <row r="293" spans="1:21" ht="12.75">
      <c r="A293" s="25"/>
      <c r="B293" s="6"/>
      <c r="C293" s="6"/>
      <c r="U293" s="6"/>
    </row>
    <row r="294" spans="1:21" ht="12.75">
      <c r="A294" s="25"/>
      <c r="B294" s="6"/>
      <c r="C294" s="6"/>
      <c r="U294" s="6"/>
    </row>
    <row r="295" spans="1:21" ht="12.75">
      <c r="A295" s="25"/>
      <c r="B295" s="6"/>
      <c r="C295" s="6"/>
      <c r="U295" s="6"/>
    </row>
    <row r="296" spans="1:21" ht="12.75">
      <c r="A296" s="25"/>
      <c r="B296" s="6"/>
      <c r="C296" s="6"/>
      <c r="U296" s="6"/>
    </row>
    <row r="297" spans="1:21" ht="12.75">
      <c r="A297" s="25"/>
      <c r="B297" s="6"/>
      <c r="C297" s="6"/>
      <c r="U297" s="6"/>
    </row>
    <row r="298" spans="1:21" ht="12.75">
      <c r="A298" s="25"/>
      <c r="B298" s="6"/>
      <c r="C298" s="6"/>
      <c r="U298" s="6"/>
    </row>
    <row r="299" spans="1:21" ht="12.75">
      <c r="A299" s="25"/>
      <c r="B299" s="6"/>
      <c r="C299" s="6"/>
      <c r="U299" s="6"/>
    </row>
    <row r="300" spans="1:21" ht="12.75">
      <c r="A300" s="25"/>
      <c r="B300" s="6"/>
      <c r="C300" s="6"/>
      <c r="U300" s="6"/>
    </row>
    <row r="301" spans="1:21" ht="12.75">
      <c r="A301" s="25"/>
      <c r="B301" s="6"/>
      <c r="C301" s="6"/>
      <c r="U301" s="6"/>
    </row>
    <row r="302" spans="1:21" ht="12.75">
      <c r="A302" s="25"/>
      <c r="B302" s="6"/>
      <c r="C302" s="6"/>
      <c r="U302" s="6"/>
    </row>
    <row r="303" spans="1:21" ht="12.75">
      <c r="A303" s="25"/>
      <c r="B303" s="6"/>
      <c r="C303" s="6"/>
      <c r="U303" s="6"/>
    </row>
    <row r="304" spans="1:21" ht="12.75">
      <c r="A304" s="25"/>
      <c r="B304" s="6"/>
      <c r="C304" s="6"/>
      <c r="U304" s="6"/>
    </row>
    <row r="305" spans="1:21" ht="12.75">
      <c r="A305" s="25"/>
      <c r="B305" s="6"/>
      <c r="C305" s="6"/>
      <c r="U305" s="6"/>
    </row>
    <row r="306" spans="1:21" ht="12.75">
      <c r="A306" s="25"/>
      <c r="B306" s="6"/>
      <c r="C306" s="6"/>
      <c r="U306" s="6"/>
    </row>
    <row r="307" spans="1:21" ht="12.75">
      <c r="A307" s="25"/>
      <c r="B307" s="6"/>
      <c r="C307" s="6"/>
      <c r="U307" s="6"/>
    </row>
    <row r="308" spans="1:21" ht="12.75">
      <c r="A308" s="25"/>
      <c r="B308" s="6"/>
      <c r="C308" s="6"/>
      <c r="U308" s="6"/>
    </row>
    <row r="309" spans="1:21" ht="12.75">
      <c r="A309" s="25"/>
      <c r="B309" s="6"/>
      <c r="C309" s="6"/>
      <c r="U309" s="6"/>
    </row>
    <row r="310" spans="1:21" ht="12.75">
      <c r="A310" s="25"/>
      <c r="B310" s="6"/>
      <c r="C310" s="6"/>
      <c r="U310" s="6"/>
    </row>
    <row r="311" spans="1:21" ht="12.75">
      <c r="A311" s="25"/>
      <c r="B311" s="6"/>
      <c r="C311" s="6"/>
      <c r="U311" s="6"/>
    </row>
    <row r="312" spans="1:21" ht="12.75">
      <c r="A312" s="25"/>
      <c r="B312" s="6"/>
      <c r="C312" s="6"/>
      <c r="U312" s="6"/>
    </row>
    <row r="313" spans="1:21" ht="12.75">
      <c r="A313" s="25"/>
      <c r="B313" s="6"/>
      <c r="C313" s="6"/>
      <c r="U313" s="6"/>
    </row>
    <row r="314" spans="1:21" ht="12.75">
      <c r="A314" s="25"/>
      <c r="B314" s="6"/>
      <c r="C314" s="6"/>
      <c r="U314" s="6"/>
    </row>
    <row r="315" spans="1:21" ht="12.75">
      <c r="A315" s="25"/>
      <c r="B315" s="6"/>
      <c r="C315" s="6"/>
      <c r="U315" s="6"/>
    </row>
    <row r="316" spans="1:21" ht="12.75">
      <c r="A316" s="25"/>
      <c r="B316" s="6"/>
      <c r="C316" s="6"/>
      <c r="U316" s="6"/>
    </row>
    <row r="317" spans="1:21" ht="12.75">
      <c r="A317" s="25"/>
      <c r="B317" s="6"/>
      <c r="C317" s="6"/>
      <c r="U317" s="6"/>
    </row>
    <row r="318" spans="1:21" ht="12.75">
      <c r="A318" s="25"/>
      <c r="B318" s="6"/>
      <c r="C318" s="6"/>
      <c r="U318" s="6"/>
    </row>
    <row r="319" spans="1:21" ht="12.75">
      <c r="A319" s="25"/>
      <c r="B319" s="6"/>
      <c r="C319" s="6"/>
      <c r="U319" s="6"/>
    </row>
    <row r="320" spans="1:21" ht="12.75">
      <c r="A320" s="25"/>
      <c r="B320" s="6"/>
      <c r="C320" s="6"/>
      <c r="U320" s="6"/>
    </row>
    <row r="321" spans="1:21" ht="12.75">
      <c r="A321" s="25"/>
      <c r="B321" s="6"/>
      <c r="C321" s="6"/>
      <c r="U321" s="6"/>
    </row>
    <row r="322" spans="1:21" ht="12.75">
      <c r="A322" s="25"/>
      <c r="B322" s="6"/>
      <c r="C322" s="6"/>
      <c r="U322" s="6"/>
    </row>
    <row r="323" spans="1:21" ht="12.75">
      <c r="A323" s="25"/>
      <c r="B323" s="6"/>
      <c r="C323" s="6"/>
      <c r="U323" s="6"/>
    </row>
    <row r="324" spans="1:21" ht="12.75">
      <c r="A324" s="25"/>
      <c r="B324" s="6"/>
      <c r="C324" s="6"/>
      <c r="U324" s="6"/>
    </row>
    <row r="325" spans="1:21" ht="12.75">
      <c r="A325" s="25"/>
      <c r="B325" s="6"/>
      <c r="C325" s="6"/>
      <c r="U325" s="6"/>
    </row>
    <row r="326" spans="1:21" ht="12.75">
      <c r="A326" s="25"/>
      <c r="B326" s="6"/>
      <c r="C326" s="6"/>
      <c r="U326" s="6"/>
    </row>
    <row r="327" spans="1:21" ht="12.75">
      <c r="A327" s="25"/>
      <c r="B327" s="6"/>
      <c r="C327" s="6"/>
      <c r="U327" s="6"/>
    </row>
    <row r="328" spans="1:21" ht="12.75">
      <c r="A328" s="25"/>
      <c r="B328" s="6"/>
      <c r="C328" s="6"/>
      <c r="U328" s="6"/>
    </row>
    <row r="329" spans="1:21" ht="12.75">
      <c r="A329" s="25"/>
      <c r="B329" s="6"/>
      <c r="C329" s="6"/>
      <c r="U329" s="6"/>
    </row>
    <row r="330" spans="1:21" ht="12.75">
      <c r="A330" s="25"/>
      <c r="B330" s="6"/>
      <c r="C330" s="6"/>
      <c r="U330" s="6"/>
    </row>
    <row r="331" spans="1:21" ht="12.75">
      <c r="A331" s="25"/>
      <c r="B331" s="6"/>
      <c r="C331" s="6"/>
      <c r="U331" s="6"/>
    </row>
    <row r="332" spans="1:21" ht="12.75">
      <c r="A332" s="25"/>
      <c r="B332" s="6"/>
      <c r="C332" s="6"/>
      <c r="U332" s="6"/>
    </row>
    <row r="333" spans="1:21" ht="12.75">
      <c r="A333" s="25"/>
      <c r="B333" s="6"/>
      <c r="C333" s="6"/>
      <c r="U333" s="6"/>
    </row>
    <row r="334" spans="1:21" ht="12.75">
      <c r="A334" s="25"/>
      <c r="B334" s="6"/>
      <c r="C334" s="6"/>
      <c r="U334" s="6"/>
    </row>
    <row r="335" spans="1:21" ht="12.75">
      <c r="A335" s="25"/>
      <c r="B335" s="6"/>
      <c r="C335" s="6"/>
      <c r="U335" s="6"/>
    </row>
    <row r="336" spans="1:21" ht="12.75">
      <c r="A336" s="25"/>
      <c r="B336" s="6"/>
      <c r="C336" s="6"/>
      <c r="U336" s="6"/>
    </row>
    <row r="337" spans="1:21" ht="12.75">
      <c r="A337" s="25"/>
      <c r="B337" s="6"/>
      <c r="C337" s="6"/>
      <c r="U337" s="6"/>
    </row>
    <row r="338" spans="1:21" ht="12.75">
      <c r="A338" s="25"/>
      <c r="B338" s="6"/>
      <c r="C338" s="6"/>
      <c r="U338" s="6"/>
    </row>
    <row r="339" spans="1:21" ht="12.75">
      <c r="A339" s="25"/>
      <c r="B339" s="6"/>
      <c r="C339" s="6"/>
      <c r="U339" s="6"/>
    </row>
    <row r="340" spans="1:21" ht="12.75">
      <c r="A340" s="25"/>
      <c r="B340" s="6"/>
      <c r="C340" s="6"/>
      <c r="U340" s="6"/>
    </row>
    <row r="341" spans="1:21" ht="12.75">
      <c r="A341" s="25"/>
      <c r="B341" s="6"/>
      <c r="C341" s="6"/>
      <c r="U341" s="6"/>
    </row>
    <row r="342" spans="1:21" ht="12.75">
      <c r="A342" s="25"/>
      <c r="B342" s="6"/>
      <c r="C342" s="6"/>
      <c r="U342" s="6"/>
    </row>
    <row r="343" spans="1:21" ht="12.75">
      <c r="A343" s="25"/>
      <c r="B343" s="6"/>
      <c r="C343" s="6"/>
      <c r="U343" s="6"/>
    </row>
    <row r="344" spans="1:21" ht="12.75">
      <c r="A344" s="25"/>
      <c r="B344" s="6"/>
      <c r="C344" s="6"/>
      <c r="U344" s="6"/>
    </row>
    <row r="345" spans="1:21" ht="12.75">
      <c r="A345" s="25"/>
      <c r="B345" s="6"/>
      <c r="C345" s="6"/>
      <c r="U345" s="6"/>
    </row>
    <row r="346" spans="1:21" ht="12.75">
      <c r="A346" s="25"/>
      <c r="B346" s="6"/>
      <c r="C346" s="6"/>
      <c r="U346" s="6"/>
    </row>
    <row r="347" spans="1:21" ht="12.75">
      <c r="A347" s="25"/>
      <c r="B347" s="6"/>
      <c r="C347" s="6"/>
      <c r="U347" s="6"/>
    </row>
    <row r="348" spans="1:21" ht="12.75">
      <c r="A348" s="25"/>
      <c r="B348" s="6"/>
      <c r="C348" s="6"/>
      <c r="U348" s="6"/>
    </row>
    <row r="349" spans="1:21" ht="12.75">
      <c r="A349" s="25"/>
      <c r="B349" s="6"/>
      <c r="C349" s="6"/>
      <c r="U349" s="6"/>
    </row>
    <row r="350" spans="1:21" ht="12.75">
      <c r="A350" s="25"/>
      <c r="B350" s="6"/>
      <c r="C350" s="6"/>
      <c r="U350" s="6"/>
    </row>
    <row r="351" spans="1:21" ht="12.75">
      <c r="A351" s="25"/>
      <c r="B351" s="6"/>
      <c r="C351" s="6"/>
      <c r="U351" s="6"/>
    </row>
    <row r="352" spans="1:21" ht="12.75">
      <c r="A352" s="25"/>
      <c r="B352" s="6"/>
      <c r="C352" s="6"/>
      <c r="U352" s="6"/>
    </row>
    <row r="353" spans="1:21" ht="12.75">
      <c r="A353" s="25"/>
      <c r="B353" s="6"/>
      <c r="C353" s="6"/>
      <c r="U353" s="6"/>
    </row>
    <row r="354" spans="1:21" ht="12.75">
      <c r="A354" s="25"/>
      <c r="B354" s="6"/>
      <c r="C354" s="6"/>
      <c r="U354" s="6"/>
    </row>
    <row r="355" spans="1:21" ht="12.75">
      <c r="A355" s="25"/>
      <c r="B355" s="6"/>
      <c r="C355" s="6"/>
      <c r="U355" s="6"/>
    </row>
    <row r="356" spans="1:21" ht="12.75">
      <c r="A356" s="25"/>
      <c r="B356" s="6"/>
      <c r="C356" s="6"/>
      <c r="U356" s="6"/>
    </row>
    <row r="357" spans="1:21" ht="12.75">
      <c r="A357" s="25"/>
      <c r="B357" s="6"/>
      <c r="C357" s="6"/>
      <c r="U357" s="6"/>
    </row>
    <row r="358" spans="1:21" ht="12.75">
      <c r="A358" s="25"/>
      <c r="B358" s="6"/>
      <c r="C358" s="6"/>
      <c r="U358" s="6"/>
    </row>
    <row r="359" spans="1:21" ht="12.75">
      <c r="A359" s="25"/>
      <c r="B359" s="6"/>
      <c r="C359" s="6"/>
      <c r="U359" s="6"/>
    </row>
    <row r="360" spans="1:21" ht="12.75">
      <c r="A360" s="25"/>
      <c r="B360" s="6"/>
      <c r="C360" s="6"/>
      <c r="U360" s="6"/>
    </row>
    <row r="361" spans="1:21" ht="12.75">
      <c r="A361" s="25"/>
      <c r="B361" s="6"/>
      <c r="C361" s="6"/>
      <c r="U361" s="6"/>
    </row>
    <row r="362" spans="1:21" ht="12.75">
      <c r="A362" s="25"/>
      <c r="B362" s="6"/>
      <c r="C362" s="6"/>
      <c r="U362" s="6"/>
    </row>
    <row r="363" spans="1:21" ht="12.75">
      <c r="A363" s="25"/>
      <c r="B363" s="6"/>
      <c r="C363" s="6"/>
      <c r="U363" s="6"/>
    </row>
    <row r="364" spans="1:21" ht="12.75">
      <c r="A364" s="25"/>
      <c r="B364" s="6"/>
      <c r="C364" s="6"/>
      <c r="U364" s="6"/>
    </row>
    <row r="365" spans="1:21" ht="12.75">
      <c r="A365" s="25"/>
      <c r="B365" s="6"/>
      <c r="C365" s="6"/>
      <c r="U365" s="6"/>
    </row>
    <row r="366" spans="1:21" ht="12.75">
      <c r="A366" s="25"/>
      <c r="B366" s="6"/>
      <c r="C366" s="6"/>
      <c r="U366" s="6"/>
    </row>
    <row r="367" spans="1:21" ht="12.75">
      <c r="A367" s="25"/>
      <c r="B367" s="6"/>
      <c r="C367" s="6"/>
      <c r="U367" s="6"/>
    </row>
    <row r="368" spans="1:21" ht="12.75">
      <c r="A368" s="25"/>
      <c r="B368" s="6"/>
      <c r="C368" s="6"/>
      <c r="U368" s="6"/>
    </row>
    <row r="369" spans="1:21" ht="12.75">
      <c r="A369" s="25"/>
      <c r="B369" s="6"/>
      <c r="C369" s="6"/>
      <c r="U369" s="6"/>
    </row>
    <row r="370" spans="1:21" ht="12.75">
      <c r="A370" s="25"/>
      <c r="B370" s="6"/>
      <c r="C370" s="6"/>
      <c r="U370" s="6"/>
    </row>
    <row r="371" spans="1:21" ht="12.75">
      <c r="A371" s="25"/>
      <c r="B371" s="6"/>
      <c r="C371" s="6"/>
      <c r="U371" s="6"/>
    </row>
    <row r="372" spans="1:21" ht="12.75">
      <c r="A372" s="25"/>
      <c r="B372" s="6"/>
      <c r="C372" s="6"/>
      <c r="U372" s="6"/>
    </row>
    <row r="373" spans="1:21" ht="12.75">
      <c r="A373" s="25"/>
      <c r="B373" s="6"/>
      <c r="C373" s="6"/>
      <c r="U373" s="6"/>
    </row>
    <row r="374" spans="1:21" ht="12.75">
      <c r="A374" s="25"/>
      <c r="B374" s="6"/>
      <c r="C374" s="6"/>
      <c r="U374" s="6"/>
    </row>
    <row r="375" spans="1:21" ht="12.75">
      <c r="A375" s="25"/>
      <c r="B375" s="6"/>
      <c r="C375" s="6"/>
      <c r="U375" s="6"/>
    </row>
    <row r="376" spans="1:21" ht="12.75">
      <c r="A376" s="25"/>
      <c r="B376" s="6"/>
      <c r="C376" s="6"/>
      <c r="U376" s="6"/>
    </row>
    <row r="377" spans="1:21" ht="12.75">
      <c r="A377" s="25"/>
      <c r="B377" s="6"/>
      <c r="C377" s="6"/>
      <c r="U377" s="6"/>
    </row>
    <row r="378" spans="1:21" ht="12.75">
      <c r="A378" s="25"/>
      <c r="B378" s="6"/>
      <c r="C378" s="6"/>
      <c r="U378" s="6"/>
    </row>
    <row r="379" spans="1:21" ht="12.75">
      <c r="A379" s="25"/>
      <c r="B379" s="6"/>
      <c r="C379" s="6"/>
      <c r="U379" s="6"/>
    </row>
    <row r="380" spans="1:21" ht="12.75">
      <c r="A380" s="25"/>
      <c r="B380" s="6"/>
      <c r="C380" s="6"/>
      <c r="U380" s="6"/>
    </row>
    <row r="381" spans="1:21" ht="12.75">
      <c r="A381" s="25"/>
      <c r="B381" s="6"/>
      <c r="C381" s="6"/>
      <c r="U381" s="6"/>
    </row>
    <row r="382" spans="1:21" ht="12.75">
      <c r="A382" s="25"/>
      <c r="B382" s="6"/>
      <c r="C382" s="6"/>
      <c r="U382" s="6"/>
    </row>
    <row r="383" spans="1:21" ht="12.75">
      <c r="A383" s="25"/>
      <c r="B383" s="6"/>
      <c r="C383" s="6"/>
      <c r="U383" s="6"/>
    </row>
    <row r="384" spans="1:21" ht="12.75">
      <c r="A384" s="25"/>
      <c r="B384" s="6"/>
      <c r="C384" s="6"/>
      <c r="U384" s="6"/>
    </row>
    <row r="385" spans="1:21" ht="12.75">
      <c r="A385" s="25"/>
      <c r="B385" s="6"/>
      <c r="C385" s="6"/>
      <c r="U385" s="6"/>
    </row>
    <row r="386" spans="1:21" ht="12.75">
      <c r="A386" s="25"/>
      <c r="B386" s="6"/>
      <c r="C386" s="6"/>
      <c r="U386" s="6"/>
    </row>
    <row r="387" spans="1:21" ht="12.75">
      <c r="A387" s="25"/>
      <c r="B387" s="6"/>
      <c r="C387" s="6"/>
      <c r="U387" s="6"/>
    </row>
    <row r="388" spans="1:21" ht="12.75">
      <c r="A388" s="25"/>
      <c r="B388" s="6"/>
      <c r="C388" s="6"/>
      <c r="U388" s="6"/>
    </row>
    <row r="389" spans="1:21" ht="12.75">
      <c r="A389" s="25"/>
      <c r="B389" s="6"/>
      <c r="C389" s="6"/>
      <c r="U389" s="6"/>
    </row>
    <row r="390" spans="1:21" ht="12.75">
      <c r="A390" s="25"/>
      <c r="B390" s="6"/>
      <c r="C390" s="6"/>
      <c r="U390" s="6"/>
    </row>
    <row r="391" spans="1:21" ht="12.75">
      <c r="A391" s="25"/>
      <c r="B391" s="6"/>
      <c r="C391" s="6"/>
      <c r="U391" s="6"/>
    </row>
    <row r="392" spans="1:21" ht="12.75">
      <c r="A392" s="25"/>
      <c r="B392" s="6"/>
      <c r="C392" s="6"/>
      <c r="U392" s="6"/>
    </row>
    <row r="393" spans="1:21" ht="12.75">
      <c r="A393" s="25"/>
      <c r="B393" s="6"/>
      <c r="C393" s="6"/>
      <c r="U393" s="6"/>
    </row>
    <row r="394" spans="1:21" ht="12.75">
      <c r="A394" s="25"/>
      <c r="B394" s="6"/>
      <c r="C394" s="6"/>
      <c r="U394" s="6"/>
    </row>
    <row r="395" spans="1:21" ht="12.75">
      <c r="A395" s="25"/>
      <c r="B395" s="6"/>
      <c r="C395" s="6"/>
      <c r="U395" s="6"/>
    </row>
    <row r="396" spans="1:21" ht="12.75">
      <c r="A396" s="25"/>
      <c r="B396" s="6"/>
      <c r="C396" s="6"/>
      <c r="U396" s="6"/>
    </row>
    <row r="397" spans="1:21" ht="12.75">
      <c r="A397" s="25"/>
      <c r="B397" s="6"/>
      <c r="C397" s="6"/>
      <c r="U397" s="6"/>
    </row>
    <row r="398" spans="1:21" ht="12.75">
      <c r="A398" s="25"/>
      <c r="B398" s="6"/>
      <c r="C398" s="6"/>
      <c r="U398" s="6"/>
    </row>
    <row r="399" spans="1:21" ht="12.75">
      <c r="A399" s="25"/>
      <c r="B399" s="6"/>
      <c r="C399" s="6"/>
      <c r="U399" s="6"/>
    </row>
    <row r="400" spans="1:21" ht="12.75">
      <c r="A400" s="25"/>
      <c r="B400" s="6"/>
      <c r="C400" s="6"/>
      <c r="U400" s="6"/>
    </row>
    <row r="401" spans="1:21" ht="12.75">
      <c r="A401" s="25"/>
      <c r="B401" s="6"/>
      <c r="C401" s="6"/>
      <c r="U401" s="6"/>
    </row>
    <row r="402" spans="1:21" ht="12.75">
      <c r="A402" s="25"/>
      <c r="B402" s="6"/>
      <c r="C402" s="6"/>
      <c r="U402" s="6"/>
    </row>
    <row r="403" spans="1:21" ht="12.75">
      <c r="A403" s="25"/>
      <c r="B403" s="6"/>
      <c r="C403" s="6"/>
      <c r="U403" s="6"/>
    </row>
    <row r="404" spans="1:21" ht="12.75">
      <c r="A404" s="25"/>
      <c r="B404" s="6"/>
      <c r="C404" s="6"/>
      <c r="U404" s="6"/>
    </row>
    <row r="405" spans="1:21" ht="12.75">
      <c r="A405" s="25"/>
      <c r="B405" s="6"/>
      <c r="C405" s="6"/>
      <c r="U405" s="6"/>
    </row>
    <row r="406" spans="1:21" ht="12.75">
      <c r="A406" s="25"/>
      <c r="B406" s="6"/>
      <c r="C406" s="6"/>
      <c r="U406" s="6"/>
    </row>
    <row r="407" spans="1:21" ht="12.75">
      <c r="A407" s="25"/>
      <c r="B407" s="6"/>
      <c r="C407" s="6"/>
      <c r="U407" s="6"/>
    </row>
    <row r="408" spans="1:21" ht="12.75">
      <c r="A408" s="25"/>
      <c r="B408" s="6"/>
      <c r="C408" s="6"/>
      <c r="U408" s="6"/>
    </row>
    <row r="409" spans="1:21" ht="12.75">
      <c r="A409" s="25"/>
      <c r="B409" s="6"/>
      <c r="C409" s="6"/>
      <c r="U409" s="6"/>
    </row>
    <row r="410" spans="1:21" ht="12.75">
      <c r="A410" s="25"/>
      <c r="B410" s="6"/>
      <c r="C410" s="6"/>
      <c r="U410" s="6"/>
    </row>
    <row r="411" spans="1:21" ht="12.75">
      <c r="A411" s="25"/>
      <c r="B411" s="6"/>
      <c r="C411" s="6"/>
      <c r="U411" s="6"/>
    </row>
    <row r="412" spans="1:21" ht="12.75">
      <c r="A412" s="25"/>
      <c r="B412" s="6"/>
      <c r="C412" s="6"/>
      <c r="U412" s="6"/>
    </row>
    <row r="413" spans="1:21" ht="12.75">
      <c r="A413" s="25"/>
      <c r="B413" s="6"/>
      <c r="C413" s="6"/>
      <c r="U413" s="6"/>
    </row>
    <row r="414" spans="1:21" ht="12.75">
      <c r="A414" s="25"/>
      <c r="B414" s="6"/>
      <c r="C414" s="6"/>
      <c r="U414" s="6"/>
    </row>
    <row r="415" spans="1:21" ht="12.75">
      <c r="A415" s="25"/>
      <c r="B415" s="6"/>
      <c r="C415" s="6"/>
      <c r="U415" s="6"/>
    </row>
    <row r="416" spans="1:21" ht="12.75">
      <c r="A416" s="25"/>
      <c r="B416" s="6"/>
      <c r="C416" s="6"/>
      <c r="U416" s="6"/>
    </row>
    <row r="417" spans="1:21" ht="12.75">
      <c r="A417" s="25"/>
      <c r="B417" s="6"/>
      <c r="C417" s="6"/>
      <c r="U417" s="6"/>
    </row>
    <row r="418" spans="1:21" ht="12.75">
      <c r="A418" s="25"/>
      <c r="B418" s="6"/>
      <c r="C418" s="6"/>
      <c r="U418" s="6"/>
    </row>
    <row r="419" spans="1:21" ht="12.75">
      <c r="A419" s="25"/>
      <c r="B419" s="6"/>
      <c r="C419" s="6"/>
      <c r="U419" s="6"/>
    </row>
    <row r="420" spans="1:21" ht="12.75">
      <c r="A420" s="25"/>
      <c r="B420" s="6"/>
      <c r="C420" s="6"/>
      <c r="U420" s="6"/>
    </row>
    <row r="421" spans="1:21" ht="12.75">
      <c r="A421" s="25"/>
      <c r="B421" s="6"/>
      <c r="C421" s="6"/>
      <c r="U421" s="6"/>
    </row>
    <row r="422" spans="1:21" ht="12.75">
      <c r="A422" s="25"/>
      <c r="B422" s="6"/>
      <c r="C422" s="6"/>
      <c r="U422" s="6"/>
    </row>
    <row r="423" spans="1:21" ht="12.75">
      <c r="A423" s="25"/>
      <c r="B423" s="6"/>
      <c r="C423" s="6"/>
      <c r="U423" s="6"/>
    </row>
    <row r="424" spans="1:21" ht="12.75">
      <c r="A424" s="25"/>
      <c r="B424" s="6"/>
      <c r="C424" s="6"/>
      <c r="U424" s="6"/>
    </row>
    <row r="425" spans="1:21" ht="12.75">
      <c r="A425" s="25"/>
      <c r="B425" s="6"/>
      <c r="C425" s="6"/>
      <c r="U425" s="6"/>
    </row>
    <row r="426" spans="1:21" ht="12.75">
      <c r="A426" s="25"/>
      <c r="B426" s="6"/>
      <c r="C426" s="6"/>
      <c r="U426" s="6"/>
    </row>
    <row r="427" spans="1:21" ht="12.75">
      <c r="A427" s="25"/>
      <c r="B427" s="6"/>
      <c r="C427" s="6"/>
      <c r="U427" s="6"/>
    </row>
    <row r="428" spans="1:21" ht="12.75">
      <c r="A428" s="25"/>
      <c r="B428" s="6"/>
      <c r="C428" s="6"/>
      <c r="U428" s="6"/>
    </row>
    <row r="429" spans="1:21" ht="12.75">
      <c r="A429" s="25"/>
      <c r="B429" s="6"/>
      <c r="C429" s="6"/>
      <c r="U429" s="6"/>
    </row>
    <row r="430" spans="1:21" ht="12.75">
      <c r="A430" s="25"/>
      <c r="B430" s="6"/>
      <c r="C430" s="6"/>
      <c r="U430" s="6"/>
    </row>
    <row r="431" spans="1:21" ht="12.75">
      <c r="A431" s="25"/>
      <c r="B431" s="6"/>
      <c r="C431" s="6"/>
      <c r="U431" s="6"/>
    </row>
    <row r="432" spans="1:21" ht="12.75">
      <c r="A432" s="25"/>
      <c r="B432" s="6"/>
      <c r="C432" s="6"/>
      <c r="U432" s="6"/>
    </row>
    <row r="433" spans="1:21" ht="12.75">
      <c r="A433" s="25"/>
      <c r="B433" s="6"/>
      <c r="C433" s="6"/>
      <c r="U433" s="6"/>
    </row>
    <row r="434" spans="1:21" ht="12.75">
      <c r="A434" s="25"/>
      <c r="B434" s="6"/>
      <c r="C434" s="6"/>
      <c r="U434" s="6"/>
    </row>
    <row r="435" spans="1:21" ht="12.75">
      <c r="A435" s="25"/>
      <c r="B435" s="6"/>
      <c r="C435" s="6"/>
      <c r="U435" s="6"/>
    </row>
    <row r="436" spans="1:21" ht="12.75">
      <c r="A436" s="25"/>
      <c r="B436" s="6"/>
      <c r="C436" s="6"/>
      <c r="U436" s="6"/>
    </row>
    <row r="437" spans="1:21" ht="12.75">
      <c r="A437" s="25"/>
      <c r="B437" s="6"/>
      <c r="C437" s="6"/>
      <c r="U437" s="6"/>
    </row>
    <row r="438" spans="1:21" ht="12.75">
      <c r="A438" s="25"/>
      <c r="B438" s="6"/>
      <c r="C438" s="6"/>
      <c r="U438" s="6"/>
    </row>
    <row r="439" spans="1:21" ht="12.75">
      <c r="A439" s="25"/>
      <c r="B439" s="6"/>
      <c r="C439" s="6"/>
      <c r="U439" s="6"/>
    </row>
    <row r="440" spans="1:21" ht="12.75">
      <c r="A440" s="25"/>
      <c r="B440" s="6"/>
      <c r="C440" s="6"/>
      <c r="U440" s="6"/>
    </row>
    <row r="441" spans="1:21" ht="12.75">
      <c r="A441" s="25"/>
      <c r="B441" s="6"/>
      <c r="C441" s="6"/>
      <c r="U441" s="6"/>
    </row>
    <row r="442" spans="1:21" ht="12.75">
      <c r="A442" s="25"/>
      <c r="B442" s="6"/>
      <c r="C442" s="6"/>
      <c r="U442" s="6"/>
    </row>
    <row r="443" spans="1:21" ht="12.75">
      <c r="A443" s="25"/>
      <c r="B443" s="6"/>
      <c r="C443" s="6"/>
      <c r="U443" s="6"/>
    </row>
    <row r="444" spans="1:21" ht="12.75">
      <c r="A444" s="25"/>
      <c r="B444" s="6"/>
      <c r="C444" s="6"/>
      <c r="U444" s="6"/>
    </row>
    <row r="445" spans="1:21" ht="12.75">
      <c r="A445" s="25"/>
      <c r="B445" s="6"/>
      <c r="C445" s="6"/>
      <c r="U445" s="6"/>
    </row>
    <row r="446" spans="1:21" ht="12.75">
      <c r="A446" s="25"/>
      <c r="B446" s="6"/>
      <c r="C446" s="6"/>
      <c r="U446" s="6"/>
    </row>
    <row r="447" spans="1:21" ht="12.75">
      <c r="A447" s="25"/>
      <c r="B447" s="6"/>
      <c r="C447" s="6"/>
      <c r="U447" s="6"/>
    </row>
    <row r="448" spans="1:21" ht="12.75">
      <c r="A448" s="25"/>
      <c r="B448" s="6"/>
      <c r="C448" s="6"/>
      <c r="U448" s="6"/>
    </row>
    <row r="449" spans="1:21" ht="12.75">
      <c r="A449" s="25"/>
      <c r="B449" s="6"/>
      <c r="C449" s="6"/>
      <c r="U449" s="6"/>
    </row>
    <row r="450" spans="1:21" ht="12.75">
      <c r="A450" s="25"/>
      <c r="B450" s="6"/>
      <c r="C450" s="6"/>
      <c r="U450" s="6"/>
    </row>
    <row r="451" spans="1:21" ht="12.75">
      <c r="A451" s="25"/>
      <c r="B451" s="6"/>
      <c r="C451" s="6"/>
      <c r="U451" s="6"/>
    </row>
    <row r="452" spans="1:21" ht="12.75">
      <c r="A452" s="25"/>
      <c r="B452" s="6"/>
      <c r="C452" s="6"/>
      <c r="U452" s="6"/>
    </row>
    <row r="453" spans="1:21" ht="12.75">
      <c r="A453" s="25"/>
      <c r="B453" s="6"/>
      <c r="C453" s="6"/>
      <c r="U453" s="6"/>
    </row>
    <row r="454" spans="1:21" ht="12.75">
      <c r="A454" s="25"/>
      <c r="B454" s="6"/>
      <c r="C454" s="6"/>
      <c r="U454" s="6"/>
    </row>
    <row r="455" spans="1:21" ht="12.75">
      <c r="A455" s="25"/>
      <c r="B455" s="6"/>
      <c r="C455" s="6"/>
      <c r="U455" s="6"/>
    </row>
    <row r="456" spans="1:21" ht="12.75">
      <c r="A456" s="25"/>
      <c r="B456" s="6"/>
      <c r="C456" s="6"/>
      <c r="U456" s="6"/>
    </row>
    <row r="457" spans="1:21" ht="12.75">
      <c r="A457" s="25"/>
      <c r="B457" s="6"/>
      <c r="C457" s="6"/>
      <c r="U457" s="6"/>
    </row>
    <row r="458" spans="1:21" ht="12.75">
      <c r="A458" s="25"/>
      <c r="B458" s="6"/>
      <c r="C458" s="6"/>
      <c r="U458" s="6"/>
    </row>
    <row r="459" spans="1:21" ht="12.75">
      <c r="A459" s="25"/>
      <c r="B459" s="6"/>
      <c r="C459" s="6"/>
      <c r="U459" s="6"/>
    </row>
    <row r="460" spans="1:21" ht="12.75">
      <c r="A460" s="25"/>
      <c r="B460" s="6"/>
      <c r="C460" s="6"/>
      <c r="U460" s="6"/>
    </row>
    <row r="461" spans="1:21" ht="12.75">
      <c r="A461" s="25"/>
      <c r="B461" s="6"/>
      <c r="C461" s="6"/>
      <c r="U461" s="6"/>
    </row>
    <row r="462" spans="1:21" ht="12.75">
      <c r="A462" s="25"/>
      <c r="B462" s="6"/>
      <c r="C462" s="6"/>
      <c r="U462" s="6"/>
    </row>
    <row r="463" spans="1:21" ht="12.75">
      <c r="A463" s="25"/>
      <c r="B463" s="6"/>
      <c r="C463" s="6"/>
      <c r="U463" s="6"/>
    </row>
    <row r="464" spans="1:21" ht="12.75">
      <c r="A464" s="25"/>
      <c r="B464" s="6"/>
      <c r="C464" s="6"/>
      <c r="U464" s="6"/>
    </row>
    <row r="465" spans="1:21" ht="12.75">
      <c r="A465" s="25"/>
      <c r="B465" s="6"/>
      <c r="C465" s="6"/>
      <c r="U465" s="6"/>
    </row>
    <row r="466" spans="1:21" ht="12.75">
      <c r="A466" s="25"/>
      <c r="B466" s="6"/>
      <c r="C466" s="6"/>
      <c r="U466" s="6"/>
    </row>
    <row r="467" spans="1:21" ht="12.75">
      <c r="A467" s="25"/>
      <c r="B467" s="6"/>
      <c r="C467" s="6"/>
      <c r="U467" s="6"/>
    </row>
    <row r="468" spans="1:21" ht="12.75">
      <c r="A468" s="25"/>
      <c r="B468" s="6"/>
      <c r="C468" s="6"/>
      <c r="U468" s="6"/>
    </row>
    <row r="469" spans="1:21" ht="12.75">
      <c r="A469" s="25"/>
      <c r="B469" s="6"/>
      <c r="C469" s="6"/>
      <c r="U469" s="6"/>
    </row>
    <row r="470" spans="1:21" ht="12.75">
      <c r="A470" s="25"/>
      <c r="B470" s="6"/>
      <c r="C470" s="6"/>
      <c r="U470" s="6"/>
    </row>
    <row r="471" spans="1:21" ht="12.75">
      <c r="A471" s="25"/>
      <c r="B471" s="6"/>
      <c r="C471" s="6"/>
      <c r="U471" s="6"/>
    </row>
    <row r="472" spans="1:21" ht="12.75">
      <c r="A472" s="25"/>
      <c r="B472" s="6"/>
      <c r="C472" s="6"/>
      <c r="U472" s="6"/>
    </row>
    <row r="473" spans="1:21" ht="12.75">
      <c r="A473" s="25"/>
      <c r="B473" s="6"/>
      <c r="C473" s="6"/>
      <c r="U473" s="6"/>
    </row>
    <row r="474" spans="1:21" ht="12.75">
      <c r="A474" s="25"/>
      <c r="B474" s="6"/>
      <c r="C474" s="6"/>
      <c r="U474" s="6"/>
    </row>
    <row r="475" spans="1:21" ht="12.75">
      <c r="A475" s="25"/>
      <c r="B475" s="6"/>
      <c r="C475" s="6"/>
      <c r="U475" s="6"/>
    </row>
    <row r="476" spans="1:21" ht="12.75">
      <c r="A476" s="25"/>
      <c r="B476" s="6"/>
      <c r="C476" s="6"/>
      <c r="U476" s="6"/>
    </row>
    <row r="477" spans="1:21" ht="12.75">
      <c r="A477" s="25"/>
      <c r="B477" s="6"/>
      <c r="C477" s="6"/>
      <c r="U477" s="6"/>
    </row>
    <row r="478" spans="1:21" ht="12.75">
      <c r="A478" s="25"/>
      <c r="B478" s="6"/>
      <c r="C478" s="6"/>
      <c r="U478" s="6"/>
    </row>
    <row r="479" spans="1:21" ht="12.75">
      <c r="A479" s="25"/>
      <c r="B479" s="6"/>
      <c r="C479" s="6"/>
      <c r="U479" s="6"/>
    </row>
    <row r="480" spans="1:21" ht="12.75">
      <c r="A480" s="25"/>
      <c r="B480" s="6"/>
      <c r="C480" s="6"/>
      <c r="U480" s="6"/>
    </row>
    <row r="481" spans="1:21" ht="12.75">
      <c r="A481" s="25"/>
      <c r="B481" s="6"/>
      <c r="C481" s="6"/>
      <c r="U481" s="6"/>
    </row>
    <row r="482" spans="1:21" ht="12.75">
      <c r="A482" s="25"/>
      <c r="B482" s="6"/>
      <c r="C482" s="6"/>
      <c r="U482" s="6"/>
    </row>
    <row r="483" spans="1:21" ht="12.75">
      <c r="A483" s="25"/>
      <c r="B483" s="6"/>
      <c r="C483" s="6"/>
      <c r="U483" s="6"/>
    </row>
    <row r="484" spans="1:21" ht="12.75">
      <c r="A484" s="25"/>
      <c r="B484" s="6"/>
      <c r="C484" s="6"/>
      <c r="U484" s="6"/>
    </row>
    <row r="485" spans="1:21" ht="12.75">
      <c r="A485" s="25"/>
      <c r="B485" s="6"/>
      <c r="C485" s="6"/>
      <c r="U485" s="6"/>
    </row>
    <row r="486" spans="1:21" ht="12.75">
      <c r="A486" s="25"/>
      <c r="B486" s="6"/>
      <c r="C486" s="6"/>
      <c r="U486" s="6"/>
    </row>
    <row r="487" spans="1:21" ht="12.75">
      <c r="A487" s="25"/>
      <c r="B487" s="6"/>
      <c r="C487" s="6"/>
      <c r="U487" s="6"/>
    </row>
    <row r="488" spans="1:21" ht="12.75">
      <c r="A488" s="25"/>
      <c r="B488" s="6"/>
      <c r="C488" s="6"/>
      <c r="U488" s="6"/>
    </row>
    <row r="489" spans="1:21" ht="12.75">
      <c r="A489" s="25"/>
      <c r="B489" s="6"/>
      <c r="C489" s="6"/>
      <c r="U489" s="6"/>
    </row>
    <row r="490" spans="1:21" ht="12.75">
      <c r="A490" s="25"/>
      <c r="B490" s="6"/>
      <c r="C490" s="6"/>
      <c r="U490" s="6"/>
    </row>
    <row r="491" spans="1:21" ht="12.75">
      <c r="A491" s="25"/>
      <c r="B491" s="6"/>
      <c r="C491" s="6"/>
      <c r="U491" s="6"/>
    </row>
    <row r="492" spans="1:21" ht="12.75">
      <c r="A492" s="25"/>
      <c r="B492" s="6"/>
      <c r="C492" s="6"/>
      <c r="U492" s="6"/>
    </row>
    <row r="493" spans="1:21" ht="12.75">
      <c r="A493" s="25"/>
      <c r="B493" s="6"/>
      <c r="C493" s="6"/>
      <c r="U493" s="6"/>
    </row>
    <row r="494" spans="1:21" ht="12.75">
      <c r="A494" s="25"/>
      <c r="B494" s="6"/>
      <c r="C494" s="6"/>
      <c r="U494" s="6"/>
    </row>
    <row r="495" spans="1:21" ht="12.75">
      <c r="A495" s="25"/>
      <c r="B495" s="6"/>
      <c r="C495" s="6"/>
      <c r="U495" s="6"/>
    </row>
    <row r="496" spans="1:21" ht="12.75">
      <c r="A496" s="25"/>
      <c r="B496" s="6"/>
      <c r="C496" s="6"/>
      <c r="U496" s="6"/>
    </row>
    <row r="497" spans="1:21" ht="12.75">
      <c r="A497" s="25"/>
      <c r="B497" s="6"/>
      <c r="C497" s="6"/>
      <c r="U497" s="6"/>
    </row>
    <row r="498" spans="1:21" ht="12.75">
      <c r="A498" s="25"/>
      <c r="B498" s="6"/>
      <c r="C498" s="6"/>
      <c r="U498" s="6"/>
    </row>
    <row r="499" spans="1:21" ht="12.75">
      <c r="A499" s="25"/>
      <c r="B499" s="6"/>
      <c r="C499" s="6"/>
      <c r="U499" s="6"/>
    </row>
    <row r="500" spans="1:21" ht="12.75">
      <c r="A500" s="25"/>
      <c r="B500" s="6"/>
      <c r="C500" s="6"/>
      <c r="U500" s="6"/>
    </row>
    <row r="501" spans="1:21" ht="12.75">
      <c r="A501" s="25"/>
      <c r="B501" s="6"/>
      <c r="C501" s="6"/>
      <c r="U501" s="6"/>
    </row>
    <row r="502" spans="1:21" ht="12.75">
      <c r="A502" s="25"/>
      <c r="B502" s="6"/>
      <c r="C502" s="6"/>
      <c r="U502" s="6"/>
    </row>
    <row r="503" spans="1:21" ht="12.75">
      <c r="A503" s="25"/>
      <c r="B503" s="6"/>
      <c r="C503" s="6"/>
      <c r="U503" s="6"/>
    </row>
    <row r="504" spans="1:21" ht="12.75">
      <c r="A504" s="25"/>
      <c r="B504" s="6"/>
      <c r="C504" s="6"/>
      <c r="U504" s="6"/>
    </row>
    <row r="505" spans="1:21" ht="12.75">
      <c r="A505" s="25"/>
      <c r="B505" s="6"/>
      <c r="C505" s="6"/>
      <c r="U505" s="6"/>
    </row>
    <row r="506" spans="1:21" ht="12.75">
      <c r="A506" s="25"/>
      <c r="B506" s="6"/>
      <c r="C506" s="6"/>
      <c r="U506" s="6"/>
    </row>
    <row r="507" spans="1:21" ht="12.75">
      <c r="A507" s="25"/>
      <c r="B507" s="6"/>
      <c r="C507" s="6"/>
      <c r="U507" s="6"/>
    </row>
    <row r="508" spans="1:21" ht="12.75">
      <c r="A508" s="25"/>
      <c r="B508" s="6"/>
      <c r="C508" s="6"/>
      <c r="U508" s="6"/>
    </row>
    <row r="509" spans="1:21" ht="12.75">
      <c r="A509" s="25"/>
      <c r="B509" s="6"/>
      <c r="C509" s="6"/>
      <c r="U509" s="6"/>
    </row>
    <row r="510" spans="1:21" ht="12.75">
      <c r="A510" s="25"/>
      <c r="B510" s="6"/>
      <c r="C510" s="6"/>
      <c r="U510" s="6"/>
    </row>
    <row r="511" spans="1:21" ht="12.75">
      <c r="A511" s="25"/>
      <c r="B511" s="6"/>
      <c r="C511" s="6"/>
      <c r="U511" s="6"/>
    </row>
    <row r="512" spans="1:21" ht="12.75">
      <c r="A512" s="25"/>
      <c r="B512" s="6"/>
      <c r="C512" s="6"/>
      <c r="U512" s="6"/>
    </row>
    <row r="513" spans="1:21" ht="12.75">
      <c r="A513" s="25"/>
      <c r="B513" s="6"/>
      <c r="C513" s="6"/>
      <c r="U513" s="6"/>
    </row>
    <row r="514" spans="1:21" ht="12.75">
      <c r="A514" s="25"/>
      <c r="B514" s="6"/>
      <c r="C514" s="6"/>
      <c r="U514" s="6"/>
    </row>
    <row r="515" spans="1:21" ht="12.75">
      <c r="A515" s="25"/>
      <c r="B515" s="6"/>
      <c r="C515" s="6"/>
      <c r="U515" s="6"/>
    </row>
    <row r="516" spans="1:21" ht="12.75">
      <c r="A516" s="25"/>
      <c r="B516" s="6"/>
      <c r="C516" s="6"/>
      <c r="U516" s="6"/>
    </row>
    <row r="517" spans="1:21" ht="12.75">
      <c r="A517" s="25"/>
      <c r="B517" s="6"/>
      <c r="C517" s="6"/>
      <c r="U517" s="6"/>
    </row>
    <row r="518" spans="1:21" ht="12.75">
      <c r="A518" s="25"/>
      <c r="B518" s="6"/>
      <c r="C518" s="6"/>
      <c r="U518" s="6"/>
    </row>
    <row r="519" spans="1:21" ht="12.75">
      <c r="A519" s="25"/>
      <c r="B519" s="6"/>
      <c r="C519" s="6"/>
      <c r="U519" s="6"/>
    </row>
    <row r="520" spans="1:21" ht="12.75">
      <c r="A520" s="25"/>
      <c r="B520" s="6"/>
      <c r="C520" s="6"/>
      <c r="U520" s="6"/>
    </row>
    <row r="521" spans="1:21" ht="12.75">
      <c r="A521" s="25"/>
      <c r="B521" s="6"/>
      <c r="C521" s="6"/>
      <c r="U521" s="6"/>
    </row>
    <row r="522" spans="1:21" ht="12.75">
      <c r="A522" s="25"/>
      <c r="B522" s="6"/>
      <c r="C522" s="6"/>
      <c r="U522" s="6"/>
    </row>
    <row r="523" spans="1:21" ht="12.75">
      <c r="A523" s="25"/>
      <c r="B523" s="6"/>
      <c r="C523" s="6"/>
      <c r="U523" s="6"/>
    </row>
    <row r="524" spans="1:21" ht="12.75">
      <c r="A524" s="25"/>
      <c r="B524" s="6"/>
      <c r="C524" s="6"/>
      <c r="U524" s="6"/>
    </row>
    <row r="525" spans="1:21" ht="12.75">
      <c r="A525" s="25"/>
      <c r="B525" s="6"/>
      <c r="C525" s="6"/>
      <c r="U525" s="6"/>
    </row>
    <row r="526" spans="1:21" ht="12.75">
      <c r="A526" s="25"/>
      <c r="B526" s="6"/>
      <c r="C526" s="6"/>
      <c r="U526" s="6"/>
    </row>
    <row r="527" spans="1:21" ht="12.75">
      <c r="A527" s="25"/>
      <c r="B527" s="6"/>
      <c r="C527" s="6"/>
      <c r="U527" s="6"/>
    </row>
    <row r="528" spans="1:21" ht="12.75">
      <c r="A528" s="25"/>
      <c r="B528" s="6"/>
      <c r="C528" s="6"/>
      <c r="U528" s="6"/>
    </row>
    <row r="529" spans="1:21" ht="12.75">
      <c r="A529" s="25"/>
      <c r="B529" s="6"/>
      <c r="C529" s="6"/>
      <c r="U529" s="6"/>
    </row>
    <row r="530" spans="1:21" ht="12.75">
      <c r="A530" s="25"/>
      <c r="B530" s="6"/>
      <c r="C530" s="6"/>
      <c r="U530" s="6"/>
    </row>
    <row r="531" spans="1:21" ht="12.75">
      <c r="A531" s="25"/>
      <c r="B531" s="6"/>
      <c r="C531" s="6"/>
      <c r="U531" s="6"/>
    </row>
    <row r="532" spans="1:21" ht="12.75">
      <c r="A532" s="25"/>
      <c r="B532" s="6"/>
      <c r="C532" s="6"/>
      <c r="U532" s="6"/>
    </row>
    <row r="533" spans="1:21" ht="12.75">
      <c r="A533" s="25"/>
      <c r="B533" s="6"/>
      <c r="C533" s="6"/>
      <c r="U533" s="6"/>
    </row>
    <row r="534" spans="1:21" ht="12.75">
      <c r="A534" s="25"/>
      <c r="B534" s="6"/>
      <c r="C534" s="6"/>
      <c r="U534" s="6"/>
    </row>
    <row r="535" spans="1:21" ht="12.75">
      <c r="A535" s="25"/>
      <c r="B535" s="6"/>
      <c r="C535" s="6"/>
      <c r="U535" s="6"/>
    </row>
    <row r="536" spans="1:21" ht="12.75">
      <c r="A536" s="25"/>
      <c r="B536" s="6"/>
      <c r="C536" s="6"/>
      <c r="U536" s="6"/>
    </row>
    <row r="537" spans="1:21" ht="12.75">
      <c r="A537" s="25"/>
      <c r="B537" s="6"/>
      <c r="C537" s="6"/>
      <c r="U537" s="6"/>
    </row>
    <row r="538" spans="1:21" ht="12.75">
      <c r="A538" s="25"/>
      <c r="B538" s="6"/>
      <c r="C538" s="6"/>
      <c r="U538" s="6"/>
    </row>
    <row r="539" spans="1:21" ht="12.75">
      <c r="A539" s="25"/>
      <c r="B539" s="6"/>
      <c r="C539" s="6"/>
      <c r="U539" s="6"/>
    </row>
    <row r="540" spans="1:21" ht="12.75">
      <c r="A540" s="25"/>
      <c r="B540" s="6"/>
      <c r="C540" s="6"/>
      <c r="U540" s="6"/>
    </row>
    <row r="541" spans="1:21" ht="12.75">
      <c r="A541" s="25"/>
      <c r="B541" s="6"/>
      <c r="C541" s="6"/>
      <c r="U541" s="6"/>
    </row>
    <row r="542" spans="1:21" ht="12.75">
      <c r="A542" s="25"/>
      <c r="B542" s="6"/>
      <c r="C542" s="6"/>
      <c r="U542" s="6"/>
    </row>
    <row r="543" spans="1:21" ht="12.75">
      <c r="A543" s="25"/>
      <c r="B543" s="6"/>
      <c r="C543" s="6"/>
      <c r="U543" s="6"/>
    </row>
    <row r="544" spans="1:21" ht="12.75">
      <c r="A544" s="25"/>
      <c r="B544" s="6"/>
      <c r="C544" s="6"/>
      <c r="U544" s="6"/>
    </row>
    <row r="545" spans="1:21" ht="12.75">
      <c r="A545" s="25"/>
      <c r="B545" s="6"/>
      <c r="C545" s="6"/>
      <c r="U545" s="6"/>
    </row>
    <row r="546" spans="1:21" ht="12.75">
      <c r="A546" s="25"/>
      <c r="B546" s="6"/>
      <c r="C546" s="6"/>
      <c r="U546" s="6"/>
    </row>
    <row r="547" spans="1:21" ht="12.75">
      <c r="A547" s="25"/>
      <c r="B547" s="6"/>
      <c r="C547" s="6"/>
      <c r="U547" s="6"/>
    </row>
    <row r="548" spans="1:21" ht="12.75">
      <c r="A548" s="25"/>
      <c r="B548" s="6"/>
      <c r="C548" s="6"/>
      <c r="U548" s="6"/>
    </row>
    <row r="549" spans="1:21" ht="12.75">
      <c r="A549" s="25"/>
      <c r="B549" s="6"/>
      <c r="C549" s="6"/>
      <c r="U549" s="6"/>
    </row>
    <row r="550" spans="1:21" ht="12.75">
      <c r="A550" s="25"/>
      <c r="B550" s="6"/>
      <c r="C550" s="6"/>
      <c r="U550" s="6"/>
    </row>
    <row r="551" spans="1:21" ht="12.75">
      <c r="A551" s="25"/>
      <c r="B551" s="6"/>
      <c r="C551" s="6"/>
      <c r="U551" s="6"/>
    </row>
    <row r="552" spans="1:21" ht="12.75">
      <c r="A552" s="25"/>
      <c r="B552" s="6"/>
      <c r="C552" s="6"/>
      <c r="U552" s="6"/>
    </row>
    <row r="553" spans="1:21" ht="12.75">
      <c r="A553" s="25"/>
      <c r="B553" s="6"/>
      <c r="C553" s="6"/>
      <c r="U553" s="6"/>
    </row>
    <row r="554" spans="1:21" ht="12.75">
      <c r="A554" s="25"/>
      <c r="B554" s="6"/>
      <c r="C554" s="6"/>
      <c r="U554" s="6"/>
    </row>
    <row r="555" spans="1:21" ht="12.75">
      <c r="A555" s="25"/>
      <c r="B555" s="6"/>
      <c r="C555" s="6"/>
      <c r="U555" s="6"/>
    </row>
    <row r="556" spans="1:21" ht="12.75">
      <c r="A556" s="25"/>
      <c r="B556" s="6"/>
      <c r="C556" s="6"/>
      <c r="U556" s="6"/>
    </row>
    <row r="557" spans="1:21" ht="12.75">
      <c r="A557" s="25"/>
      <c r="B557" s="6"/>
      <c r="C557" s="6"/>
      <c r="U557" s="6"/>
    </row>
    <row r="558" spans="1:21" ht="12.75">
      <c r="A558" s="25"/>
      <c r="B558" s="6"/>
      <c r="C558" s="6"/>
      <c r="U558" s="6"/>
    </row>
    <row r="559" spans="1:21" ht="12.75">
      <c r="A559" s="25"/>
      <c r="B559" s="6"/>
      <c r="C559" s="6"/>
      <c r="U559" s="6"/>
    </row>
    <row r="560" spans="1:21" ht="12.75">
      <c r="A560" s="25"/>
      <c r="B560" s="6"/>
      <c r="C560" s="6"/>
      <c r="U560" s="6"/>
    </row>
    <row r="561" spans="1:21" ht="12.75">
      <c r="A561" s="25"/>
      <c r="B561" s="6"/>
      <c r="C561" s="6"/>
      <c r="U561" s="6"/>
    </row>
    <row r="562" spans="1:21" ht="12.75">
      <c r="A562" s="25"/>
      <c r="B562" s="6"/>
      <c r="C562" s="6"/>
      <c r="U562" s="6"/>
    </row>
    <row r="563" spans="1:21" ht="12.75">
      <c r="A563" s="25"/>
      <c r="B563" s="6"/>
      <c r="C563" s="6"/>
      <c r="U563" s="6"/>
    </row>
    <row r="564" spans="1:21" ht="12.75">
      <c r="A564" s="25"/>
      <c r="B564" s="6"/>
      <c r="C564" s="6"/>
      <c r="U564" s="6"/>
    </row>
    <row r="565" spans="1:21" ht="12.75">
      <c r="A565" s="25"/>
      <c r="B565" s="6"/>
      <c r="C565" s="6"/>
      <c r="U565" s="6"/>
    </row>
    <row r="566" spans="1:21" ht="12.75">
      <c r="A566" s="25"/>
      <c r="B566" s="6"/>
      <c r="C566" s="6"/>
      <c r="U566" s="6"/>
    </row>
    <row r="567" spans="1:21" ht="12.75">
      <c r="A567" s="25"/>
      <c r="B567" s="6"/>
      <c r="C567" s="6"/>
      <c r="U567" s="6"/>
    </row>
    <row r="568" spans="1:21" ht="12.75">
      <c r="A568" s="25"/>
      <c r="B568" s="6"/>
      <c r="C568" s="6"/>
      <c r="U568" s="6"/>
    </row>
    <row r="569" spans="1:21" ht="12.75">
      <c r="A569" s="25"/>
      <c r="B569" s="6"/>
      <c r="C569" s="6"/>
      <c r="U569" s="6"/>
    </row>
    <row r="570" spans="1:21" ht="12.75">
      <c r="A570" s="25"/>
      <c r="B570" s="6"/>
      <c r="C570" s="6"/>
      <c r="U570" s="6"/>
    </row>
    <row r="571" spans="1:21" ht="12.75">
      <c r="A571" s="25"/>
      <c r="B571" s="6"/>
      <c r="C571" s="6"/>
      <c r="U571" s="6"/>
    </row>
    <row r="572" spans="1:21" ht="12.75">
      <c r="A572" s="25"/>
      <c r="B572" s="6"/>
      <c r="C572" s="6"/>
      <c r="U572" s="6"/>
    </row>
    <row r="573" spans="1:21" ht="12.75">
      <c r="A573" s="25"/>
      <c r="B573" s="6"/>
      <c r="C573" s="6"/>
      <c r="U573" s="6"/>
    </row>
    <row r="574" spans="1:21" ht="12.75">
      <c r="A574" s="25"/>
      <c r="B574" s="6"/>
      <c r="C574" s="6"/>
      <c r="U574" s="6"/>
    </row>
    <row r="575" spans="1:21" ht="12.75">
      <c r="A575" s="25"/>
      <c r="B575" s="6"/>
      <c r="C575" s="6"/>
      <c r="U575" s="6"/>
    </row>
    <row r="576" spans="1:21" ht="12.75">
      <c r="A576" s="25"/>
      <c r="B576" s="6"/>
      <c r="C576" s="6"/>
      <c r="U576" s="6"/>
    </row>
    <row r="577" spans="1:21" ht="12.75">
      <c r="A577" s="25"/>
      <c r="B577" s="6"/>
      <c r="C577" s="6"/>
      <c r="U577" s="6"/>
    </row>
    <row r="578" spans="1:21" ht="12.75">
      <c r="A578" s="25"/>
      <c r="B578" s="6"/>
      <c r="C578" s="6"/>
      <c r="U578" s="6"/>
    </row>
    <row r="579" spans="1:21" ht="12.75">
      <c r="A579" s="25"/>
      <c r="B579" s="6"/>
      <c r="C579" s="6"/>
      <c r="U579" s="6"/>
    </row>
    <row r="580" spans="1:21" ht="12.75">
      <c r="A580" s="25"/>
      <c r="B580" s="6"/>
      <c r="C580" s="6"/>
      <c r="U580" s="6"/>
    </row>
    <row r="581" spans="1:21" ht="12.75">
      <c r="A581" s="25"/>
      <c r="B581" s="6"/>
      <c r="C581" s="6"/>
      <c r="U581" s="6"/>
    </row>
    <row r="582" spans="1:21" ht="12.75">
      <c r="A582" s="25"/>
      <c r="B582" s="6"/>
      <c r="C582" s="6"/>
      <c r="U582" s="6"/>
    </row>
    <row r="583" spans="1:21" ht="12.75">
      <c r="A583" s="25"/>
      <c r="B583" s="6"/>
      <c r="C583" s="6"/>
      <c r="U583" s="6"/>
    </row>
    <row r="584" spans="1:21" ht="12.75">
      <c r="A584" s="25"/>
      <c r="B584" s="6"/>
      <c r="C584" s="6"/>
      <c r="U584" s="6"/>
    </row>
    <row r="585" spans="1:21" ht="12.75">
      <c r="A585" s="25"/>
      <c r="B585" s="6"/>
      <c r="C585" s="6"/>
      <c r="U585" s="6"/>
    </row>
    <row r="586" spans="1:21" ht="12.75">
      <c r="A586" s="25"/>
      <c r="B586" s="6"/>
      <c r="C586" s="6"/>
      <c r="U586" s="6"/>
    </row>
    <row r="587" spans="1:21" ht="12.75">
      <c r="A587" s="25"/>
      <c r="B587" s="6"/>
      <c r="C587" s="6"/>
      <c r="U587" s="6"/>
    </row>
    <row r="588" spans="1:21" ht="12.75">
      <c r="A588" s="25"/>
      <c r="B588" s="6"/>
      <c r="C588" s="6"/>
      <c r="U588" s="6"/>
    </row>
    <row r="589" spans="1:21" ht="12.75">
      <c r="A589" s="25"/>
      <c r="B589" s="6"/>
      <c r="C589" s="6"/>
      <c r="U589" s="6"/>
    </row>
    <row r="590" spans="1:21" ht="12.75">
      <c r="A590" s="25"/>
      <c r="B590" s="6"/>
      <c r="C590" s="6"/>
      <c r="U590" s="6"/>
    </row>
    <row r="591" spans="1:21" ht="12.75">
      <c r="A591" s="25"/>
      <c r="B591" s="6"/>
      <c r="C591" s="6"/>
      <c r="U591" s="6"/>
    </row>
    <row r="592" spans="1:21" ht="12.75">
      <c r="A592" s="25"/>
      <c r="B592" s="6"/>
      <c r="C592" s="6"/>
      <c r="U592" s="6"/>
    </row>
    <row r="593" spans="1:21" ht="12.75">
      <c r="A593" s="25"/>
      <c r="B593" s="6"/>
      <c r="C593" s="6"/>
      <c r="U593" s="6"/>
    </row>
    <row r="594" spans="1:21" ht="12.75">
      <c r="A594" s="25"/>
      <c r="B594" s="6"/>
      <c r="C594" s="6"/>
      <c r="U594" s="6"/>
    </row>
    <row r="595" spans="1:21" ht="12.75">
      <c r="A595" s="25"/>
      <c r="B595" s="6"/>
      <c r="C595" s="6"/>
      <c r="U595" s="6"/>
    </row>
    <row r="596" spans="1:21" ht="12.75">
      <c r="A596" s="25"/>
      <c r="B596" s="6"/>
      <c r="C596" s="6"/>
      <c r="U596" s="6"/>
    </row>
    <row r="597" spans="1:21" ht="12.75">
      <c r="A597" s="25"/>
      <c r="B597" s="6"/>
      <c r="C597" s="6"/>
      <c r="U597" s="6"/>
    </row>
    <row r="598" spans="1:21" ht="12.75">
      <c r="A598" s="25"/>
      <c r="B598" s="6"/>
      <c r="C598" s="6"/>
      <c r="U598" s="6"/>
    </row>
    <row r="599" spans="1:21" ht="12.75">
      <c r="A599" s="25"/>
      <c r="B599" s="6"/>
      <c r="C599" s="6"/>
      <c r="U599" s="6"/>
    </row>
    <row r="600" spans="1:21" ht="12.75">
      <c r="A600" s="25"/>
      <c r="B600" s="6"/>
      <c r="C600" s="6"/>
      <c r="U600" s="6"/>
    </row>
    <row r="601" spans="1:21" ht="12.75">
      <c r="A601" s="25"/>
      <c r="B601" s="6"/>
      <c r="C601" s="6"/>
      <c r="U601" s="6"/>
    </row>
    <row r="602" spans="1:21" ht="12.75">
      <c r="A602" s="25"/>
      <c r="B602" s="6"/>
      <c r="C602" s="6"/>
      <c r="U602" s="6"/>
    </row>
    <row r="603" spans="1:21" ht="12.75">
      <c r="A603" s="25"/>
      <c r="B603" s="6"/>
      <c r="C603" s="6"/>
      <c r="U603" s="6"/>
    </row>
    <row r="604" spans="1:21" ht="12.75">
      <c r="A604" s="25"/>
      <c r="B604" s="6"/>
      <c r="C604" s="6"/>
      <c r="U604" s="6"/>
    </row>
    <row r="605" spans="1:21" ht="12.75">
      <c r="A605" s="25"/>
      <c r="B605" s="6"/>
      <c r="C605" s="6"/>
      <c r="U605" s="6"/>
    </row>
    <row r="606" spans="1:21" ht="12.75">
      <c r="A606" s="25"/>
      <c r="B606" s="6"/>
      <c r="C606" s="6"/>
      <c r="U606" s="6"/>
    </row>
    <row r="607" spans="1:21" ht="12.75">
      <c r="A607" s="25"/>
      <c r="B607" s="6"/>
      <c r="C607" s="6"/>
      <c r="U607" s="6"/>
    </row>
    <row r="608" spans="1:21" ht="12.75">
      <c r="A608" s="25"/>
      <c r="B608" s="6"/>
      <c r="C608" s="6"/>
      <c r="U608" s="6"/>
    </row>
    <row r="609" spans="1:21" ht="12.75">
      <c r="A609" s="25"/>
      <c r="B609" s="6"/>
      <c r="C609" s="6"/>
      <c r="U609" s="6"/>
    </row>
    <row r="610" spans="1:21" ht="12.75">
      <c r="A610" s="25"/>
      <c r="B610" s="6"/>
      <c r="C610" s="6"/>
      <c r="U610" s="6"/>
    </row>
    <row r="611" spans="1:21" ht="12.75">
      <c r="A611" s="25"/>
      <c r="B611" s="6"/>
      <c r="C611" s="6"/>
      <c r="U611" s="6"/>
    </row>
    <row r="612" spans="1:21" ht="12.75">
      <c r="A612" s="25"/>
      <c r="B612" s="6"/>
      <c r="C612" s="6"/>
      <c r="U612" s="6"/>
    </row>
    <row r="613" spans="1:21" ht="12.75">
      <c r="A613" s="25"/>
      <c r="B613" s="6"/>
      <c r="C613" s="6"/>
      <c r="U613" s="6"/>
    </row>
    <row r="614" spans="1:21" ht="12.75">
      <c r="A614" s="25"/>
      <c r="B614" s="6"/>
      <c r="C614" s="6"/>
      <c r="U614" s="6"/>
    </row>
    <row r="615" spans="1:21" ht="12.75">
      <c r="A615" s="25"/>
      <c r="B615" s="6"/>
      <c r="C615" s="6"/>
      <c r="U615" s="6"/>
    </row>
    <row r="616" spans="1:21" ht="12.75">
      <c r="A616" s="25"/>
      <c r="B616" s="6"/>
      <c r="C616" s="6"/>
      <c r="U616" s="6"/>
    </row>
    <row r="617" spans="1:21" ht="12.75">
      <c r="A617" s="25"/>
      <c r="B617" s="6"/>
      <c r="C617" s="6"/>
      <c r="U617" s="6"/>
    </row>
    <row r="618" spans="1:21" ht="12.75">
      <c r="A618" s="25"/>
      <c r="B618" s="6"/>
      <c r="C618" s="6"/>
      <c r="U618" s="6"/>
    </row>
    <row r="619" spans="1:21" ht="12.75">
      <c r="A619" s="25"/>
      <c r="B619" s="6"/>
      <c r="C619" s="6"/>
      <c r="U619" s="6"/>
    </row>
    <row r="620" spans="1:21" ht="12.75">
      <c r="A620" s="25"/>
      <c r="B620" s="6"/>
      <c r="C620" s="6"/>
      <c r="U620" s="6"/>
    </row>
    <row r="621" spans="1:21" ht="12.75">
      <c r="A621" s="25"/>
      <c r="B621" s="6"/>
      <c r="C621" s="6"/>
      <c r="U621" s="6"/>
    </row>
    <row r="622" spans="1:21" ht="12.75">
      <c r="A622" s="25"/>
      <c r="B622" s="6"/>
      <c r="C622" s="6"/>
      <c r="U622" s="6"/>
    </row>
    <row r="623" spans="1:21" ht="12.75">
      <c r="A623" s="25"/>
      <c r="B623" s="6"/>
      <c r="C623" s="6"/>
      <c r="U623" s="6"/>
    </row>
    <row r="624" spans="1:21" ht="12.75">
      <c r="A624" s="25"/>
      <c r="B624" s="6"/>
      <c r="C624" s="6"/>
      <c r="U624" s="6"/>
    </row>
    <row r="625" spans="1:21" ht="12.75">
      <c r="A625" s="25"/>
      <c r="B625" s="6"/>
      <c r="C625" s="6"/>
      <c r="U625" s="6"/>
    </row>
    <row r="626" spans="1:21" ht="12.75">
      <c r="A626" s="25"/>
      <c r="B626" s="6"/>
      <c r="C626" s="6"/>
      <c r="U626" s="6"/>
    </row>
    <row r="627" spans="1:21" ht="12.75">
      <c r="A627" s="25"/>
      <c r="B627" s="6"/>
      <c r="C627" s="6"/>
      <c r="U627" s="6"/>
    </row>
    <row r="628" spans="1:21" ht="12.75">
      <c r="A628" s="25"/>
      <c r="B628" s="6"/>
      <c r="C628" s="6"/>
      <c r="U628" s="6"/>
    </row>
    <row r="629" spans="1:21" ht="12.75">
      <c r="A629" s="25"/>
      <c r="B629" s="6"/>
      <c r="C629" s="6"/>
      <c r="U629" s="6"/>
    </row>
    <row r="630" spans="1:21" ht="12.75">
      <c r="A630" s="25"/>
      <c r="B630" s="6"/>
      <c r="C630" s="6"/>
      <c r="U630" s="6"/>
    </row>
    <row r="631" spans="1:21" ht="12.75">
      <c r="A631" s="25"/>
      <c r="B631" s="6"/>
      <c r="C631" s="6"/>
      <c r="U631" s="6"/>
    </row>
    <row r="632" spans="1:21" ht="12.75">
      <c r="A632" s="25"/>
      <c r="B632" s="6"/>
      <c r="C632" s="6"/>
      <c r="U632" s="6"/>
    </row>
    <row r="633" spans="1:21" ht="12.75">
      <c r="A633" s="25"/>
      <c r="B633" s="6"/>
      <c r="C633" s="6"/>
      <c r="U633" s="6"/>
    </row>
    <row r="634" spans="1:21" ht="12.75">
      <c r="A634" s="25"/>
      <c r="B634" s="6"/>
      <c r="C634" s="6"/>
      <c r="U634" s="6"/>
    </row>
    <row r="635" spans="1:21" ht="12.75">
      <c r="A635" s="25"/>
      <c r="B635" s="6"/>
      <c r="C635" s="6"/>
      <c r="U635" s="6"/>
    </row>
    <row r="636" spans="1:21" ht="12.75">
      <c r="A636" s="25"/>
      <c r="B636" s="6"/>
      <c r="C636" s="6"/>
      <c r="U636" s="6"/>
    </row>
    <row r="637" spans="1:21" ht="12.75">
      <c r="A637" s="25"/>
      <c r="B637" s="6"/>
      <c r="C637" s="6"/>
      <c r="U637" s="6"/>
    </row>
    <row r="638" spans="1:21" ht="12.75">
      <c r="A638" s="25"/>
      <c r="B638" s="6"/>
      <c r="C638" s="6"/>
      <c r="U638" s="6"/>
    </row>
    <row r="639" spans="1:21" ht="12.75">
      <c r="A639" s="25"/>
      <c r="B639" s="6"/>
      <c r="C639" s="6"/>
      <c r="U639" s="6"/>
    </row>
    <row r="640" spans="1:21" ht="12.75">
      <c r="A640" s="25"/>
      <c r="B640" s="6"/>
      <c r="C640" s="6"/>
      <c r="U640" s="6"/>
    </row>
    <row r="641" spans="1:21" ht="12.75">
      <c r="A641" s="25"/>
      <c r="B641" s="6"/>
      <c r="C641" s="6"/>
      <c r="U641" s="6"/>
    </row>
    <row r="642" spans="1:21" ht="12.75">
      <c r="A642" s="25"/>
      <c r="B642" s="6"/>
      <c r="C642" s="6"/>
      <c r="U642" s="6"/>
    </row>
    <row r="643" spans="1:21" ht="12.75">
      <c r="A643" s="25"/>
      <c r="B643" s="6"/>
      <c r="C643" s="6"/>
      <c r="U643" s="6"/>
    </row>
    <row r="644" spans="1:21" ht="12.75">
      <c r="A644" s="25"/>
      <c r="B644" s="6"/>
      <c r="C644" s="6"/>
      <c r="U644" s="6"/>
    </row>
    <row r="645" spans="1:21" ht="12.75">
      <c r="A645" s="25"/>
      <c r="B645" s="6"/>
      <c r="C645" s="6"/>
      <c r="U645" s="6"/>
    </row>
    <row r="646" spans="1:21" ht="12.75">
      <c r="A646" s="25"/>
      <c r="B646" s="6"/>
      <c r="C646" s="6"/>
      <c r="U646" s="6"/>
    </row>
    <row r="647" spans="1:21" ht="12.75">
      <c r="A647" s="25"/>
      <c r="B647" s="6"/>
      <c r="C647" s="6"/>
      <c r="U647" s="6"/>
    </row>
    <row r="648" spans="1:21" ht="12.75">
      <c r="A648" s="25"/>
      <c r="B648" s="6"/>
      <c r="C648" s="6"/>
      <c r="U648" s="6"/>
    </row>
    <row r="649" spans="1:21" ht="12.75">
      <c r="A649" s="25"/>
      <c r="B649" s="6"/>
      <c r="C649" s="6"/>
      <c r="U649" s="6"/>
    </row>
    <row r="650" spans="1:21" ht="12.75">
      <c r="A650" s="25"/>
      <c r="B650" s="6"/>
      <c r="C650" s="6"/>
      <c r="U650" s="6"/>
    </row>
    <row r="651" spans="1:21" ht="12.75">
      <c r="A651" s="25"/>
      <c r="B651" s="6"/>
      <c r="C651" s="6"/>
      <c r="U651" s="6"/>
    </row>
    <row r="652" spans="1:21" ht="12.75">
      <c r="A652" s="25"/>
      <c r="B652" s="6"/>
      <c r="C652" s="6"/>
      <c r="U652" s="6"/>
    </row>
    <row r="653" spans="1:21" ht="12.75">
      <c r="A653" s="25"/>
      <c r="B653" s="6"/>
      <c r="C653" s="6"/>
      <c r="U653" s="6"/>
    </row>
    <row r="654" spans="1:21" ht="12.75">
      <c r="A654" s="25"/>
      <c r="B654" s="6"/>
      <c r="C654" s="6"/>
      <c r="U654" s="6"/>
    </row>
    <row r="655" spans="1:21" ht="12.75">
      <c r="A655" s="25"/>
      <c r="B655" s="6"/>
      <c r="C655" s="6"/>
      <c r="U655" s="6"/>
    </row>
    <row r="656" spans="1:21" ht="12.75">
      <c r="A656" s="25"/>
      <c r="B656" s="6"/>
      <c r="C656" s="6"/>
      <c r="U656" s="6"/>
    </row>
    <row r="657" spans="1:21" ht="12.75">
      <c r="A657" s="25"/>
      <c r="B657" s="6"/>
      <c r="C657" s="6"/>
      <c r="U657" s="6"/>
    </row>
    <row r="658" spans="1:21" ht="12.75">
      <c r="A658" s="25"/>
      <c r="B658" s="6"/>
      <c r="C658" s="6"/>
      <c r="U658" s="6"/>
    </row>
    <row r="659" spans="1:21" ht="12.75">
      <c r="A659" s="25"/>
      <c r="B659" s="6"/>
      <c r="C659" s="6"/>
      <c r="U659" s="6"/>
    </row>
    <row r="660" spans="1:21" ht="12.75">
      <c r="A660" s="25"/>
      <c r="B660" s="6"/>
      <c r="C660" s="6"/>
      <c r="U660" s="6"/>
    </row>
    <row r="661" spans="1:21" ht="12.75">
      <c r="A661" s="25"/>
      <c r="B661" s="6"/>
      <c r="C661" s="6"/>
      <c r="U661" s="6"/>
    </row>
    <row r="662" spans="1:21" ht="12.75">
      <c r="A662" s="25"/>
      <c r="B662" s="6"/>
      <c r="C662" s="6"/>
      <c r="U662" s="6"/>
    </row>
    <row r="663" spans="1:21" ht="12.75">
      <c r="A663" s="25"/>
      <c r="B663" s="6"/>
      <c r="C663" s="6"/>
      <c r="U663" s="6"/>
    </row>
    <row r="664" spans="1:21" ht="12.75">
      <c r="A664" s="25"/>
      <c r="B664" s="6"/>
      <c r="C664" s="6"/>
      <c r="U664" s="6"/>
    </row>
    <row r="665" spans="1:21" ht="12.75">
      <c r="A665" s="25"/>
      <c r="B665" s="6"/>
      <c r="C665" s="6"/>
      <c r="U665" s="6"/>
    </row>
    <row r="666" spans="1:21" ht="12.75">
      <c r="A666" s="25"/>
      <c r="B666" s="6"/>
      <c r="C666" s="6"/>
      <c r="U666" s="6"/>
    </row>
    <row r="667" spans="1:21" ht="12.75">
      <c r="A667" s="25"/>
      <c r="B667" s="6"/>
      <c r="C667" s="6"/>
      <c r="U667" s="6"/>
    </row>
    <row r="668" spans="1:21" ht="12.75">
      <c r="A668" s="25"/>
      <c r="B668" s="6"/>
      <c r="C668" s="6"/>
      <c r="U668" s="6"/>
    </row>
    <row r="669" spans="1:21" ht="12.75">
      <c r="A669" s="25"/>
      <c r="B669" s="6"/>
      <c r="C669" s="6"/>
      <c r="U669" s="6"/>
    </row>
    <row r="670" spans="1:21" ht="12.75">
      <c r="A670" s="25"/>
      <c r="B670" s="6"/>
      <c r="C670" s="6"/>
      <c r="U670" s="6"/>
    </row>
    <row r="671" spans="1:21" ht="12.75">
      <c r="A671" s="25"/>
      <c r="B671" s="6"/>
      <c r="C671" s="6"/>
      <c r="U671" s="6"/>
    </row>
    <row r="672" spans="1:21" ht="12.75">
      <c r="A672" s="25"/>
      <c r="B672" s="6"/>
      <c r="C672" s="6"/>
      <c r="U672" s="6"/>
    </row>
    <row r="673" spans="1:21" ht="12.75">
      <c r="A673" s="25"/>
      <c r="B673" s="6"/>
      <c r="C673" s="6"/>
      <c r="U673" s="6"/>
    </row>
    <row r="674" spans="1:21" ht="12.75">
      <c r="A674" s="25"/>
      <c r="B674" s="6"/>
      <c r="C674" s="6"/>
      <c r="U674" s="6"/>
    </row>
    <row r="675" spans="1:21" ht="12.75">
      <c r="A675" s="25"/>
      <c r="B675" s="6"/>
      <c r="C675" s="6"/>
      <c r="U675" s="6"/>
    </row>
    <row r="676" spans="1:21" ht="12.75">
      <c r="A676" s="25"/>
      <c r="B676" s="6"/>
      <c r="C676" s="6"/>
      <c r="U676" s="6"/>
    </row>
    <row r="677" spans="1:21" ht="12.75">
      <c r="A677" s="25"/>
      <c r="B677" s="6"/>
      <c r="C677" s="6"/>
      <c r="U677" s="6"/>
    </row>
    <row r="678" spans="1:21" ht="12.75">
      <c r="A678" s="25"/>
      <c r="B678" s="6"/>
      <c r="C678" s="6"/>
      <c r="U678" s="6"/>
    </row>
    <row r="679" spans="1:21" ht="12.75">
      <c r="A679" s="25"/>
      <c r="B679" s="6"/>
      <c r="C679" s="6"/>
      <c r="U679" s="6"/>
    </row>
    <row r="680" spans="1:21" ht="12.75">
      <c r="A680" s="25"/>
      <c r="B680" s="6"/>
      <c r="C680" s="6"/>
      <c r="U680" s="6"/>
    </row>
    <row r="681" spans="1:21" ht="12.75">
      <c r="A681" s="25"/>
      <c r="B681" s="6"/>
      <c r="C681" s="6"/>
      <c r="U681" s="6"/>
    </row>
    <row r="682" spans="1:21" ht="12.75">
      <c r="A682" s="25"/>
      <c r="B682" s="6"/>
      <c r="C682" s="6"/>
      <c r="U682" s="6"/>
    </row>
    <row r="683" spans="1:21" ht="12.75">
      <c r="A683" s="25"/>
      <c r="B683" s="6"/>
      <c r="C683" s="6"/>
      <c r="U683" s="6"/>
    </row>
    <row r="684" spans="1:21" ht="12.75">
      <c r="A684" s="25"/>
      <c r="B684" s="6"/>
      <c r="C684" s="6"/>
      <c r="U684" s="6"/>
    </row>
    <row r="685" spans="1:21" ht="12.75">
      <c r="A685" s="25"/>
      <c r="B685" s="6"/>
      <c r="C685" s="6"/>
      <c r="U685" s="6"/>
    </row>
    <row r="686" spans="1:21" ht="12.75">
      <c r="A686" s="25"/>
      <c r="B686" s="6"/>
      <c r="C686" s="6"/>
      <c r="U686" s="6"/>
    </row>
    <row r="687" spans="1:21" ht="12.75">
      <c r="A687" s="25"/>
      <c r="B687" s="6"/>
      <c r="C687" s="6"/>
      <c r="U687" s="6"/>
    </row>
    <row r="688" spans="1:21" ht="12.75">
      <c r="A688" s="25"/>
      <c r="B688" s="6"/>
      <c r="C688" s="6"/>
      <c r="U688" s="6"/>
    </row>
    <row r="689" spans="1:21" ht="12.75">
      <c r="A689" s="25"/>
      <c r="B689" s="6"/>
      <c r="C689" s="6"/>
      <c r="U689" s="6"/>
    </row>
    <row r="690" spans="1:21" ht="12.75">
      <c r="A690" s="25"/>
      <c r="B690" s="6"/>
      <c r="C690" s="6"/>
      <c r="U690" s="6"/>
    </row>
    <row r="691" spans="1:21" ht="12.75">
      <c r="A691" s="25"/>
      <c r="B691" s="6"/>
      <c r="C691" s="6"/>
      <c r="U691" s="6"/>
    </row>
    <row r="692" spans="1:21" ht="12.75">
      <c r="A692" s="25"/>
      <c r="B692" s="6"/>
      <c r="C692" s="6"/>
      <c r="U692" s="6"/>
    </row>
    <row r="693" spans="1:21" ht="12.75">
      <c r="A693" s="25"/>
      <c r="B693" s="6"/>
      <c r="C693" s="6"/>
      <c r="U693" s="6"/>
    </row>
    <row r="694" spans="1:21" ht="12.75">
      <c r="A694" s="25"/>
      <c r="B694" s="6"/>
      <c r="C694" s="6"/>
      <c r="U694" s="6"/>
    </row>
    <row r="695" spans="1:21" ht="12.75">
      <c r="A695" s="25"/>
      <c r="B695" s="6"/>
      <c r="C695" s="6"/>
      <c r="U695" s="6"/>
    </row>
    <row r="696" spans="1:21" ht="12.75">
      <c r="A696" s="25"/>
      <c r="B696" s="6"/>
      <c r="C696" s="6"/>
      <c r="U696" s="6"/>
    </row>
    <row r="697" spans="1:21" ht="12.75">
      <c r="A697" s="25"/>
      <c r="B697" s="6"/>
      <c r="C697" s="6"/>
      <c r="U697" s="6"/>
    </row>
    <row r="698" spans="1:21" ht="12.75">
      <c r="A698" s="25"/>
      <c r="B698" s="6"/>
      <c r="C698" s="6"/>
      <c r="U698" s="6"/>
    </row>
    <row r="699" spans="1:21" ht="12.75">
      <c r="A699" s="25"/>
      <c r="B699" s="6"/>
      <c r="C699" s="6"/>
      <c r="U699" s="6"/>
    </row>
    <row r="700" spans="1:21" ht="12.75">
      <c r="A700" s="25"/>
      <c r="B700" s="6"/>
      <c r="C700" s="6"/>
      <c r="U700" s="6"/>
    </row>
    <row r="701" spans="1:21" ht="12.75">
      <c r="A701" s="25"/>
      <c r="B701" s="6"/>
      <c r="C701" s="6"/>
      <c r="U701" s="6"/>
    </row>
    <row r="702" spans="1:21" ht="12.75">
      <c r="A702" s="25"/>
      <c r="B702" s="6"/>
      <c r="C702" s="6"/>
      <c r="U702" s="6"/>
    </row>
    <row r="703" spans="1:21" ht="12.75">
      <c r="A703" s="25"/>
      <c r="B703" s="6"/>
      <c r="C703" s="6"/>
      <c r="U703" s="6"/>
    </row>
    <row r="704" spans="1:21" ht="12.75">
      <c r="A704" s="25"/>
      <c r="B704" s="6"/>
      <c r="C704" s="6"/>
      <c r="U704" s="6"/>
    </row>
    <row r="705" spans="1:21" ht="12.75">
      <c r="A705" s="25"/>
      <c r="B705" s="6"/>
      <c r="C705" s="6"/>
      <c r="U705" s="6"/>
    </row>
    <row r="706" spans="1:21" ht="12.75">
      <c r="A706" s="25"/>
      <c r="B706" s="6"/>
      <c r="C706" s="6"/>
      <c r="U706" s="6"/>
    </row>
    <row r="707" spans="1:21" ht="12.75">
      <c r="A707" s="25"/>
      <c r="B707" s="6"/>
      <c r="C707" s="6"/>
      <c r="U707" s="6"/>
    </row>
    <row r="708" spans="1:21" ht="12.75">
      <c r="A708" s="25"/>
      <c r="B708" s="6"/>
      <c r="C708" s="6"/>
      <c r="U708" s="6"/>
    </row>
    <row r="709" spans="1:21" ht="12.75">
      <c r="A709" s="25"/>
      <c r="B709" s="6"/>
      <c r="C709" s="6"/>
      <c r="U709" s="6"/>
    </row>
    <row r="710" spans="1:21" ht="12.75">
      <c r="A710" s="25"/>
      <c r="B710" s="6"/>
      <c r="C710" s="6"/>
      <c r="U710" s="6"/>
    </row>
    <row r="711" spans="1:21" ht="12.75">
      <c r="A711" s="25"/>
      <c r="B711" s="6"/>
      <c r="C711" s="6"/>
      <c r="U711" s="6"/>
    </row>
    <row r="712" spans="1:21" ht="12.75">
      <c r="A712" s="25"/>
      <c r="B712" s="6"/>
      <c r="C712" s="6"/>
      <c r="U712" s="6"/>
    </row>
    <row r="713" spans="1:21" ht="12.75">
      <c r="A713" s="25"/>
      <c r="B713" s="6"/>
      <c r="C713" s="6"/>
      <c r="U713" s="6"/>
    </row>
    <row r="714" spans="1:21" ht="12.75">
      <c r="A714" s="25"/>
      <c r="B714" s="6"/>
      <c r="C714" s="6"/>
      <c r="U714" s="6"/>
    </row>
    <row r="715" spans="1:21" ht="12.75">
      <c r="A715" s="25"/>
      <c r="B715" s="6"/>
      <c r="C715" s="6"/>
      <c r="U715" s="6"/>
    </row>
    <row r="716" spans="1:21" ht="12.75">
      <c r="A716" s="25"/>
      <c r="B716" s="6"/>
      <c r="C716" s="6"/>
      <c r="U716" s="6"/>
    </row>
    <row r="717" spans="1:21" ht="12.75">
      <c r="A717" s="25"/>
      <c r="B717" s="6"/>
      <c r="C717" s="6"/>
      <c r="U717" s="6"/>
    </row>
    <row r="718" spans="1:21" ht="12.75">
      <c r="A718" s="25"/>
      <c r="B718" s="6"/>
      <c r="C718" s="6"/>
      <c r="U718" s="6"/>
    </row>
    <row r="719" spans="1:21" ht="12.75">
      <c r="A719" s="25"/>
      <c r="B719" s="6"/>
      <c r="C719" s="6"/>
      <c r="U719" s="6"/>
    </row>
    <row r="720" spans="1:21" ht="12.75">
      <c r="A720" s="25"/>
      <c r="B720" s="6"/>
      <c r="C720" s="6"/>
      <c r="U720" s="6"/>
    </row>
    <row r="721" spans="1:21" ht="12.75">
      <c r="A721" s="25"/>
      <c r="B721" s="6"/>
      <c r="C721" s="6"/>
      <c r="U721" s="6"/>
    </row>
    <row r="722" spans="1:21" ht="12.75">
      <c r="A722" s="25"/>
      <c r="B722" s="6"/>
      <c r="C722" s="6"/>
      <c r="U722" s="6"/>
    </row>
    <row r="723" spans="1:21" ht="12.75">
      <c r="A723" s="25"/>
      <c r="B723" s="6"/>
      <c r="C723" s="6"/>
      <c r="U723" s="6"/>
    </row>
    <row r="724" spans="1:21" ht="12.75">
      <c r="A724" s="25"/>
      <c r="B724" s="6"/>
      <c r="C724" s="6"/>
      <c r="U724" s="6"/>
    </row>
    <row r="725" spans="1:21" ht="12.75">
      <c r="A725" s="25"/>
      <c r="B725" s="6"/>
      <c r="C725" s="6"/>
      <c r="U725" s="6"/>
    </row>
    <row r="726" spans="1:21" ht="12.75">
      <c r="A726" s="25"/>
      <c r="B726" s="6"/>
      <c r="C726" s="6"/>
      <c r="U726" s="6"/>
    </row>
    <row r="727" spans="1:21" ht="12.75">
      <c r="A727" s="25"/>
      <c r="B727" s="6"/>
      <c r="C727" s="6"/>
      <c r="U727" s="6"/>
    </row>
    <row r="728" spans="1:21" ht="12.75">
      <c r="A728" s="25"/>
      <c r="B728" s="6"/>
      <c r="C728" s="6"/>
      <c r="U728" s="6"/>
    </row>
    <row r="729" spans="1:21" ht="12.75">
      <c r="A729" s="25"/>
      <c r="B729" s="6"/>
      <c r="C729" s="6"/>
      <c r="U729" s="6"/>
    </row>
    <row r="730" spans="1:21" ht="12.75">
      <c r="A730" s="25"/>
      <c r="B730" s="6"/>
      <c r="C730" s="6"/>
      <c r="U730" s="6"/>
    </row>
    <row r="731" spans="1:21" ht="12.75">
      <c r="A731" s="25"/>
      <c r="B731" s="6"/>
      <c r="C731" s="6"/>
      <c r="U731" s="6"/>
    </row>
    <row r="732" spans="1:21" ht="12.75">
      <c r="A732" s="25"/>
      <c r="B732" s="6"/>
      <c r="C732" s="6"/>
      <c r="U732" s="6"/>
    </row>
    <row r="733" spans="1:21" ht="12.75">
      <c r="A733" s="25"/>
      <c r="B733" s="6"/>
      <c r="C733" s="6"/>
      <c r="U733" s="6"/>
    </row>
    <row r="734" spans="1:21" ht="12.75">
      <c r="A734" s="25"/>
      <c r="B734" s="6"/>
      <c r="C734" s="6"/>
      <c r="U734" s="6"/>
    </row>
    <row r="735" spans="1:21" ht="12.75">
      <c r="A735" s="25"/>
      <c r="B735" s="6"/>
      <c r="C735" s="6"/>
      <c r="U735" s="6"/>
    </row>
    <row r="736" spans="1:21" ht="12.75">
      <c r="A736" s="25"/>
      <c r="B736" s="6"/>
      <c r="C736" s="6"/>
      <c r="U736" s="6"/>
    </row>
    <row r="737" spans="1:21" ht="12.75">
      <c r="A737" s="25"/>
      <c r="B737" s="6"/>
      <c r="C737" s="6"/>
      <c r="U737" s="6"/>
    </row>
    <row r="738" spans="1:21" ht="12.75">
      <c r="A738" s="25"/>
      <c r="B738" s="6"/>
      <c r="C738" s="6"/>
      <c r="U738" s="6"/>
    </row>
    <row r="739" spans="1:21" ht="12.75">
      <c r="A739" s="25"/>
      <c r="B739" s="6"/>
      <c r="C739" s="6"/>
      <c r="U739" s="6"/>
    </row>
    <row r="740" spans="1:21" ht="12.75">
      <c r="A740" s="25"/>
      <c r="B740" s="6"/>
      <c r="C740" s="6"/>
      <c r="U740" s="6"/>
    </row>
    <row r="741" spans="1:21" ht="12.75">
      <c r="A741" s="25"/>
      <c r="B741" s="6"/>
      <c r="C741" s="6"/>
      <c r="U741" s="6"/>
    </row>
    <row r="742" spans="1:21" ht="12.75">
      <c r="A742" s="25"/>
      <c r="B742" s="6"/>
      <c r="C742" s="6"/>
      <c r="U742" s="6"/>
    </row>
    <row r="743" spans="1:21" ht="12.75">
      <c r="A743" s="25"/>
      <c r="B743" s="6"/>
      <c r="C743" s="6"/>
      <c r="U743" s="6"/>
    </row>
    <row r="744" spans="1:21" ht="12.75">
      <c r="A744" s="25"/>
      <c r="B744" s="6"/>
      <c r="C744" s="6"/>
      <c r="U744" s="6"/>
    </row>
    <row r="745" spans="1:21" ht="12.75">
      <c r="A745" s="25"/>
      <c r="B745" s="6"/>
      <c r="C745" s="6"/>
      <c r="U745" s="6"/>
    </row>
    <row r="746" spans="1:21" ht="12.75">
      <c r="A746" s="25"/>
      <c r="B746" s="6"/>
      <c r="C746" s="6"/>
      <c r="U746" s="6"/>
    </row>
    <row r="747" spans="1:21" ht="12.75">
      <c r="A747" s="25"/>
      <c r="B747" s="6"/>
      <c r="C747" s="6"/>
      <c r="U747" s="6"/>
    </row>
    <row r="748" spans="1:21" ht="12.75">
      <c r="A748" s="25"/>
      <c r="B748" s="6"/>
      <c r="C748" s="6"/>
      <c r="U748" s="6"/>
    </row>
    <row r="749" spans="1:21" ht="12.75">
      <c r="A749" s="25"/>
      <c r="B749" s="6"/>
      <c r="C749" s="6"/>
      <c r="U749" s="6"/>
    </row>
    <row r="750" spans="1:21" ht="12.75">
      <c r="A750" s="25"/>
      <c r="B750" s="6"/>
      <c r="C750" s="6"/>
      <c r="U750" s="6"/>
    </row>
    <row r="751" spans="1:21" ht="12.75">
      <c r="A751" s="25"/>
      <c r="B751" s="6"/>
      <c r="C751" s="6"/>
      <c r="U751" s="6"/>
    </row>
    <row r="752" spans="1:21" ht="12.75">
      <c r="A752" s="25"/>
      <c r="B752" s="6"/>
      <c r="C752" s="6"/>
      <c r="U752" s="6"/>
    </row>
    <row r="753" spans="1:21" ht="12.75">
      <c r="A753" s="25"/>
      <c r="B753" s="6"/>
      <c r="C753" s="6"/>
      <c r="U753" s="6"/>
    </row>
    <row r="754" spans="1:21" ht="12.75">
      <c r="A754" s="25"/>
      <c r="B754" s="6"/>
      <c r="C754" s="6"/>
      <c r="U754" s="6"/>
    </row>
    <row r="755" spans="1:21" ht="12.75">
      <c r="A755" s="25"/>
      <c r="B755" s="6"/>
      <c r="C755" s="6"/>
      <c r="U755" s="6"/>
    </row>
    <row r="756" spans="1:21" ht="12.75">
      <c r="A756" s="25"/>
      <c r="B756" s="6"/>
      <c r="C756" s="6"/>
      <c r="U756" s="6"/>
    </row>
    <row r="757" spans="1:21" ht="12.75">
      <c r="A757" s="25"/>
      <c r="B757" s="6"/>
      <c r="C757" s="6"/>
      <c r="U757" s="6"/>
    </row>
    <row r="758" spans="1:21" ht="12.75">
      <c r="A758" s="25"/>
      <c r="B758" s="6"/>
      <c r="C758" s="6"/>
      <c r="U758" s="6"/>
    </row>
    <row r="759" spans="1:21" ht="12.75">
      <c r="A759" s="25"/>
      <c r="B759" s="6"/>
      <c r="C759" s="6"/>
      <c r="U759" s="6"/>
    </row>
    <row r="760" spans="1:21" ht="12.75">
      <c r="A760" s="25"/>
      <c r="B760" s="6"/>
      <c r="C760" s="6"/>
      <c r="U760" s="6"/>
    </row>
    <row r="761" spans="1:21" ht="12.75">
      <c r="A761" s="25"/>
      <c r="B761" s="6"/>
      <c r="C761" s="6"/>
      <c r="U761" s="6"/>
    </row>
    <row r="762" spans="1:21" ht="12.75">
      <c r="A762" s="25"/>
      <c r="B762" s="6"/>
      <c r="C762" s="6"/>
      <c r="U762" s="6"/>
    </row>
    <row r="763" spans="1:21" ht="12.75">
      <c r="A763" s="25"/>
      <c r="B763" s="6"/>
      <c r="C763" s="6"/>
      <c r="U763" s="6"/>
    </row>
    <row r="764" spans="1:21" ht="12.75">
      <c r="A764" s="25"/>
      <c r="B764" s="6"/>
      <c r="C764" s="6"/>
      <c r="U764" s="6"/>
    </row>
    <row r="765" spans="1:21" ht="12.75">
      <c r="A765" s="25"/>
      <c r="B765" s="6"/>
      <c r="C765" s="6"/>
      <c r="U765" s="6"/>
    </row>
    <row r="766" spans="1:21" ht="12.75">
      <c r="A766" s="25"/>
      <c r="B766" s="6"/>
      <c r="C766" s="6"/>
      <c r="U766" s="6"/>
    </row>
    <row r="767" spans="1:21" ht="12.75">
      <c r="A767" s="25"/>
      <c r="B767" s="6"/>
      <c r="C767" s="6"/>
      <c r="U767" s="6"/>
    </row>
    <row r="768" spans="1:21" ht="12.75">
      <c r="A768" s="25"/>
      <c r="B768" s="6"/>
      <c r="C768" s="6"/>
      <c r="U768" s="6"/>
    </row>
    <row r="769" spans="1:21" ht="12.75">
      <c r="A769" s="25"/>
      <c r="B769" s="6"/>
      <c r="C769" s="6"/>
      <c r="U769" s="6"/>
    </row>
    <row r="770" spans="1:21" ht="12.75">
      <c r="A770" s="25"/>
      <c r="B770" s="6"/>
      <c r="C770" s="6"/>
      <c r="U770" s="6"/>
    </row>
    <row r="771" spans="1:21" ht="12.75">
      <c r="A771" s="25"/>
      <c r="B771" s="6"/>
      <c r="C771" s="6"/>
      <c r="U771" s="6"/>
    </row>
    <row r="772" spans="1:21" ht="12.75">
      <c r="A772" s="25"/>
      <c r="B772" s="6"/>
      <c r="C772" s="6"/>
      <c r="U772" s="6"/>
    </row>
    <row r="773" spans="1:21" ht="12.75">
      <c r="A773" s="25"/>
      <c r="B773" s="6"/>
      <c r="C773" s="6"/>
      <c r="U773" s="6"/>
    </row>
    <row r="774" spans="1:21" ht="12.75">
      <c r="A774" s="25"/>
      <c r="B774" s="6"/>
      <c r="C774" s="6"/>
      <c r="U774" s="6"/>
    </row>
    <row r="775" spans="1:21" ht="12.75">
      <c r="A775" s="25"/>
      <c r="B775" s="6"/>
      <c r="C775" s="6"/>
      <c r="U775" s="6"/>
    </row>
    <row r="776" spans="1:21" ht="12.75">
      <c r="A776" s="25"/>
      <c r="B776" s="6"/>
      <c r="C776" s="6"/>
      <c r="U776" s="6"/>
    </row>
    <row r="777" spans="1:21" ht="12.75">
      <c r="A777" s="25"/>
      <c r="B777" s="6"/>
      <c r="C777" s="6"/>
      <c r="U777" s="6"/>
    </row>
    <row r="778" spans="1:21" ht="12.75">
      <c r="A778" s="25"/>
      <c r="B778" s="6"/>
      <c r="C778" s="6"/>
      <c r="U778" s="6"/>
    </row>
    <row r="779" spans="1:21" ht="12.75">
      <c r="A779" s="25"/>
      <c r="B779" s="6"/>
      <c r="C779" s="6"/>
      <c r="U779" s="6"/>
    </row>
    <row r="780" spans="1:21" ht="12.75">
      <c r="A780" s="25"/>
      <c r="B780" s="6"/>
      <c r="C780" s="6"/>
      <c r="U780" s="6"/>
    </row>
    <row r="781" spans="1:21" ht="12.75">
      <c r="A781" s="25"/>
      <c r="B781" s="6"/>
      <c r="C781" s="6"/>
      <c r="U781" s="6"/>
    </row>
    <row r="782" spans="1:21" ht="12.75">
      <c r="A782" s="25"/>
      <c r="B782" s="6"/>
      <c r="C782" s="6"/>
      <c r="U782" s="6"/>
    </row>
    <row r="783" spans="1:21" ht="12.75">
      <c r="A783" s="25"/>
      <c r="B783" s="6"/>
      <c r="C783" s="6"/>
      <c r="U783" s="6"/>
    </row>
    <row r="784" spans="1:21" ht="12.75">
      <c r="A784" s="25"/>
      <c r="B784" s="6"/>
      <c r="C784" s="6"/>
      <c r="U784" s="6"/>
    </row>
    <row r="785" spans="1:21" ht="12.75">
      <c r="A785" s="25"/>
      <c r="B785" s="6"/>
      <c r="C785" s="6"/>
      <c r="U785" s="6"/>
    </row>
    <row r="786" spans="1:21" ht="12.75">
      <c r="A786" s="25"/>
      <c r="B786" s="6"/>
      <c r="C786" s="6"/>
      <c r="U786" s="6"/>
    </row>
    <row r="787" spans="1:21" ht="12.75">
      <c r="A787" s="25"/>
      <c r="B787" s="6"/>
      <c r="C787" s="6"/>
      <c r="U787" s="6"/>
    </row>
    <row r="788" spans="1:21" ht="12.75">
      <c r="A788" s="25"/>
      <c r="B788" s="6"/>
      <c r="C788" s="6"/>
      <c r="U788" s="6"/>
    </row>
    <row r="789" spans="1:21" ht="12.75">
      <c r="A789" s="25"/>
      <c r="B789" s="6"/>
      <c r="C789" s="6"/>
      <c r="U789" s="6"/>
    </row>
  </sheetData>
  <sheetProtection/>
  <mergeCells count="1">
    <mergeCell ref="A2:U2"/>
  </mergeCells>
  <printOptions horizontalCentered="1"/>
  <pageMargins left="0.1968503937007874" right="0.1968503937007874" top="0.31496062992125984" bottom="0.31496062992125984" header="0.1968503937007874" footer="0.15748031496062992"/>
  <pageSetup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Rumen Kracholov</dc:creator>
  <cp:keywords/>
  <dc:description/>
  <cp:lastModifiedBy>slavkova_j</cp:lastModifiedBy>
  <cp:lastPrinted>2012-01-23T13:17:22Z</cp:lastPrinted>
  <dcterms:created xsi:type="dcterms:W3CDTF">2004-10-05T13:09:46Z</dcterms:created>
  <dcterms:modified xsi:type="dcterms:W3CDTF">2012-01-31T10:14:26Z</dcterms:modified>
  <cp:category/>
  <cp:version/>
  <cp:contentType/>
  <cp:contentStatus/>
</cp:coreProperties>
</file>