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98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2">'Balance Sheet'!$A$1:$U$143</definedName>
    <definedName name="_xlnm.Print_Area" localSheetId="3">'Income Statement'!$A$1:$U$71</definedName>
    <definedName name="_xlnm.Print_Area" localSheetId="1">'Payments'!$A$1:$AN$32</definedName>
    <definedName name="_xlnm.Print_Area" localSheetId="0">'Premiums'!$A$1:$AN$34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<sst xmlns="http://schemas.openxmlformats.org/spreadsheetml/2006/main" count="618" uniqueCount="294">
  <si>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</si>
  <si>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</si>
  <si>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</si>
  <si>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</si>
  <si>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</si>
  <si>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</si>
  <si>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</si>
  <si>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"Застрахователна компания Български имоти” АД</t>
  </si>
  <si>
    <t>ЗАД "Виктория"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</si>
  <si>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</si>
  <si>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</si>
  <si>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</si>
  <si>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</si>
  <si>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>"Застрахователно дружество Евро инс" АД</t>
  </si>
  <si>
    <t xml:space="preserve"> "ЗАД Армеец" АД</t>
  </si>
  <si>
    <t xml:space="preserve">ЗАД "Алианц България" </t>
  </si>
  <si>
    <t>ЗК "Лев Инс" АД</t>
  </si>
  <si>
    <t>ЗД "Уника" АД</t>
  </si>
  <si>
    <t>"Интерамерикан България ЗЕАД"</t>
  </si>
  <si>
    <t>"Българска агенция за експортно застраховане" ЕАД</t>
  </si>
  <si>
    <t>"Групама Застраховане" ЕАД</t>
  </si>
  <si>
    <t>ЗАД "Енергия"</t>
  </si>
  <si>
    <t>в лв.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</si>
  <si>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</si>
  <si>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</si>
  <si>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</si>
  <si>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</si>
  <si>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</si>
  <si>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</si>
  <si>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</si>
  <si>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</si>
  <si>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</si>
  <si>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</si>
  <si>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</si>
  <si>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</si>
  <si>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</si>
  <si>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</si>
  <si>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</si>
  <si>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</si>
  <si>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</si>
  <si>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</si>
  <si>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</si>
  <si>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</si>
  <si>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</si>
  <si>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</si>
  <si>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</si>
  <si>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</si>
  <si>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</si>
  <si>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</si>
  <si>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</si>
  <si>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</si>
  <si>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</si>
  <si>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</si>
  <si>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</si>
  <si>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</si>
  <si>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</si>
  <si>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</si>
  <si>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</si>
  <si>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</si>
  <si>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</si>
  <si>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</si>
  <si>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</si>
  <si>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</si>
  <si>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</si>
  <si>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</si>
  <si>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</si>
  <si>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</si>
  <si>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</si>
  <si>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</si>
  <si>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</si>
  <si>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</si>
  <si>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</si>
  <si>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</si>
  <si>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</si>
  <si>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</si>
  <si>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</si>
  <si>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</si>
  <si>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</si>
  <si>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</si>
  <si>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</si>
  <si>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</si>
  <si>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</si>
  <si>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</si>
  <si>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</si>
  <si>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</si>
  <si>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</si>
  <si>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</si>
  <si>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</si>
  <si>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</si>
  <si>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</si>
  <si>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</si>
  <si>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</si>
  <si>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</si>
  <si>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</si>
  <si>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</si>
  <si>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</si>
  <si>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</si>
  <si>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</si>
  <si>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</si>
  <si>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</si>
  <si>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</si>
  <si>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</si>
  <si>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</si>
  <si>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</si>
  <si>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</si>
  <si>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</si>
  <si>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</si>
  <si>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</si>
  <si>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</si>
  <si>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</si>
  <si>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</si>
  <si>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</si>
  <si>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</si>
  <si>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</si>
  <si>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</si>
  <si>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</si>
  <si>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</si>
  <si>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</si>
  <si>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</si>
  <si>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</si>
  <si>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</si>
  <si>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</si>
  <si>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</si>
  <si>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</si>
  <si>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</si>
  <si>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</si>
  <si>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</si>
  <si>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</si>
  <si>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</si>
  <si>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</si>
  <si>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</si>
  <si>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</si>
  <si>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</si>
  <si>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</si>
  <si>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</si>
  <si>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</si>
  <si>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</si>
  <si>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</si>
  <si>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</si>
  <si>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</si>
  <si>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</si>
  <si>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</si>
  <si>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</si>
  <si>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</si>
  <si>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</si>
  <si>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</si>
  <si>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</si>
  <si>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</si>
  <si>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</si>
  <si>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</si>
  <si>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</si>
  <si>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</si>
  <si>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</si>
  <si>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</si>
  <si>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</si>
  <si>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</si>
  <si>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</si>
  <si>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</si>
  <si>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</si>
  <si>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</si>
  <si>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</si>
  <si>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</si>
  <si>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</si>
  <si>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</si>
  <si>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</si>
  <si>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</si>
  <si>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</si>
  <si>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</si>
  <si>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</si>
  <si>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"ЗАД Армеец" АД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</si>
  <si>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</si>
  <si>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</si>
  <si>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</si>
  <si>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</si>
  <si>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</si>
  <si>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</si>
  <si>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</si>
  <si>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</si>
  <si>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</si>
  <si>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</si>
  <si>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</si>
  <si>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</si>
  <si>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</si>
  <si>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</si>
  <si>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</si>
  <si>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</si>
  <si>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</si>
  <si>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</si>
  <si>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</si>
  <si>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</si>
  <si>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</si>
  <si>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</si>
  <si>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</si>
  <si>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</si>
  <si>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</si>
  <si>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</si>
  <si>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</si>
  <si>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</si>
  <si>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</si>
  <si>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</si>
  <si>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</si>
  <si>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</si>
  <si>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</si>
  <si>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</si>
  <si>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</si>
  <si>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</si>
  <si>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</si>
  <si>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</si>
  <si>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</si>
  <si>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</si>
  <si>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</si>
  <si>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</si>
  <si>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</si>
  <si>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</si>
  <si>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</si>
  <si>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</si>
  <si>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</si>
  <si>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</si>
  <si>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</si>
  <si>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</si>
  <si>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</si>
  <si>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</si>
  <si>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</si>
  <si>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</si>
  <si>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</si>
  <si>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</si>
  <si>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</si>
  <si>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</si>
  <si>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</si>
  <si>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</si>
  <si>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</si>
  <si>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</si>
  <si>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</si>
  <si>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</si>
  <si>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</si>
  <si>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</si>
  <si>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</si>
  <si>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</si>
  <si>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</si>
  <si>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</si>
  <si>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</si>
  <si>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</si>
  <si>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</si>
  <si>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</si>
  <si>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ИЗПЛАТЕНИ ОБЕЗЩЕТЕНИЯ ПО ДИРЕКТНО ОБЩО ЗАСТРАХОВАНЕ:</t>
  </si>
  <si>
    <t>"ХДИ Застраховане" АД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</si>
  <si>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</si>
  <si>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</si>
  <si>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</si>
  <si>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</si>
  <si>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</si>
  <si>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</si>
  <si>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</si>
  <si>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</si>
  <si>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</si>
  <si>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</si>
  <si>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</si>
  <si>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</si>
  <si>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</si>
  <si>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</si>
  <si>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</si>
  <si>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</si>
  <si>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</si>
  <si>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</si>
  <si>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</si>
  <si>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</si>
  <si>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</si>
  <si>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</si>
  <si>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</si>
  <si>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</si>
  <si>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"ОББ Чартис ЗД" АД</t>
  </si>
  <si>
    <t>ЗАД "ОЗК - ЗАСТРАХОВАНЕ" АД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</si>
  <si>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</si>
  <si>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</si>
  <si>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</si>
  <si>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</si>
  <si>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</si>
  <si>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</si>
  <si>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r>
      <t>БРУТЕН ПРЕМИЕН ПРИХОД ПО ОБЩО ЗАСТРАХОВАНЕ КЪМ 31.03.2012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</si>
  <si>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31.03.2012 ГОДИНА</t>
    </r>
    <r>
      <rPr>
        <b/>
        <vertAlign val="superscript"/>
        <sz val="12"/>
        <rFont val="Times New Roman"/>
        <family val="1"/>
      </rPr>
      <t>1</t>
    </r>
  </si>
  <si>
    <r>
      <t>СЧЕТОВОДНИ БАЛАНСИ НА ЗАСТРАХОВАТЕЛИТЕ ПО ОБЩО ЗАСТРАХОВАНЕ КЪМ 31.03.2012 ГОДИНА</t>
    </r>
    <r>
      <rPr>
        <b/>
        <vertAlign val="superscript"/>
        <sz val="12"/>
        <rFont val="Times New Roman"/>
        <family val="1"/>
      </rPr>
      <t>1</t>
    </r>
  </si>
  <si>
    <r>
      <t>ОТЧЕТИ ЗА ДОХОДИТЕ НА ЗАСТРАХОВАТЕЛИТЕ ПО ОБЩО ЗАСТРАХОВАНЕ КЪМ 31.03.2012 ГОДИНА</t>
    </r>
    <r>
      <rPr>
        <b/>
        <vertAlign val="superscript"/>
        <sz val="12"/>
        <rFont val="Times New Roman"/>
        <family val="1"/>
      </rPr>
      <t>1</t>
    </r>
  </si>
  <si>
    <t>“ЗАД Армеец” АД</t>
  </si>
  <si>
    <t xml:space="preserve">ЗАД “Алианц България” </t>
  </si>
  <si>
    <t>ЗД “Уника” АД</t>
  </si>
  <si>
    <t>"Застрахователно дружество Евроинс” АД</t>
  </si>
  <si>
    <t>ЗАД “Енергия”</t>
  </si>
  <si>
    <t>“Интерамерикан България ЗЕАД”</t>
  </si>
  <si>
    <t>ЗК “Лев Инс” АД</t>
  </si>
  <si>
    <t>ЗАД “ОЗК - Застраховане” АД</t>
  </si>
  <si>
    <t>“ХДИ Застраховане” АД</t>
  </si>
  <si>
    <t>"ОББ-Чартис ЗД" АД</t>
  </si>
  <si>
    <t>* Премийният приход на "Българска агенция за експортно застраховане" ЕАД по кодекса за застраховането е 1 956 459 лв.</t>
  </si>
  <si>
    <t>Депозити в банки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</si>
</sst>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1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25"/>
      <color indexed="8"/>
      <name val="Times New Roman"/>
      <family val="0"/>
    </font>
    <font>
      <b/>
      <sz val="13.7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7" fillId="0" borderId="3" applyFill="0" applyBorder="0">
      <alignment horizontal="center" vertical="center"/>
      <protection/>
    </xf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0" fillId="0" borderId="0" applyFill="0" applyBorder="0">
      <alignment horizontal="center" vertical="center"/>
      <protection/>
    </xf>
    <xf numFmtId="0" fontId="38" fillId="7" borderId="1" applyNumberFormat="0" applyAlignment="0" applyProtection="0"/>
    <xf numFmtId="0" fontId="39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0" fontId="0" fillId="23" borderId="8" applyNumberFormat="0" applyFont="0" applyAlignment="0" applyProtection="0"/>
    <xf numFmtId="0" fontId="41" fillId="20" borderId="9" applyNumberFormat="0" applyAlignment="0" applyProtection="0"/>
    <xf numFmtId="9" fontId="0" fillId="0" borderId="0" applyFont="0" applyFill="0" applyBorder="0" applyAlignment="0" applyProtection="0"/>
    <xf numFmtId="1" fontId="11" fillId="0" borderId="10">
      <alignment horizontal="right"/>
      <protection/>
    </xf>
    <xf numFmtId="179" fontId="12" fillId="0" borderId="0" applyFill="0" applyBorder="0">
      <alignment horizontal="right"/>
      <protection/>
    </xf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2" xfId="65" applyFont="1" applyFill="1" applyBorder="1" applyAlignment="1" applyProtection="1">
      <alignment vertical="center" wrapText="1"/>
      <protection/>
    </xf>
    <xf numFmtId="0" fontId="3" fillId="0" borderId="12" xfId="65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>
      <alignment wrapText="1"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3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13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65" applyFont="1" applyFill="1" applyBorder="1" applyAlignment="1">
      <alignment/>
      <protection/>
    </xf>
    <xf numFmtId="184" fontId="7" fillId="0" borderId="0" xfId="68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20" fillId="0" borderId="12" xfId="64" applyNumberFormat="1" applyFont="1" applyFill="1" applyBorder="1" applyAlignment="1" applyProtection="1">
      <alignment horizontal="center" vertical="center" wrapText="1"/>
      <protection/>
    </xf>
    <xf numFmtId="3" fontId="20" fillId="0" borderId="12" xfId="64" applyNumberFormat="1" applyFont="1" applyFill="1" applyBorder="1" applyAlignment="1" applyProtection="1">
      <alignment horizontal="left"/>
      <protection/>
    </xf>
    <xf numFmtId="0" fontId="20" fillId="0" borderId="12" xfId="64" applyNumberFormat="1" applyFont="1" applyFill="1" applyBorder="1" applyAlignment="1" applyProtection="1">
      <alignment horizontal="center" vertical="center" wrapText="1"/>
      <protection/>
    </xf>
    <xf numFmtId="0" fontId="10" fillId="0" borderId="12" xfId="64" applyNumberFormat="1" applyFont="1" applyFill="1" applyBorder="1" applyAlignment="1" applyProtection="1">
      <alignment horizontal="left" vertical="center" wrapText="1"/>
      <protection/>
    </xf>
    <xf numFmtId="0" fontId="20" fillId="0" borderId="12" xfId="64" applyNumberFormat="1" applyFont="1" applyFill="1" applyBorder="1" applyAlignment="1" applyProtection="1">
      <alignment horizontal="left" vertical="center" wrapText="1"/>
      <protection/>
    </xf>
    <xf numFmtId="0" fontId="20" fillId="0" borderId="12" xfId="64" applyNumberFormat="1" applyFont="1" applyFill="1" applyBorder="1" applyAlignment="1" applyProtection="1">
      <alignment horizontal="center"/>
      <protection/>
    </xf>
    <xf numFmtId="0" fontId="20" fillId="0" borderId="12" xfId="64" applyNumberFormat="1" applyFont="1" applyFill="1" applyBorder="1" applyAlignment="1" applyProtection="1">
      <alignment horizontal="left"/>
      <protection/>
    </xf>
    <xf numFmtId="0" fontId="10" fillId="0" borderId="12" xfId="64" applyNumberFormat="1" applyFont="1" applyFill="1" applyBorder="1" applyAlignment="1" applyProtection="1">
      <alignment horizontal="left" wrapText="1"/>
      <protection/>
    </xf>
    <xf numFmtId="0" fontId="10" fillId="0" borderId="12" xfId="64" applyNumberFormat="1" applyFont="1" applyFill="1" applyBorder="1" applyAlignment="1" applyProtection="1">
      <alignment horizontal="center" vertical="center" wrapText="1"/>
      <protection/>
    </xf>
    <xf numFmtId="0" fontId="20" fillId="0" borderId="12" xfId="64" applyNumberFormat="1" applyFont="1" applyFill="1" applyBorder="1" applyAlignment="1" applyProtection="1">
      <alignment horizontal="right" vertical="center" wrapText="1"/>
      <protection/>
    </xf>
    <xf numFmtId="0" fontId="21" fillId="0" borderId="12" xfId="64" applyNumberFormat="1" applyFont="1" applyFill="1" applyBorder="1" applyAlignment="1" applyProtection="1">
      <alignment horizontal="left" vertical="center" wrapText="1"/>
      <protection/>
    </xf>
    <xf numFmtId="3" fontId="20" fillId="0" borderId="12" xfId="64" applyNumberFormat="1" applyFont="1" applyFill="1" applyBorder="1" applyAlignment="1" applyProtection="1">
      <alignment horizontal="left" vertical="center" wrapText="1"/>
      <protection/>
    </xf>
    <xf numFmtId="3" fontId="10" fillId="0" borderId="12" xfId="64" applyNumberFormat="1" applyFont="1" applyFill="1" applyBorder="1" applyProtection="1">
      <alignment horizontal="center" vertical="center" wrapText="1"/>
      <protection/>
    </xf>
    <xf numFmtId="3" fontId="20" fillId="0" borderId="12" xfId="64" applyNumberFormat="1" applyFont="1" applyFill="1" applyBorder="1" applyProtection="1">
      <alignment horizontal="center" vertical="center" wrapText="1"/>
      <protection/>
    </xf>
    <xf numFmtId="3" fontId="10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20" borderId="12" xfId="0" applyFont="1" applyFill="1" applyBorder="1" applyAlignment="1">
      <alignment/>
    </xf>
    <xf numFmtId="0" fontId="0" fillId="20" borderId="12" xfId="0" applyFill="1" applyBorder="1" applyAlignment="1">
      <alignment/>
    </xf>
    <xf numFmtId="3" fontId="7" fillId="0" borderId="12" xfId="0" applyNumberFormat="1" applyFont="1" applyBorder="1" applyAlignment="1">
      <alignment/>
    </xf>
    <xf numFmtId="0" fontId="13" fillId="0" borderId="0" xfId="0" applyFont="1" applyAlignment="1">
      <alignment horizontal="right"/>
    </xf>
    <xf numFmtId="3" fontId="20" fillId="0" borderId="12" xfId="64" applyNumberFormat="1" applyFont="1" applyFill="1" applyBorder="1" applyAlignment="1" applyProtection="1">
      <alignment horizontal="center"/>
      <protection/>
    </xf>
    <xf numFmtId="3" fontId="10" fillId="0" borderId="12" xfId="64" applyNumberFormat="1" applyFont="1" applyFill="1" applyBorder="1" applyAlignment="1" applyProtection="1">
      <alignment horizontal="center" vertical="center"/>
      <protection/>
    </xf>
    <xf numFmtId="3" fontId="10" fillId="0" borderId="12" xfId="64" applyNumberFormat="1" applyFont="1" applyFill="1" applyBorder="1" applyAlignment="1" applyProtection="1">
      <alignment horizontal="left" vertical="center" wrapText="1"/>
      <protection/>
    </xf>
    <xf numFmtId="3" fontId="10" fillId="0" borderId="12" xfId="64" applyNumberFormat="1" applyFont="1" applyFill="1" applyBorder="1" applyAlignment="1" applyProtection="1">
      <alignment horizontal="right" vertical="center" wrapText="1"/>
      <protection/>
    </xf>
    <xf numFmtId="3" fontId="10" fillId="0" borderId="12" xfId="64" applyNumberFormat="1" applyFont="1" applyFill="1" applyBorder="1" applyAlignment="1" applyProtection="1">
      <alignment horizontal="right" vertical="center"/>
      <protection/>
    </xf>
    <xf numFmtId="3" fontId="20" fillId="0" borderId="12" xfId="64" applyNumberFormat="1" applyFont="1" applyFill="1" applyBorder="1" applyAlignment="1" applyProtection="1">
      <alignment horizontal="right" vertical="center" wrapText="1"/>
      <protection/>
    </xf>
    <xf numFmtId="3" fontId="10" fillId="0" borderId="12" xfId="64" applyNumberFormat="1" applyFont="1" applyFill="1" applyBorder="1" applyAlignment="1" applyProtection="1">
      <alignment vertical="center" wrapText="1"/>
      <protection/>
    </xf>
    <xf numFmtId="3" fontId="10" fillId="0" borderId="12" xfId="64" applyNumberFormat="1" applyFont="1" applyFill="1" applyBorder="1" applyAlignment="1" applyProtection="1">
      <alignment horizontal="right"/>
      <protection/>
    </xf>
    <xf numFmtId="3" fontId="10" fillId="0" borderId="12" xfId="64" applyNumberFormat="1" applyFont="1" applyFill="1" applyBorder="1" applyAlignment="1" applyProtection="1">
      <alignment horizontal="left"/>
      <protection/>
    </xf>
    <xf numFmtId="3" fontId="7" fillId="0" borderId="12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0" fillId="0" borderId="0" xfId="65" applyFont="1" applyFill="1" applyBorder="1" applyAlignment="1">
      <alignment/>
      <protection/>
    </xf>
    <xf numFmtId="0" fontId="3" fillId="0" borderId="12" xfId="65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84" fontId="0" fillId="0" borderId="0" xfId="68" applyNumberFormat="1" applyFont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24" fillId="0" borderId="12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 horizontal="center" vertical="center" wrapText="1"/>
    </xf>
    <xf numFmtId="0" fontId="14" fillId="0" borderId="12" xfId="65" applyFont="1" applyFill="1" applyBorder="1" applyAlignment="1" applyProtection="1">
      <alignment vertical="center" wrapText="1"/>
      <protection/>
    </xf>
    <xf numFmtId="3" fontId="1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84" fontId="3" fillId="0" borderId="14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center" vertical="center" wrapText="1"/>
    </xf>
    <xf numFmtId="186" fontId="3" fillId="0" borderId="14" xfId="42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wrapText="1"/>
    </xf>
    <xf numFmtId="184" fontId="14" fillId="0" borderId="14" xfId="0" applyNumberFormat="1" applyFont="1" applyFill="1" applyBorder="1" applyAlignment="1" applyProtection="1">
      <alignment horizontal="center" vertical="center" wrapText="1"/>
      <protection/>
    </xf>
    <xf numFmtId="184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186" fontId="3" fillId="0" borderId="16" xfId="42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0" fillId="0" borderId="12" xfId="64" applyNumberFormat="1" applyFont="1" applyFill="1" applyBorder="1" applyAlignment="1" applyProtection="1">
      <alignment horizontal="center" vertical="center" wrapText="1"/>
      <protection/>
    </xf>
    <xf numFmtId="3" fontId="10" fillId="0" borderId="12" xfId="64" applyNumberFormat="1" applyFont="1" applyFill="1" applyBorder="1" applyAlignment="1" applyProtection="1">
      <alignment horizontal="center" vertical="center" wrapText="1"/>
      <protection/>
    </xf>
    <xf numFmtId="3" fontId="10" fillId="20" borderId="12" xfId="64" applyNumberFormat="1" applyFont="1" applyFill="1" applyBorder="1" applyAlignment="1" applyProtection="1">
      <alignment horizontal="center" vertical="center" wrapText="1"/>
      <protection/>
    </xf>
    <xf numFmtId="0" fontId="10" fillId="20" borderId="12" xfId="0" applyFont="1" applyFill="1" applyBorder="1" applyAlignment="1">
      <alignment/>
    </xf>
    <xf numFmtId="0" fontId="10" fillId="20" borderId="12" xfId="64" applyNumberFormat="1" applyFont="1" applyFill="1" applyBorder="1" applyAlignment="1" applyProtection="1">
      <alignment horizontal="center" vertical="center" wrapText="1"/>
      <protection/>
    </xf>
    <xf numFmtId="3" fontId="2" fillId="0" borderId="12" xfId="64" applyNumberFormat="1" applyFont="1" applyFill="1" applyBorder="1" applyAlignment="1" applyProtection="1">
      <alignment horizontal="center" vertical="center" wrapText="1"/>
      <protection/>
    </xf>
    <xf numFmtId="3" fontId="22" fillId="0" borderId="12" xfId="64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Spravki_NonLIfe_New" xfId="64"/>
    <cellStyle name="Normal_Spravki_NonLIfe1999" xfId="65"/>
    <cellStyle name="Note" xfId="66"/>
    <cellStyle name="Output" xfId="67"/>
    <cellStyle name="Percent" xfId="68"/>
    <cellStyle name="spravki" xfId="69"/>
    <cellStyle name="TBI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31.03.2012 г.</a:t>
            </a:r>
          </a:p>
        </c:rich>
      </c:tx>
      <c:layout>
        <c:manualLayout>
          <c:xMode val="factor"/>
          <c:yMode val="factor"/>
          <c:x val="-0.0055"/>
          <c:y val="-0.001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75"/>
          <c:y val="0.53525"/>
          <c:w val="0.35825"/>
          <c:h val="0.31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31.03.2012 ГОДИНА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8625"/>
          <c:y val="0.5005"/>
          <c:w val="0.3805"/>
          <c:h val="0.34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Payments!$C$37:$L$37</c:f>
              <c:strCache/>
            </c:strRef>
          </c:cat>
          <c:val>
            <c:numRef>
              <c:f>Payments!$C$38:$L$38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57150</xdr:rowOff>
    </xdr:from>
    <xdr:to>
      <xdr:col>12</xdr:col>
      <xdr:colOff>695325</xdr:colOff>
      <xdr:row>74</xdr:row>
      <xdr:rowOff>114300</xdr:rowOff>
    </xdr:to>
    <xdr:graphicFrame>
      <xdr:nvGraphicFramePr>
        <xdr:cNvPr id="1" name="Chart 1"/>
        <xdr:cNvGraphicFramePr/>
      </xdr:nvGraphicFramePr>
      <xdr:xfrm>
        <a:off x="57150" y="10287000"/>
        <a:ext cx="123729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32</xdr:row>
      <xdr:rowOff>104775</xdr:rowOff>
    </xdr:from>
    <xdr:to>
      <xdr:col>12</xdr:col>
      <xdr:colOff>752475</xdr:colOff>
      <xdr:row>72</xdr:row>
      <xdr:rowOff>123825</xdr:rowOff>
    </xdr:to>
    <xdr:graphicFrame>
      <xdr:nvGraphicFramePr>
        <xdr:cNvPr id="1" name="Chart 1"/>
        <xdr:cNvGraphicFramePr/>
      </xdr:nvGraphicFramePr>
      <xdr:xfrm>
        <a:off x="76200" y="9248775"/>
        <a:ext cx="124015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8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1.00390625" style="0" customWidth="1"/>
    <col min="4" max="4" width="12.7109375" style="0" customWidth="1"/>
    <col min="5" max="5" width="11.00390625" style="0" customWidth="1"/>
    <col min="6" max="6" width="12.7109375" style="0" customWidth="1"/>
    <col min="7" max="7" width="11.140625" style="0" customWidth="1"/>
    <col min="8" max="12" width="12.57421875" style="0" customWidth="1"/>
    <col min="13" max="13" width="11.140625" style="0" customWidth="1"/>
    <col min="14" max="18" width="12.57421875" style="0" customWidth="1"/>
    <col min="19" max="19" width="11.140625" style="0" customWidth="1"/>
    <col min="20" max="32" width="12.57421875" style="0" customWidth="1"/>
    <col min="33" max="33" width="11.140625" style="0" customWidth="1"/>
    <col min="34" max="40" width="12.57421875" style="0" customWidth="1"/>
    <col min="41" max="41" width="11.28125" style="0" bestFit="1" customWidth="1"/>
  </cols>
  <sheetData>
    <row r="1" ht="21.75" customHeight="1"/>
    <row r="2" spans="1:40" ht="21.75" customHeight="1">
      <c r="A2" s="80" t="s">
        <v>278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ht="21.75" customHeight="1">
      <c r="AN3" s="8" t="s">
        <v>22</v>
      </c>
    </row>
    <row r="4" spans="1:40" ht="48" customHeight="1">
      <c r="A4" s="75" t="s">
        <v>246</v>
      </c>
      <c r="B4" s="75" t="s">
        <v>0</v>
      </c>
      <c r="C4" s="71" t="s">
        <v>10</v>
      </c>
      <c r="D4" s="72"/>
      <c r="E4" s="73" t="s">
        <v>16</v>
      </c>
      <c r="F4" s="74"/>
      <c r="G4" s="71" t="s">
        <v>11</v>
      </c>
      <c r="H4" s="72"/>
      <c r="I4" s="71" t="s">
        <v>169</v>
      </c>
      <c r="J4" s="72"/>
      <c r="K4" s="71" t="s">
        <v>15</v>
      </c>
      <c r="L4" s="72"/>
      <c r="M4" s="73" t="s">
        <v>6</v>
      </c>
      <c r="N4" s="74"/>
      <c r="O4" s="71" t="s">
        <v>17</v>
      </c>
      <c r="P4" s="72"/>
      <c r="Q4" s="73" t="s">
        <v>13</v>
      </c>
      <c r="R4" s="74"/>
      <c r="S4" s="73" t="s">
        <v>8</v>
      </c>
      <c r="T4" s="74"/>
      <c r="U4" s="71" t="s">
        <v>12</v>
      </c>
      <c r="V4" s="72"/>
      <c r="W4" s="73" t="s">
        <v>271</v>
      </c>
      <c r="X4" s="74"/>
      <c r="Y4" s="71" t="s">
        <v>18</v>
      </c>
      <c r="Z4" s="72"/>
      <c r="AA4" s="71" t="s">
        <v>245</v>
      </c>
      <c r="AB4" s="72"/>
      <c r="AC4" s="73" t="s">
        <v>7</v>
      </c>
      <c r="AD4" s="74"/>
      <c r="AE4" s="71" t="s">
        <v>19</v>
      </c>
      <c r="AF4" s="72"/>
      <c r="AG4" s="71" t="s">
        <v>270</v>
      </c>
      <c r="AH4" s="72"/>
      <c r="AI4" s="73" t="s">
        <v>20</v>
      </c>
      <c r="AJ4" s="74"/>
      <c r="AK4" s="71" t="s">
        <v>21</v>
      </c>
      <c r="AL4" s="72"/>
      <c r="AM4" s="70" t="s">
        <v>9</v>
      </c>
      <c r="AN4" s="70"/>
    </row>
    <row r="5" spans="1:40" ht="50.25" customHeight="1">
      <c r="A5" s="75"/>
      <c r="B5" s="75"/>
      <c r="C5" s="10" t="s">
        <v>24</v>
      </c>
      <c r="D5" s="11" t="s">
        <v>25</v>
      </c>
      <c r="E5" s="10" t="s">
        <v>24</v>
      </c>
      <c r="F5" s="11" t="s">
        <v>25</v>
      </c>
      <c r="G5" s="10" t="s">
        <v>24</v>
      </c>
      <c r="H5" s="11" t="s">
        <v>25</v>
      </c>
      <c r="I5" s="10" t="s">
        <v>24</v>
      </c>
      <c r="J5" s="11" t="s">
        <v>25</v>
      </c>
      <c r="K5" s="10" t="s">
        <v>24</v>
      </c>
      <c r="L5" s="11" t="s">
        <v>25</v>
      </c>
      <c r="M5" s="10" t="s">
        <v>24</v>
      </c>
      <c r="N5" s="11" t="s">
        <v>25</v>
      </c>
      <c r="O5" s="10" t="s">
        <v>24</v>
      </c>
      <c r="P5" s="11" t="s">
        <v>25</v>
      </c>
      <c r="Q5" s="10" t="s">
        <v>24</v>
      </c>
      <c r="R5" s="11" t="s">
        <v>25</v>
      </c>
      <c r="S5" s="10" t="s">
        <v>24</v>
      </c>
      <c r="T5" s="11" t="s">
        <v>25</v>
      </c>
      <c r="U5" s="10" t="s">
        <v>24</v>
      </c>
      <c r="V5" s="11" t="s">
        <v>25</v>
      </c>
      <c r="W5" s="10" t="s">
        <v>24</v>
      </c>
      <c r="X5" s="11" t="s">
        <v>25</v>
      </c>
      <c r="Y5" s="10" t="s">
        <v>24</v>
      </c>
      <c r="Z5" s="11" t="s">
        <v>25</v>
      </c>
      <c r="AA5" s="10" t="s">
        <v>24</v>
      </c>
      <c r="AB5" s="11" t="s">
        <v>25</v>
      </c>
      <c r="AC5" s="10" t="s">
        <v>24</v>
      </c>
      <c r="AD5" s="11" t="s">
        <v>25</v>
      </c>
      <c r="AE5" s="10" t="s">
        <v>24</v>
      </c>
      <c r="AF5" s="11" t="s">
        <v>25</v>
      </c>
      <c r="AG5" s="10" t="s">
        <v>24</v>
      </c>
      <c r="AH5" s="11" t="s">
        <v>25</v>
      </c>
      <c r="AI5" s="10" t="s">
        <v>24</v>
      </c>
      <c r="AJ5" s="11" t="s">
        <v>25</v>
      </c>
      <c r="AK5" s="10" t="s">
        <v>24</v>
      </c>
      <c r="AL5" s="11" t="s">
        <v>25</v>
      </c>
      <c r="AM5" s="10" t="s">
        <v>24</v>
      </c>
      <c r="AN5" s="11" t="s">
        <v>25</v>
      </c>
    </row>
    <row r="6" spans="1:41" ht="18" customHeight="1">
      <c r="A6" s="10">
        <v>1</v>
      </c>
      <c r="B6" s="1" t="s">
        <v>252</v>
      </c>
      <c r="C6" s="4">
        <v>853777.24</v>
      </c>
      <c r="D6" s="4">
        <v>0</v>
      </c>
      <c r="E6" s="4">
        <v>228998</v>
      </c>
      <c r="F6" s="4">
        <v>0</v>
      </c>
      <c r="G6" s="4">
        <v>949000.1</v>
      </c>
      <c r="H6" s="62">
        <v>0</v>
      </c>
      <c r="I6" s="4">
        <v>643396.9995217</v>
      </c>
      <c r="J6" s="4">
        <v>18384.8</v>
      </c>
      <c r="K6" s="4">
        <v>432211.14</v>
      </c>
      <c r="L6" s="4">
        <v>315.39</v>
      </c>
      <c r="M6" s="4">
        <v>170580.32</v>
      </c>
      <c r="N6" s="4">
        <v>0</v>
      </c>
      <c r="O6" s="4">
        <v>188355.15</v>
      </c>
      <c r="P6" s="4">
        <v>0</v>
      </c>
      <c r="Q6" s="4">
        <v>234889.8</v>
      </c>
      <c r="R6" s="4">
        <v>0</v>
      </c>
      <c r="S6" s="4">
        <v>974234.24</v>
      </c>
      <c r="T6" s="4">
        <v>0</v>
      </c>
      <c r="U6" s="4">
        <v>94562.46</v>
      </c>
      <c r="V6" s="4">
        <v>0</v>
      </c>
      <c r="W6" s="4">
        <v>891638.62</v>
      </c>
      <c r="X6" s="4">
        <v>0</v>
      </c>
      <c r="Y6" s="4">
        <v>323064.81</v>
      </c>
      <c r="Z6" s="4">
        <v>0</v>
      </c>
      <c r="AA6" s="4">
        <v>81713.29</v>
      </c>
      <c r="AB6" s="4">
        <v>0</v>
      </c>
      <c r="AC6" s="4">
        <v>24594.83</v>
      </c>
      <c r="AD6" s="4">
        <v>0</v>
      </c>
      <c r="AE6" s="4">
        <v>0</v>
      </c>
      <c r="AF6" s="4">
        <v>0</v>
      </c>
      <c r="AG6" s="4">
        <v>-20</v>
      </c>
      <c r="AH6" s="4">
        <v>-20</v>
      </c>
      <c r="AI6" s="4">
        <v>0</v>
      </c>
      <c r="AJ6" s="4">
        <v>0</v>
      </c>
      <c r="AK6" s="4">
        <v>54598.9</v>
      </c>
      <c r="AL6" s="4">
        <v>0</v>
      </c>
      <c r="AM6" s="4">
        <v>6145595.899521699</v>
      </c>
      <c r="AN6" s="4">
        <v>18680.19</v>
      </c>
      <c r="AO6" s="53"/>
    </row>
    <row r="7" spans="1:41" ht="38.25" customHeight="1">
      <c r="A7" s="47" t="s">
        <v>247</v>
      </c>
      <c r="B7" s="1" t="s">
        <v>26</v>
      </c>
      <c r="C7" s="4">
        <v>228878.58</v>
      </c>
      <c r="D7" s="4">
        <v>0</v>
      </c>
      <c r="E7" s="4">
        <v>163782</v>
      </c>
      <c r="F7" s="4">
        <v>0</v>
      </c>
      <c r="G7" s="4">
        <v>69370.4</v>
      </c>
      <c r="H7" s="62">
        <v>0</v>
      </c>
      <c r="I7" s="4">
        <v>81254.1</v>
      </c>
      <c r="J7" s="4">
        <v>0</v>
      </c>
      <c r="K7" s="4">
        <v>28455.19</v>
      </c>
      <c r="L7" s="4">
        <v>0</v>
      </c>
      <c r="M7" s="4">
        <v>90328.71</v>
      </c>
      <c r="N7" s="4">
        <v>0</v>
      </c>
      <c r="O7" s="4">
        <v>19291.84</v>
      </c>
      <c r="P7" s="4">
        <v>0</v>
      </c>
      <c r="Q7" s="4">
        <v>77703.7</v>
      </c>
      <c r="R7" s="4">
        <v>0</v>
      </c>
      <c r="S7" s="4">
        <v>71163.65</v>
      </c>
      <c r="T7" s="4">
        <v>0</v>
      </c>
      <c r="U7" s="4">
        <v>51582</v>
      </c>
      <c r="V7" s="4">
        <v>0</v>
      </c>
      <c r="W7" s="4">
        <v>103659.34</v>
      </c>
      <c r="X7" s="4">
        <v>0</v>
      </c>
      <c r="Y7" s="4">
        <v>56074.73</v>
      </c>
      <c r="Z7" s="4">
        <v>0</v>
      </c>
      <c r="AA7" s="4">
        <v>0</v>
      </c>
      <c r="AB7" s="4">
        <v>0</v>
      </c>
      <c r="AC7" s="4">
        <v>76.82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1041621.0599999997</v>
      </c>
      <c r="AN7" s="4">
        <v>0</v>
      </c>
      <c r="AO7" s="53"/>
    </row>
    <row r="8" spans="1:41" ht="18" customHeight="1">
      <c r="A8" s="10">
        <v>2</v>
      </c>
      <c r="B8" s="1" t="s">
        <v>253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62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7476.3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61528.47</v>
      </c>
      <c r="X8" s="4">
        <v>0</v>
      </c>
      <c r="Y8" s="4">
        <v>0</v>
      </c>
      <c r="Z8" s="4">
        <v>0</v>
      </c>
      <c r="AA8" s="4">
        <v>7908.67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76913.44</v>
      </c>
      <c r="AN8" s="4">
        <v>0</v>
      </c>
      <c r="AO8" s="53"/>
    </row>
    <row r="9" spans="1:41" ht="32.25" customHeight="1">
      <c r="A9" s="10">
        <v>3</v>
      </c>
      <c r="B9" s="1" t="s">
        <v>254</v>
      </c>
      <c r="C9" s="4">
        <v>12725942.180000009</v>
      </c>
      <c r="D9" s="4">
        <v>0</v>
      </c>
      <c r="E9" s="4">
        <v>4522840</v>
      </c>
      <c r="F9" s="4">
        <v>0</v>
      </c>
      <c r="G9" s="4">
        <v>14947093.89</v>
      </c>
      <c r="H9" s="62">
        <v>0</v>
      </c>
      <c r="I9" s="4">
        <v>19143345.381999202</v>
      </c>
      <c r="J9" s="4">
        <v>0</v>
      </c>
      <c r="K9" s="4">
        <v>12035392.87</v>
      </c>
      <c r="L9" s="4">
        <v>5471.87</v>
      </c>
      <c r="M9" s="4">
        <v>14400644.9</v>
      </c>
      <c r="N9" s="4">
        <v>0</v>
      </c>
      <c r="O9" s="4">
        <v>6125043.97</v>
      </c>
      <c r="P9" s="4">
        <v>0</v>
      </c>
      <c r="Q9" s="4">
        <v>4408077.43</v>
      </c>
      <c r="R9" s="4">
        <v>0</v>
      </c>
      <c r="S9" s="4">
        <v>3965972.5</v>
      </c>
      <c r="T9" s="4">
        <v>0</v>
      </c>
      <c r="U9" s="4">
        <v>2468708.43</v>
      </c>
      <c r="V9" s="4">
        <v>0</v>
      </c>
      <c r="W9" s="4">
        <v>2006481.59</v>
      </c>
      <c r="X9" s="4">
        <v>0</v>
      </c>
      <c r="Y9" s="4">
        <v>1796913.31</v>
      </c>
      <c r="Z9" s="4">
        <v>0</v>
      </c>
      <c r="AA9" s="4">
        <v>1126478.3000004902</v>
      </c>
      <c r="AB9" s="4">
        <v>0</v>
      </c>
      <c r="AC9" s="4">
        <v>1165579.76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217413.39</v>
      </c>
      <c r="AL9" s="4">
        <v>0</v>
      </c>
      <c r="AM9" s="4">
        <v>101055927.90199971</v>
      </c>
      <c r="AN9" s="4">
        <v>5471.87</v>
      </c>
      <c r="AO9" s="53"/>
    </row>
    <row r="10" spans="1:41" ht="18" customHeight="1">
      <c r="A10" s="10">
        <v>4</v>
      </c>
      <c r="B10" s="1" t="s">
        <v>255</v>
      </c>
      <c r="C10" s="4">
        <v>121220.88</v>
      </c>
      <c r="D10" s="4">
        <v>0</v>
      </c>
      <c r="E10" s="4">
        <v>0</v>
      </c>
      <c r="F10" s="4">
        <v>0</v>
      </c>
      <c r="G10" s="4">
        <v>47322.02</v>
      </c>
      <c r="H10" s="62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168542.9</v>
      </c>
      <c r="AN10" s="4">
        <v>0</v>
      </c>
      <c r="AO10" s="53"/>
    </row>
    <row r="11" spans="1:41" ht="18" customHeight="1">
      <c r="A11" s="10">
        <v>5</v>
      </c>
      <c r="B11" s="1" t="s">
        <v>256</v>
      </c>
      <c r="C11" s="4">
        <v>2496131.17</v>
      </c>
      <c r="D11" s="4">
        <v>0</v>
      </c>
      <c r="E11" s="4">
        <v>0</v>
      </c>
      <c r="F11" s="4">
        <v>0</v>
      </c>
      <c r="G11" s="4">
        <v>0</v>
      </c>
      <c r="H11" s="62">
        <v>0</v>
      </c>
      <c r="I11" s="4">
        <v>102639.2185504</v>
      </c>
      <c r="J11" s="4">
        <v>83178.71</v>
      </c>
      <c r="K11" s="4">
        <v>14262.41</v>
      </c>
      <c r="L11" s="4">
        <v>0</v>
      </c>
      <c r="M11" s="4">
        <v>0</v>
      </c>
      <c r="N11" s="4">
        <v>0</v>
      </c>
      <c r="O11" s="4">
        <v>24021.19</v>
      </c>
      <c r="P11" s="4">
        <v>0</v>
      </c>
      <c r="Q11" s="4">
        <v>5000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2642053.9885504</v>
      </c>
      <c r="AN11" s="4">
        <v>83178.71</v>
      </c>
      <c r="AO11" s="53"/>
    </row>
    <row r="12" spans="1:41" ht="18" customHeight="1">
      <c r="A12" s="10">
        <v>6</v>
      </c>
      <c r="B12" s="1" t="s">
        <v>257</v>
      </c>
      <c r="C12" s="4">
        <v>1008023.25</v>
      </c>
      <c r="D12" s="4">
        <v>0</v>
      </c>
      <c r="E12" s="4">
        <v>0</v>
      </c>
      <c r="F12" s="4">
        <v>0</v>
      </c>
      <c r="G12" s="4">
        <v>294203.82</v>
      </c>
      <c r="H12" s="62">
        <v>0</v>
      </c>
      <c r="I12" s="4">
        <v>42898.42771</v>
      </c>
      <c r="J12" s="4">
        <v>0</v>
      </c>
      <c r="K12" s="4">
        <v>850538.1</v>
      </c>
      <c r="L12" s="4">
        <v>0</v>
      </c>
      <c r="M12" s="4">
        <v>355.5</v>
      </c>
      <c r="N12" s="4">
        <v>0</v>
      </c>
      <c r="O12" s="4">
        <v>14286.38</v>
      </c>
      <c r="P12" s="4">
        <v>0</v>
      </c>
      <c r="Q12" s="4">
        <v>7710.52</v>
      </c>
      <c r="R12" s="4">
        <v>3230.5226442</v>
      </c>
      <c r="S12" s="4">
        <v>124026.96</v>
      </c>
      <c r="T12" s="4">
        <v>0</v>
      </c>
      <c r="U12" s="4">
        <v>750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2342792.9577099998</v>
      </c>
      <c r="AN12" s="4">
        <v>3230.5226442</v>
      </c>
      <c r="AO12" s="53"/>
    </row>
    <row r="13" spans="1:41" ht="18" customHeight="1">
      <c r="A13" s="10">
        <v>7</v>
      </c>
      <c r="B13" s="1" t="s">
        <v>258</v>
      </c>
      <c r="C13" s="4">
        <v>1299087.55</v>
      </c>
      <c r="D13" s="4">
        <v>0</v>
      </c>
      <c r="E13" s="4">
        <v>7015</v>
      </c>
      <c r="F13" s="4">
        <v>0</v>
      </c>
      <c r="G13" s="4">
        <v>820451.48</v>
      </c>
      <c r="H13" s="62">
        <v>0</v>
      </c>
      <c r="I13" s="4">
        <v>133138.39818827002</v>
      </c>
      <c r="J13" s="4">
        <v>0</v>
      </c>
      <c r="K13" s="4">
        <v>435387.57</v>
      </c>
      <c r="L13" s="4">
        <v>0</v>
      </c>
      <c r="M13" s="4">
        <v>19479.82</v>
      </c>
      <c r="N13" s="4">
        <v>0</v>
      </c>
      <c r="O13" s="4">
        <v>130677.51999999999</v>
      </c>
      <c r="P13" s="4">
        <v>0</v>
      </c>
      <c r="Q13" s="4">
        <v>242502.3</v>
      </c>
      <c r="R13" s="4">
        <v>46127.38998479999</v>
      </c>
      <c r="S13" s="4">
        <v>107823.28</v>
      </c>
      <c r="T13" s="4">
        <v>0</v>
      </c>
      <c r="U13" s="4">
        <v>93678.16</v>
      </c>
      <c r="V13" s="4">
        <v>0</v>
      </c>
      <c r="W13" s="4">
        <v>63092.02</v>
      </c>
      <c r="X13" s="4">
        <v>0</v>
      </c>
      <c r="Y13" s="4">
        <v>292460.81</v>
      </c>
      <c r="Z13" s="4">
        <v>0</v>
      </c>
      <c r="AA13" s="4">
        <v>10</v>
      </c>
      <c r="AB13" s="4">
        <v>0</v>
      </c>
      <c r="AC13" s="4">
        <v>6476.32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1517.02</v>
      </c>
      <c r="AL13" s="4">
        <v>0</v>
      </c>
      <c r="AM13" s="4">
        <v>3652797.24818827</v>
      </c>
      <c r="AN13" s="4">
        <v>46127.38998479999</v>
      </c>
      <c r="AO13" s="53"/>
    </row>
    <row r="14" spans="1:41" ht="18" customHeight="1">
      <c r="A14" s="10">
        <v>8</v>
      </c>
      <c r="B14" s="1" t="s">
        <v>259</v>
      </c>
      <c r="C14" s="4">
        <v>6484019.9399999995</v>
      </c>
      <c r="D14" s="4">
        <v>0</v>
      </c>
      <c r="E14" s="4">
        <v>343622</v>
      </c>
      <c r="F14" s="4">
        <v>0</v>
      </c>
      <c r="G14" s="4">
        <v>5362534.35</v>
      </c>
      <c r="H14" s="62">
        <v>0</v>
      </c>
      <c r="I14" s="4">
        <v>2289511.751071369</v>
      </c>
      <c r="J14" s="4">
        <v>182038.08</v>
      </c>
      <c r="K14" s="4">
        <v>5240604.67</v>
      </c>
      <c r="L14" s="4">
        <v>0</v>
      </c>
      <c r="M14" s="4">
        <v>4062.71</v>
      </c>
      <c r="N14" s="4">
        <v>0</v>
      </c>
      <c r="O14" s="4">
        <v>93771.57</v>
      </c>
      <c r="P14" s="4">
        <v>0</v>
      </c>
      <c r="Q14" s="4">
        <v>1818792.9546342697</v>
      </c>
      <c r="R14" s="4">
        <v>732718.3039235999</v>
      </c>
      <c r="S14" s="4">
        <v>4507146.33</v>
      </c>
      <c r="T14" s="4">
        <v>0</v>
      </c>
      <c r="U14" s="4">
        <v>1340950.035</v>
      </c>
      <c r="V14" s="4">
        <v>0</v>
      </c>
      <c r="W14" s="4">
        <v>1066062.43</v>
      </c>
      <c r="X14" s="4">
        <v>0</v>
      </c>
      <c r="Y14" s="4">
        <v>493068.75</v>
      </c>
      <c r="Z14" s="4">
        <v>0</v>
      </c>
      <c r="AA14" s="4">
        <v>624111.570000001</v>
      </c>
      <c r="AB14" s="4">
        <v>0</v>
      </c>
      <c r="AC14" s="4">
        <v>99472.6572</v>
      </c>
      <c r="AD14" s="4">
        <v>0</v>
      </c>
      <c r="AE14" s="4">
        <v>0</v>
      </c>
      <c r="AF14" s="4">
        <v>0</v>
      </c>
      <c r="AG14" s="4">
        <v>1091367.2985554999</v>
      </c>
      <c r="AH14" s="4">
        <v>0</v>
      </c>
      <c r="AI14" s="4">
        <v>1033097.25</v>
      </c>
      <c r="AJ14" s="4">
        <v>0</v>
      </c>
      <c r="AK14" s="4">
        <v>253256.02</v>
      </c>
      <c r="AL14" s="4">
        <v>0</v>
      </c>
      <c r="AM14" s="4">
        <v>32145452.286461137</v>
      </c>
      <c r="AN14" s="4">
        <v>914756.3839235998</v>
      </c>
      <c r="AO14" s="53"/>
    </row>
    <row r="15" spans="1:41" ht="18" customHeight="1">
      <c r="A15" s="10">
        <v>9</v>
      </c>
      <c r="B15" s="1" t="s">
        <v>260</v>
      </c>
      <c r="C15" s="4">
        <v>2246327.48</v>
      </c>
      <c r="D15" s="4">
        <v>0</v>
      </c>
      <c r="E15" s="4">
        <v>241386</v>
      </c>
      <c r="F15" s="4">
        <v>0</v>
      </c>
      <c r="G15" s="4">
        <v>442730.51</v>
      </c>
      <c r="H15" s="62">
        <v>0</v>
      </c>
      <c r="I15" s="4">
        <v>207516.04828719998</v>
      </c>
      <c r="J15" s="4">
        <v>0</v>
      </c>
      <c r="K15" s="4">
        <v>1854098.94</v>
      </c>
      <c r="L15" s="4">
        <v>0</v>
      </c>
      <c r="M15" s="4">
        <v>544689.4</v>
      </c>
      <c r="N15" s="4">
        <v>0</v>
      </c>
      <c r="O15" s="4">
        <v>5073501.060000001</v>
      </c>
      <c r="P15" s="4">
        <v>0</v>
      </c>
      <c r="Q15" s="4">
        <v>479944.8053657304</v>
      </c>
      <c r="R15" s="4">
        <v>0</v>
      </c>
      <c r="S15" s="4">
        <v>224277.34</v>
      </c>
      <c r="T15" s="4">
        <v>0</v>
      </c>
      <c r="U15" s="4">
        <v>1315412.715</v>
      </c>
      <c r="V15" s="4">
        <v>0</v>
      </c>
      <c r="W15" s="4">
        <v>377849.31</v>
      </c>
      <c r="X15" s="4">
        <v>0</v>
      </c>
      <c r="Y15" s="4">
        <v>930197.32</v>
      </c>
      <c r="Z15" s="4">
        <v>0</v>
      </c>
      <c r="AA15" s="4">
        <v>115359.04</v>
      </c>
      <c r="AB15" s="4">
        <v>0</v>
      </c>
      <c r="AC15" s="4">
        <v>165846.46279999998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127319</v>
      </c>
      <c r="AL15" s="4">
        <v>0</v>
      </c>
      <c r="AM15" s="4">
        <v>14346455.431452932</v>
      </c>
      <c r="AN15" s="4">
        <v>0</v>
      </c>
      <c r="AO15" s="53"/>
    </row>
    <row r="16" spans="1:41" ht="32.25" customHeight="1">
      <c r="A16" s="10">
        <v>10</v>
      </c>
      <c r="B16" s="1" t="s">
        <v>261</v>
      </c>
      <c r="C16" s="4">
        <v>16466500.06</v>
      </c>
      <c r="D16" s="4">
        <v>0</v>
      </c>
      <c r="E16" s="4">
        <v>39527526</v>
      </c>
      <c r="F16" s="4">
        <v>0</v>
      </c>
      <c r="G16" s="4">
        <v>13071406.24</v>
      </c>
      <c r="H16" s="62">
        <v>0</v>
      </c>
      <c r="I16" s="4">
        <v>12363481.38082</v>
      </c>
      <c r="J16" s="4">
        <v>0</v>
      </c>
      <c r="K16" s="4">
        <v>4609101.39</v>
      </c>
      <c r="L16" s="4">
        <v>5480.58</v>
      </c>
      <c r="M16" s="4">
        <v>9745894.899999999</v>
      </c>
      <c r="N16" s="4">
        <v>0</v>
      </c>
      <c r="O16" s="4">
        <v>9580952.35</v>
      </c>
      <c r="P16" s="4">
        <v>0</v>
      </c>
      <c r="Q16" s="4">
        <v>10838748.209999999</v>
      </c>
      <c r="R16" s="4">
        <v>0</v>
      </c>
      <c r="S16" s="4">
        <v>4402694.27</v>
      </c>
      <c r="T16" s="4">
        <v>0</v>
      </c>
      <c r="U16" s="4">
        <v>6127576.17</v>
      </c>
      <c r="V16" s="4">
        <v>0</v>
      </c>
      <c r="W16" s="4">
        <v>6627085.87</v>
      </c>
      <c r="X16" s="4">
        <v>0</v>
      </c>
      <c r="Y16" s="4">
        <v>2948200.02</v>
      </c>
      <c r="Z16" s="4">
        <v>0</v>
      </c>
      <c r="AA16" s="4">
        <v>3412447.32999951</v>
      </c>
      <c r="AB16" s="4">
        <v>0</v>
      </c>
      <c r="AC16" s="4">
        <v>2042359.95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85838.11</v>
      </c>
      <c r="AL16" s="4">
        <v>0</v>
      </c>
      <c r="AM16" s="4">
        <v>141849812.2508195</v>
      </c>
      <c r="AN16" s="4">
        <v>5480.58</v>
      </c>
      <c r="AO16" s="53"/>
    </row>
    <row r="17" spans="1:41" s="6" customFormat="1" ht="18" customHeight="1">
      <c r="A17" s="47" t="s">
        <v>248</v>
      </c>
      <c r="B17" s="1" t="s">
        <v>1</v>
      </c>
      <c r="C17" s="4">
        <v>16466500.06</v>
      </c>
      <c r="D17" s="4">
        <v>0</v>
      </c>
      <c r="E17" s="4">
        <v>39524654</v>
      </c>
      <c r="F17" s="4">
        <v>0</v>
      </c>
      <c r="G17" s="4">
        <v>13069699.84</v>
      </c>
      <c r="H17" s="62">
        <v>0</v>
      </c>
      <c r="I17" s="4">
        <v>12053965.360000001</v>
      </c>
      <c r="J17" s="4">
        <v>0</v>
      </c>
      <c r="K17" s="4">
        <v>4556766.36</v>
      </c>
      <c r="L17" s="4">
        <v>0</v>
      </c>
      <c r="M17" s="4">
        <v>9661407.969999999</v>
      </c>
      <c r="N17" s="4">
        <v>0</v>
      </c>
      <c r="O17" s="4">
        <v>9432669.99</v>
      </c>
      <c r="P17" s="4">
        <v>0</v>
      </c>
      <c r="Q17" s="4">
        <v>10833977.809999999</v>
      </c>
      <c r="R17" s="4">
        <v>0</v>
      </c>
      <c r="S17" s="4">
        <v>4402694.27</v>
      </c>
      <c r="T17" s="4">
        <v>0</v>
      </c>
      <c r="U17" s="4">
        <v>6060958.89</v>
      </c>
      <c r="V17" s="4">
        <v>0</v>
      </c>
      <c r="W17" s="4">
        <v>6331809.87</v>
      </c>
      <c r="X17" s="4">
        <v>0</v>
      </c>
      <c r="Y17" s="4">
        <v>2759325.89</v>
      </c>
      <c r="Z17" s="4">
        <v>0</v>
      </c>
      <c r="AA17" s="4">
        <v>3167767.06999951</v>
      </c>
      <c r="AB17" s="4">
        <v>0</v>
      </c>
      <c r="AC17" s="4">
        <v>2013769.27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85838.11</v>
      </c>
      <c r="AL17" s="4">
        <v>0</v>
      </c>
      <c r="AM17" s="4">
        <v>140421804.75999954</v>
      </c>
      <c r="AN17" s="4">
        <v>0</v>
      </c>
      <c r="AO17" s="53"/>
    </row>
    <row r="18" spans="1:41" s="6" customFormat="1" ht="18" customHeight="1">
      <c r="A18" s="47" t="s">
        <v>249</v>
      </c>
      <c r="B18" s="1" t="s">
        <v>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62">
        <v>0</v>
      </c>
      <c r="I18" s="4">
        <v>128897.19235000001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13634</v>
      </c>
      <c r="V18" s="4">
        <v>0</v>
      </c>
      <c r="W18" s="4">
        <v>3939</v>
      </c>
      <c r="X18" s="4">
        <v>0</v>
      </c>
      <c r="Y18" s="4">
        <v>3372</v>
      </c>
      <c r="Z18" s="4">
        <v>0</v>
      </c>
      <c r="AA18" s="4">
        <v>11116.56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160958.75235000002</v>
      </c>
      <c r="AN18" s="4">
        <v>0</v>
      </c>
      <c r="AO18" s="53"/>
    </row>
    <row r="19" spans="1:40" s="6" customFormat="1" ht="32.25" customHeight="1">
      <c r="A19" s="47" t="s">
        <v>250</v>
      </c>
      <c r="B19" s="1" t="s">
        <v>3</v>
      </c>
      <c r="C19" s="4">
        <v>0</v>
      </c>
      <c r="D19" s="4">
        <v>0</v>
      </c>
      <c r="E19" s="4">
        <v>2872</v>
      </c>
      <c r="F19" s="4">
        <v>0</v>
      </c>
      <c r="G19" s="4">
        <v>1706.4</v>
      </c>
      <c r="H19" s="62">
        <v>0</v>
      </c>
      <c r="I19" s="4">
        <v>58452.29</v>
      </c>
      <c r="J19" s="4">
        <v>0</v>
      </c>
      <c r="K19" s="4">
        <v>0</v>
      </c>
      <c r="L19" s="4"/>
      <c r="M19" s="4">
        <v>72195</v>
      </c>
      <c r="N19" s="4">
        <v>0</v>
      </c>
      <c r="O19" s="4">
        <v>900</v>
      </c>
      <c r="P19" s="4">
        <v>0</v>
      </c>
      <c r="Q19" s="4">
        <v>4770.4</v>
      </c>
      <c r="R19" s="4">
        <v>0</v>
      </c>
      <c r="S19" s="4">
        <v>0</v>
      </c>
      <c r="T19" s="4">
        <v>0</v>
      </c>
      <c r="U19" s="4">
        <v>961.99</v>
      </c>
      <c r="V19" s="4">
        <v>0</v>
      </c>
      <c r="W19" s="4">
        <v>291337</v>
      </c>
      <c r="X19" s="4">
        <v>0</v>
      </c>
      <c r="Y19" s="4">
        <v>0</v>
      </c>
      <c r="Z19" s="4">
        <v>0</v>
      </c>
      <c r="AA19" s="4">
        <v>233563.7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666758.78</v>
      </c>
      <c r="AN19" s="4">
        <v>0</v>
      </c>
    </row>
    <row r="20" spans="1:40" s="6" customFormat="1" ht="18" customHeight="1">
      <c r="A20" s="47" t="s">
        <v>251</v>
      </c>
      <c r="B20" s="1" t="s">
        <v>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62">
        <v>0</v>
      </c>
      <c r="I20" s="4">
        <v>122166.53847</v>
      </c>
      <c r="J20" s="4">
        <v>0</v>
      </c>
      <c r="K20" s="4">
        <v>52335.03</v>
      </c>
      <c r="L20" s="4">
        <v>0</v>
      </c>
      <c r="M20" s="4">
        <v>12291.93</v>
      </c>
      <c r="N20" s="4">
        <v>0</v>
      </c>
      <c r="O20" s="4">
        <v>147382.36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52021.29</v>
      </c>
      <c r="V20" s="4">
        <v>0</v>
      </c>
      <c r="W20" s="4">
        <v>0</v>
      </c>
      <c r="X20" s="4">
        <v>0</v>
      </c>
      <c r="Y20" s="4">
        <v>185502.13</v>
      </c>
      <c r="Z20" s="4">
        <v>0</v>
      </c>
      <c r="AA20" s="4">
        <v>0</v>
      </c>
      <c r="AB20" s="4">
        <v>0</v>
      </c>
      <c r="AC20" s="4">
        <v>28590.68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600289.9584700001</v>
      </c>
      <c r="AN20" s="4">
        <v>0</v>
      </c>
    </row>
    <row r="21" spans="1:40" ht="32.25" customHeight="1">
      <c r="A21" s="10">
        <v>11</v>
      </c>
      <c r="B21" s="1" t="s">
        <v>262</v>
      </c>
      <c r="C21" s="4">
        <v>349.72</v>
      </c>
      <c r="D21" s="4">
        <v>0</v>
      </c>
      <c r="E21" s="4">
        <v>0</v>
      </c>
      <c r="F21" s="4">
        <v>0</v>
      </c>
      <c r="G21" s="4">
        <v>0</v>
      </c>
      <c r="H21" s="62">
        <v>0</v>
      </c>
      <c r="I21" s="4">
        <v>46744.129522</v>
      </c>
      <c r="J21" s="4">
        <v>44544.13</v>
      </c>
      <c r="K21" s="4">
        <v>284629.46</v>
      </c>
      <c r="L21" s="4">
        <v>0</v>
      </c>
      <c r="M21" s="4">
        <v>0</v>
      </c>
      <c r="N21" s="4">
        <v>0</v>
      </c>
      <c r="O21" s="4">
        <v>14526.26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346249.56952200003</v>
      </c>
      <c r="AN21" s="4">
        <v>44544.13</v>
      </c>
    </row>
    <row r="22" spans="1:40" ht="32.25" customHeight="1">
      <c r="A22" s="10">
        <v>12</v>
      </c>
      <c r="B22" s="1" t="s">
        <v>263</v>
      </c>
      <c r="C22" s="4">
        <v>240126.25</v>
      </c>
      <c r="D22" s="4">
        <v>0</v>
      </c>
      <c r="E22" s="4">
        <v>0</v>
      </c>
      <c r="F22" s="4">
        <v>0</v>
      </c>
      <c r="G22" s="4">
        <v>2434.36</v>
      </c>
      <c r="H22" s="62">
        <v>0</v>
      </c>
      <c r="I22" s="4">
        <v>403</v>
      </c>
      <c r="J22" s="4">
        <v>0</v>
      </c>
      <c r="K22" s="4">
        <v>934952.96</v>
      </c>
      <c r="L22" s="4">
        <v>0</v>
      </c>
      <c r="M22" s="4">
        <v>106.65</v>
      </c>
      <c r="N22" s="4">
        <v>0</v>
      </c>
      <c r="O22" s="4">
        <v>43410.08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1221433.2999999998</v>
      </c>
      <c r="AN22" s="4">
        <v>0</v>
      </c>
    </row>
    <row r="23" spans="1:40" ht="18" customHeight="1">
      <c r="A23" s="10">
        <v>13</v>
      </c>
      <c r="B23" s="1" t="s">
        <v>264</v>
      </c>
      <c r="C23" s="4">
        <v>3211740.15</v>
      </c>
      <c r="D23" s="4">
        <v>0</v>
      </c>
      <c r="E23" s="4">
        <v>258034</v>
      </c>
      <c r="F23" s="4">
        <v>0</v>
      </c>
      <c r="G23" s="4">
        <v>1245869.71</v>
      </c>
      <c r="H23" s="62">
        <v>0</v>
      </c>
      <c r="I23" s="4">
        <v>1096144.937371</v>
      </c>
      <c r="J23" s="4">
        <v>0</v>
      </c>
      <c r="K23" s="4">
        <v>1684768.19</v>
      </c>
      <c r="L23" s="4">
        <v>0</v>
      </c>
      <c r="M23" s="4">
        <v>145566.93</v>
      </c>
      <c r="N23" s="4">
        <v>0</v>
      </c>
      <c r="O23" s="4">
        <v>425803.85</v>
      </c>
      <c r="P23" s="4">
        <v>0</v>
      </c>
      <c r="Q23" s="4">
        <v>374018.48</v>
      </c>
      <c r="R23" s="4">
        <v>0</v>
      </c>
      <c r="S23" s="4">
        <v>265740.76</v>
      </c>
      <c r="T23" s="4">
        <v>0</v>
      </c>
      <c r="U23" s="4">
        <v>265926.72</v>
      </c>
      <c r="V23" s="4">
        <v>0</v>
      </c>
      <c r="W23" s="4">
        <v>481413.25</v>
      </c>
      <c r="X23" s="4">
        <v>0</v>
      </c>
      <c r="Y23" s="4">
        <v>434498.05</v>
      </c>
      <c r="Z23" s="4">
        <v>0</v>
      </c>
      <c r="AA23" s="4">
        <v>19031.81</v>
      </c>
      <c r="AB23" s="4">
        <v>0</v>
      </c>
      <c r="AC23" s="4">
        <v>19067.13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44322.45</v>
      </c>
      <c r="AL23" s="4">
        <v>0</v>
      </c>
      <c r="AM23" s="4">
        <v>9971946.417371001</v>
      </c>
      <c r="AN23" s="4">
        <v>0</v>
      </c>
    </row>
    <row r="24" spans="1:41" ht="18" customHeight="1">
      <c r="A24" s="10">
        <v>14</v>
      </c>
      <c r="B24" s="1" t="s">
        <v>265</v>
      </c>
      <c r="C24" s="4">
        <v>0</v>
      </c>
      <c r="D24" s="4">
        <v>0</v>
      </c>
      <c r="E24" s="4">
        <v>0</v>
      </c>
      <c r="F24" s="4">
        <v>0</v>
      </c>
      <c r="G24" s="4">
        <v>227521.55</v>
      </c>
      <c r="H24" s="62">
        <v>0</v>
      </c>
      <c r="I24" s="4">
        <v>28490.4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6864.95</v>
      </c>
      <c r="P24" s="4">
        <v>0</v>
      </c>
      <c r="Q24" s="4">
        <v>293</v>
      </c>
      <c r="R24" s="4">
        <v>0</v>
      </c>
      <c r="S24" s="4">
        <v>36965.19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1956458.62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2256593.71</v>
      </c>
      <c r="AN24" s="4">
        <v>0</v>
      </c>
      <c r="AO24" s="5"/>
    </row>
    <row r="25" spans="1:40" ht="18" customHeight="1">
      <c r="A25" s="10">
        <v>15</v>
      </c>
      <c r="B25" s="1" t="s">
        <v>266</v>
      </c>
      <c r="C25" s="4">
        <v>0</v>
      </c>
      <c r="D25" s="4">
        <v>0</v>
      </c>
      <c r="E25" s="4">
        <v>762</v>
      </c>
      <c r="F25" s="4">
        <v>0</v>
      </c>
      <c r="G25" s="4">
        <v>39116.6</v>
      </c>
      <c r="H25" s="62">
        <v>0</v>
      </c>
      <c r="I25" s="4">
        <v>4299.3427266</v>
      </c>
      <c r="J25" s="4">
        <v>0</v>
      </c>
      <c r="K25" s="4">
        <v>66273.56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14708.25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125159.7527266</v>
      </c>
      <c r="AN25" s="4">
        <v>0</v>
      </c>
    </row>
    <row r="26" spans="1:40" ht="18" customHeight="1">
      <c r="A26" s="10">
        <v>16</v>
      </c>
      <c r="B26" s="1" t="s">
        <v>267</v>
      </c>
      <c r="C26" s="4">
        <v>15713.58</v>
      </c>
      <c r="D26" s="4">
        <v>0</v>
      </c>
      <c r="E26" s="4">
        <v>0</v>
      </c>
      <c r="F26" s="4">
        <v>0</v>
      </c>
      <c r="G26" s="4">
        <v>33624.24</v>
      </c>
      <c r="H26" s="62">
        <v>0</v>
      </c>
      <c r="I26" s="4">
        <v>226111.48754940002</v>
      </c>
      <c r="J26" s="4">
        <v>0</v>
      </c>
      <c r="K26" s="4">
        <v>221075.67</v>
      </c>
      <c r="L26" s="4">
        <v>0</v>
      </c>
      <c r="M26" s="4">
        <v>89199.61</v>
      </c>
      <c r="N26" s="4">
        <v>0</v>
      </c>
      <c r="O26" s="4">
        <v>6548.02</v>
      </c>
      <c r="P26" s="4">
        <v>0</v>
      </c>
      <c r="Q26" s="4">
        <v>14536.59</v>
      </c>
      <c r="R26" s="4">
        <v>0</v>
      </c>
      <c r="S26" s="4">
        <v>58159.89</v>
      </c>
      <c r="T26" s="4">
        <v>0</v>
      </c>
      <c r="U26" s="4">
        <v>0</v>
      </c>
      <c r="V26" s="4">
        <v>0</v>
      </c>
      <c r="W26" s="4">
        <v>63489.89</v>
      </c>
      <c r="X26" s="4">
        <v>0</v>
      </c>
      <c r="Y26" s="4">
        <v>0</v>
      </c>
      <c r="Z26" s="4">
        <v>0</v>
      </c>
      <c r="AA26" s="4">
        <v>26584.9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240654.36</v>
      </c>
      <c r="AH26" s="4">
        <v>0</v>
      </c>
      <c r="AI26" s="4">
        <v>176425.41</v>
      </c>
      <c r="AJ26" s="4">
        <v>0</v>
      </c>
      <c r="AK26" s="4">
        <v>0</v>
      </c>
      <c r="AL26" s="4">
        <v>0</v>
      </c>
      <c r="AM26" s="4">
        <v>1172123.6475494</v>
      </c>
      <c r="AN26" s="4">
        <v>0</v>
      </c>
    </row>
    <row r="27" spans="1:40" ht="18" customHeight="1">
      <c r="A27" s="10">
        <v>17</v>
      </c>
      <c r="B27" s="2" t="s">
        <v>268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62">
        <v>0</v>
      </c>
      <c r="I27" s="4">
        <v>0</v>
      </c>
      <c r="J27" s="4">
        <v>0</v>
      </c>
      <c r="K27" s="4">
        <v>291660.4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291660.4</v>
      </c>
      <c r="AN27" s="4">
        <v>0</v>
      </c>
    </row>
    <row r="28" spans="1:40" ht="18" customHeight="1">
      <c r="A28" s="10">
        <v>18</v>
      </c>
      <c r="B28" s="3" t="s">
        <v>269</v>
      </c>
      <c r="C28" s="4">
        <v>85316.25</v>
      </c>
      <c r="D28" s="4">
        <v>0</v>
      </c>
      <c r="E28" s="4">
        <v>66961</v>
      </c>
      <c r="F28" s="4">
        <v>0</v>
      </c>
      <c r="G28" s="4">
        <v>461881.49</v>
      </c>
      <c r="H28" s="62">
        <v>0</v>
      </c>
      <c r="I28" s="4">
        <v>690032.2249460301</v>
      </c>
      <c r="J28" s="4">
        <v>0</v>
      </c>
      <c r="K28" s="4">
        <v>565449.24</v>
      </c>
      <c r="L28" s="4">
        <v>0</v>
      </c>
      <c r="M28" s="4">
        <v>242024.65</v>
      </c>
      <c r="N28" s="4">
        <v>0</v>
      </c>
      <c r="O28" s="4">
        <v>11253.73</v>
      </c>
      <c r="P28" s="4">
        <v>0</v>
      </c>
      <c r="Q28" s="4">
        <v>191478.39</v>
      </c>
      <c r="R28" s="4">
        <v>0</v>
      </c>
      <c r="S28" s="4">
        <v>69318.55</v>
      </c>
      <c r="T28" s="4">
        <v>0</v>
      </c>
      <c r="U28" s="4">
        <v>226168.6</v>
      </c>
      <c r="V28" s="4">
        <v>0</v>
      </c>
      <c r="W28" s="4">
        <v>41638.31</v>
      </c>
      <c r="X28" s="4">
        <v>0</v>
      </c>
      <c r="Y28" s="4">
        <v>112737.84</v>
      </c>
      <c r="Z28" s="4">
        <v>0</v>
      </c>
      <c r="AA28" s="4">
        <v>40891.86</v>
      </c>
      <c r="AB28" s="4">
        <v>0</v>
      </c>
      <c r="AC28" s="4">
        <v>9414.54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29799.14</v>
      </c>
      <c r="AJ28" s="4">
        <v>0</v>
      </c>
      <c r="AK28" s="4">
        <v>0</v>
      </c>
      <c r="AL28" s="4">
        <v>0</v>
      </c>
      <c r="AM28" s="4">
        <v>2844365.8149460303</v>
      </c>
      <c r="AN28" s="4">
        <v>0</v>
      </c>
    </row>
    <row r="29" spans="1:40" ht="18" customHeight="1">
      <c r="A29" s="77" t="s">
        <v>5</v>
      </c>
      <c r="B29" s="77"/>
      <c r="C29" s="4">
        <v>47254275.70000001</v>
      </c>
      <c r="D29" s="4">
        <v>0</v>
      </c>
      <c r="E29" s="4">
        <v>45197144</v>
      </c>
      <c r="F29" s="4">
        <v>0</v>
      </c>
      <c r="G29" s="4">
        <v>37945190.36000001</v>
      </c>
      <c r="H29" s="4">
        <v>0</v>
      </c>
      <c r="I29" s="4">
        <v>37018153.128263175</v>
      </c>
      <c r="J29" s="4">
        <v>328145.72</v>
      </c>
      <c r="K29" s="4">
        <v>29520406.570000008</v>
      </c>
      <c r="L29" s="4">
        <v>11267.84</v>
      </c>
      <c r="M29" s="4">
        <v>25362605.389999993</v>
      </c>
      <c r="N29" s="4">
        <v>0</v>
      </c>
      <c r="O29" s="4">
        <v>21739016.080000006</v>
      </c>
      <c r="P29" s="4">
        <v>0</v>
      </c>
      <c r="Q29" s="4">
        <v>18638177.029999997</v>
      </c>
      <c r="R29" s="4">
        <v>782076.2165525999</v>
      </c>
      <c r="S29" s="4">
        <v>14736359.310000006</v>
      </c>
      <c r="T29" s="4">
        <v>0</v>
      </c>
      <c r="U29" s="4">
        <v>11933733.289999997</v>
      </c>
      <c r="V29" s="4">
        <v>0</v>
      </c>
      <c r="W29" s="4">
        <v>11680279.759999998</v>
      </c>
      <c r="X29" s="4">
        <v>0</v>
      </c>
      <c r="Y29" s="4">
        <v>7331140.910000001</v>
      </c>
      <c r="Z29" s="4">
        <v>0</v>
      </c>
      <c r="AA29" s="4">
        <v>5454536.770000001</v>
      </c>
      <c r="AB29" s="4">
        <v>0</v>
      </c>
      <c r="AC29" s="4">
        <v>3532811.65</v>
      </c>
      <c r="AD29" s="4">
        <v>0</v>
      </c>
      <c r="AE29" s="4">
        <v>1956458.62</v>
      </c>
      <c r="AF29" s="4">
        <v>0</v>
      </c>
      <c r="AG29" s="4">
        <v>1332001.6585554997</v>
      </c>
      <c r="AH29" s="4">
        <v>-20</v>
      </c>
      <c r="AI29" s="4">
        <v>1239321.8</v>
      </c>
      <c r="AJ29" s="4">
        <v>0</v>
      </c>
      <c r="AK29" s="4">
        <v>784264.89</v>
      </c>
      <c r="AL29" s="4">
        <v>0</v>
      </c>
      <c r="AM29" s="4">
        <v>322655876.91681874</v>
      </c>
      <c r="AN29" s="4">
        <v>1121469.7765525999</v>
      </c>
    </row>
    <row r="30" spans="1:40" ht="25.5" customHeight="1">
      <c r="A30" s="76" t="s">
        <v>27</v>
      </c>
      <c r="B30" s="76"/>
      <c r="C30" s="78">
        <v>0.1464540988732161</v>
      </c>
      <c r="D30" s="79"/>
      <c r="E30" s="78">
        <v>0.14007847751569671</v>
      </c>
      <c r="F30" s="79"/>
      <c r="G30" s="78">
        <v>0.11760266300614244</v>
      </c>
      <c r="H30" s="79"/>
      <c r="I30" s="78">
        <v>0.11472951765824034</v>
      </c>
      <c r="J30" s="79"/>
      <c r="K30" s="78">
        <v>0.09149192276330495</v>
      </c>
      <c r="L30" s="79"/>
      <c r="M30" s="78">
        <v>0.07860574439974796</v>
      </c>
      <c r="N30" s="79"/>
      <c r="O30" s="78">
        <v>0.06737523670025809</v>
      </c>
      <c r="P30" s="79"/>
      <c r="Q30" s="78">
        <v>0.05776487695838546</v>
      </c>
      <c r="R30" s="79"/>
      <c r="S30" s="78">
        <v>0.04567206229378263</v>
      </c>
      <c r="T30" s="79"/>
      <c r="U30" s="78">
        <v>0.036985947393967766</v>
      </c>
      <c r="V30" s="79"/>
      <c r="W30" s="78">
        <v>0.036200424649358534</v>
      </c>
      <c r="X30" s="79"/>
      <c r="Y30" s="78">
        <v>0.022721237809314666</v>
      </c>
      <c r="Z30" s="79"/>
      <c r="AA30" s="78">
        <v>0.016905121400922724</v>
      </c>
      <c r="AB30" s="79"/>
      <c r="AC30" s="78">
        <v>0.01094916256836309</v>
      </c>
      <c r="AD30" s="79"/>
      <c r="AE30" s="78">
        <v>0.006063607576887182</v>
      </c>
      <c r="AF30" s="79"/>
      <c r="AG30" s="78">
        <v>0.004128242359270251</v>
      </c>
      <c r="AH30" s="79"/>
      <c r="AI30" s="78">
        <v>0.003841001787546859</v>
      </c>
      <c r="AJ30" s="79"/>
      <c r="AK30" s="78">
        <v>0.0024306542855941377</v>
      </c>
      <c r="AL30" s="79"/>
      <c r="AM30" s="78">
        <v>1</v>
      </c>
      <c r="AN30" s="79"/>
    </row>
    <row r="31" spans="1:41" ht="28.5" customHeight="1">
      <c r="A31" s="76" t="s">
        <v>28</v>
      </c>
      <c r="B31" s="76"/>
      <c r="C31" s="68">
        <v>47254275.70000001</v>
      </c>
      <c r="D31" s="69"/>
      <c r="E31" s="68">
        <v>45197144</v>
      </c>
      <c r="F31" s="69"/>
      <c r="G31" s="68">
        <v>37945190.36000001</v>
      </c>
      <c r="H31" s="69"/>
      <c r="I31" s="68">
        <v>36690007.40826318</v>
      </c>
      <c r="J31" s="69"/>
      <c r="K31" s="68">
        <v>29509138.730000008</v>
      </c>
      <c r="L31" s="69"/>
      <c r="M31" s="68">
        <v>25362605.389999993</v>
      </c>
      <c r="N31" s="69"/>
      <c r="O31" s="68">
        <v>21739016.080000006</v>
      </c>
      <c r="P31" s="69"/>
      <c r="Q31" s="68">
        <v>17856100.813447397</v>
      </c>
      <c r="R31" s="69"/>
      <c r="S31" s="68">
        <v>14736359.310000006</v>
      </c>
      <c r="T31" s="81"/>
      <c r="U31" s="68">
        <v>11933733.289999997</v>
      </c>
      <c r="V31" s="69"/>
      <c r="W31" s="68">
        <v>11680279.759999998</v>
      </c>
      <c r="X31" s="69"/>
      <c r="Y31" s="68">
        <v>7331140.910000001</v>
      </c>
      <c r="Z31" s="69"/>
      <c r="AA31" s="68">
        <v>5454536.770000001</v>
      </c>
      <c r="AB31" s="69"/>
      <c r="AC31" s="68">
        <v>3532811.65</v>
      </c>
      <c r="AD31" s="69"/>
      <c r="AE31" s="68">
        <v>1956458.62</v>
      </c>
      <c r="AF31" s="69"/>
      <c r="AG31" s="68">
        <v>1332021.6585554997</v>
      </c>
      <c r="AH31" s="69"/>
      <c r="AI31" s="68">
        <v>1239321.8</v>
      </c>
      <c r="AJ31" s="69"/>
      <c r="AK31" s="68">
        <v>784264.89</v>
      </c>
      <c r="AL31" s="69"/>
      <c r="AM31" s="68">
        <v>321534407.1402661</v>
      </c>
      <c r="AN31" s="69"/>
      <c r="AO31" s="5"/>
    </row>
    <row r="32" spans="1:40" ht="28.5" customHeight="1">
      <c r="A32" s="76" t="s">
        <v>29</v>
      </c>
      <c r="B32" s="76"/>
      <c r="C32" s="66">
        <v>0.14696491153242525</v>
      </c>
      <c r="D32" s="67"/>
      <c r="E32" s="66">
        <v>0.14056705284508852</v>
      </c>
      <c r="F32" s="67"/>
      <c r="G32" s="66">
        <v>0.11801284564686355</v>
      </c>
      <c r="H32" s="67"/>
      <c r="I32" s="66">
        <v>0.11410911738679816</v>
      </c>
      <c r="J32" s="67"/>
      <c r="K32" s="66">
        <v>0.09177599060845437</v>
      </c>
      <c r="L32" s="67"/>
      <c r="M32" s="66">
        <v>0.0788799109108588</v>
      </c>
      <c r="N32" s="67"/>
      <c r="O32" s="66">
        <v>0.06761023267571044</v>
      </c>
      <c r="P32" s="67"/>
      <c r="Q32" s="66">
        <v>0.05553402813795245</v>
      </c>
      <c r="R32" s="67"/>
      <c r="S32" s="66">
        <v>0.0458313604477527</v>
      </c>
      <c r="T32" s="67"/>
      <c r="U32" s="66">
        <v>0.03711494952014273</v>
      </c>
      <c r="V32" s="67"/>
      <c r="W32" s="66">
        <v>0.03632668697538362</v>
      </c>
      <c r="X32" s="67"/>
      <c r="Y32" s="66">
        <v>0.022800486502217054</v>
      </c>
      <c r="Z32" s="67"/>
      <c r="AA32" s="66">
        <v>0.01696408424377586</v>
      </c>
      <c r="AB32" s="67"/>
      <c r="AC32" s="66">
        <v>0.01098735180916065</v>
      </c>
      <c r="AD32" s="67"/>
      <c r="AE32" s="66">
        <v>0.006084756643622637</v>
      </c>
      <c r="AF32" s="67"/>
      <c r="AG32" s="66">
        <v>0.0041427033280902305</v>
      </c>
      <c r="AH32" s="67"/>
      <c r="AI32" s="66">
        <v>0.003854398697242247</v>
      </c>
      <c r="AJ32" s="67"/>
      <c r="AK32" s="66">
        <v>0.002439132088460668</v>
      </c>
      <c r="AL32" s="67"/>
      <c r="AM32" s="66">
        <v>1</v>
      </c>
      <c r="AN32" s="67"/>
    </row>
    <row r="33" spans="7:40" ht="18" customHeight="1"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39" ht="18" customHeight="1">
      <c r="A34" s="9" t="s">
        <v>23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ht="11.25" customHeight="1"/>
    <row r="37" spans="3:28" ht="12.75">
      <c r="C37" s="13" t="s">
        <v>30</v>
      </c>
      <c r="D37" s="12" t="s">
        <v>31</v>
      </c>
      <c r="E37" s="13" t="s">
        <v>32</v>
      </c>
      <c r="F37" s="13" t="s">
        <v>33</v>
      </c>
      <c r="G37" s="13" t="s">
        <v>34</v>
      </c>
      <c r="H37" s="13" t="s">
        <v>35</v>
      </c>
      <c r="I37" s="13" t="s">
        <v>36</v>
      </c>
      <c r="J37" s="13" t="s">
        <v>37</v>
      </c>
      <c r="K37" s="13" t="s">
        <v>38</v>
      </c>
      <c r="L37" s="14" t="s">
        <v>39</v>
      </c>
      <c r="U37" s="48"/>
      <c r="V37" s="48"/>
      <c r="W37" s="48"/>
      <c r="X37" s="48"/>
      <c r="Y37" s="48"/>
      <c r="Z37" s="48"/>
      <c r="AA37" s="48"/>
      <c r="AB37" s="48"/>
    </row>
    <row r="38" spans="3:28" ht="12.75">
      <c r="C38" s="15">
        <f>(AM6+AM8)/AM29</f>
        <v>0.019285281269263457</v>
      </c>
      <c r="D38" s="15">
        <f>(AM9+AM16)/AM29</f>
        <v>0.7528322201161727</v>
      </c>
      <c r="E38" s="15">
        <f>AM10/AM29</f>
        <v>0.0005223611657426921</v>
      </c>
      <c r="F38" s="15">
        <f>(AM11+AM21)/AM29</f>
        <v>0.009261581058518237</v>
      </c>
      <c r="G38" s="15">
        <f>(AM12+AM22)/AM29</f>
        <v>0.011046525145515523</v>
      </c>
      <c r="H38" s="15">
        <f>AM13/AM29</f>
        <v>0.01132103119612468</v>
      </c>
      <c r="I38" s="15">
        <f>(AM14+AM15)/AM29</f>
        <v>0.1440913091748822</v>
      </c>
      <c r="J38" s="15">
        <f>AM23/AM29</f>
        <v>0.030905826085237512</v>
      </c>
      <c r="K38" s="15">
        <f>(AM24+AM25+AM26+AM27)/AM29</f>
        <v>0.011918386694277961</v>
      </c>
      <c r="L38" s="15">
        <f>AM28/AM29</f>
        <v>0.008815478094264848</v>
      </c>
      <c r="U38" s="15"/>
      <c r="V38" s="15"/>
      <c r="W38" s="15"/>
      <c r="X38" s="15"/>
      <c r="Y38" s="15"/>
      <c r="Z38" s="15"/>
      <c r="AA38" s="15"/>
      <c r="AB38" s="15"/>
    </row>
  </sheetData>
  <sheetProtection/>
  <mergeCells count="83">
    <mergeCell ref="AM30:AN30"/>
    <mergeCell ref="AM32:AN32"/>
    <mergeCell ref="AM31:AN31"/>
    <mergeCell ref="AK31:AL31"/>
    <mergeCell ref="AK32:AL32"/>
    <mergeCell ref="U32:V32"/>
    <mergeCell ref="U31:V31"/>
    <mergeCell ref="E30:F30"/>
    <mergeCell ref="I30:J30"/>
    <mergeCell ref="G30:H30"/>
    <mergeCell ref="U30:V30"/>
    <mergeCell ref="Q30:R30"/>
    <mergeCell ref="AI31:AJ31"/>
    <mergeCell ref="AA31:AB31"/>
    <mergeCell ref="AE31:AF31"/>
    <mergeCell ref="AC31:AD31"/>
    <mergeCell ref="AG31:AH31"/>
    <mergeCell ref="AA32:AB32"/>
    <mergeCell ref="AE32:AF32"/>
    <mergeCell ref="W32:X32"/>
    <mergeCell ref="AI32:AJ32"/>
    <mergeCell ref="AC32:AD32"/>
    <mergeCell ref="AG32:AH32"/>
    <mergeCell ref="AK30:AL30"/>
    <mergeCell ref="O30:P30"/>
    <mergeCell ref="AG30:AH30"/>
    <mergeCell ref="AI30:AJ30"/>
    <mergeCell ref="Y30:Z30"/>
    <mergeCell ref="W30:X30"/>
    <mergeCell ref="S30:T30"/>
    <mergeCell ref="AA30:AB30"/>
    <mergeCell ref="AE30:AF30"/>
    <mergeCell ref="E32:F32"/>
    <mergeCell ref="E31:F31"/>
    <mergeCell ref="O32:P32"/>
    <mergeCell ref="O31:P31"/>
    <mergeCell ref="Q32:R32"/>
    <mergeCell ref="Q31:R31"/>
    <mergeCell ref="AC30:AD30"/>
    <mergeCell ref="M30:N30"/>
    <mergeCell ref="Y32:Z32"/>
    <mergeCell ref="M32:N32"/>
    <mergeCell ref="M31:N31"/>
    <mergeCell ref="I32:J32"/>
    <mergeCell ref="I31:J31"/>
    <mergeCell ref="K32:L32"/>
    <mergeCell ref="W31:X31"/>
    <mergeCell ref="Y31:Z31"/>
    <mergeCell ref="S32:T32"/>
    <mergeCell ref="S31:T31"/>
    <mergeCell ref="A2:AN2"/>
    <mergeCell ref="A4:A5"/>
    <mergeCell ref="Y4:Z4"/>
    <mergeCell ref="W4:X4"/>
    <mergeCell ref="AC4:AD4"/>
    <mergeCell ref="AI4:AJ4"/>
    <mergeCell ref="AG4:AH4"/>
    <mergeCell ref="U4:V4"/>
    <mergeCell ref="C30:D30"/>
    <mergeCell ref="G32:H32"/>
    <mergeCell ref="G31:H31"/>
    <mergeCell ref="K31:L31"/>
    <mergeCell ref="K30:L30"/>
    <mergeCell ref="A32:B32"/>
    <mergeCell ref="A31:B31"/>
    <mergeCell ref="A30:B30"/>
    <mergeCell ref="A29:B29"/>
    <mergeCell ref="AE4:AF4"/>
    <mergeCell ref="O4:P4"/>
    <mergeCell ref="S4:T4"/>
    <mergeCell ref="B4:B5"/>
    <mergeCell ref="C4:D4"/>
    <mergeCell ref="E4:F4"/>
    <mergeCell ref="C32:D32"/>
    <mergeCell ref="C31:D31"/>
    <mergeCell ref="AM4:AN4"/>
    <mergeCell ref="AK4:AL4"/>
    <mergeCell ref="K4:L4"/>
    <mergeCell ref="G4:H4"/>
    <mergeCell ref="Q4:R4"/>
    <mergeCell ref="AA4:AB4"/>
    <mergeCell ref="M4:N4"/>
    <mergeCell ref="I4:J4"/>
  </mergeCells>
  <printOptions horizontalCentered="1"/>
  <pageMargins left="0.1968503937007874" right="0.1968503937007874" top="0.2362204724409449" bottom="0.31496062992125984" header="0.15748031496062992" footer="0.2362204724409449"/>
  <pageSetup orientation="landscape" paperSize="9" scale="35" r:id="rId2"/>
  <headerFooter alignWithMargins="0">
    <oddFooter>&amp;CPage &amp;P of &amp;N</oddFooter>
  </headerFooter>
  <colBreaks count="1" manualBreakCount="1">
    <brk id="30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38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6" width="12.7109375" style="0" customWidth="1"/>
    <col min="17" max="17" width="11.28125" style="0" customWidth="1"/>
    <col min="18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6" width="12.7109375" style="0" customWidth="1"/>
    <col min="27" max="27" width="11.28125" style="0" customWidth="1"/>
    <col min="28" max="28" width="12.7109375" style="0" customWidth="1"/>
    <col min="29" max="29" width="11.28125" style="0" customWidth="1"/>
    <col min="30" max="30" width="12.7109375" style="0" customWidth="1"/>
    <col min="31" max="31" width="11.28125" style="0" customWidth="1"/>
    <col min="32" max="34" width="12.7109375" style="0" customWidth="1"/>
    <col min="35" max="35" width="11.28125" style="0" customWidth="1"/>
    <col min="36" max="38" width="12.7109375" style="0" customWidth="1"/>
    <col min="39" max="39" width="12.28125" style="0" customWidth="1"/>
    <col min="40" max="40" width="12.7109375" style="0" customWidth="1"/>
    <col min="41" max="41" width="13.8515625" style="0" customWidth="1"/>
  </cols>
  <sheetData>
    <row r="1" ht="23.25" customHeight="1"/>
    <row r="2" spans="1:40" ht="23.25" customHeight="1">
      <c r="A2" s="86" t="s">
        <v>279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13:40" ht="22.5" customHeight="1">
      <c r="M3" s="63"/>
      <c r="N3" s="63"/>
      <c r="O3" s="63"/>
      <c r="P3" s="63"/>
      <c r="AN3" s="8" t="s">
        <v>22</v>
      </c>
    </row>
    <row r="4" spans="1:40" ht="36" customHeight="1">
      <c r="A4" s="75" t="s">
        <v>246</v>
      </c>
      <c r="B4" s="84" t="s">
        <v>0</v>
      </c>
      <c r="C4" s="71" t="s">
        <v>10</v>
      </c>
      <c r="D4" s="72"/>
      <c r="E4" s="73" t="s">
        <v>16</v>
      </c>
      <c r="F4" s="74"/>
      <c r="G4" s="71" t="s">
        <v>11</v>
      </c>
      <c r="H4" s="72"/>
      <c r="I4" s="71" t="s">
        <v>14</v>
      </c>
      <c r="J4" s="72"/>
      <c r="K4" s="71" t="s">
        <v>15</v>
      </c>
      <c r="L4" s="72"/>
      <c r="M4" s="73" t="s">
        <v>6</v>
      </c>
      <c r="N4" s="74"/>
      <c r="O4" s="71" t="s">
        <v>17</v>
      </c>
      <c r="P4" s="72"/>
      <c r="Q4" s="73" t="s">
        <v>13</v>
      </c>
      <c r="R4" s="74"/>
      <c r="S4" s="73" t="s">
        <v>8</v>
      </c>
      <c r="T4" s="74"/>
      <c r="U4" s="71" t="s">
        <v>12</v>
      </c>
      <c r="V4" s="72"/>
      <c r="W4" s="73" t="s">
        <v>271</v>
      </c>
      <c r="X4" s="74"/>
      <c r="Y4" s="71" t="s">
        <v>18</v>
      </c>
      <c r="Z4" s="72"/>
      <c r="AA4" s="71" t="s">
        <v>245</v>
      </c>
      <c r="AB4" s="72"/>
      <c r="AC4" s="73" t="s">
        <v>7</v>
      </c>
      <c r="AD4" s="74"/>
      <c r="AE4" s="71" t="s">
        <v>19</v>
      </c>
      <c r="AF4" s="72"/>
      <c r="AG4" s="71" t="s">
        <v>270</v>
      </c>
      <c r="AH4" s="72"/>
      <c r="AI4" s="73" t="s">
        <v>20</v>
      </c>
      <c r="AJ4" s="74"/>
      <c r="AK4" s="71" t="s">
        <v>21</v>
      </c>
      <c r="AL4" s="72"/>
      <c r="AM4" s="70" t="s">
        <v>9</v>
      </c>
      <c r="AN4" s="70"/>
    </row>
    <row r="5" spans="1:40" ht="51" customHeight="1">
      <c r="A5" s="75"/>
      <c r="B5" s="85"/>
      <c r="C5" s="10" t="s">
        <v>24</v>
      </c>
      <c r="D5" s="11" t="s">
        <v>25</v>
      </c>
      <c r="E5" s="10" t="s">
        <v>24</v>
      </c>
      <c r="F5" s="11" t="s">
        <v>25</v>
      </c>
      <c r="G5" s="10" t="s">
        <v>24</v>
      </c>
      <c r="H5" s="11" t="s">
        <v>25</v>
      </c>
      <c r="I5" s="10" t="s">
        <v>24</v>
      </c>
      <c r="J5" s="11" t="s">
        <v>25</v>
      </c>
      <c r="K5" s="10" t="s">
        <v>24</v>
      </c>
      <c r="L5" s="11" t="s">
        <v>25</v>
      </c>
      <c r="M5" s="10" t="s">
        <v>24</v>
      </c>
      <c r="N5" s="11" t="s">
        <v>25</v>
      </c>
      <c r="O5" s="10" t="s">
        <v>24</v>
      </c>
      <c r="P5" s="11" t="s">
        <v>25</v>
      </c>
      <c r="Q5" s="10" t="s">
        <v>24</v>
      </c>
      <c r="R5" s="11" t="s">
        <v>25</v>
      </c>
      <c r="S5" s="10" t="s">
        <v>24</v>
      </c>
      <c r="T5" s="11" t="s">
        <v>25</v>
      </c>
      <c r="U5" s="10" t="s">
        <v>24</v>
      </c>
      <c r="V5" s="11" t="s">
        <v>25</v>
      </c>
      <c r="W5" s="10" t="s">
        <v>24</v>
      </c>
      <c r="X5" s="11" t="s">
        <v>25</v>
      </c>
      <c r="Y5" s="10" t="s">
        <v>24</v>
      </c>
      <c r="Z5" s="11" t="s">
        <v>25</v>
      </c>
      <c r="AA5" s="10" t="s">
        <v>24</v>
      </c>
      <c r="AB5" s="11" t="s">
        <v>25</v>
      </c>
      <c r="AC5" s="10" t="s">
        <v>24</v>
      </c>
      <c r="AD5" s="11" t="s">
        <v>25</v>
      </c>
      <c r="AE5" s="10" t="s">
        <v>24</v>
      </c>
      <c r="AF5" s="11" t="s">
        <v>25</v>
      </c>
      <c r="AG5" s="10" t="s">
        <v>24</v>
      </c>
      <c r="AH5" s="11" t="s">
        <v>25</v>
      </c>
      <c r="AI5" s="10" t="s">
        <v>24</v>
      </c>
      <c r="AJ5" s="11" t="s">
        <v>25</v>
      </c>
      <c r="AK5" s="10" t="s">
        <v>24</v>
      </c>
      <c r="AL5" s="11" t="s">
        <v>25</v>
      </c>
      <c r="AM5" s="10" t="s">
        <v>24</v>
      </c>
      <c r="AN5" s="11" t="s">
        <v>25</v>
      </c>
    </row>
    <row r="6" spans="1:42" ht="18" customHeight="1">
      <c r="A6" s="10">
        <v>1</v>
      </c>
      <c r="B6" s="1" t="s">
        <v>252</v>
      </c>
      <c r="C6" s="35">
        <v>135130.28</v>
      </c>
      <c r="D6" s="35">
        <v>0</v>
      </c>
      <c r="E6" s="35">
        <v>58818</v>
      </c>
      <c r="F6" s="35">
        <v>0</v>
      </c>
      <c r="G6" s="35">
        <v>267350.8881435113</v>
      </c>
      <c r="H6" s="35">
        <v>0</v>
      </c>
      <c r="I6" s="35">
        <v>518589.64</v>
      </c>
      <c r="J6" s="35">
        <v>0</v>
      </c>
      <c r="K6" s="35">
        <v>175444.09</v>
      </c>
      <c r="L6" s="35">
        <v>11012.99</v>
      </c>
      <c r="M6" s="35">
        <v>25170.38</v>
      </c>
      <c r="N6" s="35">
        <v>0</v>
      </c>
      <c r="O6" s="35">
        <v>44445</v>
      </c>
      <c r="P6" s="35">
        <v>0</v>
      </c>
      <c r="Q6" s="35">
        <v>43540.29</v>
      </c>
      <c r="R6" s="35">
        <v>0</v>
      </c>
      <c r="S6" s="35">
        <v>277179.31</v>
      </c>
      <c r="T6" s="35">
        <v>0</v>
      </c>
      <c r="U6" s="35">
        <v>12387.62905354953</v>
      </c>
      <c r="V6" s="35">
        <v>0</v>
      </c>
      <c r="W6" s="35">
        <v>69916.67</v>
      </c>
      <c r="X6" s="35">
        <v>0</v>
      </c>
      <c r="Y6" s="35">
        <v>102256.6</v>
      </c>
      <c r="Z6" s="35">
        <v>0</v>
      </c>
      <c r="AA6" s="35">
        <v>63449.68</v>
      </c>
      <c r="AB6" s="35">
        <v>0</v>
      </c>
      <c r="AC6" s="35">
        <v>2272.73</v>
      </c>
      <c r="AD6" s="35">
        <v>0</v>
      </c>
      <c r="AE6" s="35">
        <v>0</v>
      </c>
      <c r="AF6" s="35">
        <v>0</v>
      </c>
      <c r="AG6" s="35">
        <v>21182.5</v>
      </c>
      <c r="AH6" s="35">
        <v>21182.5</v>
      </c>
      <c r="AI6" s="35">
        <v>0</v>
      </c>
      <c r="AJ6" s="35">
        <v>0</v>
      </c>
      <c r="AK6" s="35">
        <v>438712.33</v>
      </c>
      <c r="AL6" s="35">
        <v>0</v>
      </c>
      <c r="AM6" s="35">
        <v>2255846.017197061</v>
      </c>
      <c r="AN6" s="35">
        <v>32195.489999999998</v>
      </c>
      <c r="AO6" s="51"/>
      <c r="AP6" s="5"/>
    </row>
    <row r="7" spans="1:42" ht="37.5" customHeight="1">
      <c r="A7" s="47" t="s">
        <v>247</v>
      </c>
      <c r="B7" s="1" t="s">
        <v>26</v>
      </c>
      <c r="C7" s="35">
        <v>18890</v>
      </c>
      <c r="D7" s="35">
        <v>0</v>
      </c>
      <c r="E7" s="35">
        <v>0</v>
      </c>
      <c r="F7" s="35">
        <v>0</v>
      </c>
      <c r="G7" s="35">
        <v>3800.596198566954</v>
      </c>
      <c r="H7" s="35">
        <v>0</v>
      </c>
      <c r="I7" s="35">
        <v>10000</v>
      </c>
      <c r="J7" s="35">
        <v>0</v>
      </c>
      <c r="K7" s="35">
        <v>2400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200</v>
      </c>
      <c r="R7" s="35">
        <v>0</v>
      </c>
      <c r="S7" s="35">
        <v>0</v>
      </c>
      <c r="T7" s="35">
        <v>0</v>
      </c>
      <c r="U7" s="35">
        <v>6387.377039897141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41677.973238464096</v>
      </c>
      <c r="AN7" s="35">
        <v>0</v>
      </c>
      <c r="AO7" s="51"/>
      <c r="AP7" s="5"/>
    </row>
    <row r="8" spans="1:42" ht="18" customHeight="1">
      <c r="A8" s="10">
        <v>2</v>
      </c>
      <c r="B8" s="1" t="s">
        <v>253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4776.92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279.19</v>
      </c>
      <c r="X8" s="35">
        <v>0</v>
      </c>
      <c r="Y8" s="35">
        <v>0</v>
      </c>
      <c r="Z8" s="35">
        <v>0</v>
      </c>
      <c r="AA8" s="35">
        <v>2327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7383.11</v>
      </c>
      <c r="AN8" s="35">
        <v>0</v>
      </c>
      <c r="AO8" s="51"/>
      <c r="AP8" s="5"/>
    </row>
    <row r="9" spans="1:42" ht="27.75" customHeight="1">
      <c r="A9" s="10">
        <v>3</v>
      </c>
      <c r="B9" s="1" t="s">
        <v>254</v>
      </c>
      <c r="C9" s="35">
        <v>8864077.539999994</v>
      </c>
      <c r="D9" s="35">
        <v>0</v>
      </c>
      <c r="E9" s="35">
        <v>3060618</v>
      </c>
      <c r="F9" s="35">
        <v>0</v>
      </c>
      <c r="G9" s="35">
        <v>9343637.442946356</v>
      </c>
      <c r="H9" s="35">
        <v>0</v>
      </c>
      <c r="I9" s="35">
        <v>10995401.869999997</v>
      </c>
      <c r="J9" s="35">
        <v>0</v>
      </c>
      <c r="K9" s="35">
        <v>7786930.170000001</v>
      </c>
      <c r="L9" s="35">
        <v>2737.1</v>
      </c>
      <c r="M9" s="35">
        <v>9255867.59</v>
      </c>
      <c r="N9" s="35">
        <v>0</v>
      </c>
      <c r="O9" s="35">
        <v>4594084.92</v>
      </c>
      <c r="P9" s="35">
        <v>0</v>
      </c>
      <c r="Q9" s="35">
        <v>3034720.86</v>
      </c>
      <c r="R9" s="35">
        <v>0</v>
      </c>
      <c r="S9" s="35">
        <v>1452616.22</v>
      </c>
      <c r="T9" s="35">
        <v>0</v>
      </c>
      <c r="U9" s="35">
        <v>2145091.4509782847</v>
      </c>
      <c r="V9" s="35">
        <v>0</v>
      </c>
      <c r="W9" s="35">
        <v>851977.18</v>
      </c>
      <c r="X9" s="35">
        <v>0</v>
      </c>
      <c r="Y9" s="35">
        <v>1168474.83</v>
      </c>
      <c r="Z9" s="35">
        <v>0</v>
      </c>
      <c r="AA9" s="35">
        <v>640682.8699999994</v>
      </c>
      <c r="AB9" s="35">
        <v>0</v>
      </c>
      <c r="AC9" s="35">
        <v>1749133.7521003853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113975.78</v>
      </c>
      <c r="AL9" s="35">
        <v>0</v>
      </c>
      <c r="AM9" s="35">
        <v>65057290.476025015</v>
      </c>
      <c r="AN9" s="35">
        <v>2737.1</v>
      </c>
      <c r="AO9" s="51"/>
      <c r="AP9" s="5"/>
    </row>
    <row r="10" spans="1:42" ht="18" customHeight="1">
      <c r="A10" s="10">
        <v>4</v>
      </c>
      <c r="B10" s="1" t="s">
        <v>255</v>
      </c>
      <c r="C10" s="35">
        <v>0</v>
      </c>
      <c r="D10" s="35">
        <v>0</v>
      </c>
      <c r="E10" s="35">
        <v>0</v>
      </c>
      <c r="F10" s="35">
        <v>0</v>
      </c>
      <c r="G10" s="35">
        <v>2.3742177269441767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2.3742177269441767</v>
      </c>
      <c r="AN10" s="35">
        <v>0</v>
      </c>
      <c r="AO10" s="51"/>
      <c r="AP10" s="5"/>
    </row>
    <row r="11" spans="1:42" ht="18" customHeight="1">
      <c r="A11" s="10">
        <v>5</v>
      </c>
      <c r="B11" s="1" t="s">
        <v>256</v>
      </c>
      <c r="C11" s="35">
        <v>126.72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3056.44</v>
      </c>
      <c r="J11" s="35">
        <v>3056.44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3183.16</v>
      </c>
      <c r="AN11" s="35">
        <v>3056.44</v>
      </c>
      <c r="AO11" s="51"/>
      <c r="AP11" s="5"/>
    </row>
    <row r="12" spans="1:42" ht="18" customHeight="1">
      <c r="A12" s="10">
        <v>6</v>
      </c>
      <c r="B12" s="1" t="s">
        <v>257</v>
      </c>
      <c r="C12" s="35">
        <v>224957.64</v>
      </c>
      <c r="D12" s="35">
        <v>0</v>
      </c>
      <c r="E12" s="35">
        <v>0</v>
      </c>
      <c r="F12" s="35">
        <v>0</v>
      </c>
      <c r="G12" s="35">
        <v>884617.1826489015</v>
      </c>
      <c r="H12" s="35">
        <v>0</v>
      </c>
      <c r="I12" s="35">
        <v>12708.26</v>
      </c>
      <c r="J12" s="35">
        <v>0</v>
      </c>
      <c r="K12" s="35">
        <v>18823.49</v>
      </c>
      <c r="L12" s="35">
        <v>0</v>
      </c>
      <c r="M12" s="35">
        <v>0</v>
      </c>
      <c r="N12" s="35">
        <v>0</v>
      </c>
      <c r="O12" s="35">
        <v>230</v>
      </c>
      <c r="P12" s="35">
        <v>0</v>
      </c>
      <c r="Q12" s="35">
        <v>0</v>
      </c>
      <c r="R12" s="35">
        <v>0</v>
      </c>
      <c r="S12" s="35">
        <v>377.21</v>
      </c>
      <c r="T12" s="35">
        <v>0</v>
      </c>
      <c r="U12" s="35">
        <v>56.69259593263202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1141770.475244834</v>
      </c>
      <c r="AN12" s="35">
        <v>0</v>
      </c>
      <c r="AO12" s="51"/>
      <c r="AP12" s="5"/>
    </row>
    <row r="13" spans="1:42" s="6" customFormat="1" ht="18" customHeight="1">
      <c r="A13" s="59">
        <v>7</v>
      </c>
      <c r="B13" s="1" t="s">
        <v>258</v>
      </c>
      <c r="C13" s="46">
        <v>393302.79</v>
      </c>
      <c r="D13" s="35">
        <v>0</v>
      </c>
      <c r="E13" s="46">
        <v>0</v>
      </c>
      <c r="F13" s="35">
        <v>0</v>
      </c>
      <c r="G13" s="35">
        <v>153861.69696299502</v>
      </c>
      <c r="H13" s="35">
        <v>0</v>
      </c>
      <c r="I13" s="46">
        <v>-9720.81</v>
      </c>
      <c r="J13" s="35">
        <v>0</v>
      </c>
      <c r="K13" s="46">
        <v>589.02</v>
      </c>
      <c r="L13" s="35">
        <v>0</v>
      </c>
      <c r="M13" s="35">
        <v>0</v>
      </c>
      <c r="N13" s="35">
        <v>0</v>
      </c>
      <c r="O13" s="46">
        <v>-16930.54</v>
      </c>
      <c r="P13" s="35">
        <v>0</v>
      </c>
      <c r="Q13" s="46">
        <v>14869.72</v>
      </c>
      <c r="R13" s="46">
        <v>104.3044139</v>
      </c>
      <c r="S13" s="46">
        <v>648.36</v>
      </c>
      <c r="T13" s="35">
        <v>0</v>
      </c>
      <c r="U13" s="46">
        <v>9972.934096789935</v>
      </c>
      <c r="V13" s="35">
        <v>0</v>
      </c>
      <c r="W13" s="46">
        <v>0</v>
      </c>
      <c r="X13" s="35">
        <v>0</v>
      </c>
      <c r="Y13" s="46">
        <v>53983.85</v>
      </c>
      <c r="Z13" s="35">
        <v>0</v>
      </c>
      <c r="AA13" s="46">
        <v>0</v>
      </c>
      <c r="AB13" s="35">
        <v>0</v>
      </c>
      <c r="AC13" s="46">
        <v>476.4</v>
      </c>
      <c r="AD13" s="35">
        <v>0</v>
      </c>
      <c r="AE13" s="46">
        <v>0</v>
      </c>
      <c r="AF13" s="35">
        <v>0</v>
      </c>
      <c r="AG13" s="46">
        <v>0</v>
      </c>
      <c r="AH13" s="35">
        <v>0</v>
      </c>
      <c r="AI13" s="46">
        <v>0</v>
      </c>
      <c r="AJ13" s="35">
        <v>0</v>
      </c>
      <c r="AK13" s="46">
        <v>0</v>
      </c>
      <c r="AL13" s="35">
        <v>0</v>
      </c>
      <c r="AM13" s="35">
        <v>601053.421059785</v>
      </c>
      <c r="AN13" s="35">
        <v>104.3044139</v>
      </c>
      <c r="AO13" s="52"/>
      <c r="AP13" s="55"/>
    </row>
    <row r="14" spans="1:42" ht="18" customHeight="1">
      <c r="A14" s="10">
        <v>8</v>
      </c>
      <c r="B14" s="1" t="s">
        <v>259</v>
      </c>
      <c r="C14" s="35">
        <v>1232057.97</v>
      </c>
      <c r="D14" s="35">
        <v>0</v>
      </c>
      <c r="E14" s="35">
        <v>68961</v>
      </c>
      <c r="F14" s="35">
        <v>0</v>
      </c>
      <c r="G14" s="35">
        <v>3714216.2513697827</v>
      </c>
      <c r="H14" s="35">
        <v>0</v>
      </c>
      <c r="I14" s="35">
        <v>398819.01</v>
      </c>
      <c r="J14" s="35">
        <v>115175.25</v>
      </c>
      <c r="K14" s="35">
        <v>2734191.76</v>
      </c>
      <c r="L14" s="35">
        <v>0</v>
      </c>
      <c r="M14" s="35">
        <v>0</v>
      </c>
      <c r="N14" s="35">
        <v>0</v>
      </c>
      <c r="O14" s="35">
        <v>26064.559999999998</v>
      </c>
      <c r="P14" s="35">
        <v>0</v>
      </c>
      <c r="Q14" s="35">
        <v>255219.8564620586</v>
      </c>
      <c r="R14" s="35">
        <v>86715.0088444</v>
      </c>
      <c r="S14" s="35">
        <v>435842.93</v>
      </c>
      <c r="T14" s="35">
        <v>0</v>
      </c>
      <c r="U14" s="35">
        <v>456996.5662681772</v>
      </c>
      <c r="V14" s="35">
        <v>0</v>
      </c>
      <c r="W14" s="35">
        <v>73003.16</v>
      </c>
      <c r="X14" s="35">
        <v>0</v>
      </c>
      <c r="Y14" s="35">
        <v>142342.31</v>
      </c>
      <c r="Z14" s="35">
        <v>0</v>
      </c>
      <c r="AA14" s="35">
        <v>163454.62</v>
      </c>
      <c r="AB14" s="35">
        <v>0</v>
      </c>
      <c r="AC14" s="35">
        <v>34637.139200000005</v>
      </c>
      <c r="AD14" s="35">
        <v>0</v>
      </c>
      <c r="AE14" s="35">
        <v>0</v>
      </c>
      <c r="AF14" s="35">
        <v>0</v>
      </c>
      <c r="AG14" s="35">
        <v>31224.61</v>
      </c>
      <c r="AH14" s="35">
        <v>0</v>
      </c>
      <c r="AI14" s="35">
        <v>257648.10362256964</v>
      </c>
      <c r="AJ14" s="35">
        <v>0</v>
      </c>
      <c r="AK14" s="35">
        <v>1186675.66</v>
      </c>
      <c r="AL14" s="35">
        <v>0</v>
      </c>
      <c r="AM14" s="35">
        <v>11211355.506922586</v>
      </c>
      <c r="AN14" s="35">
        <v>201890.2588444</v>
      </c>
      <c r="AO14" s="51"/>
      <c r="AP14" s="5"/>
    </row>
    <row r="15" spans="1:42" ht="18" customHeight="1">
      <c r="A15" s="10">
        <v>9</v>
      </c>
      <c r="B15" s="1" t="s">
        <v>260</v>
      </c>
      <c r="C15" s="35">
        <v>296342.24</v>
      </c>
      <c r="D15" s="35">
        <v>0</v>
      </c>
      <c r="E15" s="35">
        <v>25846</v>
      </c>
      <c r="F15" s="35">
        <v>0</v>
      </c>
      <c r="G15" s="35">
        <v>126452.97094680418</v>
      </c>
      <c r="H15" s="35">
        <v>0</v>
      </c>
      <c r="I15" s="35">
        <v>4690.38</v>
      </c>
      <c r="J15" s="35">
        <v>0</v>
      </c>
      <c r="K15" s="35">
        <v>310039.28</v>
      </c>
      <c r="L15" s="35">
        <v>0</v>
      </c>
      <c r="M15" s="35">
        <v>23004.63</v>
      </c>
      <c r="N15" s="35">
        <v>0</v>
      </c>
      <c r="O15" s="35">
        <v>480099.2899999999</v>
      </c>
      <c r="P15" s="35">
        <v>0</v>
      </c>
      <c r="Q15" s="35">
        <v>39404.303537941356</v>
      </c>
      <c r="R15" s="35">
        <v>0</v>
      </c>
      <c r="S15" s="35">
        <v>15906.3</v>
      </c>
      <c r="T15" s="35">
        <v>0</v>
      </c>
      <c r="U15" s="35">
        <v>431067.70335451484</v>
      </c>
      <c r="V15" s="35">
        <v>0</v>
      </c>
      <c r="W15" s="35">
        <v>12833.41</v>
      </c>
      <c r="X15" s="35">
        <v>0</v>
      </c>
      <c r="Y15" s="35">
        <v>65051.17</v>
      </c>
      <c r="Z15" s="35">
        <v>0</v>
      </c>
      <c r="AA15" s="35">
        <v>22063.21</v>
      </c>
      <c r="AB15" s="35">
        <v>0</v>
      </c>
      <c r="AC15" s="35">
        <v>31713.1908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8977.2</v>
      </c>
      <c r="AL15" s="35">
        <v>0</v>
      </c>
      <c r="AM15" s="35">
        <v>1893491.27863926</v>
      </c>
      <c r="AN15" s="35">
        <v>0</v>
      </c>
      <c r="AO15" s="51"/>
      <c r="AP15" s="5"/>
    </row>
    <row r="16" spans="1:42" ht="27.75" customHeight="1">
      <c r="A16" s="10">
        <v>10</v>
      </c>
      <c r="B16" s="1" t="s">
        <v>261</v>
      </c>
      <c r="C16" s="35">
        <v>12046352.419999996</v>
      </c>
      <c r="D16" s="35">
        <v>0</v>
      </c>
      <c r="E16" s="35">
        <v>14328450</v>
      </c>
      <c r="F16" s="35">
        <v>0</v>
      </c>
      <c r="G16" s="35">
        <v>6917478.213740545</v>
      </c>
      <c r="H16" s="35">
        <v>0</v>
      </c>
      <c r="I16" s="35">
        <v>3682604.64</v>
      </c>
      <c r="J16" s="35">
        <v>0</v>
      </c>
      <c r="K16" s="35">
        <v>2760130.8</v>
      </c>
      <c r="L16" s="35">
        <v>188380.66</v>
      </c>
      <c r="M16" s="35">
        <v>3960351.7</v>
      </c>
      <c r="N16" s="35">
        <v>0</v>
      </c>
      <c r="O16" s="35">
        <v>3396244.8000000003</v>
      </c>
      <c r="P16" s="35">
        <v>0</v>
      </c>
      <c r="Q16" s="35">
        <v>5116425.11</v>
      </c>
      <c r="R16" s="35">
        <v>0</v>
      </c>
      <c r="S16" s="35">
        <v>1107354.19</v>
      </c>
      <c r="T16" s="35">
        <v>0</v>
      </c>
      <c r="U16" s="35">
        <v>2314412.334177814</v>
      </c>
      <c r="V16" s="35">
        <v>0</v>
      </c>
      <c r="W16" s="35">
        <v>2807990.07</v>
      </c>
      <c r="X16" s="35">
        <v>0</v>
      </c>
      <c r="Y16" s="35">
        <v>2042420.4</v>
      </c>
      <c r="Z16" s="35">
        <v>0</v>
      </c>
      <c r="AA16" s="35">
        <v>919496.6199999984</v>
      </c>
      <c r="AB16" s="35">
        <v>0</v>
      </c>
      <c r="AC16" s="35">
        <v>10089342.077899616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185996.03</v>
      </c>
      <c r="AJ16" s="35">
        <v>0</v>
      </c>
      <c r="AK16" s="35">
        <v>6185.55</v>
      </c>
      <c r="AL16" s="35">
        <v>0</v>
      </c>
      <c r="AM16" s="35">
        <v>71681234.95581795</v>
      </c>
      <c r="AN16" s="35">
        <v>188380.66</v>
      </c>
      <c r="AO16" s="51"/>
      <c r="AP16" s="5"/>
    </row>
    <row r="17" spans="1:42" s="6" customFormat="1" ht="18" customHeight="1">
      <c r="A17" s="54" t="s">
        <v>248</v>
      </c>
      <c r="B17" s="1" t="s">
        <v>1</v>
      </c>
      <c r="C17" s="46">
        <v>11119201.179999996</v>
      </c>
      <c r="D17" s="35">
        <v>0</v>
      </c>
      <c r="E17" s="46">
        <v>14328450</v>
      </c>
      <c r="F17" s="35">
        <v>0</v>
      </c>
      <c r="G17" s="46">
        <v>6859514.513740545</v>
      </c>
      <c r="H17" s="35">
        <v>0</v>
      </c>
      <c r="I17" s="46">
        <v>3589508.3</v>
      </c>
      <c r="J17" s="46">
        <v>0</v>
      </c>
      <c r="K17" s="46">
        <v>2756990.02</v>
      </c>
      <c r="L17" s="46">
        <v>0</v>
      </c>
      <c r="M17" s="46">
        <v>3946679.61</v>
      </c>
      <c r="N17" s="35">
        <v>0</v>
      </c>
      <c r="O17" s="46">
        <v>3188448.46</v>
      </c>
      <c r="P17" s="35">
        <v>0</v>
      </c>
      <c r="Q17" s="46">
        <v>4803982.282012716</v>
      </c>
      <c r="R17" s="46">
        <v>0</v>
      </c>
      <c r="S17" s="46">
        <v>1107354.19</v>
      </c>
      <c r="T17" s="35">
        <v>0</v>
      </c>
      <c r="U17" s="46">
        <v>2298026.4967809394</v>
      </c>
      <c r="V17" s="35">
        <v>0</v>
      </c>
      <c r="W17" s="46">
        <v>2783927.54</v>
      </c>
      <c r="X17" s="35">
        <v>0</v>
      </c>
      <c r="Y17" s="46">
        <v>1998763.63</v>
      </c>
      <c r="Z17" s="35">
        <v>0</v>
      </c>
      <c r="AA17" s="46">
        <v>918264.3199999983</v>
      </c>
      <c r="AB17" s="35">
        <v>0</v>
      </c>
      <c r="AC17" s="46">
        <v>10089344.297899617</v>
      </c>
      <c r="AD17" s="35">
        <v>0</v>
      </c>
      <c r="AE17" s="46">
        <v>0</v>
      </c>
      <c r="AF17" s="35">
        <v>0</v>
      </c>
      <c r="AG17" s="46">
        <v>0</v>
      </c>
      <c r="AH17" s="35">
        <v>0</v>
      </c>
      <c r="AI17" s="46">
        <v>185996.03</v>
      </c>
      <c r="AJ17" s="35">
        <v>0</v>
      </c>
      <c r="AK17" s="46">
        <v>5609.55</v>
      </c>
      <c r="AL17" s="35">
        <v>0</v>
      </c>
      <c r="AM17" s="35">
        <v>69980060.4204338</v>
      </c>
      <c r="AN17" s="35">
        <v>0</v>
      </c>
      <c r="AO17" s="52"/>
      <c r="AP17" s="55"/>
    </row>
    <row r="18" spans="1:42" s="6" customFormat="1" ht="18" customHeight="1">
      <c r="A18" s="54" t="s">
        <v>249</v>
      </c>
      <c r="B18" s="1" t="s">
        <v>2</v>
      </c>
      <c r="C18" s="46">
        <v>927151.24</v>
      </c>
      <c r="D18" s="35">
        <v>0</v>
      </c>
      <c r="E18" s="46">
        <v>0</v>
      </c>
      <c r="F18" s="35">
        <v>0</v>
      </c>
      <c r="G18" s="46">
        <v>57963.7</v>
      </c>
      <c r="H18" s="35">
        <v>0</v>
      </c>
      <c r="I18" s="46">
        <v>20898.38</v>
      </c>
      <c r="J18" s="46">
        <v>0</v>
      </c>
      <c r="K18" s="46">
        <v>285.73</v>
      </c>
      <c r="L18" s="46">
        <v>0</v>
      </c>
      <c r="M18" s="46">
        <v>0</v>
      </c>
      <c r="N18" s="35">
        <v>0</v>
      </c>
      <c r="O18" s="46">
        <v>127582.14</v>
      </c>
      <c r="P18" s="35">
        <v>0</v>
      </c>
      <c r="Q18" s="46">
        <v>312433.3</v>
      </c>
      <c r="R18" s="46">
        <v>0</v>
      </c>
      <c r="S18" s="46">
        <v>0</v>
      </c>
      <c r="T18" s="35">
        <v>0</v>
      </c>
      <c r="U18" s="46">
        <v>14156.504870138548</v>
      </c>
      <c r="V18" s="35">
        <v>0</v>
      </c>
      <c r="W18" s="46">
        <v>0</v>
      </c>
      <c r="X18" s="35">
        <v>0</v>
      </c>
      <c r="Y18" s="46">
        <v>0</v>
      </c>
      <c r="Z18" s="35">
        <v>0</v>
      </c>
      <c r="AA18" s="46">
        <v>391.17</v>
      </c>
      <c r="AB18" s="35">
        <v>0</v>
      </c>
      <c r="AC18" s="46">
        <v>0</v>
      </c>
      <c r="AD18" s="35">
        <v>0</v>
      </c>
      <c r="AE18" s="46">
        <v>0</v>
      </c>
      <c r="AF18" s="35">
        <v>0</v>
      </c>
      <c r="AG18" s="46">
        <v>0</v>
      </c>
      <c r="AH18" s="35">
        <v>0</v>
      </c>
      <c r="AI18" s="46">
        <v>0</v>
      </c>
      <c r="AJ18" s="35">
        <v>0</v>
      </c>
      <c r="AK18" s="46">
        <v>0</v>
      </c>
      <c r="AL18" s="35">
        <v>0</v>
      </c>
      <c r="AM18" s="35">
        <v>1460862.1648701385</v>
      </c>
      <c r="AN18" s="35">
        <v>0</v>
      </c>
      <c r="AO18" s="52"/>
      <c r="AP18" s="55"/>
    </row>
    <row r="19" spans="1:42" s="6" customFormat="1" ht="27.75" customHeight="1">
      <c r="A19" s="54" t="s">
        <v>250</v>
      </c>
      <c r="B19" s="1" t="s">
        <v>3</v>
      </c>
      <c r="C19" s="46">
        <v>0</v>
      </c>
      <c r="D19" s="35">
        <v>0</v>
      </c>
      <c r="E19" s="46">
        <v>0</v>
      </c>
      <c r="F19" s="35">
        <v>0</v>
      </c>
      <c r="G19" s="46">
        <v>0</v>
      </c>
      <c r="H19" s="35">
        <v>0</v>
      </c>
      <c r="I19" s="46">
        <v>410</v>
      </c>
      <c r="J19" s="46">
        <v>0</v>
      </c>
      <c r="K19" s="46">
        <v>0</v>
      </c>
      <c r="L19" s="46"/>
      <c r="M19" s="46">
        <v>9884.18</v>
      </c>
      <c r="N19" s="35">
        <v>0</v>
      </c>
      <c r="O19" s="46">
        <v>0</v>
      </c>
      <c r="P19" s="35">
        <v>0</v>
      </c>
      <c r="Q19" s="46">
        <v>9.527987284243775</v>
      </c>
      <c r="R19" s="46">
        <v>0</v>
      </c>
      <c r="S19" s="46">
        <v>0</v>
      </c>
      <c r="T19" s="35">
        <v>0</v>
      </c>
      <c r="U19" s="46">
        <v>201.55921731147004</v>
      </c>
      <c r="V19" s="35">
        <v>0</v>
      </c>
      <c r="W19" s="46">
        <v>24062.53</v>
      </c>
      <c r="X19" s="35">
        <v>0</v>
      </c>
      <c r="Y19" s="46">
        <v>0</v>
      </c>
      <c r="Z19" s="35">
        <v>0</v>
      </c>
      <c r="AA19" s="46">
        <v>841.13</v>
      </c>
      <c r="AB19" s="35">
        <v>0</v>
      </c>
      <c r="AC19" s="46">
        <v>0</v>
      </c>
      <c r="AD19" s="35">
        <v>0</v>
      </c>
      <c r="AE19" s="46">
        <v>0</v>
      </c>
      <c r="AF19" s="35">
        <v>0</v>
      </c>
      <c r="AG19" s="46">
        <v>0</v>
      </c>
      <c r="AH19" s="35">
        <v>0</v>
      </c>
      <c r="AI19" s="46">
        <v>0</v>
      </c>
      <c r="AJ19" s="35">
        <v>0</v>
      </c>
      <c r="AK19" s="46">
        <v>0</v>
      </c>
      <c r="AL19" s="35">
        <v>0</v>
      </c>
      <c r="AM19" s="35">
        <v>35408.92720459571</v>
      </c>
      <c r="AN19" s="35">
        <v>0</v>
      </c>
      <c r="AO19" s="52"/>
      <c r="AP19" s="55"/>
    </row>
    <row r="20" spans="1:42" s="6" customFormat="1" ht="18" customHeight="1">
      <c r="A20" s="54" t="s">
        <v>251</v>
      </c>
      <c r="B20" s="1" t="s">
        <v>4</v>
      </c>
      <c r="C20" s="46">
        <v>0</v>
      </c>
      <c r="D20" s="35">
        <v>0</v>
      </c>
      <c r="E20" s="46">
        <v>0</v>
      </c>
      <c r="F20" s="35">
        <v>0</v>
      </c>
      <c r="G20" s="46">
        <v>0</v>
      </c>
      <c r="H20" s="35">
        <v>0</v>
      </c>
      <c r="I20" s="46">
        <v>71787.96</v>
      </c>
      <c r="J20" s="46">
        <v>0</v>
      </c>
      <c r="K20" s="46">
        <v>2855.05</v>
      </c>
      <c r="L20" s="46">
        <v>0</v>
      </c>
      <c r="M20" s="46">
        <v>3787.91</v>
      </c>
      <c r="N20" s="35">
        <v>0</v>
      </c>
      <c r="O20" s="46">
        <v>80214.19999999998</v>
      </c>
      <c r="P20" s="35">
        <v>0</v>
      </c>
      <c r="Q20" s="46">
        <v>8.881784197001252E-14</v>
      </c>
      <c r="R20" s="46">
        <v>0</v>
      </c>
      <c r="S20" s="46">
        <v>0</v>
      </c>
      <c r="T20" s="35">
        <v>0</v>
      </c>
      <c r="U20" s="46">
        <v>2027.7733094242176</v>
      </c>
      <c r="V20" s="35">
        <v>0</v>
      </c>
      <c r="W20" s="46">
        <v>0</v>
      </c>
      <c r="X20" s="35">
        <v>0</v>
      </c>
      <c r="Y20" s="46">
        <v>43656.77</v>
      </c>
      <c r="Z20" s="35">
        <v>0</v>
      </c>
      <c r="AA20" s="46">
        <v>0</v>
      </c>
      <c r="AB20" s="35">
        <v>0</v>
      </c>
      <c r="AC20" s="46">
        <v>-2.22</v>
      </c>
      <c r="AD20" s="35">
        <v>0</v>
      </c>
      <c r="AE20" s="46">
        <v>0</v>
      </c>
      <c r="AF20" s="35">
        <v>0</v>
      </c>
      <c r="AG20" s="46">
        <v>0</v>
      </c>
      <c r="AH20" s="35">
        <v>0</v>
      </c>
      <c r="AI20" s="46">
        <v>0</v>
      </c>
      <c r="AJ20" s="35">
        <v>0</v>
      </c>
      <c r="AK20" s="46">
        <v>0</v>
      </c>
      <c r="AL20" s="35">
        <v>0</v>
      </c>
      <c r="AM20" s="35">
        <v>204327.4433094242</v>
      </c>
      <c r="AN20" s="35">
        <v>0</v>
      </c>
      <c r="AO20" s="52"/>
      <c r="AP20" s="55"/>
    </row>
    <row r="21" spans="1:42" s="6" customFormat="1" ht="27.75" customHeight="1">
      <c r="A21" s="10">
        <v>11</v>
      </c>
      <c r="B21" s="1" t="s">
        <v>262</v>
      </c>
      <c r="C21" s="46">
        <v>2115.2</v>
      </c>
      <c r="D21" s="35">
        <v>0</v>
      </c>
      <c r="E21" s="46">
        <v>0</v>
      </c>
      <c r="F21" s="35">
        <v>0</v>
      </c>
      <c r="G21" s="35">
        <v>0</v>
      </c>
      <c r="H21" s="35">
        <v>0</v>
      </c>
      <c r="I21" s="46">
        <v>36665.96</v>
      </c>
      <c r="J21" s="35">
        <v>36665.96</v>
      </c>
      <c r="K21" s="46">
        <v>0</v>
      </c>
      <c r="L21" s="35">
        <v>0</v>
      </c>
      <c r="M21" s="35">
        <v>0</v>
      </c>
      <c r="N21" s="35">
        <v>0</v>
      </c>
      <c r="O21" s="46">
        <v>0</v>
      </c>
      <c r="P21" s="35">
        <v>0</v>
      </c>
      <c r="Q21" s="46">
        <v>0</v>
      </c>
      <c r="R21" s="35">
        <v>0</v>
      </c>
      <c r="S21" s="46">
        <v>0</v>
      </c>
      <c r="T21" s="35">
        <v>0</v>
      </c>
      <c r="U21" s="46">
        <v>0</v>
      </c>
      <c r="V21" s="35">
        <v>0</v>
      </c>
      <c r="W21" s="46">
        <v>0</v>
      </c>
      <c r="X21" s="35">
        <v>0</v>
      </c>
      <c r="Y21" s="46">
        <v>0</v>
      </c>
      <c r="Z21" s="35">
        <v>0</v>
      </c>
      <c r="AA21" s="46">
        <v>0</v>
      </c>
      <c r="AB21" s="35">
        <v>0</v>
      </c>
      <c r="AC21" s="46">
        <v>0</v>
      </c>
      <c r="AD21" s="35">
        <v>0</v>
      </c>
      <c r="AE21" s="46">
        <v>0</v>
      </c>
      <c r="AF21" s="35">
        <v>0</v>
      </c>
      <c r="AG21" s="46">
        <v>0</v>
      </c>
      <c r="AH21" s="35">
        <v>0</v>
      </c>
      <c r="AI21" s="46">
        <v>0</v>
      </c>
      <c r="AJ21" s="35">
        <v>0</v>
      </c>
      <c r="AK21" s="46">
        <v>0</v>
      </c>
      <c r="AL21" s="35">
        <v>0</v>
      </c>
      <c r="AM21" s="35">
        <v>38781.159999999996</v>
      </c>
      <c r="AN21" s="35">
        <v>36665.96</v>
      </c>
      <c r="AO21" s="52"/>
      <c r="AP21" s="5"/>
    </row>
    <row r="22" spans="1:42" ht="27.75" customHeight="1">
      <c r="A22" s="10">
        <v>12</v>
      </c>
      <c r="B22" s="1" t="s">
        <v>263</v>
      </c>
      <c r="C22" s="35">
        <v>0</v>
      </c>
      <c r="D22" s="35">
        <v>0</v>
      </c>
      <c r="E22" s="35">
        <v>0</v>
      </c>
      <c r="F22" s="35">
        <v>0</v>
      </c>
      <c r="G22" s="35">
        <v>4.44421344749789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4.44421344749789</v>
      </c>
      <c r="AN22" s="35">
        <v>0</v>
      </c>
      <c r="AO22" s="51"/>
      <c r="AP22" s="5"/>
    </row>
    <row r="23" spans="1:42" ht="18" customHeight="1">
      <c r="A23" s="10">
        <v>13</v>
      </c>
      <c r="B23" s="1" t="s">
        <v>264</v>
      </c>
      <c r="C23" s="35">
        <v>1230103.62</v>
      </c>
      <c r="D23" s="35">
        <v>0</v>
      </c>
      <c r="E23" s="35">
        <v>7670</v>
      </c>
      <c r="F23" s="35">
        <v>0</v>
      </c>
      <c r="G23" s="35">
        <v>15362.20156276364</v>
      </c>
      <c r="H23" s="35">
        <v>0</v>
      </c>
      <c r="I23" s="35">
        <v>324985.09</v>
      </c>
      <c r="J23" s="35">
        <v>0</v>
      </c>
      <c r="K23" s="35">
        <v>19805.76</v>
      </c>
      <c r="L23" s="35">
        <v>0</v>
      </c>
      <c r="M23" s="35">
        <v>852.64</v>
      </c>
      <c r="N23" s="35">
        <v>0</v>
      </c>
      <c r="O23" s="35">
        <v>112457.55000000002</v>
      </c>
      <c r="P23" s="35">
        <v>0</v>
      </c>
      <c r="Q23" s="35">
        <v>25730.69</v>
      </c>
      <c r="R23" s="35">
        <v>0</v>
      </c>
      <c r="S23" s="35">
        <v>206787.58</v>
      </c>
      <c r="T23" s="35">
        <v>0</v>
      </c>
      <c r="U23" s="35">
        <v>27483.65648720352</v>
      </c>
      <c r="V23" s="35">
        <v>0</v>
      </c>
      <c r="W23" s="35">
        <v>2116.51</v>
      </c>
      <c r="X23" s="35">
        <v>0</v>
      </c>
      <c r="Y23" s="35">
        <v>41814.16</v>
      </c>
      <c r="Z23" s="35">
        <v>0</v>
      </c>
      <c r="AA23" s="35">
        <v>1579.05</v>
      </c>
      <c r="AB23" s="35">
        <v>0</v>
      </c>
      <c r="AC23" s="35">
        <v>4803.28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120</v>
      </c>
      <c r="AL23" s="35">
        <v>0</v>
      </c>
      <c r="AM23" s="35">
        <v>2021671.7880499673</v>
      </c>
      <c r="AN23" s="35">
        <v>0</v>
      </c>
      <c r="AO23" s="51"/>
      <c r="AP23" s="5"/>
    </row>
    <row r="24" spans="1:42" ht="18" customHeight="1">
      <c r="A24" s="10">
        <v>14</v>
      </c>
      <c r="B24" s="1" t="s">
        <v>265</v>
      </c>
      <c r="C24" s="35">
        <v>0</v>
      </c>
      <c r="D24" s="35">
        <v>0</v>
      </c>
      <c r="E24" s="35">
        <v>0</v>
      </c>
      <c r="F24" s="35">
        <v>0</v>
      </c>
      <c r="G24" s="35">
        <v>295074.9319126636</v>
      </c>
      <c r="H24" s="35">
        <v>0</v>
      </c>
      <c r="I24" s="35">
        <v>62104.55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8991.34</v>
      </c>
      <c r="P24" s="35">
        <v>0</v>
      </c>
      <c r="Q24" s="35">
        <v>-8975.86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617131.39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974326.3519126637</v>
      </c>
      <c r="AN24" s="35">
        <v>0</v>
      </c>
      <c r="AO24" s="51"/>
      <c r="AP24" s="5"/>
    </row>
    <row r="25" spans="1:42" ht="18" customHeight="1">
      <c r="A25" s="10">
        <v>15</v>
      </c>
      <c r="B25" s="1" t="s">
        <v>266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28824.93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93298.15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122123.07999999999</v>
      </c>
      <c r="AN25" s="35">
        <v>0</v>
      </c>
      <c r="AO25" s="51"/>
      <c r="AP25" s="5"/>
    </row>
    <row r="26" spans="1:42" ht="18" customHeight="1">
      <c r="A26" s="10">
        <v>16</v>
      </c>
      <c r="B26" s="1" t="s">
        <v>267</v>
      </c>
      <c r="C26" s="35">
        <v>370702.11</v>
      </c>
      <c r="D26" s="35">
        <v>0</v>
      </c>
      <c r="E26" s="35">
        <v>0</v>
      </c>
      <c r="F26" s="35">
        <v>0</v>
      </c>
      <c r="G26" s="35">
        <v>154344.3454537703</v>
      </c>
      <c r="H26" s="35">
        <v>0</v>
      </c>
      <c r="I26" s="35">
        <v>14029.37</v>
      </c>
      <c r="J26" s="35">
        <v>0</v>
      </c>
      <c r="K26" s="35">
        <v>70878.4</v>
      </c>
      <c r="L26" s="35">
        <v>0</v>
      </c>
      <c r="M26" s="35">
        <v>254706.42</v>
      </c>
      <c r="N26" s="35">
        <v>0</v>
      </c>
      <c r="O26" s="35">
        <v>0</v>
      </c>
      <c r="P26" s="35">
        <v>0</v>
      </c>
      <c r="Q26" s="35">
        <v>-7534</v>
      </c>
      <c r="R26" s="35">
        <v>0</v>
      </c>
      <c r="S26" s="35">
        <v>55195.94</v>
      </c>
      <c r="T26" s="35">
        <v>0</v>
      </c>
      <c r="U26" s="35">
        <v>0</v>
      </c>
      <c r="V26" s="35">
        <v>0</v>
      </c>
      <c r="W26" s="35">
        <v>-125.1</v>
      </c>
      <c r="X26" s="35">
        <v>0</v>
      </c>
      <c r="Y26" s="35">
        <v>0</v>
      </c>
      <c r="Z26" s="35">
        <v>0</v>
      </c>
      <c r="AA26" s="35">
        <v>12910.36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9943.62</v>
      </c>
      <c r="AH26" s="35">
        <v>0</v>
      </c>
      <c r="AI26" s="35">
        <v>15883.40342760253</v>
      </c>
      <c r="AJ26" s="35">
        <v>0</v>
      </c>
      <c r="AK26" s="35">
        <v>0</v>
      </c>
      <c r="AL26" s="35">
        <v>0</v>
      </c>
      <c r="AM26" s="35">
        <v>950934.8688813729</v>
      </c>
      <c r="AN26" s="35">
        <v>0</v>
      </c>
      <c r="AO26" s="51"/>
      <c r="AP26" s="5"/>
    </row>
    <row r="27" spans="1:42" ht="18" customHeight="1">
      <c r="A27" s="10">
        <v>17</v>
      </c>
      <c r="B27" s="49" t="s">
        <v>268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51"/>
      <c r="AP27" s="5"/>
    </row>
    <row r="28" spans="1:42" ht="18" customHeight="1">
      <c r="A28" s="10">
        <v>18</v>
      </c>
      <c r="B28" s="50" t="s">
        <v>269</v>
      </c>
      <c r="C28" s="35">
        <v>30346.55</v>
      </c>
      <c r="D28" s="35">
        <v>0</v>
      </c>
      <c r="E28" s="35">
        <v>36526</v>
      </c>
      <c r="F28" s="35">
        <v>0</v>
      </c>
      <c r="G28" s="35">
        <v>69431.72588073438</v>
      </c>
      <c r="H28" s="35">
        <v>0</v>
      </c>
      <c r="I28" s="35">
        <v>393316.59</v>
      </c>
      <c r="J28" s="35">
        <v>0</v>
      </c>
      <c r="K28" s="35">
        <v>130732.95</v>
      </c>
      <c r="L28" s="35">
        <v>0</v>
      </c>
      <c r="M28" s="35">
        <v>22779.95</v>
      </c>
      <c r="N28" s="35">
        <v>0</v>
      </c>
      <c r="O28" s="35">
        <v>0</v>
      </c>
      <c r="P28" s="35">
        <v>0</v>
      </c>
      <c r="Q28" s="35">
        <v>94246.5</v>
      </c>
      <c r="R28" s="35">
        <v>0</v>
      </c>
      <c r="S28" s="35">
        <v>15380.71</v>
      </c>
      <c r="T28" s="35">
        <v>0</v>
      </c>
      <c r="U28" s="35">
        <v>87951.57118773372</v>
      </c>
      <c r="V28" s="35">
        <v>0</v>
      </c>
      <c r="W28" s="35">
        <v>19987.41</v>
      </c>
      <c r="X28" s="35">
        <v>0</v>
      </c>
      <c r="Y28" s="35">
        <v>56806.98</v>
      </c>
      <c r="Z28" s="35">
        <v>0</v>
      </c>
      <c r="AA28" s="35">
        <v>35060.1</v>
      </c>
      <c r="AB28" s="35">
        <v>0</v>
      </c>
      <c r="AC28" s="35">
        <v>1.35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10180.914929427854</v>
      </c>
      <c r="AJ28" s="35">
        <v>0</v>
      </c>
      <c r="AK28" s="35">
        <v>0</v>
      </c>
      <c r="AL28" s="35">
        <v>0</v>
      </c>
      <c r="AM28" s="35">
        <v>1002749.3019978958</v>
      </c>
      <c r="AN28" s="35">
        <v>0</v>
      </c>
      <c r="AO28" s="51"/>
      <c r="AP28" s="5"/>
    </row>
    <row r="29" spans="1:40" ht="18" customHeight="1">
      <c r="A29" s="77" t="s">
        <v>5</v>
      </c>
      <c r="B29" s="77"/>
      <c r="C29" s="35">
        <v>24825615.07999999</v>
      </c>
      <c r="D29" s="35">
        <v>0</v>
      </c>
      <c r="E29" s="35">
        <v>17586889</v>
      </c>
      <c r="F29" s="35">
        <v>0</v>
      </c>
      <c r="G29" s="35">
        <v>21941834.669999998</v>
      </c>
      <c r="H29" s="35">
        <v>0</v>
      </c>
      <c r="I29" s="35">
        <v>16437250.989999996</v>
      </c>
      <c r="J29" s="35">
        <v>154897.65</v>
      </c>
      <c r="K29" s="35">
        <v>14036390.649999999</v>
      </c>
      <c r="L29" s="35">
        <v>202130.75</v>
      </c>
      <c r="M29" s="35">
        <v>13542733.310000002</v>
      </c>
      <c r="N29" s="35">
        <v>0</v>
      </c>
      <c r="O29" s="35">
        <v>8645686.919999998</v>
      </c>
      <c r="P29" s="35">
        <v>0</v>
      </c>
      <c r="Q29" s="35">
        <v>8705722.540000001</v>
      </c>
      <c r="R29" s="35">
        <v>86819.3132583</v>
      </c>
      <c r="S29" s="35">
        <v>3567288.75</v>
      </c>
      <c r="T29" s="35">
        <v>0</v>
      </c>
      <c r="U29" s="35">
        <v>5485420.538199999</v>
      </c>
      <c r="V29" s="35">
        <v>0</v>
      </c>
      <c r="W29" s="35">
        <v>3837978.5</v>
      </c>
      <c r="X29" s="35">
        <v>0</v>
      </c>
      <c r="Y29" s="35">
        <v>3673150.3</v>
      </c>
      <c r="Z29" s="35">
        <v>0</v>
      </c>
      <c r="AA29" s="35">
        <v>1861023.51</v>
      </c>
      <c r="AB29" s="35">
        <v>0</v>
      </c>
      <c r="AC29" s="35">
        <v>11912379.920000006</v>
      </c>
      <c r="AD29" s="35">
        <v>0</v>
      </c>
      <c r="AE29" s="35">
        <v>617131.39</v>
      </c>
      <c r="AF29" s="35">
        <v>0</v>
      </c>
      <c r="AG29" s="35">
        <v>62350.73</v>
      </c>
      <c r="AH29" s="35">
        <v>21182.5</v>
      </c>
      <c r="AI29" s="35">
        <v>469708.4519796</v>
      </c>
      <c r="AJ29" s="35">
        <v>0</v>
      </c>
      <c r="AK29" s="35">
        <v>1754646.52</v>
      </c>
      <c r="AL29" s="35">
        <v>0</v>
      </c>
      <c r="AM29" s="35">
        <v>158963201.7701796</v>
      </c>
      <c r="AN29" s="35">
        <v>465030.21325830003</v>
      </c>
    </row>
    <row r="30" spans="1:40" ht="27.75" customHeight="1">
      <c r="A30" s="76" t="s">
        <v>244</v>
      </c>
      <c r="B30" s="76"/>
      <c r="C30" s="82">
        <v>24825615.07999999</v>
      </c>
      <c r="D30" s="83"/>
      <c r="E30" s="82">
        <v>17586889</v>
      </c>
      <c r="F30" s="83"/>
      <c r="G30" s="82">
        <v>21941834.669999998</v>
      </c>
      <c r="H30" s="83"/>
      <c r="I30" s="82">
        <v>16282353.339999996</v>
      </c>
      <c r="J30" s="83"/>
      <c r="K30" s="82">
        <v>13834259.899999999</v>
      </c>
      <c r="L30" s="83"/>
      <c r="M30" s="82">
        <v>13542733.310000002</v>
      </c>
      <c r="N30" s="83"/>
      <c r="O30" s="82">
        <v>8645686.919999998</v>
      </c>
      <c r="P30" s="83"/>
      <c r="Q30" s="82">
        <v>8618903.226741701</v>
      </c>
      <c r="R30" s="83"/>
      <c r="S30" s="82">
        <v>3567288.75</v>
      </c>
      <c r="T30" s="83"/>
      <c r="U30" s="82">
        <v>5485420.538199999</v>
      </c>
      <c r="V30" s="83"/>
      <c r="W30" s="82">
        <v>3837978.5</v>
      </c>
      <c r="X30" s="83"/>
      <c r="Y30" s="82">
        <v>3673150.3</v>
      </c>
      <c r="Z30" s="83"/>
      <c r="AA30" s="82">
        <v>1861023.51</v>
      </c>
      <c r="AB30" s="83"/>
      <c r="AC30" s="82">
        <v>11912379.920000006</v>
      </c>
      <c r="AD30" s="83"/>
      <c r="AE30" s="82">
        <v>617131.39</v>
      </c>
      <c r="AF30" s="83"/>
      <c r="AG30" s="82">
        <v>41168.23</v>
      </c>
      <c r="AH30" s="83"/>
      <c r="AI30" s="82">
        <v>469708.4519796</v>
      </c>
      <c r="AJ30" s="83"/>
      <c r="AK30" s="82">
        <v>1754646.52</v>
      </c>
      <c r="AL30" s="83"/>
      <c r="AM30" s="82">
        <v>158498171.5569213</v>
      </c>
      <c r="AN30" s="83"/>
    </row>
    <row r="31" spans="3:40" ht="18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ht="18" customHeight="1">
      <c r="A32" s="9" t="s">
        <v>23</v>
      </c>
    </row>
    <row r="37" spans="3:12" ht="12.75">
      <c r="C37" s="13" t="s">
        <v>30</v>
      </c>
      <c r="D37" s="12" t="s">
        <v>31</v>
      </c>
      <c r="E37" s="13" t="s">
        <v>32</v>
      </c>
      <c r="F37" s="13" t="s">
        <v>33</v>
      </c>
      <c r="G37" s="13" t="s">
        <v>34</v>
      </c>
      <c r="H37" s="13" t="s">
        <v>35</v>
      </c>
      <c r="I37" s="13" t="s">
        <v>36</v>
      </c>
      <c r="J37" s="13" t="s">
        <v>37</v>
      </c>
      <c r="K37" s="13" t="s">
        <v>38</v>
      </c>
      <c r="L37" s="14" t="s">
        <v>39</v>
      </c>
    </row>
    <row r="38" spans="3:12" ht="12.75">
      <c r="C38" s="15">
        <f>(AM6+AM8)/AM29</f>
        <v>0.01423744050191638</v>
      </c>
      <c r="D38" s="15">
        <f>(AM9+AM16)/AM29</f>
        <v>0.8601898043644852</v>
      </c>
      <c r="E38" s="15">
        <f>AM10/AM29</f>
        <v>1.4935643598678216E-08</v>
      </c>
      <c r="F38" s="15">
        <f>(AM11+AM21)/AM29</f>
        <v>0.0002639876369668858</v>
      </c>
      <c r="G38" s="15">
        <f>(AM12+AM22)/AM29</f>
        <v>0.007182636652657499</v>
      </c>
      <c r="H38" s="15">
        <f>AM13/AM29</f>
        <v>0.0037810852723560227</v>
      </c>
      <c r="I38" s="53">
        <f>(AM14+AM15)/AM29</f>
        <v>0.0824394994541449</v>
      </c>
      <c r="J38" s="53">
        <f>AM23/AM29</f>
        <v>0.012717860269150788</v>
      </c>
      <c r="K38" s="53">
        <f>(AM27+AM26+AM25+AM24)/AM29</f>
        <v>0.012879611620770158</v>
      </c>
      <c r="L38" s="53">
        <f>AM28/AM29</f>
        <v>0.006308059291908428</v>
      </c>
    </row>
  </sheetData>
  <sheetProtection/>
  <mergeCells count="43">
    <mergeCell ref="A2:AN2"/>
    <mergeCell ref="AM30:AN30"/>
    <mergeCell ref="AG30:AH30"/>
    <mergeCell ref="AI30:AJ30"/>
    <mergeCell ref="AK30:AL30"/>
    <mergeCell ref="E30:F30"/>
    <mergeCell ref="C30:D30"/>
    <mergeCell ref="S30:T30"/>
    <mergeCell ref="O30:P30"/>
    <mergeCell ref="AM4:AN4"/>
    <mergeCell ref="AI4:AJ4"/>
    <mergeCell ref="AG4:AH4"/>
    <mergeCell ref="G30:H30"/>
    <mergeCell ref="K30:L30"/>
    <mergeCell ref="M30:N30"/>
    <mergeCell ref="AE30:AF30"/>
    <mergeCell ref="AA30:AB30"/>
    <mergeCell ref="AC30:AD30"/>
    <mergeCell ref="U30:V30"/>
    <mergeCell ref="W30:X30"/>
    <mergeCell ref="Q30:R30"/>
    <mergeCell ref="W4:X4"/>
    <mergeCell ref="AA4:AB4"/>
    <mergeCell ref="Y4:Z4"/>
    <mergeCell ref="S4:T4"/>
    <mergeCell ref="Y30:Z30"/>
    <mergeCell ref="AC4:AD4"/>
    <mergeCell ref="AK4:AL4"/>
    <mergeCell ref="E4:F4"/>
    <mergeCell ref="I4:J4"/>
    <mergeCell ref="U4:V4"/>
    <mergeCell ref="Q4:R4"/>
    <mergeCell ref="K4:L4"/>
    <mergeCell ref="O4:P4"/>
    <mergeCell ref="M4:N4"/>
    <mergeCell ref="AE4:AF4"/>
    <mergeCell ref="A4:A5"/>
    <mergeCell ref="A30:B30"/>
    <mergeCell ref="A29:B29"/>
    <mergeCell ref="I30:J30"/>
    <mergeCell ref="B4:B5"/>
    <mergeCell ref="C4:D4"/>
    <mergeCell ref="G4:H4"/>
  </mergeCells>
  <printOptions horizontalCentered="1"/>
  <pageMargins left="0.1968503937007874" right="0.1968503937007874" top="0.2362204724409449" bottom="0.2755905511811024" header="0.15748031496062992" footer="0.15748031496062992"/>
  <pageSetup orientation="landscape" paperSize="9" scale="42" r:id="rId2"/>
  <headerFooter alignWithMargins="0">
    <oddFooter>&amp;CPage &amp;P of &amp;N</oddFooter>
  </headerFooter>
  <colBreaks count="1" manualBreakCount="1">
    <brk id="24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66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5.421875" style="17" customWidth="1"/>
    <col min="2" max="2" width="62.57421875" style="17" customWidth="1"/>
    <col min="3" max="7" width="12.7109375" style="16" customWidth="1"/>
    <col min="8" max="21" width="12.7109375" style="0" customWidth="1"/>
  </cols>
  <sheetData>
    <row r="1" ht="21.75" customHeight="1"/>
    <row r="2" spans="1:21" ht="21.75" customHeight="1">
      <c r="A2" s="65" t="s">
        <v>280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ht="21.75" customHeight="1">
      <c r="U3" s="36" t="s">
        <v>170</v>
      </c>
    </row>
    <row r="4" spans="1:21" ht="75" customHeight="1">
      <c r="A4" s="87"/>
      <c r="B4" s="88"/>
      <c r="C4" s="61" t="s">
        <v>282</v>
      </c>
      <c r="D4" s="61" t="s">
        <v>283</v>
      </c>
      <c r="E4" s="61" t="s">
        <v>10</v>
      </c>
      <c r="F4" s="61" t="s">
        <v>6</v>
      </c>
      <c r="G4" s="61" t="s">
        <v>7</v>
      </c>
      <c r="H4" s="61" t="s">
        <v>19</v>
      </c>
      <c r="I4" s="61" t="s">
        <v>284</v>
      </c>
      <c r="J4" s="61" t="s">
        <v>11</v>
      </c>
      <c r="K4" s="61" t="s">
        <v>285</v>
      </c>
      <c r="L4" s="61" t="s">
        <v>286</v>
      </c>
      <c r="M4" s="61" t="s">
        <v>287</v>
      </c>
      <c r="N4" s="61" t="s">
        <v>288</v>
      </c>
      <c r="O4" s="61" t="s">
        <v>8</v>
      </c>
      <c r="P4" s="61" t="s">
        <v>289</v>
      </c>
      <c r="Q4" s="61" t="s">
        <v>12</v>
      </c>
      <c r="R4" s="61" t="s">
        <v>290</v>
      </c>
      <c r="S4" s="61" t="s">
        <v>20</v>
      </c>
      <c r="T4" s="61" t="s">
        <v>291</v>
      </c>
      <c r="U4" s="7" t="s">
        <v>9</v>
      </c>
    </row>
    <row r="5" spans="1:21" ht="21" customHeight="1">
      <c r="A5" s="89" t="s">
        <v>40</v>
      </c>
      <c r="B5" s="90"/>
      <c r="C5" s="33"/>
      <c r="D5" s="33"/>
      <c r="E5" s="33"/>
      <c r="F5" s="33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8.75" customHeight="1">
      <c r="A6" s="18" t="s">
        <v>41</v>
      </c>
      <c r="B6" s="19" t="s">
        <v>42</v>
      </c>
      <c r="C6" s="35">
        <v>6010</v>
      </c>
      <c r="D6" s="35">
        <v>91</v>
      </c>
      <c r="E6" s="35">
        <v>702</v>
      </c>
      <c r="F6" s="35">
        <v>7</v>
      </c>
      <c r="G6" s="35">
        <v>7</v>
      </c>
      <c r="H6" s="35">
        <v>2</v>
      </c>
      <c r="I6" s="35">
        <v>2479</v>
      </c>
      <c r="J6" s="35">
        <v>606</v>
      </c>
      <c r="K6" s="35">
        <v>30</v>
      </c>
      <c r="L6" s="35">
        <v>33</v>
      </c>
      <c r="M6" s="35">
        <v>3138</v>
      </c>
      <c r="N6" s="35">
        <v>199</v>
      </c>
      <c r="O6" s="35">
        <v>185</v>
      </c>
      <c r="P6" s="35">
        <v>971</v>
      </c>
      <c r="Q6" s="35">
        <v>213.0973600000001</v>
      </c>
      <c r="R6" s="35">
        <v>64</v>
      </c>
      <c r="S6" s="35">
        <v>552.24428</v>
      </c>
      <c r="T6" s="35">
        <v>176.02128</v>
      </c>
      <c r="U6" s="35">
        <v>15465.362920000001</v>
      </c>
    </row>
    <row r="7" spans="1:21" ht="15">
      <c r="A7" s="20" t="s">
        <v>43</v>
      </c>
      <c r="B7" s="21" t="s">
        <v>44</v>
      </c>
      <c r="C7" s="35">
        <v>158</v>
      </c>
      <c r="D7" s="35">
        <v>91</v>
      </c>
      <c r="E7" s="35">
        <v>702</v>
      </c>
      <c r="F7" s="35">
        <v>7</v>
      </c>
      <c r="G7" s="35">
        <v>7</v>
      </c>
      <c r="H7" s="35">
        <v>0</v>
      </c>
      <c r="I7" s="35">
        <v>2472</v>
      </c>
      <c r="J7" s="35">
        <v>435</v>
      </c>
      <c r="K7" s="35">
        <v>30</v>
      </c>
      <c r="L7" s="35">
        <v>33</v>
      </c>
      <c r="M7" s="35">
        <v>3138</v>
      </c>
      <c r="N7" s="35">
        <v>199</v>
      </c>
      <c r="O7" s="35">
        <v>185</v>
      </c>
      <c r="P7" s="35">
        <v>942</v>
      </c>
      <c r="Q7" s="35">
        <v>168.70116000000007</v>
      </c>
      <c r="R7" s="35">
        <v>64</v>
      </c>
      <c r="S7" s="35">
        <v>517.52997</v>
      </c>
      <c r="T7" s="35">
        <v>36.02128</v>
      </c>
      <c r="U7" s="35">
        <v>9185.252410000001</v>
      </c>
    </row>
    <row r="8" spans="1:21" ht="15">
      <c r="A8" s="20" t="s">
        <v>43</v>
      </c>
      <c r="B8" s="21" t="s">
        <v>45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</row>
    <row r="9" spans="1:21" ht="15">
      <c r="A9" s="20" t="s">
        <v>43</v>
      </c>
      <c r="B9" s="21" t="s">
        <v>46</v>
      </c>
      <c r="C9" s="35">
        <v>5852</v>
      </c>
      <c r="D9" s="35">
        <v>0</v>
      </c>
      <c r="E9" s="35">
        <v>0</v>
      </c>
      <c r="F9" s="35">
        <v>0</v>
      </c>
      <c r="G9" s="35">
        <v>0</v>
      </c>
      <c r="H9" s="35">
        <v>2</v>
      </c>
      <c r="I9" s="35">
        <v>7</v>
      </c>
      <c r="J9" s="35">
        <v>171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29</v>
      </c>
      <c r="Q9" s="35">
        <v>44.39620000000001</v>
      </c>
      <c r="R9" s="35">
        <v>0</v>
      </c>
      <c r="S9" s="35">
        <v>34.71431</v>
      </c>
      <c r="T9" s="35">
        <v>140</v>
      </c>
      <c r="U9" s="35">
        <v>6280.11051</v>
      </c>
    </row>
    <row r="10" spans="1:21" ht="18.75" customHeight="1">
      <c r="A10" s="20" t="s">
        <v>47</v>
      </c>
      <c r="B10" s="22" t="s">
        <v>48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>
        <v>0</v>
      </c>
    </row>
    <row r="11" spans="1:21" ht="15">
      <c r="A11" s="20" t="s">
        <v>49</v>
      </c>
      <c r="B11" s="21" t="s">
        <v>50</v>
      </c>
      <c r="C11" s="35">
        <v>25518</v>
      </c>
      <c r="D11" s="35">
        <v>22632</v>
      </c>
      <c r="E11" s="35">
        <v>8977</v>
      </c>
      <c r="F11" s="35">
        <v>372</v>
      </c>
      <c r="G11" s="35">
        <v>64</v>
      </c>
      <c r="H11" s="35">
        <v>0</v>
      </c>
      <c r="I11" s="35">
        <v>4945</v>
      </c>
      <c r="J11" s="35">
        <v>6804</v>
      </c>
      <c r="K11" s="35">
        <v>6936</v>
      </c>
      <c r="L11" s="35">
        <v>3865</v>
      </c>
      <c r="M11" s="35">
        <v>6</v>
      </c>
      <c r="N11" s="35">
        <v>20514</v>
      </c>
      <c r="O11" s="35">
        <v>3205</v>
      </c>
      <c r="P11" s="35">
        <v>2789</v>
      </c>
      <c r="Q11" s="35">
        <v>437.04585000000003</v>
      </c>
      <c r="R11" s="35">
        <v>0</v>
      </c>
      <c r="S11" s="35">
        <v>0</v>
      </c>
      <c r="T11" s="35">
        <v>0</v>
      </c>
      <c r="U11" s="35">
        <v>107064.04585</v>
      </c>
    </row>
    <row r="12" spans="1:21" ht="30">
      <c r="A12" s="20" t="s">
        <v>51</v>
      </c>
      <c r="B12" s="21" t="s">
        <v>52</v>
      </c>
      <c r="C12" s="35">
        <v>410</v>
      </c>
      <c r="D12" s="35">
        <v>10058</v>
      </c>
      <c r="E12" s="35">
        <v>12850</v>
      </c>
      <c r="F12" s="35">
        <v>5501</v>
      </c>
      <c r="G12" s="35">
        <v>0</v>
      </c>
      <c r="H12" s="35">
        <v>0</v>
      </c>
      <c r="I12" s="35">
        <v>6638</v>
      </c>
      <c r="J12" s="35">
        <v>871</v>
      </c>
      <c r="K12" s="35">
        <v>0</v>
      </c>
      <c r="L12" s="35">
        <v>6934</v>
      </c>
      <c r="M12" s="35">
        <v>0</v>
      </c>
      <c r="N12" s="35">
        <v>8522</v>
      </c>
      <c r="O12" s="35">
        <v>0</v>
      </c>
      <c r="P12" s="35">
        <v>5775</v>
      </c>
      <c r="Q12" s="35">
        <v>0</v>
      </c>
      <c r="R12" s="35">
        <v>5</v>
      </c>
      <c r="S12" s="35">
        <v>0</v>
      </c>
      <c r="T12" s="35">
        <v>0</v>
      </c>
      <c r="U12" s="35">
        <v>57564</v>
      </c>
    </row>
    <row r="13" spans="1:21" ht="15">
      <c r="A13" s="20" t="s">
        <v>53</v>
      </c>
      <c r="B13" s="21" t="s">
        <v>54</v>
      </c>
      <c r="C13" s="35">
        <v>410</v>
      </c>
      <c r="D13" s="35">
        <v>6924</v>
      </c>
      <c r="E13" s="35">
        <v>12288</v>
      </c>
      <c r="F13" s="35">
        <v>0</v>
      </c>
      <c r="G13" s="35">
        <v>0</v>
      </c>
      <c r="H13" s="35">
        <v>0</v>
      </c>
      <c r="I13" s="35">
        <v>6638</v>
      </c>
      <c r="J13" s="35">
        <v>871</v>
      </c>
      <c r="K13" s="35">
        <v>0</v>
      </c>
      <c r="L13" s="35">
        <v>6934</v>
      </c>
      <c r="M13" s="35">
        <v>0</v>
      </c>
      <c r="N13" s="35">
        <v>8522</v>
      </c>
      <c r="O13" s="35">
        <v>0</v>
      </c>
      <c r="P13" s="35">
        <v>0</v>
      </c>
      <c r="Q13" s="35">
        <v>0</v>
      </c>
      <c r="R13" s="35">
        <v>5</v>
      </c>
      <c r="S13" s="35">
        <v>0</v>
      </c>
      <c r="T13" s="35">
        <v>0</v>
      </c>
      <c r="U13" s="35">
        <v>42592</v>
      </c>
    </row>
    <row r="14" spans="1:21" ht="30">
      <c r="A14" s="20" t="s">
        <v>55</v>
      </c>
      <c r="B14" s="21" t="s">
        <v>56</v>
      </c>
      <c r="C14" s="35">
        <v>0</v>
      </c>
      <c r="D14" s="35">
        <v>3134</v>
      </c>
      <c r="E14" s="35">
        <v>469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3603</v>
      </c>
    </row>
    <row r="15" spans="1:21" ht="15">
      <c r="A15" s="20" t="s">
        <v>57</v>
      </c>
      <c r="B15" s="21" t="s">
        <v>58</v>
      </c>
      <c r="C15" s="35">
        <v>0</v>
      </c>
      <c r="D15" s="35">
        <v>0</v>
      </c>
      <c r="E15" s="35">
        <v>93</v>
      </c>
      <c r="F15" s="35">
        <v>5501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5775</v>
      </c>
      <c r="Q15" s="35">
        <v>0</v>
      </c>
      <c r="R15" s="35">
        <v>0</v>
      </c>
      <c r="S15" s="35">
        <v>0</v>
      </c>
      <c r="T15" s="35">
        <v>0</v>
      </c>
      <c r="U15" s="35">
        <v>11369</v>
      </c>
    </row>
    <row r="16" spans="1:21" ht="45">
      <c r="A16" s="20" t="s">
        <v>59</v>
      </c>
      <c r="B16" s="21" t="s">
        <v>60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</row>
    <row r="17" spans="1:21" ht="15">
      <c r="A17" s="20" t="s">
        <v>61</v>
      </c>
      <c r="B17" s="21" t="s">
        <v>62</v>
      </c>
      <c r="C17" s="35">
        <v>90777</v>
      </c>
      <c r="D17" s="35">
        <v>83209</v>
      </c>
      <c r="E17" s="35">
        <v>94359</v>
      </c>
      <c r="F17" s="35">
        <v>47171</v>
      </c>
      <c r="G17" s="35">
        <v>25395</v>
      </c>
      <c r="H17" s="35">
        <v>23816</v>
      </c>
      <c r="I17" s="35">
        <v>52869</v>
      </c>
      <c r="J17" s="35">
        <v>272305</v>
      </c>
      <c r="K17" s="35">
        <v>25571</v>
      </c>
      <c r="L17" s="35">
        <v>52514</v>
      </c>
      <c r="M17" s="35">
        <v>32943</v>
      </c>
      <c r="N17" s="35">
        <v>68346</v>
      </c>
      <c r="O17" s="35">
        <v>56646</v>
      </c>
      <c r="P17" s="35">
        <v>13479</v>
      </c>
      <c r="Q17" s="35">
        <v>67160.19000999999</v>
      </c>
      <c r="R17" s="35">
        <v>19204</v>
      </c>
      <c r="S17" s="35">
        <v>11683.93767</v>
      </c>
      <c r="T17" s="35">
        <v>11381.91588</v>
      </c>
      <c r="U17" s="35">
        <v>1048830.0435600001</v>
      </c>
    </row>
    <row r="18" spans="1:21" ht="30">
      <c r="A18" s="20" t="s">
        <v>53</v>
      </c>
      <c r="B18" s="21" t="s">
        <v>63</v>
      </c>
      <c r="C18" s="35">
        <v>46169</v>
      </c>
      <c r="D18" s="35">
        <v>8078</v>
      </c>
      <c r="E18" s="35">
        <v>2107</v>
      </c>
      <c r="F18" s="35">
        <v>8655</v>
      </c>
      <c r="G18" s="35">
        <v>180</v>
      </c>
      <c r="H18" s="35">
        <v>1509</v>
      </c>
      <c r="I18" s="35">
        <v>3712</v>
      </c>
      <c r="J18" s="35">
        <v>0</v>
      </c>
      <c r="K18" s="35">
        <v>12365</v>
      </c>
      <c r="L18" s="35">
        <v>0</v>
      </c>
      <c r="M18" s="35">
        <v>0</v>
      </c>
      <c r="N18" s="35">
        <v>42</v>
      </c>
      <c r="O18" s="35">
        <v>1198</v>
      </c>
      <c r="P18" s="35">
        <v>0</v>
      </c>
      <c r="Q18" s="35">
        <v>0</v>
      </c>
      <c r="R18" s="35">
        <v>0</v>
      </c>
      <c r="S18" s="35">
        <v>1624.97694</v>
      </c>
      <c r="T18" s="35">
        <v>0</v>
      </c>
      <c r="U18" s="35">
        <v>85639.97694</v>
      </c>
    </row>
    <row r="19" spans="1:21" ht="15">
      <c r="A19" s="20" t="s">
        <v>55</v>
      </c>
      <c r="B19" s="21" t="s">
        <v>64</v>
      </c>
      <c r="C19" s="35">
        <v>12399</v>
      </c>
      <c r="D19" s="35">
        <v>66316</v>
      </c>
      <c r="E19" s="35">
        <v>34934</v>
      </c>
      <c r="F19" s="35">
        <v>6550</v>
      </c>
      <c r="G19" s="35">
        <v>13050</v>
      </c>
      <c r="H19" s="35">
        <v>14198</v>
      </c>
      <c r="I19" s="35">
        <v>34371</v>
      </c>
      <c r="J19" s="35">
        <v>128294</v>
      </c>
      <c r="K19" s="35">
        <v>10129</v>
      </c>
      <c r="L19" s="35">
        <v>28294</v>
      </c>
      <c r="M19" s="35">
        <v>10942</v>
      </c>
      <c r="N19" s="35">
        <v>11707</v>
      </c>
      <c r="O19" s="35">
        <v>15776</v>
      </c>
      <c r="P19" s="35">
        <v>9759</v>
      </c>
      <c r="Q19" s="35">
        <v>38874.831</v>
      </c>
      <c r="R19" s="35">
        <v>5165</v>
      </c>
      <c r="S19" s="35">
        <v>8715.80994</v>
      </c>
      <c r="T19" s="35">
        <v>3284.0722</v>
      </c>
      <c r="U19" s="35">
        <v>452758.71314</v>
      </c>
    </row>
    <row r="20" spans="1:21" ht="15">
      <c r="A20" s="20"/>
      <c r="B20" s="21" t="s">
        <v>65</v>
      </c>
      <c r="C20" s="35">
        <v>12399</v>
      </c>
      <c r="D20" s="35">
        <v>65359</v>
      </c>
      <c r="E20" s="35">
        <v>28835</v>
      </c>
      <c r="F20" s="35">
        <v>3570</v>
      </c>
      <c r="G20" s="35">
        <v>10399</v>
      </c>
      <c r="H20" s="35">
        <v>12463</v>
      </c>
      <c r="I20" s="35">
        <v>27684</v>
      </c>
      <c r="J20" s="35">
        <v>59919</v>
      </c>
      <c r="K20" s="35">
        <v>499</v>
      </c>
      <c r="L20" s="35">
        <v>28184</v>
      </c>
      <c r="M20" s="35">
        <v>10942</v>
      </c>
      <c r="N20" s="35">
        <v>11707</v>
      </c>
      <c r="O20" s="35">
        <v>10031</v>
      </c>
      <c r="P20" s="35">
        <v>9150</v>
      </c>
      <c r="Q20" s="35">
        <v>33708.031</v>
      </c>
      <c r="R20" s="35">
        <v>4669</v>
      </c>
      <c r="S20" s="35">
        <v>8520.23323</v>
      </c>
      <c r="T20" s="35">
        <v>3284.0722</v>
      </c>
      <c r="U20" s="35">
        <v>341322.33643</v>
      </c>
    </row>
    <row r="21" spans="1:21" ht="15">
      <c r="A21" s="20" t="s">
        <v>57</v>
      </c>
      <c r="B21" s="21" t="s">
        <v>66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</row>
    <row r="22" spans="1:21" ht="15">
      <c r="A22" s="20" t="s">
        <v>59</v>
      </c>
      <c r="B22" s="21" t="s">
        <v>67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</row>
    <row r="23" spans="1:21" ht="15">
      <c r="A23" s="20" t="s">
        <v>68</v>
      </c>
      <c r="B23" s="21" t="s">
        <v>69</v>
      </c>
      <c r="C23" s="35">
        <v>0</v>
      </c>
      <c r="D23" s="35">
        <v>0</v>
      </c>
      <c r="E23" s="35">
        <v>119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18951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19070</v>
      </c>
    </row>
    <row r="24" spans="1:21" ht="15">
      <c r="A24" s="20" t="s">
        <v>70</v>
      </c>
      <c r="B24" s="21" t="s">
        <v>293</v>
      </c>
      <c r="C24" s="35">
        <v>32209</v>
      </c>
      <c r="D24" s="35">
        <v>8815</v>
      </c>
      <c r="E24" s="35">
        <v>57199</v>
      </c>
      <c r="F24" s="35">
        <v>31966</v>
      </c>
      <c r="G24" s="35">
        <v>12165</v>
      </c>
      <c r="H24" s="35">
        <v>8109</v>
      </c>
      <c r="I24" s="35">
        <v>14786</v>
      </c>
      <c r="J24" s="35">
        <v>144011</v>
      </c>
      <c r="K24" s="35">
        <v>3077</v>
      </c>
      <c r="L24" s="35">
        <v>5269</v>
      </c>
      <c r="M24" s="35">
        <v>22001</v>
      </c>
      <c r="N24" s="35">
        <v>56597</v>
      </c>
      <c r="O24" s="35">
        <v>39672</v>
      </c>
      <c r="P24" s="35">
        <v>3720</v>
      </c>
      <c r="Q24" s="35">
        <v>28285.35901</v>
      </c>
      <c r="R24" s="35">
        <v>14039</v>
      </c>
      <c r="S24" s="35">
        <v>1343.1507900000001</v>
      </c>
      <c r="T24" s="35">
        <v>8097.84368</v>
      </c>
      <c r="U24" s="35">
        <v>491361.35348</v>
      </c>
    </row>
    <row r="25" spans="1:21" ht="15">
      <c r="A25" s="20" t="s">
        <v>71</v>
      </c>
      <c r="B25" s="21" t="s">
        <v>46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</row>
    <row r="26" spans="1:21" ht="15">
      <c r="A26" s="20" t="s">
        <v>72</v>
      </c>
      <c r="B26" s="21" t="s">
        <v>73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</row>
    <row r="27" spans="1:21" ht="14.25">
      <c r="A27" s="20"/>
      <c r="B27" s="22" t="s">
        <v>74</v>
      </c>
      <c r="C27" s="35">
        <v>116705</v>
      </c>
      <c r="D27" s="35">
        <v>115899</v>
      </c>
      <c r="E27" s="35">
        <v>116186</v>
      </c>
      <c r="F27" s="35">
        <v>53044</v>
      </c>
      <c r="G27" s="35">
        <v>25459</v>
      </c>
      <c r="H27" s="35">
        <v>23816</v>
      </c>
      <c r="I27" s="35">
        <v>64452</v>
      </c>
      <c r="J27" s="35">
        <v>279980</v>
      </c>
      <c r="K27" s="35">
        <v>32507</v>
      </c>
      <c r="L27" s="35">
        <v>63313</v>
      </c>
      <c r="M27" s="35">
        <v>32949</v>
      </c>
      <c r="N27" s="35">
        <v>97382</v>
      </c>
      <c r="O27" s="35">
        <v>59851</v>
      </c>
      <c r="P27" s="35">
        <v>22043</v>
      </c>
      <c r="Q27" s="35">
        <v>67597.23585999999</v>
      </c>
      <c r="R27" s="35">
        <v>19209</v>
      </c>
      <c r="S27" s="35">
        <v>11683.93767</v>
      </c>
      <c r="T27" s="35">
        <v>11381.91588</v>
      </c>
      <c r="U27" s="35">
        <v>1213458.0894099998</v>
      </c>
    </row>
    <row r="28" spans="1:21" ht="33" customHeight="1">
      <c r="A28" s="20" t="s">
        <v>75</v>
      </c>
      <c r="B28" s="22" t="s">
        <v>76</v>
      </c>
      <c r="C28" s="35">
        <v>0</v>
      </c>
      <c r="D28" s="35">
        <v>0</v>
      </c>
      <c r="E28" s="35">
        <v>0</v>
      </c>
      <c r="F28" s="35"/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</row>
    <row r="29" spans="1:21" ht="18.75" customHeight="1">
      <c r="A29" s="20" t="s">
        <v>77</v>
      </c>
      <c r="B29" s="22" t="s">
        <v>78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ht="15">
      <c r="A30" s="20" t="s">
        <v>49</v>
      </c>
      <c r="B30" s="21" t="s">
        <v>79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ht="15">
      <c r="A31" s="20" t="s">
        <v>53</v>
      </c>
      <c r="B31" s="21" t="s">
        <v>80</v>
      </c>
      <c r="C31" s="35">
        <v>46749</v>
      </c>
      <c r="D31" s="35">
        <v>26411</v>
      </c>
      <c r="E31" s="35">
        <v>39246</v>
      </c>
      <c r="F31" s="35">
        <v>33741</v>
      </c>
      <c r="G31" s="35">
        <v>3701</v>
      </c>
      <c r="H31" s="35">
        <v>1586</v>
      </c>
      <c r="I31" s="35">
        <v>17126</v>
      </c>
      <c r="J31" s="35">
        <v>32153</v>
      </c>
      <c r="K31" s="35">
        <v>21714</v>
      </c>
      <c r="L31" s="35">
        <v>3069</v>
      </c>
      <c r="M31" s="35">
        <v>7625</v>
      </c>
      <c r="N31" s="35">
        <v>45083</v>
      </c>
      <c r="O31" s="35">
        <v>12971</v>
      </c>
      <c r="P31" s="35">
        <v>15382</v>
      </c>
      <c r="Q31" s="35">
        <v>9423.5931</v>
      </c>
      <c r="R31" s="35">
        <v>4796</v>
      </c>
      <c r="S31" s="35">
        <v>376.90792</v>
      </c>
      <c r="T31" s="35">
        <v>1083.700861</v>
      </c>
      <c r="U31" s="35">
        <v>322237.201881</v>
      </c>
    </row>
    <row r="32" spans="1:21" ht="15">
      <c r="A32" s="20" t="s">
        <v>43</v>
      </c>
      <c r="B32" s="21" t="s">
        <v>81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</row>
    <row r="33" spans="1:21" ht="12" customHeight="1">
      <c r="A33" s="20" t="s">
        <v>43</v>
      </c>
      <c r="B33" s="21" t="s">
        <v>82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</row>
    <row r="34" spans="1:21" ht="15">
      <c r="A34" s="20" t="s">
        <v>55</v>
      </c>
      <c r="B34" s="21" t="s">
        <v>83</v>
      </c>
      <c r="C34" s="35">
        <v>128</v>
      </c>
      <c r="D34" s="35">
        <v>0</v>
      </c>
      <c r="E34" s="35">
        <v>0</v>
      </c>
      <c r="F34" s="35">
        <v>0</v>
      </c>
      <c r="G34" s="35">
        <v>5</v>
      </c>
      <c r="H34" s="35">
        <v>0</v>
      </c>
      <c r="I34" s="35">
        <v>147</v>
      </c>
      <c r="J34" s="35">
        <v>0</v>
      </c>
      <c r="K34" s="35">
        <v>3088</v>
      </c>
      <c r="L34" s="35">
        <v>0</v>
      </c>
      <c r="M34" s="35">
        <v>0</v>
      </c>
      <c r="N34" s="35">
        <v>16829</v>
      </c>
      <c r="O34" s="35">
        <v>46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20243</v>
      </c>
    </row>
    <row r="35" spans="1:21" ht="15">
      <c r="A35" s="20" t="s">
        <v>43</v>
      </c>
      <c r="B35" s="21" t="s">
        <v>81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</row>
    <row r="36" spans="1:21" ht="12" customHeight="1">
      <c r="A36" s="20" t="s">
        <v>43</v>
      </c>
      <c r="B36" s="21" t="s">
        <v>82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</row>
    <row r="37" spans="1:21" ht="14.25">
      <c r="A37" s="20" t="s">
        <v>84</v>
      </c>
      <c r="B37" s="22" t="s">
        <v>85</v>
      </c>
      <c r="C37" s="35">
        <v>46877</v>
      </c>
      <c r="D37" s="35">
        <v>26411</v>
      </c>
      <c r="E37" s="35">
        <v>39246</v>
      </c>
      <c r="F37" s="35">
        <v>33741</v>
      </c>
      <c r="G37" s="35">
        <v>3706</v>
      </c>
      <c r="H37" s="35">
        <v>1586</v>
      </c>
      <c r="I37" s="35">
        <v>17273</v>
      </c>
      <c r="J37" s="35">
        <v>32153</v>
      </c>
      <c r="K37" s="35">
        <v>24802</v>
      </c>
      <c r="L37" s="35">
        <v>3069</v>
      </c>
      <c r="M37" s="35">
        <v>7625</v>
      </c>
      <c r="N37" s="35">
        <v>61912</v>
      </c>
      <c r="O37" s="35">
        <v>13017</v>
      </c>
      <c r="P37" s="35">
        <v>15382</v>
      </c>
      <c r="Q37" s="35">
        <v>9423.5931</v>
      </c>
      <c r="R37" s="35">
        <v>4796</v>
      </c>
      <c r="S37" s="35">
        <v>376.90792</v>
      </c>
      <c r="T37" s="35">
        <v>1083.700861</v>
      </c>
      <c r="U37" s="35">
        <v>342480.201881</v>
      </c>
    </row>
    <row r="38" spans="1:21" ht="15">
      <c r="A38" s="20" t="s">
        <v>51</v>
      </c>
      <c r="B38" s="21" t="s">
        <v>86</v>
      </c>
      <c r="C38" s="35">
        <v>544</v>
      </c>
      <c r="D38" s="35">
        <v>161</v>
      </c>
      <c r="E38" s="35">
        <v>2305</v>
      </c>
      <c r="F38" s="35">
        <v>0</v>
      </c>
      <c r="G38" s="35">
        <v>5149</v>
      </c>
      <c r="H38" s="35">
        <v>108</v>
      </c>
      <c r="I38" s="35">
        <v>0</v>
      </c>
      <c r="J38" s="35">
        <v>2327</v>
      </c>
      <c r="K38" s="35">
        <v>1426</v>
      </c>
      <c r="L38" s="35">
        <v>0</v>
      </c>
      <c r="M38" s="35">
        <v>36</v>
      </c>
      <c r="N38" s="35">
        <v>59</v>
      </c>
      <c r="O38" s="35">
        <v>62</v>
      </c>
      <c r="P38" s="35">
        <v>2936</v>
      </c>
      <c r="Q38" s="35">
        <v>474.27684999999997</v>
      </c>
      <c r="R38" s="35">
        <v>831</v>
      </c>
      <c r="S38" s="35">
        <v>0</v>
      </c>
      <c r="T38" s="35">
        <v>-0.01574</v>
      </c>
      <c r="U38" s="35">
        <v>16418.261110000003</v>
      </c>
    </row>
    <row r="39" spans="1:21" ht="15">
      <c r="A39" s="20" t="s">
        <v>43</v>
      </c>
      <c r="B39" s="21" t="s">
        <v>81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</row>
    <row r="40" spans="1:21" ht="12" customHeight="1">
      <c r="A40" s="20" t="s">
        <v>43</v>
      </c>
      <c r="B40" s="21" t="s">
        <v>82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</row>
    <row r="41" spans="1:21" ht="15">
      <c r="A41" s="20" t="s">
        <v>61</v>
      </c>
      <c r="B41" s="21" t="s">
        <v>87</v>
      </c>
      <c r="C41" s="35"/>
      <c r="D41" s="35"/>
      <c r="E41" s="35"/>
      <c r="F41" s="35">
        <v>0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15">
      <c r="A42" s="20" t="s">
        <v>53</v>
      </c>
      <c r="B42" s="21" t="s">
        <v>88</v>
      </c>
      <c r="C42" s="35">
        <v>0</v>
      </c>
      <c r="D42" s="35">
        <v>2130</v>
      </c>
      <c r="E42" s="35">
        <v>14899</v>
      </c>
      <c r="F42" s="35">
        <v>20868</v>
      </c>
      <c r="G42" s="35">
        <v>8807</v>
      </c>
      <c r="H42" s="35">
        <v>0</v>
      </c>
      <c r="I42" s="35">
        <v>1166</v>
      </c>
      <c r="J42" s="35">
        <v>6509</v>
      </c>
      <c r="K42" s="35">
        <v>5230</v>
      </c>
      <c r="L42" s="35">
        <v>0</v>
      </c>
      <c r="M42" s="35">
        <v>1345</v>
      </c>
      <c r="N42" s="35">
        <v>6003</v>
      </c>
      <c r="O42" s="35">
        <v>0</v>
      </c>
      <c r="P42" s="35">
        <v>0</v>
      </c>
      <c r="Q42" s="35">
        <v>3954.54812</v>
      </c>
      <c r="R42" s="35">
        <v>177</v>
      </c>
      <c r="S42" s="35">
        <v>0</v>
      </c>
      <c r="T42" s="35">
        <v>0</v>
      </c>
      <c r="U42" s="35">
        <v>71088.54812</v>
      </c>
    </row>
    <row r="43" spans="1:21" ht="15">
      <c r="A43" s="20" t="s">
        <v>43</v>
      </c>
      <c r="B43" s="21" t="s">
        <v>81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</row>
    <row r="44" spans="1:21" ht="13.5" customHeight="1">
      <c r="A44" s="20" t="s">
        <v>43</v>
      </c>
      <c r="B44" s="21" t="s">
        <v>82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</row>
    <row r="45" spans="1:21" ht="15">
      <c r="A45" s="20" t="s">
        <v>55</v>
      </c>
      <c r="B45" s="21" t="s">
        <v>89</v>
      </c>
      <c r="C45" s="35">
        <v>23857</v>
      </c>
      <c r="D45" s="35">
        <v>3940</v>
      </c>
      <c r="E45" s="35">
        <v>7211</v>
      </c>
      <c r="F45" s="35">
        <v>19610</v>
      </c>
      <c r="G45" s="35">
        <v>11177</v>
      </c>
      <c r="H45" s="35">
        <v>686</v>
      </c>
      <c r="I45" s="35">
        <v>2017</v>
      </c>
      <c r="J45" s="35">
        <v>4109</v>
      </c>
      <c r="K45" s="35">
        <v>4078</v>
      </c>
      <c r="L45" s="35">
        <v>663</v>
      </c>
      <c r="M45" s="35">
        <v>2983</v>
      </c>
      <c r="N45" s="35">
        <v>15953</v>
      </c>
      <c r="O45" s="35">
        <v>153</v>
      </c>
      <c r="P45" s="35">
        <v>628</v>
      </c>
      <c r="Q45" s="35">
        <v>364.26837000000006</v>
      </c>
      <c r="R45" s="35">
        <v>418</v>
      </c>
      <c r="S45" s="35">
        <v>61.61239</v>
      </c>
      <c r="T45" s="35">
        <v>3.12184</v>
      </c>
      <c r="U45" s="35">
        <v>97912.0026</v>
      </c>
    </row>
    <row r="46" spans="1:21" ht="15">
      <c r="A46" s="20" t="s">
        <v>43</v>
      </c>
      <c r="B46" s="21" t="s">
        <v>81</v>
      </c>
      <c r="C46" s="35">
        <v>0</v>
      </c>
      <c r="D46" s="35">
        <v>0</v>
      </c>
      <c r="E46" s="35">
        <v>0</v>
      </c>
      <c r="F46" s="35">
        <v>0</v>
      </c>
      <c r="G46" s="35">
        <v>8679</v>
      </c>
      <c r="H46" s="35">
        <v>0</v>
      </c>
      <c r="I46" s="35">
        <v>371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9050</v>
      </c>
    </row>
    <row r="47" spans="1:21" ht="13.5" customHeight="1">
      <c r="A47" s="20" t="s">
        <v>43</v>
      </c>
      <c r="B47" s="21" t="s">
        <v>82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</row>
    <row r="48" spans="1:21" ht="14.25">
      <c r="A48" s="20"/>
      <c r="B48" s="22" t="s">
        <v>90</v>
      </c>
      <c r="C48" s="35">
        <v>23857</v>
      </c>
      <c r="D48" s="35">
        <v>6070</v>
      </c>
      <c r="E48" s="35">
        <v>22110</v>
      </c>
      <c r="F48" s="35">
        <v>40478</v>
      </c>
      <c r="G48" s="35">
        <v>19984</v>
      </c>
      <c r="H48" s="35">
        <v>686</v>
      </c>
      <c r="I48" s="35">
        <v>3183</v>
      </c>
      <c r="J48" s="35">
        <v>10618</v>
      </c>
      <c r="K48" s="35">
        <v>9308</v>
      </c>
      <c r="L48" s="35">
        <v>663</v>
      </c>
      <c r="M48" s="35">
        <v>4328</v>
      </c>
      <c r="N48" s="35">
        <v>21956</v>
      </c>
      <c r="O48" s="35">
        <v>153</v>
      </c>
      <c r="P48" s="35">
        <v>628</v>
      </c>
      <c r="Q48" s="35">
        <v>4318.81649</v>
      </c>
      <c r="R48" s="35">
        <v>595</v>
      </c>
      <c r="S48" s="35">
        <v>61.61239</v>
      </c>
      <c r="T48" s="35">
        <v>3.12184</v>
      </c>
      <c r="U48" s="35">
        <v>169000.55072</v>
      </c>
    </row>
    <row r="49" spans="1:21" ht="14.25">
      <c r="A49" s="20"/>
      <c r="B49" s="22" t="s">
        <v>91</v>
      </c>
      <c r="C49" s="35">
        <v>71278</v>
      </c>
      <c r="D49" s="35">
        <v>32642</v>
      </c>
      <c r="E49" s="35">
        <v>63661</v>
      </c>
      <c r="F49" s="35">
        <v>74219</v>
      </c>
      <c r="G49" s="35">
        <v>28839</v>
      </c>
      <c r="H49" s="35">
        <v>2380</v>
      </c>
      <c r="I49" s="35">
        <v>20456</v>
      </c>
      <c r="J49" s="35">
        <v>45098</v>
      </c>
      <c r="K49" s="35">
        <v>35536</v>
      </c>
      <c r="L49" s="35">
        <v>3732</v>
      </c>
      <c r="M49" s="35">
        <v>11989</v>
      </c>
      <c r="N49" s="35">
        <v>83927</v>
      </c>
      <c r="O49" s="35">
        <v>13232</v>
      </c>
      <c r="P49" s="35">
        <v>18946</v>
      </c>
      <c r="Q49" s="35">
        <v>14216.686440000001</v>
      </c>
      <c r="R49" s="35">
        <v>6222</v>
      </c>
      <c r="S49" s="35">
        <v>438.52031</v>
      </c>
      <c r="T49" s="35">
        <v>1086.806961</v>
      </c>
      <c r="U49" s="35">
        <v>527899.0137110001</v>
      </c>
    </row>
    <row r="50" spans="1:21" ht="18.75" customHeight="1">
      <c r="A50" s="20" t="s">
        <v>92</v>
      </c>
      <c r="B50" s="22" t="s">
        <v>93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5">
      <c r="A51" s="20" t="s">
        <v>49</v>
      </c>
      <c r="B51" s="21" t="s">
        <v>94</v>
      </c>
      <c r="C51" s="35">
        <v>1556</v>
      </c>
      <c r="D51" s="35">
        <v>5298</v>
      </c>
      <c r="E51" s="35">
        <v>20316</v>
      </c>
      <c r="F51" s="35">
        <v>3531</v>
      </c>
      <c r="G51" s="35">
        <v>546</v>
      </c>
      <c r="H51" s="35">
        <v>926</v>
      </c>
      <c r="I51" s="35">
        <v>1362</v>
      </c>
      <c r="J51" s="35">
        <v>5979</v>
      </c>
      <c r="K51" s="35">
        <v>980</v>
      </c>
      <c r="L51" s="35">
        <v>2206</v>
      </c>
      <c r="M51" s="35">
        <v>1090</v>
      </c>
      <c r="N51" s="35">
        <v>1047</v>
      </c>
      <c r="O51" s="35">
        <v>4529</v>
      </c>
      <c r="P51" s="35">
        <v>4392</v>
      </c>
      <c r="Q51" s="35">
        <v>3920.5599100000004</v>
      </c>
      <c r="R51" s="35">
        <v>239</v>
      </c>
      <c r="S51" s="35">
        <v>57.812599999999975</v>
      </c>
      <c r="T51" s="35">
        <v>17.71569</v>
      </c>
      <c r="U51" s="35">
        <v>57993.0882</v>
      </c>
    </row>
    <row r="52" spans="1:21" ht="15">
      <c r="A52" s="20" t="s">
        <v>53</v>
      </c>
      <c r="B52" s="21" t="s">
        <v>95</v>
      </c>
      <c r="C52" s="35">
        <v>1006</v>
      </c>
      <c r="D52" s="35">
        <v>207</v>
      </c>
      <c r="E52" s="35">
        <v>970</v>
      </c>
      <c r="F52" s="35">
        <v>230</v>
      </c>
      <c r="G52" s="35">
        <v>302</v>
      </c>
      <c r="H52" s="35">
        <v>24</v>
      </c>
      <c r="I52" s="35">
        <v>426</v>
      </c>
      <c r="J52" s="35">
        <v>1303</v>
      </c>
      <c r="K52" s="35">
        <v>46</v>
      </c>
      <c r="L52" s="35">
        <v>46</v>
      </c>
      <c r="M52" s="35">
        <v>284</v>
      </c>
      <c r="N52" s="35">
        <v>240</v>
      </c>
      <c r="O52" s="35">
        <v>253</v>
      </c>
      <c r="P52" s="35">
        <v>239</v>
      </c>
      <c r="Q52" s="35">
        <v>405.37263</v>
      </c>
      <c r="R52" s="35">
        <v>239</v>
      </c>
      <c r="S52" s="35">
        <v>13.012149999999995</v>
      </c>
      <c r="T52" s="35">
        <v>0</v>
      </c>
      <c r="U52" s="35">
        <v>6233.384779999999</v>
      </c>
    </row>
    <row r="53" spans="1:21" ht="15">
      <c r="A53" s="20" t="s">
        <v>55</v>
      </c>
      <c r="B53" s="21" t="s">
        <v>46</v>
      </c>
      <c r="C53" s="35">
        <v>550</v>
      </c>
      <c r="D53" s="35">
        <v>5091</v>
      </c>
      <c r="E53" s="35">
        <v>19346</v>
      </c>
      <c r="F53" s="35">
        <v>3301</v>
      </c>
      <c r="G53" s="35">
        <v>244</v>
      </c>
      <c r="H53" s="35">
        <v>902</v>
      </c>
      <c r="I53" s="35">
        <v>936</v>
      </c>
      <c r="J53" s="35">
        <v>4676</v>
      </c>
      <c r="K53" s="35">
        <v>934</v>
      </c>
      <c r="L53" s="35">
        <v>2160</v>
      </c>
      <c r="M53" s="35">
        <v>806</v>
      </c>
      <c r="N53" s="35">
        <v>807</v>
      </c>
      <c r="O53" s="35">
        <v>4276</v>
      </c>
      <c r="P53" s="35">
        <v>4153</v>
      </c>
      <c r="Q53" s="35">
        <v>3515.1872800000006</v>
      </c>
      <c r="R53" s="35">
        <v>0</v>
      </c>
      <c r="S53" s="35">
        <v>44.800449999999984</v>
      </c>
      <c r="T53" s="35">
        <v>17.71569</v>
      </c>
      <c r="U53" s="35">
        <v>51759.70342</v>
      </c>
    </row>
    <row r="54" spans="1:21" ht="15">
      <c r="A54" s="20" t="s">
        <v>51</v>
      </c>
      <c r="B54" s="21" t="s">
        <v>96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ht="15">
      <c r="A55" s="20" t="s">
        <v>53</v>
      </c>
      <c r="B55" s="21" t="s">
        <v>97</v>
      </c>
      <c r="C55" s="35">
        <v>246</v>
      </c>
      <c r="D55" s="35">
        <v>3906</v>
      </c>
      <c r="E55" s="35">
        <v>1014</v>
      </c>
      <c r="F55" s="35">
        <v>1157</v>
      </c>
      <c r="G55" s="35">
        <v>446</v>
      </c>
      <c r="H55" s="35">
        <v>2117</v>
      </c>
      <c r="I55" s="35">
        <v>2434</v>
      </c>
      <c r="J55" s="35">
        <v>5528</v>
      </c>
      <c r="K55" s="35">
        <v>234</v>
      </c>
      <c r="L55" s="35">
        <v>5530</v>
      </c>
      <c r="M55" s="35">
        <v>907</v>
      </c>
      <c r="N55" s="35">
        <v>2473</v>
      </c>
      <c r="O55" s="35">
        <v>6762</v>
      </c>
      <c r="P55" s="35">
        <v>702</v>
      </c>
      <c r="Q55" s="35">
        <v>3396.7939699999993</v>
      </c>
      <c r="R55" s="35">
        <v>1084</v>
      </c>
      <c r="S55" s="35">
        <v>1521.14783</v>
      </c>
      <c r="T55" s="35">
        <v>104.17268</v>
      </c>
      <c r="U55" s="35">
        <v>39562.114480000004</v>
      </c>
    </row>
    <row r="56" spans="1:21" ht="15">
      <c r="A56" s="20" t="s">
        <v>55</v>
      </c>
      <c r="B56" s="21" t="s">
        <v>98</v>
      </c>
      <c r="C56" s="35">
        <v>3874</v>
      </c>
      <c r="D56" s="35">
        <v>20</v>
      </c>
      <c r="E56" s="35">
        <v>100</v>
      </c>
      <c r="F56" s="35">
        <v>1689</v>
      </c>
      <c r="G56" s="35">
        <v>9</v>
      </c>
      <c r="H56" s="35">
        <v>4</v>
      </c>
      <c r="I56" s="35">
        <v>15</v>
      </c>
      <c r="J56" s="35">
        <v>35</v>
      </c>
      <c r="K56" s="35">
        <v>1551</v>
      </c>
      <c r="L56" s="35">
        <v>81</v>
      </c>
      <c r="M56" s="35">
        <v>5</v>
      </c>
      <c r="N56" s="35">
        <v>1331</v>
      </c>
      <c r="O56" s="35">
        <v>88</v>
      </c>
      <c r="P56" s="35">
        <v>248</v>
      </c>
      <c r="Q56" s="35">
        <v>43.32006</v>
      </c>
      <c r="R56" s="35">
        <v>56</v>
      </c>
      <c r="S56" s="35">
        <v>2.3724</v>
      </c>
      <c r="T56" s="35">
        <v>0</v>
      </c>
      <c r="U56" s="35">
        <v>9151.69246</v>
      </c>
    </row>
    <row r="57" spans="1:21" ht="15">
      <c r="A57" s="20" t="s">
        <v>57</v>
      </c>
      <c r="B57" s="21" t="s">
        <v>99</v>
      </c>
      <c r="C57" s="35">
        <v>0</v>
      </c>
      <c r="D57" s="35">
        <v>0</v>
      </c>
      <c r="E57" s="35">
        <v>0</v>
      </c>
      <c r="F57" s="35">
        <v>4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4</v>
      </c>
    </row>
    <row r="58" spans="1:21" ht="14.25">
      <c r="A58" s="20"/>
      <c r="B58" s="22" t="s">
        <v>100</v>
      </c>
      <c r="C58" s="35">
        <v>4120</v>
      </c>
      <c r="D58" s="35">
        <v>3926</v>
      </c>
      <c r="E58" s="35">
        <v>1114</v>
      </c>
      <c r="F58" s="35">
        <v>2850</v>
      </c>
      <c r="G58" s="35">
        <v>455</v>
      </c>
      <c r="H58" s="35">
        <v>2121</v>
      </c>
      <c r="I58" s="35">
        <v>2449</v>
      </c>
      <c r="J58" s="35">
        <v>5563</v>
      </c>
      <c r="K58" s="35">
        <v>1785</v>
      </c>
      <c r="L58" s="35">
        <v>5611</v>
      </c>
      <c r="M58" s="35">
        <v>912</v>
      </c>
      <c r="N58" s="35">
        <v>3804</v>
      </c>
      <c r="O58" s="35">
        <v>6850</v>
      </c>
      <c r="P58" s="35">
        <v>950</v>
      </c>
      <c r="Q58" s="35">
        <v>3440.1140299999993</v>
      </c>
      <c r="R58" s="35">
        <v>1140</v>
      </c>
      <c r="S58" s="35">
        <v>1523.52023</v>
      </c>
      <c r="T58" s="35">
        <v>104.17268</v>
      </c>
      <c r="U58" s="35">
        <v>48717.80694</v>
      </c>
    </row>
    <row r="59" spans="1:21" ht="15">
      <c r="A59" s="20" t="s">
        <v>61</v>
      </c>
      <c r="B59" s="21" t="s">
        <v>46</v>
      </c>
      <c r="C59" s="35">
        <v>0</v>
      </c>
      <c r="D59" s="35">
        <v>0</v>
      </c>
      <c r="E59" s="35">
        <v>0</v>
      </c>
      <c r="F59" s="35">
        <v>2138</v>
      </c>
      <c r="G59" s="35">
        <v>0</v>
      </c>
      <c r="H59" s="35">
        <v>0</v>
      </c>
      <c r="I59" s="35">
        <v>744</v>
      </c>
      <c r="J59" s="35">
        <v>136</v>
      </c>
      <c r="K59" s="35">
        <v>1664</v>
      </c>
      <c r="L59" s="35">
        <v>0</v>
      </c>
      <c r="M59" s="35">
        <v>869</v>
      </c>
      <c r="N59" s="35">
        <v>304</v>
      </c>
      <c r="O59" s="35">
        <v>483</v>
      </c>
      <c r="P59" s="35">
        <v>181</v>
      </c>
      <c r="Q59" s="35">
        <v>0.09857000000119209</v>
      </c>
      <c r="R59" s="35">
        <v>15</v>
      </c>
      <c r="S59" s="35">
        <v>47</v>
      </c>
      <c r="T59" s="35">
        <v>0</v>
      </c>
      <c r="U59" s="35">
        <v>6581.098570000001</v>
      </c>
    </row>
    <row r="60" spans="1:21" ht="14.25">
      <c r="A60" s="20"/>
      <c r="B60" s="22" t="s">
        <v>101</v>
      </c>
      <c r="C60" s="35">
        <v>5676</v>
      </c>
      <c r="D60" s="35">
        <v>9224</v>
      </c>
      <c r="E60" s="35">
        <v>21430</v>
      </c>
      <c r="F60" s="35">
        <v>8519</v>
      </c>
      <c r="G60" s="35">
        <v>1001</v>
      </c>
      <c r="H60" s="35">
        <v>3047</v>
      </c>
      <c r="I60" s="35">
        <v>4555</v>
      </c>
      <c r="J60" s="35">
        <v>11678</v>
      </c>
      <c r="K60" s="35">
        <v>4429</v>
      </c>
      <c r="L60" s="35">
        <v>7817</v>
      </c>
      <c r="M60" s="35">
        <v>2871</v>
      </c>
      <c r="N60" s="35">
        <v>5155</v>
      </c>
      <c r="O60" s="35">
        <v>11862</v>
      </c>
      <c r="P60" s="35">
        <v>5523</v>
      </c>
      <c r="Q60" s="35">
        <v>7360.772510000001</v>
      </c>
      <c r="R60" s="35">
        <v>1394</v>
      </c>
      <c r="S60" s="35">
        <v>1628.33283</v>
      </c>
      <c r="T60" s="35">
        <v>121.88837</v>
      </c>
      <c r="U60" s="35">
        <v>113291.99371</v>
      </c>
    </row>
    <row r="61" spans="1:21" ht="18" customHeight="1">
      <c r="A61" s="20" t="s">
        <v>102</v>
      </c>
      <c r="B61" s="22" t="s">
        <v>103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ht="15">
      <c r="A62" s="20" t="s">
        <v>49</v>
      </c>
      <c r="B62" s="21" t="s">
        <v>104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86.82808</v>
      </c>
      <c r="T62" s="35">
        <v>53.41759</v>
      </c>
      <c r="U62" s="35">
        <v>140.24567</v>
      </c>
    </row>
    <row r="63" spans="1:21" ht="15">
      <c r="A63" s="20" t="s">
        <v>51</v>
      </c>
      <c r="B63" s="21" t="s">
        <v>105</v>
      </c>
      <c r="C63" s="35">
        <v>0</v>
      </c>
      <c r="D63" s="35">
        <v>0</v>
      </c>
      <c r="E63" s="35">
        <v>14332</v>
      </c>
      <c r="F63" s="35">
        <v>0</v>
      </c>
      <c r="G63" s="35">
        <v>1400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15618</v>
      </c>
      <c r="O63" s="35">
        <v>0</v>
      </c>
      <c r="P63" s="35">
        <v>0</v>
      </c>
      <c r="Q63" s="35">
        <v>5026.27253</v>
      </c>
      <c r="R63" s="35">
        <v>0</v>
      </c>
      <c r="S63" s="35">
        <v>0</v>
      </c>
      <c r="T63" s="35">
        <v>458.08887</v>
      </c>
      <c r="U63" s="35">
        <v>36834.3614</v>
      </c>
    </row>
    <row r="64" spans="1:21" ht="15">
      <c r="A64" s="20" t="s">
        <v>61</v>
      </c>
      <c r="B64" s="21" t="s">
        <v>106</v>
      </c>
      <c r="C64" s="35">
        <v>1144</v>
      </c>
      <c r="D64" s="35">
        <v>102</v>
      </c>
      <c r="E64" s="35">
        <v>1066</v>
      </c>
      <c r="F64" s="35">
        <v>0</v>
      </c>
      <c r="G64" s="35">
        <v>139</v>
      </c>
      <c r="H64" s="35">
        <v>25</v>
      </c>
      <c r="I64" s="35">
        <v>125</v>
      </c>
      <c r="J64" s="35">
        <v>283</v>
      </c>
      <c r="K64" s="35">
        <v>0</v>
      </c>
      <c r="L64" s="35">
        <v>101</v>
      </c>
      <c r="M64" s="35">
        <v>127</v>
      </c>
      <c r="N64" s="35">
        <v>504</v>
      </c>
      <c r="O64" s="35">
        <v>99</v>
      </c>
      <c r="P64" s="35">
        <v>104</v>
      </c>
      <c r="Q64" s="35">
        <v>286.84439000000003</v>
      </c>
      <c r="R64" s="35">
        <v>0</v>
      </c>
      <c r="S64" s="35">
        <v>162.9092</v>
      </c>
      <c r="T64" s="35">
        <v>62.54444</v>
      </c>
      <c r="U64" s="35">
        <v>4331.29803</v>
      </c>
    </row>
    <row r="65" spans="1:21" ht="14.25">
      <c r="A65" s="20"/>
      <c r="B65" s="22" t="s">
        <v>107</v>
      </c>
      <c r="C65" s="35">
        <v>1144</v>
      </c>
      <c r="D65" s="35">
        <v>102</v>
      </c>
      <c r="E65" s="35">
        <v>15398</v>
      </c>
      <c r="F65" s="35">
        <v>0</v>
      </c>
      <c r="G65" s="35">
        <v>1539</v>
      </c>
      <c r="H65" s="35">
        <v>25</v>
      </c>
      <c r="I65" s="35">
        <v>101</v>
      </c>
      <c r="J65" s="35">
        <v>283</v>
      </c>
      <c r="K65" s="35">
        <v>0</v>
      </c>
      <c r="L65" s="35">
        <v>101</v>
      </c>
      <c r="M65" s="35">
        <v>127</v>
      </c>
      <c r="N65" s="35">
        <v>16122</v>
      </c>
      <c r="O65" s="35">
        <v>99</v>
      </c>
      <c r="P65" s="35">
        <v>104</v>
      </c>
      <c r="Q65" s="35">
        <v>5313.11692</v>
      </c>
      <c r="R65" s="35">
        <v>0</v>
      </c>
      <c r="S65" s="35">
        <v>249.73728</v>
      </c>
      <c r="T65" s="35">
        <v>574.0509</v>
      </c>
      <c r="U65" s="35">
        <v>41281.9051</v>
      </c>
    </row>
    <row r="66" spans="1:21" ht="17.25" customHeight="1">
      <c r="A66" s="20"/>
      <c r="B66" s="22" t="s">
        <v>108</v>
      </c>
      <c r="C66" s="35">
        <v>200813</v>
      </c>
      <c r="D66" s="35">
        <v>157958</v>
      </c>
      <c r="E66" s="35">
        <v>217377</v>
      </c>
      <c r="F66" s="35">
        <v>135789</v>
      </c>
      <c r="G66" s="35">
        <v>56845</v>
      </c>
      <c r="H66" s="35">
        <v>29270</v>
      </c>
      <c r="I66" s="35">
        <v>92043</v>
      </c>
      <c r="J66" s="35">
        <v>337645</v>
      </c>
      <c r="K66" s="35">
        <v>72502</v>
      </c>
      <c r="L66" s="35">
        <v>74996</v>
      </c>
      <c r="M66" s="35">
        <v>51074</v>
      </c>
      <c r="N66" s="35">
        <v>202785</v>
      </c>
      <c r="O66" s="35">
        <v>85229</v>
      </c>
      <c r="P66" s="35">
        <v>47587</v>
      </c>
      <c r="Q66" s="35">
        <v>94700.90908999999</v>
      </c>
      <c r="R66" s="35">
        <v>26889</v>
      </c>
      <c r="S66" s="35">
        <v>14552.772369999999</v>
      </c>
      <c r="T66" s="35">
        <v>13340.683391000002</v>
      </c>
      <c r="U66" s="35">
        <v>1911396.3648509998</v>
      </c>
    </row>
    <row r="67" spans="1:21" ht="20.25" customHeight="1">
      <c r="A67" s="20" t="s">
        <v>109</v>
      </c>
      <c r="B67" s="22" t="s">
        <v>110</v>
      </c>
      <c r="C67" s="35">
        <v>9678</v>
      </c>
      <c r="D67" s="35">
        <v>0</v>
      </c>
      <c r="E67" s="35">
        <v>0</v>
      </c>
      <c r="F67" s="35">
        <v>1369</v>
      </c>
      <c r="G67" s="35">
        <v>0</v>
      </c>
      <c r="H67" s="35">
        <v>0</v>
      </c>
      <c r="I67" s="35">
        <v>0</v>
      </c>
      <c r="J67" s="35">
        <v>2974</v>
      </c>
      <c r="K67" s="35">
        <v>0</v>
      </c>
      <c r="L67" s="35">
        <v>0</v>
      </c>
      <c r="M67" s="35">
        <v>0</v>
      </c>
      <c r="N67" s="35">
        <v>0</v>
      </c>
      <c r="O67" s="35">
        <v>2385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16406</v>
      </c>
    </row>
    <row r="68" spans="1:21" ht="21" customHeight="1">
      <c r="A68" s="91" t="s">
        <v>111</v>
      </c>
      <c r="B68" s="9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1:21" ht="18.75" customHeight="1">
      <c r="A69" s="23" t="s">
        <v>41</v>
      </c>
      <c r="B69" s="24" t="s">
        <v>112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21" ht="15">
      <c r="A70" s="20" t="s">
        <v>49</v>
      </c>
      <c r="B70" s="25" t="s">
        <v>113</v>
      </c>
      <c r="C70" s="35">
        <v>15019</v>
      </c>
      <c r="D70" s="35">
        <v>18030</v>
      </c>
      <c r="E70" s="35">
        <v>27435</v>
      </c>
      <c r="F70" s="35">
        <v>21000</v>
      </c>
      <c r="G70" s="35">
        <v>11640</v>
      </c>
      <c r="H70" s="35">
        <v>10000</v>
      </c>
      <c r="I70" s="35">
        <v>9440</v>
      </c>
      <c r="J70" s="35">
        <v>83685</v>
      </c>
      <c r="K70" s="35">
        <v>11754</v>
      </c>
      <c r="L70" s="35">
        <v>18000</v>
      </c>
      <c r="M70" s="35">
        <v>23457</v>
      </c>
      <c r="N70" s="35">
        <v>43300</v>
      </c>
      <c r="O70" s="35">
        <v>10110</v>
      </c>
      <c r="P70" s="35">
        <v>7067</v>
      </c>
      <c r="Q70" s="35">
        <v>15000</v>
      </c>
      <c r="R70" s="35">
        <v>7303</v>
      </c>
      <c r="S70" s="35">
        <v>7000.00001</v>
      </c>
      <c r="T70" s="35">
        <v>7000</v>
      </c>
      <c r="U70" s="35">
        <v>346240.00001</v>
      </c>
    </row>
    <row r="71" spans="1:21" ht="15">
      <c r="A71" s="26" t="s">
        <v>43</v>
      </c>
      <c r="B71" s="21" t="s">
        <v>114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</row>
    <row r="72" spans="1:21" ht="15">
      <c r="A72" s="26" t="s">
        <v>43</v>
      </c>
      <c r="B72" s="21" t="s">
        <v>115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-542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-542</v>
      </c>
    </row>
    <row r="73" spans="1:21" ht="15">
      <c r="A73" s="20" t="s">
        <v>51</v>
      </c>
      <c r="B73" s="21" t="s">
        <v>116</v>
      </c>
      <c r="C73" s="35">
        <v>0</v>
      </c>
      <c r="D73" s="35">
        <v>0</v>
      </c>
      <c r="E73" s="35">
        <v>23488</v>
      </c>
      <c r="F73" s="35">
        <v>0</v>
      </c>
      <c r="G73" s="35">
        <v>0</v>
      </c>
      <c r="H73" s="35">
        <v>0</v>
      </c>
      <c r="I73" s="35">
        <v>9000</v>
      </c>
      <c r="J73" s="35">
        <v>0</v>
      </c>
      <c r="K73" s="35">
        <v>8612</v>
      </c>
      <c r="L73" s="35">
        <v>0</v>
      </c>
      <c r="M73" s="35">
        <v>2543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43643</v>
      </c>
    </row>
    <row r="74" spans="1:21" ht="15">
      <c r="A74" s="20" t="s">
        <v>61</v>
      </c>
      <c r="B74" s="21" t="s">
        <v>117</v>
      </c>
      <c r="C74" s="35">
        <v>-19575</v>
      </c>
      <c r="D74" s="35">
        <v>2433</v>
      </c>
      <c r="E74" s="35">
        <v>16940</v>
      </c>
      <c r="F74" s="35">
        <v>0</v>
      </c>
      <c r="G74" s="35">
        <v>49</v>
      </c>
      <c r="H74" s="35">
        <v>0</v>
      </c>
      <c r="I74" s="35">
        <v>1908</v>
      </c>
      <c r="J74" s="35">
        <v>2709</v>
      </c>
      <c r="K74" s="35">
        <v>0</v>
      </c>
      <c r="L74" s="35">
        <v>2244</v>
      </c>
      <c r="M74" s="35">
        <v>374</v>
      </c>
      <c r="N74" s="35">
        <v>0</v>
      </c>
      <c r="O74" s="35">
        <v>139</v>
      </c>
      <c r="P74" s="35">
        <v>2517</v>
      </c>
      <c r="Q74" s="35">
        <v>1594.31263</v>
      </c>
      <c r="R74" s="35">
        <v>0</v>
      </c>
      <c r="S74" s="35">
        <v>-338.23299</v>
      </c>
      <c r="T74" s="35">
        <v>0</v>
      </c>
      <c r="U74" s="35">
        <v>10994.07964</v>
      </c>
    </row>
    <row r="75" spans="1:21" ht="15">
      <c r="A75" s="20" t="s">
        <v>72</v>
      </c>
      <c r="B75" s="21" t="s">
        <v>118</v>
      </c>
      <c r="C75" s="35">
        <v>45000</v>
      </c>
      <c r="D75" s="35">
        <v>6165</v>
      </c>
      <c r="E75" s="35">
        <v>0</v>
      </c>
      <c r="F75" s="35">
        <v>7853</v>
      </c>
      <c r="G75" s="35">
        <v>3530</v>
      </c>
      <c r="H75" s="35">
        <v>8095</v>
      </c>
      <c r="I75" s="35">
        <v>3333</v>
      </c>
      <c r="J75" s="35">
        <v>10621</v>
      </c>
      <c r="K75" s="35">
        <v>1309</v>
      </c>
      <c r="L75" s="35">
        <v>2027</v>
      </c>
      <c r="M75" s="35">
        <v>51</v>
      </c>
      <c r="N75" s="35">
        <v>13698</v>
      </c>
      <c r="O75" s="35">
        <v>365</v>
      </c>
      <c r="P75" s="35">
        <v>1356</v>
      </c>
      <c r="Q75" s="35">
        <v>8383.91676</v>
      </c>
      <c r="R75" s="35">
        <v>703</v>
      </c>
      <c r="S75" s="35">
        <v>2087.92959</v>
      </c>
      <c r="T75" s="35">
        <v>854.07603</v>
      </c>
      <c r="U75" s="35">
        <v>115431.92237999999</v>
      </c>
    </row>
    <row r="76" spans="1:21" ht="15">
      <c r="A76" s="20" t="s">
        <v>119</v>
      </c>
      <c r="B76" s="21" t="s">
        <v>120</v>
      </c>
      <c r="C76" s="35">
        <v>899</v>
      </c>
      <c r="D76" s="35">
        <v>19056</v>
      </c>
      <c r="E76" s="35">
        <v>4508</v>
      </c>
      <c r="F76" s="35">
        <v>1827</v>
      </c>
      <c r="G76" s="35">
        <v>0</v>
      </c>
      <c r="H76" s="35">
        <v>0</v>
      </c>
      <c r="I76" s="35">
        <v>0</v>
      </c>
      <c r="J76" s="35">
        <v>12440</v>
      </c>
      <c r="K76" s="35">
        <v>7214</v>
      </c>
      <c r="L76" s="35">
        <v>11970</v>
      </c>
      <c r="M76" s="35">
        <v>0</v>
      </c>
      <c r="N76" s="35">
        <v>11558</v>
      </c>
      <c r="O76" s="35">
        <v>1156</v>
      </c>
      <c r="P76" s="35">
        <v>57</v>
      </c>
      <c r="Q76" s="35">
        <v>0</v>
      </c>
      <c r="R76" s="35">
        <v>378</v>
      </c>
      <c r="S76" s="35">
        <v>0</v>
      </c>
      <c r="T76" s="35">
        <v>2117.5965269999997</v>
      </c>
      <c r="U76" s="35">
        <v>73180.596527</v>
      </c>
    </row>
    <row r="77" spans="1:21" ht="15">
      <c r="A77" s="20" t="s">
        <v>121</v>
      </c>
      <c r="B77" s="21" t="s">
        <v>122</v>
      </c>
      <c r="C77" s="35">
        <v>0</v>
      </c>
      <c r="D77" s="35">
        <v>0</v>
      </c>
      <c r="E77" s="35">
        <v>-11629</v>
      </c>
      <c r="F77" s="35">
        <v>0</v>
      </c>
      <c r="G77" s="35">
        <v>-7086</v>
      </c>
      <c r="H77" s="35">
        <v>3122</v>
      </c>
      <c r="I77" s="35">
        <v>-4896</v>
      </c>
      <c r="J77" s="35">
        <v>0</v>
      </c>
      <c r="K77" s="35">
        <v>-16930</v>
      </c>
      <c r="L77" s="35">
        <v>0</v>
      </c>
      <c r="M77" s="35">
        <v>-12824</v>
      </c>
      <c r="N77" s="35">
        <v>-25069</v>
      </c>
      <c r="O77" s="35">
        <v>0</v>
      </c>
      <c r="P77" s="35">
        <v>0</v>
      </c>
      <c r="Q77" s="35">
        <v>-1393.3127799999997</v>
      </c>
      <c r="R77" s="35">
        <v>0</v>
      </c>
      <c r="S77" s="35">
        <v>-170.4152400000024</v>
      </c>
      <c r="T77" s="35">
        <v>0</v>
      </c>
      <c r="U77" s="35">
        <v>-76875.72802</v>
      </c>
    </row>
    <row r="78" spans="1:21" ht="15">
      <c r="A78" s="20" t="s">
        <v>123</v>
      </c>
      <c r="B78" s="21" t="s">
        <v>124</v>
      </c>
      <c r="C78" s="35">
        <v>-1065</v>
      </c>
      <c r="D78" s="35">
        <v>2662</v>
      </c>
      <c r="E78" s="35">
        <v>-1462</v>
      </c>
      <c r="F78" s="35">
        <v>902</v>
      </c>
      <c r="G78" s="35">
        <v>148</v>
      </c>
      <c r="H78" s="35">
        <v>94</v>
      </c>
      <c r="I78" s="35">
        <v>-520</v>
      </c>
      <c r="J78" s="35">
        <v>1616</v>
      </c>
      <c r="K78" s="35">
        <v>108</v>
      </c>
      <c r="L78" s="35">
        <v>5828</v>
      </c>
      <c r="M78" s="35">
        <v>-2324</v>
      </c>
      <c r="N78" s="35">
        <v>-621</v>
      </c>
      <c r="O78" s="35">
        <v>2307</v>
      </c>
      <c r="P78" s="35">
        <v>49</v>
      </c>
      <c r="Q78" s="35">
        <v>1270.9344887487273</v>
      </c>
      <c r="R78" s="35">
        <v>109</v>
      </c>
      <c r="S78" s="35">
        <v>178.6818299999989</v>
      </c>
      <c r="T78" s="35">
        <v>440.5539960000003</v>
      </c>
      <c r="U78" s="35">
        <v>9721.170314748728</v>
      </c>
    </row>
    <row r="79" spans="1:21" ht="15">
      <c r="A79" s="26"/>
      <c r="B79" s="22" t="s">
        <v>125</v>
      </c>
      <c r="C79" s="35">
        <v>40278</v>
      </c>
      <c r="D79" s="35">
        <v>48346</v>
      </c>
      <c r="E79" s="35">
        <v>59280</v>
      </c>
      <c r="F79" s="35">
        <v>31582</v>
      </c>
      <c r="G79" s="35">
        <v>8281</v>
      </c>
      <c r="H79" s="35">
        <v>21311</v>
      </c>
      <c r="I79" s="35">
        <v>18265</v>
      </c>
      <c r="J79" s="35">
        <v>111071</v>
      </c>
      <c r="K79" s="35">
        <v>12067</v>
      </c>
      <c r="L79" s="35">
        <v>39527</v>
      </c>
      <c r="M79" s="35">
        <v>11277</v>
      </c>
      <c r="N79" s="35">
        <v>42866</v>
      </c>
      <c r="O79" s="35">
        <v>14077</v>
      </c>
      <c r="P79" s="35">
        <v>11046</v>
      </c>
      <c r="Q79" s="35">
        <v>24855.851098748728</v>
      </c>
      <c r="R79" s="35">
        <v>8493</v>
      </c>
      <c r="S79" s="35">
        <v>8757.963199999997</v>
      </c>
      <c r="T79" s="35">
        <v>10412.226553</v>
      </c>
      <c r="U79" s="35">
        <v>521793.0408517487</v>
      </c>
    </row>
    <row r="80" spans="1:21" ht="18.75" customHeight="1">
      <c r="A80" s="20" t="s">
        <v>47</v>
      </c>
      <c r="B80" s="22" t="s">
        <v>126</v>
      </c>
      <c r="C80" s="35">
        <v>0</v>
      </c>
      <c r="D80" s="35">
        <v>0</v>
      </c>
      <c r="E80" s="35">
        <v>0</v>
      </c>
      <c r="F80" s="35"/>
      <c r="G80" s="35">
        <v>0</v>
      </c>
      <c r="H80" s="35">
        <v>0</v>
      </c>
      <c r="I80" s="35">
        <v>7805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7805</v>
      </c>
    </row>
    <row r="81" spans="1:21" ht="18.75" customHeight="1">
      <c r="A81" s="20" t="s">
        <v>75</v>
      </c>
      <c r="B81" s="22" t="s">
        <v>127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</row>
    <row r="82" spans="1:21" ht="15">
      <c r="A82" s="20" t="s">
        <v>53</v>
      </c>
      <c r="B82" s="21" t="s">
        <v>128</v>
      </c>
      <c r="C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</row>
    <row r="83" spans="1:21" s="6" customFormat="1" ht="15">
      <c r="A83" s="27" t="s">
        <v>129</v>
      </c>
      <c r="B83" s="21" t="s">
        <v>130</v>
      </c>
      <c r="C83" s="46">
        <v>66679</v>
      </c>
      <c r="D83" s="46">
        <v>49994</v>
      </c>
      <c r="E83" s="46">
        <v>66384</v>
      </c>
      <c r="F83" s="46">
        <v>44312</v>
      </c>
      <c r="G83" s="46">
        <v>5690</v>
      </c>
      <c r="H83" s="46">
        <v>2293</v>
      </c>
      <c r="I83" s="46">
        <v>32447</v>
      </c>
      <c r="J83" s="46">
        <v>55120</v>
      </c>
      <c r="K83" s="46">
        <v>28092</v>
      </c>
      <c r="L83" s="46">
        <v>1034</v>
      </c>
      <c r="M83" s="46">
        <v>9673</v>
      </c>
      <c r="N83" s="46">
        <v>78335</v>
      </c>
      <c r="O83" s="46">
        <v>20433</v>
      </c>
      <c r="P83" s="46">
        <v>13464</v>
      </c>
      <c r="Q83" s="46">
        <v>27520.176789999998</v>
      </c>
      <c r="R83" s="46">
        <v>9517</v>
      </c>
      <c r="S83" s="46">
        <v>1720.06619</v>
      </c>
      <c r="T83" s="46">
        <v>2108.77673</v>
      </c>
      <c r="U83" s="35">
        <v>514816.01970999996</v>
      </c>
    </row>
    <row r="84" spans="1:21" s="6" customFormat="1" ht="15">
      <c r="A84" s="27" t="s">
        <v>131</v>
      </c>
      <c r="B84" s="21" t="s">
        <v>132</v>
      </c>
      <c r="C84" s="46">
        <v>-4290</v>
      </c>
      <c r="D84" s="46">
        <v>-11439</v>
      </c>
      <c r="E84" s="46">
        <v>-25343</v>
      </c>
      <c r="F84" s="46">
        <v>-1513</v>
      </c>
      <c r="G84" s="46">
        <v>-1741</v>
      </c>
      <c r="H84" s="46">
        <v>-300</v>
      </c>
      <c r="I84" s="46">
        <v>-15934</v>
      </c>
      <c r="J84" s="46">
        <v>-1081</v>
      </c>
      <c r="K84" s="46">
        <v>-3654</v>
      </c>
      <c r="L84" s="46">
        <v>-58</v>
      </c>
      <c r="M84" s="46">
        <v>-1295</v>
      </c>
      <c r="N84" s="46">
        <v>0</v>
      </c>
      <c r="O84" s="46">
        <v>-1596</v>
      </c>
      <c r="P84" s="46">
        <v>-745</v>
      </c>
      <c r="Q84" s="46">
        <v>-1273.32748</v>
      </c>
      <c r="R84" s="46">
        <v>0</v>
      </c>
      <c r="S84" s="46">
        <v>-123.96936</v>
      </c>
      <c r="T84" s="46">
        <v>-344.81882</v>
      </c>
      <c r="U84" s="35">
        <v>-70731.11566000001</v>
      </c>
    </row>
    <row r="85" spans="1:21" s="6" customFormat="1" ht="12.75" customHeight="1">
      <c r="A85" s="26"/>
      <c r="B85" s="28" t="s">
        <v>133</v>
      </c>
      <c r="C85" s="46">
        <v>62389</v>
      </c>
      <c r="D85" s="35">
        <v>38555</v>
      </c>
      <c r="E85" s="46">
        <v>41041</v>
      </c>
      <c r="F85" s="46">
        <v>42799</v>
      </c>
      <c r="G85" s="46">
        <v>3949</v>
      </c>
      <c r="H85" s="46">
        <v>1993</v>
      </c>
      <c r="I85" s="46">
        <v>16513</v>
      </c>
      <c r="J85" s="46">
        <v>54039</v>
      </c>
      <c r="K85" s="46">
        <v>24438</v>
      </c>
      <c r="L85" s="46">
        <v>976</v>
      </c>
      <c r="M85" s="46">
        <v>8378</v>
      </c>
      <c r="N85" s="46">
        <v>78335</v>
      </c>
      <c r="O85" s="46">
        <v>18837</v>
      </c>
      <c r="P85" s="46">
        <v>12719</v>
      </c>
      <c r="Q85" s="46">
        <v>26246.849309999998</v>
      </c>
      <c r="R85" s="46">
        <v>9517</v>
      </c>
      <c r="S85" s="46">
        <v>1596.09683</v>
      </c>
      <c r="T85" s="46">
        <v>1763.95791</v>
      </c>
      <c r="U85" s="35">
        <v>444084.90405</v>
      </c>
    </row>
    <row r="86" spans="1:21" s="6" customFormat="1" ht="15">
      <c r="A86" s="20" t="s">
        <v>55</v>
      </c>
      <c r="B86" s="21" t="s">
        <v>134</v>
      </c>
      <c r="C86" s="46">
        <v>6</v>
      </c>
      <c r="D86" s="46">
        <v>600</v>
      </c>
      <c r="E86" s="46">
        <v>0</v>
      </c>
      <c r="F86" s="46">
        <v>0</v>
      </c>
      <c r="G86" s="46">
        <v>800</v>
      </c>
      <c r="H86" s="46">
        <v>283</v>
      </c>
      <c r="I86" s="46">
        <v>0</v>
      </c>
      <c r="J86" s="46">
        <v>206</v>
      </c>
      <c r="K86" s="46">
        <v>0</v>
      </c>
      <c r="L86" s="46">
        <v>0</v>
      </c>
      <c r="M86" s="46">
        <v>1006</v>
      </c>
      <c r="N86" s="46">
        <v>0</v>
      </c>
      <c r="O86" s="46">
        <v>3809</v>
      </c>
      <c r="P86" s="46">
        <v>0</v>
      </c>
      <c r="Q86" s="46">
        <v>12.199590033764373</v>
      </c>
      <c r="R86" s="46">
        <v>0</v>
      </c>
      <c r="S86" s="46">
        <v>5.53143</v>
      </c>
      <c r="T86" s="46">
        <v>0</v>
      </c>
      <c r="U86" s="35">
        <v>6727.731020033764</v>
      </c>
    </row>
    <row r="87" spans="1:21" s="6" customFormat="1" ht="15">
      <c r="A87" s="20">
        <v>3</v>
      </c>
      <c r="B87" s="21" t="s">
        <v>135</v>
      </c>
      <c r="C87" s="46"/>
      <c r="D87" s="46"/>
      <c r="E87" s="46"/>
      <c r="F87" s="46">
        <v>0</v>
      </c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35">
        <v>0</v>
      </c>
    </row>
    <row r="88" spans="1:21" s="6" customFormat="1" ht="15">
      <c r="A88" s="27" t="s">
        <v>129</v>
      </c>
      <c r="B88" s="21" t="s">
        <v>130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35">
        <v>0</v>
      </c>
    </row>
    <row r="89" spans="1:21" s="6" customFormat="1" ht="15">
      <c r="A89" s="27" t="s">
        <v>131</v>
      </c>
      <c r="B89" s="21" t="s">
        <v>132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35">
        <v>0</v>
      </c>
    </row>
    <row r="90" spans="1:21" s="6" customFormat="1" ht="12.75" customHeight="1">
      <c r="A90" s="20"/>
      <c r="B90" s="28" t="s">
        <v>136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35">
        <v>0</v>
      </c>
    </row>
    <row r="91" spans="1:21" s="6" customFormat="1" ht="15">
      <c r="A91" s="20" t="s">
        <v>57</v>
      </c>
      <c r="B91" s="21" t="s">
        <v>137</v>
      </c>
      <c r="C91" s="46"/>
      <c r="D91" s="60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35"/>
    </row>
    <row r="92" spans="1:21" s="6" customFormat="1" ht="15">
      <c r="A92" s="27" t="s">
        <v>129</v>
      </c>
      <c r="B92" s="21" t="s">
        <v>130</v>
      </c>
      <c r="C92" s="46">
        <v>74285</v>
      </c>
      <c r="D92" s="46">
        <v>64200</v>
      </c>
      <c r="E92" s="46">
        <v>117345</v>
      </c>
      <c r="F92" s="46">
        <v>54014</v>
      </c>
      <c r="G92" s="46">
        <v>56493</v>
      </c>
      <c r="H92" s="46">
        <v>8344</v>
      </c>
      <c r="I92" s="46">
        <v>62428</v>
      </c>
      <c r="J92" s="46">
        <v>155906</v>
      </c>
      <c r="K92" s="46">
        <v>33627</v>
      </c>
      <c r="L92" s="46">
        <v>11543</v>
      </c>
      <c r="M92" s="46">
        <v>27566</v>
      </c>
      <c r="N92" s="46">
        <v>87478</v>
      </c>
      <c r="O92" s="46">
        <v>41540</v>
      </c>
      <c r="P92" s="46">
        <v>14329</v>
      </c>
      <c r="Q92" s="46">
        <v>41703.37437</v>
      </c>
      <c r="R92" s="46">
        <v>16393</v>
      </c>
      <c r="S92" s="46">
        <v>2694.24735</v>
      </c>
      <c r="T92" s="46">
        <v>812.88985</v>
      </c>
      <c r="U92" s="35">
        <v>870701.51157</v>
      </c>
    </row>
    <row r="93" spans="1:21" s="6" customFormat="1" ht="15">
      <c r="A93" s="27" t="s">
        <v>131</v>
      </c>
      <c r="B93" s="21" t="s">
        <v>132</v>
      </c>
      <c r="C93" s="46">
        <v>-10335</v>
      </c>
      <c r="D93" s="46">
        <v>-16608</v>
      </c>
      <c r="E93" s="46">
        <v>-48928</v>
      </c>
      <c r="F93" s="46">
        <v>-2870</v>
      </c>
      <c r="G93" s="46">
        <v>-30967</v>
      </c>
      <c r="H93" s="46">
        <v>-4102</v>
      </c>
      <c r="I93" s="46">
        <v>-32047</v>
      </c>
      <c r="J93" s="46">
        <v>-13454</v>
      </c>
      <c r="K93" s="46">
        <v>-4836</v>
      </c>
      <c r="L93" s="46">
        <v>0</v>
      </c>
      <c r="M93" s="46">
        <v>-2713</v>
      </c>
      <c r="N93" s="46">
        <v>-19970</v>
      </c>
      <c r="O93" s="46">
        <v>-6688</v>
      </c>
      <c r="P93" s="46">
        <v>-375</v>
      </c>
      <c r="Q93" s="46">
        <v>-7771.676019856993</v>
      </c>
      <c r="R93" s="46">
        <v>-8823</v>
      </c>
      <c r="S93" s="46">
        <v>-129.8107</v>
      </c>
      <c r="T93" s="46">
        <v>-217.768</v>
      </c>
      <c r="U93" s="35">
        <v>-210835.254719857</v>
      </c>
    </row>
    <row r="94" spans="1:21" s="6" customFormat="1" ht="15">
      <c r="A94" s="20"/>
      <c r="B94" s="28" t="s">
        <v>138</v>
      </c>
      <c r="C94" s="46">
        <v>63950</v>
      </c>
      <c r="D94" s="46">
        <v>47592</v>
      </c>
      <c r="E94" s="46">
        <v>68417</v>
      </c>
      <c r="F94" s="46">
        <v>51144</v>
      </c>
      <c r="G94" s="46">
        <v>25526</v>
      </c>
      <c r="H94" s="46">
        <v>4242</v>
      </c>
      <c r="I94" s="46">
        <v>30381</v>
      </c>
      <c r="J94" s="46">
        <v>142452</v>
      </c>
      <c r="K94" s="46">
        <v>28791</v>
      </c>
      <c r="L94" s="46">
        <v>11543</v>
      </c>
      <c r="M94" s="46">
        <v>24853</v>
      </c>
      <c r="N94" s="46">
        <v>67508</v>
      </c>
      <c r="O94" s="46">
        <v>34852</v>
      </c>
      <c r="P94" s="46">
        <v>13954</v>
      </c>
      <c r="Q94" s="46">
        <v>33931.69835014301</v>
      </c>
      <c r="R94" s="46">
        <v>7570</v>
      </c>
      <c r="S94" s="46">
        <v>2564.43665</v>
      </c>
      <c r="T94" s="46">
        <v>595.12185</v>
      </c>
      <c r="U94" s="35">
        <v>659866.2568501431</v>
      </c>
    </row>
    <row r="95" spans="1:21" s="6" customFormat="1" ht="15">
      <c r="A95" s="20" t="s">
        <v>59</v>
      </c>
      <c r="B95" s="21" t="s">
        <v>139</v>
      </c>
      <c r="C95" s="46">
        <v>310</v>
      </c>
      <c r="D95" s="46">
        <v>0</v>
      </c>
      <c r="E95" s="46">
        <v>0</v>
      </c>
      <c r="F95" s="46">
        <v>58</v>
      </c>
      <c r="G95" s="46">
        <v>9</v>
      </c>
      <c r="H95" s="46">
        <v>477</v>
      </c>
      <c r="I95" s="46">
        <v>56</v>
      </c>
      <c r="J95" s="46">
        <v>428</v>
      </c>
      <c r="K95" s="46">
        <v>69</v>
      </c>
      <c r="L95" s="46">
        <v>0</v>
      </c>
      <c r="M95" s="46">
        <v>0</v>
      </c>
      <c r="N95" s="46">
        <v>192</v>
      </c>
      <c r="O95" s="46">
        <v>273</v>
      </c>
      <c r="P95" s="46">
        <v>128</v>
      </c>
      <c r="Q95" s="46">
        <v>45.07623</v>
      </c>
      <c r="R95" s="46">
        <v>0</v>
      </c>
      <c r="S95" s="46">
        <v>0</v>
      </c>
      <c r="T95" s="46">
        <v>0</v>
      </c>
      <c r="U95" s="35">
        <v>2045.07623</v>
      </c>
    </row>
    <row r="96" spans="1:21" s="6" customFormat="1" ht="15">
      <c r="A96" s="20" t="s">
        <v>68</v>
      </c>
      <c r="B96" s="21" t="s">
        <v>140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35"/>
    </row>
    <row r="97" spans="1:21" s="6" customFormat="1" ht="15">
      <c r="A97" s="27" t="s">
        <v>129</v>
      </c>
      <c r="B97" s="21" t="s">
        <v>130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35">
        <v>0</v>
      </c>
    </row>
    <row r="98" spans="1:21" s="6" customFormat="1" ht="15">
      <c r="A98" s="27" t="s">
        <v>131</v>
      </c>
      <c r="B98" s="21" t="s">
        <v>132</v>
      </c>
      <c r="C98" s="46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35">
        <v>0</v>
      </c>
    </row>
    <row r="99" spans="1:21" s="6" customFormat="1" ht="13.5" customHeight="1">
      <c r="A99" s="20"/>
      <c r="B99" s="28" t="s">
        <v>141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35">
        <v>0</v>
      </c>
    </row>
    <row r="100" spans="1:21" s="6" customFormat="1" ht="15">
      <c r="A100" s="20" t="s">
        <v>71</v>
      </c>
      <c r="B100" s="21" t="s">
        <v>142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35">
        <v>0</v>
      </c>
    </row>
    <row r="101" spans="1:21" s="6" customFormat="1" ht="15">
      <c r="A101" s="20" t="s">
        <v>143</v>
      </c>
      <c r="B101" s="21" t="s">
        <v>144</v>
      </c>
      <c r="C101" s="46">
        <v>462</v>
      </c>
      <c r="D101" s="46">
        <v>384</v>
      </c>
      <c r="E101" s="46">
        <v>0</v>
      </c>
      <c r="F101" s="46">
        <v>0</v>
      </c>
      <c r="G101" s="46">
        <v>0</v>
      </c>
      <c r="H101" s="46">
        <v>271</v>
      </c>
      <c r="I101" s="46">
        <v>0</v>
      </c>
      <c r="J101" s="46">
        <v>332</v>
      </c>
      <c r="K101" s="46">
        <v>0</v>
      </c>
      <c r="L101" s="46">
        <v>2611</v>
      </c>
      <c r="M101" s="46">
        <v>0</v>
      </c>
      <c r="N101" s="46">
        <v>0</v>
      </c>
      <c r="O101" s="46">
        <v>778</v>
      </c>
      <c r="P101" s="46">
        <v>0</v>
      </c>
      <c r="Q101" s="46">
        <v>240.1466361091719</v>
      </c>
      <c r="R101" s="46">
        <v>2</v>
      </c>
      <c r="S101" s="46">
        <v>0</v>
      </c>
      <c r="T101" s="46">
        <v>0</v>
      </c>
      <c r="U101" s="35">
        <v>5080.146636109172</v>
      </c>
    </row>
    <row r="102" spans="1:21" s="6" customFormat="1" ht="15">
      <c r="A102" s="20" t="s">
        <v>145</v>
      </c>
      <c r="B102" s="21" t="s">
        <v>146</v>
      </c>
      <c r="C102" s="46"/>
      <c r="D102" s="60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35">
        <v>0</v>
      </c>
    </row>
    <row r="103" spans="1:21" s="6" customFormat="1" ht="15">
      <c r="A103" s="27" t="s">
        <v>129</v>
      </c>
      <c r="B103" s="21" t="s">
        <v>130</v>
      </c>
      <c r="C103" s="46">
        <v>9368</v>
      </c>
      <c r="D103" s="46">
        <v>9</v>
      </c>
      <c r="E103" s="46">
        <v>8255</v>
      </c>
      <c r="F103" s="46">
        <v>1907</v>
      </c>
      <c r="G103" s="46">
        <v>978</v>
      </c>
      <c r="H103" s="46">
        <v>0</v>
      </c>
      <c r="I103" s="46">
        <v>5507</v>
      </c>
      <c r="J103" s="46">
        <v>13145</v>
      </c>
      <c r="K103" s="46">
        <v>2272</v>
      </c>
      <c r="L103" s="46">
        <v>75</v>
      </c>
      <c r="M103" s="46">
        <v>2167</v>
      </c>
      <c r="N103" s="46">
        <v>11181</v>
      </c>
      <c r="O103" s="46">
        <v>2993</v>
      </c>
      <c r="P103" s="46">
        <v>1848</v>
      </c>
      <c r="Q103" s="46">
        <v>2308.7169799998187</v>
      </c>
      <c r="R103" s="46">
        <v>89</v>
      </c>
      <c r="S103" s="46">
        <v>7.40413</v>
      </c>
      <c r="T103" s="46">
        <v>0</v>
      </c>
      <c r="U103" s="35">
        <v>62110.12110999982</v>
      </c>
    </row>
    <row r="104" spans="1:21" s="6" customFormat="1" ht="15">
      <c r="A104" s="27" t="s">
        <v>131</v>
      </c>
      <c r="B104" s="21" t="s">
        <v>132</v>
      </c>
      <c r="C104" s="46">
        <v>-50</v>
      </c>
      <c r="D104" s="46">
        <v>0</v>
      </c>
      <c r="E104" s="46">
        <v>-3840</v>
      </c>
      <c r="F104" s="46">
        <v>0</v>
      </c>
      <c r="G104" s="46">
        <v>-440</v>
      </c>
      <c r="H104" s="46">
        <v>0</v>
      </c>
      <c r="I104" s="46">
        <v>-2753</v>
      </c>
      <c r="J104" s="46">
        <v>0</v>
      </c>
      <c r="K104" s="46">
        <v>-187</v>
      </c>
      <c r="L104" s="46">
        <v>0</v>
      </c>
      <c r="M104" s="46">
        <v>-229</v>
      </c>
      <c r="N104" s="46">
        <v>0</v>
      </c>
      <c r="O104" s="46">
        <v>0</v>
      </c>
      <c r="P104" s="46">
        <v>0</v>
      </c>
      <c r="Q104" s="46">
        <v>-77.37225</v>
      </c>
      <c r="R104" s="46">
        <v>-30</v>
      </c>
      <c r="S104" s="46">
        <v>0</v>
      </c>
      <c r="T104" s="46">
        <v>0</v>
      </c>
      <c r="U104" s="35">
        <v>-7606.37225</v>
      </c>
    </row>
    <row r="105" spans="1:21" s="6" customFormat="1" ht="15">
      <c r="A105" s="20"/>
      <c r="B105" s="28" t="s">
        <v>147</v>
      </c>
      <c r="C105" s="46">
        <v>9318</v>
      </c>
      <c r="D105" s="46">
        <v>9</v>
      </c>
      <c r="E105" s="46">
        <v>4415</v>
      </c>
      <c r="F105" s="46">
        <v>1907</v>
      </c>
      <c r="G105" s="46">
        <v>538</v>
      </c>
      <c r="H105" s="46">
        <v>0</v>
      </c>
      <c r="I105" s="46">
        <v>2754</v>
      </c>
      <c r="J105" s="46">
        <v>13145</v>
      </c>
      <c r="K105" s="46">
        <v>2085</v>
      </c>
      <c r="L105" s="46">
        <v>75</v>
      </c>
      <c r="M105" s="46">
        <v>1938</v>
      </c>
      <c r="N105" s="46">
        <v>11181</v>
      </c>
      <c r="O105" s="46">
        <v>2993</v>
      </c>
      <c r="P105" s="46">
        <v>1848</v>
      </c>
      <c r="Q105" s="46">
        <v>2231.344729999819</v>
      </c>
      <c r="R105" s="46">
        <v>59</v>
      </c>
      <c r="S105" s="46">
        <v>7.40413</v>
      </c>
      <c r="T105" s="46">
        <v>0</v>
      </c>
      <c r="U105" s="35">
        <v>54503.748859999825</v>
      </c>
    </row>
    <row r="106" spans="1:21" s="6" customFormat="1" ht="15">
      <c r="A106" s="26"/>
      <c r="B106" s="22" t="s">
        <v>148</v>
      </c>
      <c r="C106" s="46">
        <v>136435</v>
      </c>
      <c r="D106" s="46">
        <v>87140</v>
      </c>
      <c r="E106" s="46">
        <v>113873</v>
      </c>
      <c r="F106" s="46">
        <v>95908</v>
      </c>
      <c r="G106" s="46">
        <v>30822</v>
      </c>
      <c r="H106" s="46">
        <v>7266</v>
      </c>
      <c r="I106" s="46">
        <v>49704</v>
      </c>
      <c r="J106" s="46">
        <v>210602</v>
      </c>
      <c r="K106" s="46">
        <v>55383</v>
      </c>
      <c r="L106" s="46">
        <v>15205</v>
      </c>
      <c r="M106" s="46">
        <v>36175</v>
      </c>
      <c r="N106" s="46">
        <v>157216</v>
      </c>
      <c r="O106" s="46">
        <v>61542</v>
      </c>
      <c r="P106" s="46">
        <v>28649</v>
      </c>
      <c r="Q106" s="46">
        <v>62707.314846285764</v>
      </c>
      <c r="R106" s="46">
        <v>17148</v>
      </c>
      <c r="S106" s="46">
        <v>4173.46904</v>
      </c>
      <c r="T106" s="46">
        <v>2359.07976</v>
      </c>
      <c r="U106" s="35">
        <v>1172307.863646286</v>
      </c>
    </row>
    <row r="107" spans="1:21" s="6" customFormat="1" ht="28.5">
      <c r="A107" s="20" t="s">
        <v>77</v>
      </c>
      <c r="B107" s="22" t="s">
        <v>149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35"/>
    </row>
    <row r="108" spans="1:21" s="6" customFormat="1" ht="15">
      <c r="A108" s="27" t="s">
        <v>129</v>
      </c>
      <c r="B108" s="21" t="s">
        <v>130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35">
        <v>0</v>
      </c>
    </row>
    <row r="109" spans="1:21" s="6" customFormat="1" ht="15">
      <c r="A109" s="27" t="s">
        <v>131</v>
      </c>
      <c r="B109" s="21" t="s">
        <v>132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35">
        <v>0</v>
      </c>
    </row>
    <row r="110" spans="1:21" s="6" customFormat="1" ht="15">
      <c r="A110" s="26"/>
      <c r="B110" s="28" t="s">
        <v>150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35">
        <v>0</v>
      </c>
    </row>
    <row r="111" spans="1:21" s="6" customFormat="1" ht="18.75" customHeight="1">
      <c r="A111" s="20" t="s">
        <v>92</v>
      </c>
      <c r="B111" s="22" t="s">
        <v>151</v>
      </c>
      <c r="C111" s="46">
        <v>0</v>
      </c>
      <c r="D111" s="46">
        <v>0</v>
      </c>
      <c r="E111" s="46">
        <v>20998</v>
      </c>
      <c r="F111" s="46"/>
      <c r="G111" s="46">
        <v>11452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35">
        <v>32450</v>
      </c>
    </row>
    <row r="112" spans="1:21" s="6" customFormat="1" ht="18.75" customHeight="1">
      <c r="A112" s="20" t="s">
        <v>102</v>
      </c>
      <c r="B112" s="22" t="s">
        <v>152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35"/>
    </row>
    <row r="113" spans="1:21" s="6" customFormat="1" ht="15">
      <c r="A113" s="20" t="s">
        <v>49</v>
      </c>
      <c r="B113" s="21" t="s">
        <v>153</v>
      </c>
      <c r="C113" s="46">
        <v>6727</v>
      </c>
      <c r="D113" s="46">
        <v>8250</v>
      </c>
      <c r="E113" s="46">
        <v>4844</v>
      </c>
      <c r="F113" s="46">
        <v>2309</v>
      </c>
      <c r="G113" s="46">
        <v>3181</v>
      </c>
      <c r="H113" s="46">
        <v>1</v>
      </c>
      <c r="I113" s="46">
        <v>8118</v>
      </c>
      <c r="J113" s="46">
        <v>10645</v>
      </c>
      <c r="K113" s="46">
        <v>99</v>
      </c>
      <c r="L113" s="46">
        <v>6563</v>
      </c>
      <c r="M113" s="46">
        <v>2231</v>
      </c>
      <c r="N113" s="46">
        <v>624</v>
      </c>
      <c r="O113" s="46">
        <v>3280</v>
      </c>
      <c r="P113" s="46">
        <v>2320</v>
      </c>
      <c r="Q113" s="46">
        <v>2468.39459</v>
      </c>
      <c r="R113" s="46">
        <v>1050</v>
      </c>
      <c r="S113" s="46">
        <v>227.9479</v>
      </c>
      <c r="T113" s="46">
        <v>275.763337</v>
      </c>
      <c r="U113" s="35">
        <v>63214.10582699999</v>
      </c>
    </row>
    <row r="114" spans="1:21" ht="15">
      <c r="A114" s="20" t="s">
        <v>43</v>
      </c>
      <c r="B114" s="21" t="s">
        <v>154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</row>
    <row r="115" spans="1:21" ht="30">
      <c r="A115" s="20" t="s">
        <v>43</v>
      </c>
      <c r="B115" s="21" t="s">
        <v>155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</row>
    <row r="116" spans="1:21" ht="15">
      <c r="A116" s="20" t="s">
        <v>51</v>
      </c>
      <c r="B116" s="21" t="s">
        <v>156</v>
      </c>
      <c r="C116" s="35">
        <v>8588</v>
      </c>
      <c r="D116" s="35">
        <v>8140</v>
      </c>
      <c r="E116" s="35">
        <v>7451</v>
      </c>
      <c r="F116" s="35">
        <v>55</v>
      </c>
      <c r="G116" s="35">
        <v>0</v>
      </c>
      <c r="H116" s="35">
        <v>562</v>
      </c>
      <c r="I116" s="35">
        <v>2792</v>
      </c>
      <c r="J116" s="35">
        <v>337</v>
      </c>
      <c r="K116" s="35">
        <v>343</v>
      </c>
      <c r="L116" s="35">
        <v>14</v>
      </c>
      <c r="M116" s="35">
        <v>613</v>
      </c>
      <c r="N116" s="35">
        <v>0</v>
      </c>
      <c r="O116" s="35">
        <v>1978</v>
      </c>
      <c r="P116" s="35">
        <v>4231</v>
      </c>
      <c r="Q116" s="35">
        <v>2288.572612105858</v>
      </c>
      <c r="R116" s="35">
        <v>0</v>
      </c>
      <c r="S116" s="35">
        <v>118.47967999999999</v>
      </c>
      <c r="T116" s="35">
        <v>46.20112</v>
      </c>
      <c r="U116" s="35">
        <v>37557.25341210585</v>
      </c>
    </row>
    <row r="117" spans="1:21" ht="15">
      <c r="A117" s="20" t="s">
        <v>43</v>
      </c>
      <c r="B117" s="21" t="s">
        <v>154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</row>
    <row r="118" spans="1:21" ht="30">
      <c r="A118" s="20" t="s">
        <v>43</v>
      </c>
      <c r="B118" s="21" t="s">
        <v>155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</row>
    <row r="119" spans="1:21" ht="15">
      <c r="A119" s="20" t="s">
        <v>61</v>
      </c>
      <c r="B119" s="21" t="s">
        <v>157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370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370</v>
      </c>
    </row>
    <row r="120" spans="1:21" ht="15">
      <c r="A120" s="20" t="s">
        <v>53</v>
      </c>
      <c r="B120" s="21" t="s">
        <v>158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</row>
    <row r="121" spans="1:21" ht="15">
      <c r="A121" s="20" t="s">
        <v>43</v>
      </c>
      <c r="B121" s="21" t="s">
        <v>154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</row>
    <row r="122" spans="1:21" ht="30">
      <c r="A122" s="20" t="s">
        <v>43</v>
      </c>
      <c r="B122" s="21" t="s">
        <v>155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</row>
    <row r="123" spans="1:21" ht="15">
      <c r="A123" s="20" t="s">
        <v>55</v>
      </c>
      <c r="B123" s="21" t="s">
        <v>159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370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370</v>
      </c>
    </row>
    <row r="124" spans="1:21" ht="15">
      <c r="A124" s="20" t="s">
        <v>43</v>
      </c>
      <c r="B124" s="21" t="s">
        <v>154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</row>
    <row r="125" spans="1:21" ht="30">
      <c r="A125" s="20" t="s">
        <v>43</v>
      </c>
      <c r="B125" s="21" t="s">
        <v>155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</row>
    <row r="126" spans="1:21" ht="15">
      <c r="A126" s="20" t="s">
        <v>72</v>
      </c>
      <c r="B126" s="21" t="s">
        <v>160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665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665</v>
      </c>
    </row>
    <row r="127" spans="1:21" ht="15">
      <c r="A127" s="20" t="s">
        <v>43</v>
      </c>
      <c r="B127" s="21" t="s">
        <v>154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</row>
    <row r="128" spans="1:21" ht="30">
      <c r="A128" s="20" t="s">
        <v>43</v>
      </c>
      <c r="B128" s="21" t="s">
        <v>155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</row>
    <row r="129" spans="1:21" ht="15">
      <c r="A129" s="20" t="s">
        <v>119</v>
      </c>
      <c r="B129" s="21" t="s">
        <v>161</v>
      </c>
      <c r="C129" s="35">
        <v>8785</v>
      </c>
      <c r="D129" s="35">
        <v>6082</v>
      </c>
      <c r="E129" s="35">
        <v>8214</v>
      </c>
      <c r="F129" s="35">
        <v>5935</v>
      </c>
      <c r="G129" s="35">
        <v>2951</v>
      </c>
      <c r="H129" s="35">
        <v>130</v>
      </c>
      <c r="I129" s="35">
        <v>5359</v>
      </c>
      <c r="J129" s="35">
        <v>4990</v>
      </c>
      <c r="K129" s="35">
        <v>3945</v>
      </c>
      <c r="L129" s="35">
        <v>13528</v>
      </c>
      <c r="M129" s="35">
        <v>778</v>
      </c>
      <c r="N129" s="35">
        <v>2079</v>
      </c>
      <c r="O129" s="35">
        <v>3982</v>
      </c>
      <c r="P129" s="35">
        <v>1341</v>
      </c>
      <c r="Q129" s="35">
        <v>2199.3750099999997</v>
      </c>
      <c r="R129" s="35">
        <v>198</v>
      </c>
      <c r="S129" s="35">
        <v>1274.91255</v>
      </c>
      <c r="T129" s="35">
        <v>236.4897</v>
      </c>
      <c r="U129" s="35">
        <v>72007.77726</v>
      </c>
    </row>
    <row r="130" spans="1:21" ht="15">
      <c r="A130" s="20" t="s">
        <v>43</v>
      </c>
      <c r="B130" s="21" t="s">
        <v>154</v>
      </c>
      <c r="C130" s="35">
        <v>43</v>
      </c>
      <c r="D130" s="35">
        <v>0</v>
      </c>
      <c r="E130" s="35">
        <v>1828</v>
      </c>
      <c r="F130" s="35">
        <v>0</v>
      </c>
      <c r="G130" s="35">
        <v>1755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3626</v>
      </c>
    </row>
    <row r="131" spans="1:21" ht="30">
      <c r="A131" s="20" t="s">
        <v>43</v>
      </c>
      <c r="B131" s="21" t="s">
        <v>155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</row>
    <row r="132" spans="1:21" ht="15">
      <c r="A132" s="20" t="s">
        <v>43</v>
      </c>
      <c r="B132" s="21" t="s">
        <v>162</v>
      </c>
      <c r="C132" s="35">
        <v>1576</v>
      </c>
      <c r="D132" s="35">
        <v>370</v>
      </c>
      <c r="E132" s="35">
        <v>767</v>
      </c>
      <c r="F132" s="35">
        <v>3678</v>
      </c>
      <c r="G132" s="35">
        <v>124</v>
      </c>
      <c r="H132" s="35">
        <v>48</v>
      </c>
      <c r="I132" s="35">
        <v>1043</v>
      </c>
      <c r="J132" s="35">
        <v>2162</v>
      </c>
      <c r="K132" s="35">
        <v>627</v>
      </c>
      <c r="L132" s="35">
        <v>306</v>
      </c>
      <c r="M132" s="35">
        <v>133</v>
      </c>
      <c r="N132" s="35">
        <v>0</v>
      </c>
      <c r="O132" s="35">
        <v>421</v>
      </c>
      <c r="P132" s="35">
        <v>160</v>
      </c>
      <c r="Q132" s="35">
        <v>563.4881599999999</v>
      </c>
      <c r="R132" s="35">
        <v>157</v>
      </c>
      <c r="S132" s="35">
        <v>291.08120999999994</v>
      </c>
      <c r="T132" s="35">
        <v>1.91531</v>
      </c>
      <c r="U132" s="35">
        <v>12428.484680000001</v>
      </c>
    </row>
    <row r="133" spans="1:21" ht="15">
      <c r="A133" s="20" t="s">
        <v>43</v>
      </c>
      <c r="B133" s="21" t="s">
        <v>163</v>
      </c>
      <c r="C133" s="35">
        <v>408</v>
      </c>
      <c r="D133" s="35">
        <v>282</v>
      </c>
      <c r="E133" s="35">
        <v>1145</v>
      </c>
      <c r="F133" s="35">
        <v>1116</v>
      </c>
      <c r="G133" s="35">
        <v>261</v>
      </c>
      <c r="H133" s="35">
        <v>11</v>
      </c>
      <c r="I133" s="35">
        <v>301</v>
      </c>
      <c r="J133" s="35">
        <v>357</v>
      </c>
      <c r="K133" s="35">
        <v>548</v>
      </c>
      <c r="L133" s="35">
        <v>0</v>
      </c>
      <c r="M133" s="35">
        <v>176</v>
      </c>
      <c r="N133" s="35">
        <v>0</v>
      </c>
      <c r="O133" s="35">
        <v>186</v>
      </c>
      <c r="P133" s="35">
        <v>105</v>
      </c>
      <c r="Q133" s="35">
        <v>116.05866999999999</v>
      </c>
      <c r="R133" s="35">
        <v>34</v>
      </c>
      <c r="S133" s="35">
        <v>10.116070000000002</v>
      </c>
      <c r="T133" s="35">
        <v>-21.44608</v>
      </c>
      <c r="U133" s="35">
        <v>5034.728660000001</v>
      </c>
    </row>
    <row r="134" spans="1:21" ht="15">
      <c r="A134" s="20" t="s">
        <v>43</v>
      </c>
      <c r="B134" s="21" t="s">
        <v>164</v>
      </c>
      <c r="C134" s="35">
        <v>273</v>
      </c>
      <c r="D134" s="35">
        <v>87</v>
      </c>
      <c r="E134" s="35">
        <v>128</v>
      </c>
      <c r="F134" s="35">
        <v>119</v>
      </c>
      <c r="G134" s="35">
        <v>51</v>
      </c>
      <c r="H134" s="35">
        <v>11</v>
      </c>
      <c r="I134" s="35">
        <v>105</v>
      </c>
      <c r="J134" s="35">
        <v>312</v>
      </c>
      <c r="K134" s="35">
        <v>139</v>
      </c>
      <c r="L134" s="35">
        <v>17</v>
      </c>
      <c r="M134" s="35">
        <v>0.8704700000000001</v>
      </c>
      <c r="N134" s="35">
        <v>0</v>
      </c>
      <c r="O134" s="35">
        <v>113</v>
      </c>
      <c r="P134" s="35">
        <v>8</v>
      </c>
      <c r="Q134" s="35">
        <v>0</v>
      </c>
      <c r="R134" s="35">
        <v>0</v>
      </c>
      <c r="S134" s="35">
        <v>0</v>
      </c>
      <c r="T134" s="35">
        <v>0</v>
      </c>
      <c r="U134" s="35">
        <v>1363.87047</v>
      </c>
    </row>
    <row r="135" spans="1:21" ht="15">
      <c r="A135" s="26"/>
      <c r="B135" s="22" t="s">
        <v>107</v>
      </c>
      <c r="C135" s="35">
        <v>24100</v>
      </c>
      <c r="D135" s="35">
        <v>22472</v>
      </c>
      <c r="E135" s="35">
        <v>20509</v>
      </c>
      <c r="F135" s="35">
        <v>8299</v>
      </c>
      <c r="G135" s="35">
        <v>6132</v>
      </c>
      <c r="H135" s="35">
        <v>693</v>
      </c>
      <c r="I135" s="35">
        <v>16269</v>
      </c>
      <c r="J135" s="35">
        <v>15972</v>
      </c>
      <c r="K135" s="35">
        <v>5052</v>
      </c>
      <c r="L135" s="35">
        <v>20105</v>
      </c>
      <c r="M135" s="35">
        <v>3622</v>
      </c>
      <c r="N135" s="35">
        <v>2703</v>
      </c>
      <c r="O135" s="35">
        <v>9610</v>
      </c>
      <c r="P135" s="35">
        <v>7892</v>
      </c>
      <c r="Q135" s="35">
        <v>6956.3422121058575</v>
      </c>
      <c r="R135" s="35">
        <v>1248</v>
      </c>
      <c r="S135" s="35">
        <v>1621.34013</v>
      </c>
      <c r="T135" s="35">
        <v>558.454157</v>
      </c>
      <c r="U135" s="35">
        <v>173814.13649910587</v>
      </c>
    </row>
    <row r="136" spans="1:21" ht="18.75" customHeight="1">
      <c r="A136" s="20" t="s">
        <v>109</v>
      </c>
      <c r="B136" s="29" t="s">
        <v>165</v>
      </c>
      <c r="C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>
        <v>0</v>
      </c>
    </row>
    <row r="137" spans="1:21" ht="18.75" customHeight="1">
      <c r="A137" s="20" t="s">
        <v>49</v>
      </c>
      <c r="B137" s="21" t="s">
        <v>273</v>
      </c>
      <c r="C137" s="35">
        <v>0</v>
      </c>
      <c r="D137" s="35">
        <v>0</v>
      </c>
      <c r="E137" s="35">
        <v>1972</v>
      </c>
      <c r="F137" s="35"/>
      <c r="G137" s="35">
        <v>158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181.40093</v>
      </c>
      <c r="R137" s="35">
        <v>0</v>
      </c>
      <c r="S137" s="35">
        <v>0</v>
      </c>
      <c r="T137" s="35">
        <v>0</v>
      </c>
      <c r="U137" s="35">
        <v>2311.40093</v>
      </c>
    </row>
    <row r="138" spans="1:21" ht="18.75" customHeight="1">
      <c r="A138" s="20" t="s">
        <v>51</v>
      </c>
      <c r="B138" s="21" t="s">
        <v>274</v>
      </c>
      <c r="C138" s="35">
        <v>0</v>
      </c>
      <c r="D138" s="35">
        <v>0</v>
      </c>
      <c r="E138" s="35">
        <v>745</v>
      </c>
      <c r="F138" s="35"/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159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10.93738</v>
      </c>
      <c r="U138" s="35">
        <v>914.93738</v>
      </c>
    </row>
    <row r="139" spans="1:21" ht="18.75" customHeight="1">
      <c r="A139" s="57"/>
      <c r="B139" s="22" t="s">
        <v>275</v>
      </c>
      <c r="C139" s="35">
        <v>0</v>
      </c>
      <c r="D139" s="35">
        <v>0</v>
      </c>
      <c r="E139" s="35">
        <v>2717</v>
      </c>
      <c r="F139" s="35">
        <v>0</v>
      </c>
      <c r="G139" s="35">
        <v>158</v>
      </c>
      <c r="H139" s="35">
        <v>0</v>
      </c>
      <c r="I139" s="35">
        <v>0</v>
      </c>
      <c r="J139" s="35">
        <v>0</v>
      </c>
      <c r="K139" s="35">
        <v>0</v>
      </c>
      <c r="L139" s="35">
        <v>159</v>
      </c>
      <c r="M139" s="35">
        <v>0</v>
      </c>
      <c r="N139" s="35">
        <v>0</v>
      </c>
      <c r="O139" s="35">
        <v>0</v>
      </c>
      <c r="P139" s="35">
        <v>0</v>
      </c>
      <c r="Q139" s="35">
        <v>181.40093</v>
      </c>
      <c r="R139" s="35">
        <v>0</v>
      </c>
      <c r="S139" s="35">
        <v>0</v>
      </c>
      <c r="T139" s="35">
        <v>10.93738</v>
      </c>
      <c r="U139" s="35">
        <v>3226.3383099999996</v>
      </c>
    </row>
    <row r="140" spans="1:21" ht="18" customHeight="1">
      <c r="A140" s="30"/>
      <c r="B140" s="29" t="s">
        <v>166</v>
      </c>
      <c r="C140" s="35">
        <v>200813</v>
      </c>
      <c r="D140" s="35">
        <v>157958</v>
      </c>
      <c r="E140" s="35">
        <v>217377</v>
      </c>
      <c r="F140" s="35">
        <v>135789</v>
      </c>
      <c r="G140" s="35">
        <v>56845</v>
      </c>
      <c r="H140" s="35">
        <v>29270</v>
      </c>
      <c r="I140" s="35">
        <v>92043</v>
      </c>
      <c r="J140" s="35">
        <v>337645</v>
      </c>
      <c r="K140" s="35">
        <v>72502</v>
      </c>
      <c r="L140" s="35">
        <v>74996</v>
      </c>
      <c r="M140" s="35">
        <v>51074</v>
      </c>
      <c r="N140" s="35">
        <v>202785</v>
      </c>
      <c r="O140" s="35">
        <v>85229</v>
      </c>
      <c r="P140" s="35">
        <v>47587</v>
      </c>
      <c r="Q140" s="35">
        <v>94700.90908714035</v>
      </c>
      <c r="R140" s="35">
        <v>26889</v>
      </c>
      <c r="S140" s="35">
        <v>14552.772369999997</v>
      </c>
      <c r="T140" s="35">
        <v>13340.69785</v>
      </c>
      <c r="U140" s="35">
        <v>1911396.3793071404</v>
      </c>
    </row>
    <row r="141" spans="1:21" ht="18" customHeight="1">
      <c r="A141" s="31" t="s">
        <v>167</v>
      </c>
      <c r="B141" s="29" t="s">
        <v>168</v>
      </c>
      <c r="C141" s="35">
        <v>9678</v>
      </c>
      <c r="D141" s="35">
        <v>0</v>
      </c>
      <c r="E141" s="35">
        <v>0</v>
      </c>
      <c r="F141" s="35">
        <v>1369</v>
      </c>
      <c r="G141" s="35">
        <v>0</v>
      </c>
      <c r="H141" s="35">
        <v>0</v>
      </c>
      <c r="I141" s="35">
        <v>0</v>
      </c>
      <c r="J141" s="35">
        <v>2974</v>
      </c>
      <c r="K141" s="35">
        <v>0</v>
      </c>
      <c r="L141" s="35">
        <v>0</v>
      </c>
      <c r="M141" s="35">
        <v>0</v>
      </c>
      <c r="N141" s="35">
        <v>0</v>
      </c>
      <c r="O141" s="35">
        <v>2385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16406</v>
      </c>
    </row>
    <row r="142" spans="8:21" ht="15"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ht="15.75">
      <c r="A143" s="9" t="s">
        <v>23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8:21" ht="15"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3:21" ht="15"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</row>
    <row r="146" spans="3:21" ht="15"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</row>
    <row r="147" spans="8:21" ht="15"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8:21" ht="15"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8:21" ht="15"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8:21" ht="15"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8:21" ht="15"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8:21" ht="15"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8:21" ht="15"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8:21" ht="15"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8:21" ht="15"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8:21" ht="15"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8:21" ht="15"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8:21" ht="15"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8:21" ht="15"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8:21" ht="15"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8:21" ht="15"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8:21" ht="15"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8:21" ht="15"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8:21" ht="15"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8:21" ht="15"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8:21" ht="15"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</sheetData>
  <sheetProtection/>
  <mergeCells count="4">
    <mergeCell ref="A4:B4"/>
    <mergeCell ref="A5:B5"/>
    <mergeCell ref="A68:B68"/>
    <mergeCell ref="A2:U2"/>
  </mergeCells>
  <printOptions horizontalCentered="1"/>
  <pageMargins left="0.7480314960629921" right="0.7480314960629921" top="0.5118110236220472" bottom="0.5905511811023623" header="0.1968503937007874" footer="0.31496062992125984"/>
  <pageSetup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W71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1" width="12.7109375" style="0" customWidth="1"/>
  </cols>
  <sheetData>
    <row r="1" ht="21.75" customHeight="1"/>
    <row r="2" spans="1:21" ht="21.75" customHeight="1">
      <c r="A2" s="86" t="s">
        <v>281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ht="21.75" customHeight="1">
      <c r="U3" s="36" t="s">
        <v>170</v>
      </c>
    </row>
    <row r="4" spans="1:21" ht="75" customHeight="1">
      <c r="A4" s="92"/>
      <c r="B4" s="93"/>
      <c r="C4" s="61" t="s">
        <v>282</v>
      </c>
      <c r="D4" s="61" t="s">
        <v>283</v>
      </c>
      <c r="E4" s="61" t="s">
        <v>10</v>
      </c>
      <c r="F4" s="61" t="s">
        <v>6</v>
      </c>
      <c r="G4" s="61" t="s">
        <v>7</v>
      </c>
      <c r="H4" s="61" t="s">
        <v>19</v>
      </c>
      <c r="I4" s="61" t="s">
        <v>284</v>
      </c>
      <c r="J4" s="61" t="s">
        <v>11</v>
      </c>
      <c r="K4" s="61" t="s">
        <v>285</v>
      </c>
      <c r="L4" s="61" t="s">
        <v>286</v>
      </c>
      <c r="M4" s="61" t="s">
        <v>287</v>
      </c>
      <c r="N4" s="61" t="s">
        <v>288</v>
      </c>
      <c r="O4" s="61" t="s">
        <v>8</v>
      </c>
      <c r="P4" s="61" t="s">
        <v>289</v>
      </c>
      <c r="Q4" s="61" t="s">
        <v>12</v>
      </c>
      <c r="R4" s="61" t="s">
        <v>290</v>
      </c>
      <c r="S4" s="61" t="s">
        <v>20</v>
      </c>
      <c r="T4" s="61" t="s">
        <v>291</v>
      </c>
      <c r="U4" s="7" t="s">
        <v>9</v>
      </c>
    </row>
    <row r="5" spans="1:21" ht="17.25" customHeight="1">
      <c r="A5" s="37" t="s">
        <v>171</v>
      </c>
      <c r="B5" s="29" t="s">
        <v>172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6.5" customHeight="1">
      <c r="A6" s="38" t="s">
        <v>53</v>
      </c>
      <c r="B6" s="39" t="s">
        <v>173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S6" s="35"/>
      <c r="T6" s="35"/>
      <c r="U6" s="35"/>
    </row>
    <row r="7" spans="1:23" ht="16.5" customHeight="1">
      <c r="A7" s="40" t="s">
        <v>129</v>
      </c>
      <c r="B7" s="39" t="s">
        <v>174</v>
      </c>
      <c r="C7" s="35">
        <v>37018</v>
      </c>
      <c r="D7" s="35">
        <v>29520</v>
      </c>
      <c r="E7" s="35">
        <v>47254</v>
      </c>
      <c r="F7" s="35">
        <v>25362</v>
      </c>
      <c r="G7" s="35">
        <v>3533</v>
      </c>
      <c r="H7" s="35">
        <v>2501</v>
      </c>
      <c r="I7" s="35">
        <v>21739</v>
      </c>
      <c r="J7" s="35">
        <v>37945</v>
      </c>
      <c r="K7" s="35">
        <v>18638</v>
      </c>
      <c r="L7" s="35">
        <v>784</v>
      </c>
      <c r="M7" s="35">
        <v>7331</v>
      </c>
      <c r="N7" s="35">
        <v>45197</v>
      </c>
      <c r="O7" s="35">
        <v>14736</v>
      </c>
      <c r="P7" s="35">
        <v>11680</v>
      </c>
      <c r="Q7" s="35">
        <v>11933.73309</v>
      </c>
      <c r="R7" s="35">
        <v>5455</v>
      </c>
      <c r="S7" s="35">
        <v>1239.3218</v>
      </c>
      <c r="T7" s="35">
        <v>1332.0016585555</v>
      </c>
      <c r="U7" s="35">
        <v>323198.0565485555</v>
      </c>
      <c r="W7" s="5"/>
    </row>
    <row r="8" spans="1:23" ht="49.5" customHeight="1">
      <c r="A8" s="40"/>
      <c r="B8" s="39" t="s">
        <v>276</v>
      </c>
      <c r="C8" s="35">
        <v>-56</v>
      </c>
      <c r="D8" s="35">
        <v>12</v>
      </c>
      <c r="E8" s="35">
        <v>-64</v>
      </c>
      <c r="F8" s="35">
        <v>-18</v>
      </c>
      <c r="G8" s="35">
        <v>-16</v>
      </c>
      <c r="H8" s="35">
        <v>0</v>
      </c>
      <c r="I8" s="35">
        <v>-632</v>
      </c>
      <c r="J8" s="35">
        <v>-11</v>
      </c>
      <c r="K8" s="35">
        <v>-274</v>
      </c>
      <c r="L8" s="35">
        <v>0</v>
      </c>
      <c r="M8" s="35">
        <v>358.8598999999999</v>
      </c>
      <c r="N8" s="35">
        <v>155</v>
      </c>
      <c r="O8" s="35">
        <v>292</v>
      </c>
      <c r="P8" s="35">
        <v>1286</v>
      </c>
      <c r="Q8" s="35">
        <v>428.34079999999983</v>
      </c>
      <c r="R8" s="35">
        <v>0</v>
      </c>
      <c r="S8" s="35">
        <v>-16.66714</v>
      </c>
      <c r="T8" s="35">
        <v>-0.37053</v>
      </c>
      <c r="U8" s="35">
        <v>1444.16303</v>
      </c>
      <c r="V8" s="58"/>
      <c r="W8" s="5"/>
    </row>
    <row r="9" spans="1:21" ht="16.5" customHeight="1">
      <c r="A9" s="40" t="s">
        <v>131</v>
      </c>
      <c r="B9" s="39" t="s">
        <v>175</v>
      </c>
      <c r="C9" s="35">
        <v>-2186</v>
      </c>
      <c r="D9" s="35">
        <v>-9649</v>
      </c>
      <c r="E9" s="35">
        <v>-17655</v>
      </c>
      <c r="F9" s="35">
        <v>-865</v>
      </c>
      <c r="G9" s="35">
        <v>-1148</v>
      </c>
      <c r="H9" s="35">
        <v>-695</v>
      </c>
      <c r="I9" s="35">
        <v>-9295</v>
      </c>
      <c r="J9" s="35">
        <v>-2609</v>
      </c>
      <c r="K9" s="35">
        <v>-596</v>
      </c>
      <c r="L9" s="35">
        <v>-363</v>
      </c>
      <c r="M9" s="35">
        <v>-999</v>
      </c>
      <c r="N9" s="35">
        <v>-568</v>
      </c>
      <c r="O9" s="35">
        <v>-749</v>
      </c>
      <c r="P9" s="35">
        <v>-846</v>
      </c>
      <c r="Q9" s="35">
        <v>-2564.32598</v>
      </c>
      <c r="R9" s="35">
        <v>-532</v>
      </c>
      <c r="S9" s="35">
        <v>-84.36871000000001</v>
      </c>
      <c r="T9" s="35">
        <v>-15.64107</v>
      </c>
      <c r="U9" s="35">
        <v>-51419.33576</v>
      </c>
    </row>
    <row r="10" spans="1:21" ht="16.5" customHeight="1">
      <c r="A10" s="40" t="s">
        <v>176</v>
      </c>
      <c r="B10" s="39" t="s">
        <v>177</v>
      </c>
      <c r="C10" s="35">
        <v>5748</v>
      </c>
      <c r="D10" s="35">
        <v>6081</v>
      </c>
      <c r="E10" s="35">
        <v>-10557</v>
      </c>
      <c r="F10" s="35">
        <v>6135</v>
      </c>
      <c r="G10" s="35">
        <v>1427</v>
      </c>
      <c r="H10" s="35">
        <v>-456</v>
      </c>
      <c r="I10" s="35">
        <v>261</v>
      </c>
      <c r="J10" s="35">
        <v>3491</v>
      </c>
      <c r="K10" s="35">
        <v>733</v>
      </c>
      <c r="L10" s="35">
        <v>10381</v>
      </c>
      <c r="M10" s="35">
        <v>901</v>
      </c>
      <c r="N10" s="35">
        <v>-2526</v>
      </c>
      <c r="O10" s="35">
        <v>35</v>
      </c>
      <c r="P10" s="35">
        <v>-2441</v>
      </c>
      <c r="Q10" s="35">
        <v>1769.0295727379787</v>
      </c>
      <c r="R10" s="35">
        <v>609</v>
      </c>
      <c r="S10" s="35">
        <v>178.69362999999964</v>
      </c>
      <c r="T10" s="35">
        <v>-136.8107</v>
      </c>
      <c r="U10" s="35">
        <v>21632.912502737978</v>
      </c>
    </row>
    <row r="11" spans="1:21" ht="16.5" customHeight="1">
      <c r="A11" s="40"/>
      <c r="B11" s="39" t="s">
        <v>178</v>
      </c>
      <c r="C11" s="35">
        <v>-6</v>
      </c>
      <c r="D11" s="35">
        <v>2434</v>
      </c>
      <c r="E11" s="35">
        <v>33</v>
      </c>
      <c r="F11" s="35">
        <v>0</v>
      </c>
      <c r="G11" s="35">
        <v>34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20.053432737978895</v>
      </c>
      <c r="R11" s="35">
        <v>0</v>
      </c>
      <c r="S11" s="35">
        <v>-1.761010000000002</v>
      </c>
      <c r="T11" s="35">
        <v>0</v>
      </c>
      <c r="U11" s="35">
        <v>2513.2924227379785</v>
      </c>
    </row>
    <row r="12" spans="1:21" ht="16.5" customHeight="1">
      <c r="A12" s="40" t="s">
        <v>179</v>
      </c>
      <c r="B12" s="39" t="s">
        <v>180</v>
      </c>
      <c r="C12" s="35">
        <v>-5003</v>
      </c>
      <c r="D12" s="35">
        <v>-1069</v>
      </c>
      <c r="E12" s="35">
        <v>7601</v>
      </c>
      <c r="F12" s="35">
        <v>318</v>
      </c>
      <c r="G12" s="35">
        <v>-272</v>
      </c>
      <c r="H12" s="35">
        <v>-44</v>
      </c>
      <c r="I12" s="35">
        <v>-98</v>
      </c>
      <c r="J12" s="35">
        <v>52</v>
      </c>
      <c r="K12" s="35">
        <v>-784</v>
      </c>
      <c r="L12" s="35">
        <v>-2919</v>
      </c>
      <c r="M12" s="35">
        <v>-187</v>
      </c>
      <c r="N12" s="35">
        <v>0</v>
      </c>
      <c r="O12" s="35">
        <v>-873</v>
      </c>
      <c r="P12" s="35">
        <v>23</v>
      </c>
      <c r="Q12" s="35">
        <v>-44.309650000000026</v>
      </c>
      <c r="R12" s="35">
        <v>0</v>
      </c>
      <c r="S12" s="35">
        <v>28.509669999999982</v>
      </c>
      <c r="T12" s="35">
        <v>-190.42519</v>
      </c>
      <c r="U12" s="35">
        <v>-3461.22517</v>
      </c>
    </row>
    <row r="13" spans="1:21" ht="16.5" customHeight="1">
      <c r="A13" s="41"/>
      <c r="B13" s="42" t="s">
        <v>181</v>
      </c>
      <c r="C13" s="35">
        <v>35577</v>
      </c>
      <c r="D13" s="35">
        <v>24883</v>
      </c>
      <c r="E13" s="35">
        <v>26643</v>
      </c>
      <c r="F13" s="35">
        <v>30950</v>
      </c>
      <c r="G13" s="35">
        <v>3540</v>
      </c>
      <c r="H13" s="35">
        <v>1306</v>
      </c>
      <c r="I13" s="35">
        <v>12607</v>
      </c>
      <c r="J13" s="35">
        <v>38879</v>
      </c>
      <c r="K13" s="35">
        <v>17991</v>
      </c>
      <c r="L13" s="35">
        <v>7883</v>
      </c>
      <c r="M13" s="35">
        <v>7046</v>
      </c>
      <c r="N13" s="35">
        <v>42103</v>
      </c>
      <c r="O13" s="35">
        <v>13149</v>
      </c>
      <c r="P13" s="35">
        <v>8416</v>
      </c>
      <c r="Q13" s="35">
        <v>11094.127032737979</v>
      </c>
      <c r="R13" s="35">
        <v>5532</v>
      </c>
      <c r="S13" s="35">
        <v>1362.1563899999996</v>
      </c>
      <c r="T13" s="35">
        <v>989.1246985555001</v>
      </c>
      <c r="U13" s="35">
        <v>289950.4081212935</v>
      </c>
    </row>
    <row r="14" spans="1:21" ht="30">
      <c r="A14" s="32" t="s">
        <v>55</v>
      </c>
      <c r="B14" s="43" t="s">
        <v>182</v>
      </c>
      <c r="C14" s="35">
        <v>325</v>
      </c>
      <c r="D14" s="35">
        <v>1564</v>
      </c>
      <c r="E14" s="35">
        <v>1240</v>
      </c>
      <c r="F14" s="35">
        <v>866</v>
      </c>
      <c r="G14" s="35">
        <v>0</v>
      </c>
      <c r="H14" s="35">
        <v>0</v>
      </c>
      <c r="I14" s="35">
        <v>0</v>
      </c>
      <c r="J14" s="35">
        <v>2286</v>
      </c>
      <c r="K14" s="35">
        <v>0</v>
      </c>
      <c r="L14" s="35">
        <v>0</v>
      </c>
      <c r="M14" s="35">
        <v>344</v>
      </c>
      <c r="N14" s="35">
        <v>0</v>
      </c>
      <c r="O14" s="35">
        <v>0</v>
      </c>
      <c r="P14" s="35">
        <v>192</v>
      </c>
      <c r="Q14" s="35">
        <v>0</v>
      </c>
      <c r="R14" s="35">
        <v>250</v>
      </c>
      <c r="S14" s="35">
        <v>0</v>
      </c>
      <c r="T14" s="35">
        <v>34.0306178708411</v>
      </c>
      <c r="U14" s="35">
        <v>7101.0306178708415</v>
      </c>
    </row>
    <row r="15" spans="1:21" ht="16.5" customHeight="1">
      <c r="A15" s="32" t="s">
        <v>57</v>
      </c>
      <c r="B15" s="39" t="s">
        <v>183</v>
      </c>
      <c r="C15" s="35">
        <v>323</v>
      </c>
      <c r="D15" s="35">
        <v>289</v>
      </c>
      <c r="E15" s="35">
        <v>547</v>
      </c>
      <c r="F15" s="35">
        <v>857</v>
      </c>
      <c r="G15" s="35">
        <v>700</v>
      </c>
      <c r="H15" s="35">
        <v>64</v>
      </c>
      <c r="I15" s="35">
        <v>38</v>
      </c>
      <c r="J15" s="35">
        <v>40</v>
      </c>
      <c r="K15" s="35">
        <v>121</v>
      </c>
      <c r="L15" s="35">
        <v>0</v>
      </c>
      <c r="M15" s="35">
        <v>16</v>
      </c>
      <c r="N15" s="35">
        <v>0</v>
      </c>
      <c r="O15" s="35">
        <v>108</v>
      </c>
      <c r="P15" s="35">
        <v>0</v>
      </c>
      <c r="Q15" s="35">
        <v>964.7411999999999</v>
      </c>
      <c r="R15" s="35">
        <v>11</v>
      </c>
      <c r="S15" s="35">
        <v>0</v>
      </c>
      <c r="T15" s="35">
        <v>0.053346</v>
      </c>
      <c r="U15" s="35">
        <v>4078.794546</v>
      </c>
    </row>
    <row r="16" spans="1:21" ht="16.5" customHeight="1">
      <c r="A16" s="38" t="s">
        <v>59</v>
      </c>
      <c r="B16" s="39" t="s">
        <v>184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ht="16.5" customHeight="1">
      <c r="A17" s="40" t="s">
        <v>129</v>
      </c>
      <c r="B17" s="39" t="s">
        <v>185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s="6" customFormat="1" ht="16.5" customHeight="1">
      <c r="A18" s="40" t="s">
        <v>186</v>
      </c>
      <c r="B18" s="39" t="s">
        <v>130</v>
      </c>
      <c r="C18" s="46">
        <v>-16437</v>
      </c>
      <c r="D18" s="46">
        <v>-14036</v>
      </c>
      <c r="E18" s="46">
        <v>-24826</v>
      </c>
      <c r="F18" s="46">
        <v>-13543</v>
      </c>
      <c r="G18" s="46">
        <v>-11912</v>
      </c>
      <c r="H18" s="46">
        <v>-893</v>
      </c>
      <c r="I18" s="46">
        <v>-8646</v>
      </c>
      <c r="J18" s="46">
        <v>-21942</v>
      </c>
      <c r="K18" s="46">
        <v>-8705</v>
      </c>
      <c r="L18" s="46">
        <v>-1755</v>
      </c>
      <c r="M18" s="46">
        <v>-3673</v>
      </c>
      <c r="N18" s="46">
        <v>-17587</v>
      </c>
      <c r="O18" s="46">
        <v>-3567</v>
      </c>
      <c r="P18" s="46">
        <v>-3838</v>
      </c>
      <c r="Q18" s="46">
        <v>-5485.4205382</v>
      </c>
      <c r="R18" s="46">
        <v>-1861</v>
      </c>
      <c r="S18" s="46">
        <v>-469.70844</v>
      </c>
      <c r="T18" s="46">
        <v>-62.35073</v>
      </c>
      <c r="U18" s="35">
        <v>-159238.4797082</v>
      </c>
    </row>
    <row r="19" spans="1:21" ht="16.5" customHeight="1">
      <c r="A19" s="40" t="s">
        <v>187</v>
      </c>
      <c r="B19" s="39" t="s">
        <v>188</v>
      </c>
      <c r="C19" s="35">
        <v>577</v>
      </c>
      <c r="D19" s="35">
        <v>1991</v>
      </c>
      <c r="E19" s="35">
        <v>5568</v>
      </c>
      <c r="F19" s="35">
        <v>0</v>
      </c>
      <c r="G19" s="35">
        <v>3430</v>
      </c>
      <c r="H19" s="35">
        <v>254</v>
      </c>
      <c r="I19" s="35">
        <v>4005</v>
      </c>
      <c r="J19" s="35">
        <v>2859</v>
      </c>
      <c r="K19" s="35">
        <v>222</v>
      </c>
      <c r="L19" s="35">
        <v>0</v>
      </c>
      <c r="M19" s="35">
        <v>105</v>
      </c>
      <c r="N19" s="35">
        <v>186</v>
      </c>
      <c r="O19" s="35">
        <v>49</v>
      </c>
      <c r="P19" s="35">
        <v>62</v>
      </c>
      <c r="Q19" s="35">
        <v>76.82893</v>
      </c>
      <c r="R19" s="35">
        <v>58</v>
      </c>
      <c r="S19" s="35">
        <v>0</v>
      </c>
      <c r="T19" s="35">
        <v>0.08146</v>
      </c>
      <c r="U19" s="35">
        <v>19442.91039</v>
      </c>
    </row>
    <row r="20" spans="1:21" ht="16.5" customHeight="1">
      <c r="A20" s="41"/>
      <c r="B20" s="40" t="s">
        <v>189</v>
      </c>
      <c r="C20" s="35">
        <v>-15860</v>
      </c>
      <c r="D20" s="35">
        <v>-12045</v>
      </c>
      <c r="E20" s="35">
        <v>-19258</v>
      </c>
      <c r="F20" s="35">
        <v>-13543</v>
      </c>
      <c r="G20" s="35">
        <v>-8482</v>
      </c>
      <c r="H20" s="35">
        <v>-639</v>
      </c>
      <c r="I20" s="35">
        <v>-4641</v>
      </c>
      <c r="J20" s="35">
        <v>-19083</v>
      </c>
      <c r="K20" s="35">
        <v>-8483</v>
      </c>
      <c r="L20" s="35">
        <v>-1755</v>
      </c>
      <c r="M20" s="35">
        <v>-3568</v>
      </c>
      <c r="N20" s="35">
        <v>-17401</v>
      </c>
      <c r="O20" s="35">
        <v>-3518</v>
      </c>
      <c r="P20" s="35">
        <v>-3776</v>
      </c>
      <c r="Q20" s="35">
        <v>-5408.5916082</v>
      </c>
      <c r="R20" s="35">
        <v>-1803</v>
      </c>
      <c r="S20" s="35">
        <v>-469.70844</v>
      </c>
      <c r="T20" s="35">
        <v>-62.26927</v>
      </c>
      <c r="U20" s="35">
        <v>-139795.56931819997</v>
      </c>
    </row>
    <row r="21" spans="1:21" s="6" customFormat="1" ht="16.5" customHeight="1">
      <c r="A21" s="40" t="s">
        <v>131</v>
      </c>
      <c r="B21" s="39" t="s">
        <v>190</v>
      </c>
      <c r="C21" s="46">
        <v>-4054</v>
      </c>
      <c r="D21" s="46">
        <v>-2072</v>
      </c>
      <c r="E21" s="46">
        <v>3253</v>
      </c>
      <c r="F21" s="46">
        <v>-1975</v>
      </c>
      <c r="G21" s="46">
        <v>5138</v>
      </c>
      <c r="H21" s="46">
        <v>-2511</v>
      </c>
      <c r="I21" s="46">
        <v>-5361</v>
      </c>
      <c r="J21" s="46">
        <v>-3484</v>
      </c>
      <c r="K21" s="46">
        <v>-610</v>
      </c>
      <c r="L21" s="46">
        <v>872</v>
      </c>
      <c r="M21" s="46">
        <v>-3428</v>
      </c>
      <c r="N21" s="46">
        <v>-3029</v>
      </c>
      <c r="O21" s="46">
        <v>-2980</v>
      </c>
      <c r="P21" s="46">
        <v>846</v>
      </c>
      <c r="Q21" s="46">
        <v>-1349.1770800000002</v>
      </c>
      <c r="R21" s="46">
        <v>-498</v>
      </c>
      <c r="S21" s="46">
        <v>167.9980399999991</v>
      </c>
      <c r="T21" s="46">
        <v>40.77844</v>
      </c>
      <c r="U21" s="35">
        <v>-21033.400600000004</v>
      </c>
    </row>
    <row r="22" spans="1:21" ht="16.5" customHeight="1">
      <c r="A22" s="40" t="s">
        <v>176</v>
      </c>
      <c r="B22" s="39" t="s">
        <v>191</v>
      </c>
      <c r="C22" s="35">
        <v>2732</v>
      </c>
      <c r="D22" s="35">
        <v>-312</v>
      </c>
      <c r="E22" s="35">
        <v>-2487</v>
      </c>
      <c r="F22" s="35">
        <v>0</v>
      </c>
      <c r="G22" s="35">
        <v>-2410</v>
      </c>
      <c r="H22" s="35">
        <v>1457</v>
      </c>
      <c r="I22" s="35">
        <v>2478</v>
      </c>
      <c r="J22" s="35">
        <v>-748</v>
      </c>
      <c r="K22" s="35">
        <v>-112</v>
      </c>
      <c r="L22" s="35">
        <v>0</v>
      </c>
      <c r="M22" s="35">
        <v>986</v>
      </c>
      <c r="N22" s="35">
        <v>-179</v>
      </c>
      <c r="O22" s="35">
        <v>938</v>
      </c>
      <c r="P22" s="35">
        <v>-36</v>
      </c>
      <c r="Q22" s="35">
        <v>1292.7402883064156</v>
      </c>
      <c r="R22" s="35">
        <v>-306</v>
      </c>
      <c r="S22" s="35">
        <v>-17.664</v>
      </c>
      <c r="T22" s="35">
        <v>-8.42741</v>
      </c>
      <c r="U22" s="35">
        <v>3267.6488783064156</v>
      </c>
    </row>
    <row r="23" spans="1:21" ht="16.5" customHeight="1">
      <c r="A23" s="41"/>
      <c r="B23" s="42" t="s">
        <v>192</v>
      </c>
      <c r="C23" s="35">
        <v>-17182</v>
      </c>
      <c r="D23" s="35">
        <v>-14429</v>
      </c>
      <c r="E23" s="35">
        <v>-18492</v>
      </c>
      <c r="F23" s="35">
        <v>-15518</v>
      </c>
      <c r="G23" s="35">
        <v>-5754</v>
      </c>
      <c r="H23" s="35">
        <v>-1693</v>
      </c>
      <c r="I23" s="35">
        <v>-7524</v>
      </c>
      <c r="J23" s="35">
        <v>-23315</v>
      </c>
      <c r="K23" s="35">
        <v>-9205</v>
      </c>
      <c r="L23" s="35">
        <v>-883</v>
      </c>
      <c r="M23" s="35">
        <v>-6010</v>
      </c>
      <c r="N23" s="35">
        <v>-20609</v>
      </c>
      <c r="O23" s="35">
        <v>-5560</v>
      </c>
      <c r="P23" s="35">
        <v>-2966</v>
      </c>
      <c r="Q23" s="35">
        <v>-5465.028399893585</v>
      </c>
      <c r="R23" s="35">
        <v>-2607</v>
      </c>
      <c r="S23" s="35">
        <v>-319.3744000000009</v>
      </c>
      <c r="T23" s="35">
        <v>-29.918239999999997</v>
      </c>
      <c r="U23" s="35">
        <v>-157561.32103989358</v>
      </c>
    </row>
    <row r="24" spans="1:21" ht="30">
      <c r="A24" s="38" t="s">
        <v>68</v>
      </c>
      <c r="B24" s="39" t="s">
        <v>193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ht="16.5" customHeight="1">
      <c r="A25" s="40" t="s">
        <v>129</v>
      </c>
      <c r="B25" s="39" t="s">
        <v>194</v>
      </c>
      <c r="C25" s="35">
        <v>-1688</v>
      </c>
      <c r="D25" s="35">
        <v>13</v>
      </c>
      <c r="E25" s="35">
        <v>-1848</v>
      </c>
      <c r="F25" s="35">
        <v>400</v>
      </c>
      <c r="G25" s="35">
        <v>155</v>
      </c>
      <c r="H25" s="35">
        <v>3</v>
      </c>
      <c r="I25" s="35">
        <v>-121</v>
      </c>
      <c r="J25" s="35">
        <v>285</v>
      </c>
      <c r="K25" s="35">
        <v>0</v>
      </c>
      <c r="L25" s="35">
        <v>21</v>
      </c>
      <c r="M25" s="35">
        <v>-27</v>
      </c>
      <c r="N25" s="35">
        <v>356</v>
      </c>
      <c r="O25" s="35">
        <v>-421</v>
      </c>
      <c r="P25" s="35">
        <v>-556</v>
      </c>
      <c r="Q25" s="35">
        <v>298.37580415591646</v>
      </c>
      <c r="R25" s="35">
        <v>0</v>
      </c>
      <c r="S25" s="35">
        <v>6.519950000000004</v>
      </c>
      <c r="T25" s="35">
        <v>0</v>
      </c>
      <c r="U25" s="35">
        <v>-3123.104245844084</v>
      </c>
    </row>
    <row r="26" spans="1:21" ht="30">
      <c r="A26" s="40" t="s">
        <v>131</v>
      </c>
      <c r="B26" s="39" t="s">
        <v>195</v>
      </c>
      <c r="C26" s="35">
        <v>-307</v>
      </c>
      <c r="D26" s="35">
        <v>0</v>
      </c>
      <c r="E26" s="35">
        <v>1047</v>
      </c>
      <c r="F26" s="35">
        <v>0</v>
      </c>
      <c r="G26" s="35">
        <v>-47</v>
      </c>
      <c r="H26" s="35">
        <v>0</v>
      </c>
      <c r="I26" s="35">
        <v>60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-3.4377700000000004</v>
      </c>
      <c r="R26" s="35">
        <v>0</v>
      </c>
      <c r="S26" s="35">
        <v>0</v>
      </c>
      <c r="T26" s="35">
        <v>0</v>
      </c>
      <c r="U26" s="35">
        <v>749.56223</v>
      </c>
    </row>
    <row r="27" spans="1:21" ht="16.5" customHeight="1">
      <c r="A27" s="38"/>
      <c r="B27" s="42" t="s">
        <v>196</v>
      </c>
      <c r="C27" s="35">
        <v>-1995</v>
      </c>
      <c r="D27" s="35">
        <v>13</v>
      </c>
      <c r="E27" s="35">
        <v>-801</v>
      </c>
      <c r="F27" s="35">
        <v>400</v>
      </c>
      <c r="G27" s="35">
        <v>108</v>
      </c>
      <c r="H27" s="35">
        <v>3</v>
      </c>
      <c r="I27" s="35">
        <v>-61</v>
      </c>
      <c r="J27" s="35">
        <v>285</v>
      </c>
      <c r="K27" s="35">
        <v>0</v>
      </c>
      <c r="L27" s="35">
        <v>21</v>
      </c>
      <c r="M27" s="35">
        <v>-27</v>
      </c>
      <c r="N27" s="35">
        <v>356</v>
      </c>
      <c r="O27" s="35">
        <v>-421</v>
      </c>
      <c r="P27" s="35">
        <v>-556</v>
      </c>
      <c r="Q27" s="35">
        <v>294.93803415591645</v>
      </c>
      <c r="R27" s="35">
        <v>0</v>
      </c>
      <c r="S27" s="35">
        <v>6.519950000000004</v>
      </c>
      <c r="T27" s="35">
        <v>0</v>
      </c>
      <c r="U27" s="35">
        <v>-2373.542015844084</v>
      </c>
    </row>
    <row r="28" spans="1:21" ht="30" customHeight="1">
      <c r="A28" s="38" t="s">
        <v>70</v>
      </c>
      <c r="B28" s="39" t="s">
        <v>272</v>
      </c>
      <c r="C28" s="35">
        <v>-10</v>
      </c>
      <c r="D28" s="35">
        <v>-139</v>
      </c>
      <c r="E28" s="35">
        <v>0</v>
      </c>
      <c r="F28" s="35">
        <v>0</v>
      </c>
      <c r="G28" s="35">
        <v>0</v>
      </c>
      <c r="H28" s="35">
        <v>-5</v>
      </c>
      <c r="I28" s="35">
        <v>0</v>
      </c>
      <c r="J28" s="35">
        <v>-193</v>
      </c>
      <c r="K28" s="35">
        <v>0</v>
      </c>
      <c r="L28" s="35">
        <v>0</v>
      </c>
      <c r="M28" s="35">
        <v>0</v>
      </c>
      <c r="N28" s="35">
        <v>0</v>
      </c>
      <c r="O28" s="35">
        <v>-35</v>
      </c>
      <c r="P28" s="35">
        <v>0</v>
      </c>
      <c r="Q28" s="35">
        <v>-40.09319</v>
      </c>
      <c r="R28" s="35">
        <v>0</v>
      </c>
      <c r="S28" s="35">
        <v>0</v>
      </c>
      <c r="T28" s="35">
        <v>0</v>
      </c>
      <c r="U28" s="35">
        <v>-422.09319</v>
      </c>
    </row>
    <row r="29" spans="1:21" ht="16.5" customHeight="1">
      <c r="A29" s="38" t="s">
        <v>71</v>
      </c>
      <c r="B29" s="39" t="s">
        <v>197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>
        <v>0</v>
      </c>
    </row>
    <row r="30" spans="1:21" ht="16.5" customHeight="1">
      <c r="A30" s="40" t="s">
        <v>129</v>
      </c>
      <c r="B30" s="39" t="s">
        <v>198</v>
      </c>
      <c r="C30" s="35">
        <v>-8012</v>
      </c>
      <c r="D30" s="35">
        <v>-6580</v>
      </c>
      <c r="E30" s="35">
        <v>-7125</v>
      </c>
      <c r="F30" s="35">
        <v>-6366</v>
      </c>
      <c r="G30" s="35">
        <v>-755</v>
      </c>
      <c r="H30" s="35">
        <v>-167</v>
      </c>
      <c r="I30" s="35">
        <v>-4362</v>
      </c>
      <c r="J30" s="35">
        <v>-12062</v>
      </c>
      <c r="K30" s="35">
        <v>-3079</v>
      </c>
      <c r="L30" s="35">
        <v>-113</v>
      </c>
      <c r="M30" s="35">
        <v>-1724</v>
      </c>
      <c r="N30" s="35">
        <v>-7698</v>
      </c>
      <c r="O30" s="35">
        <v>-2900</v>
      </c>
      <c r="P30" s="35">
        <v>-2797</v>
      </c>
      <c r="Q30" s="35">
        <v>-2534.72475</v>
      </c>
      <c r="R30" s="35">
        <v>-968</v>
      </c>
      <c r="S30" s="35">
        <v>-298.51911</v>
      </c>
      <c r="T30" s="35">
        <v>-167.9011</v>
      </c>
      <c r="U30" s="35">
        <v>-67709.14495999999</v>
      </c>
    </row>
    <row r="31" spans="1:21" ht="16.5" customHeight="1">
      <c r="A31" s="40" t="s">
        <v>131</v>
      </c>
      <c r="B31" s="39" t="s">
        <v>199</v>
      </c>
      <c r="C31" s="35">
        <v>0</v>
      </c>
      <c r="D31" s="35">
        <v>0</v>
      </c>
      <c r="E31" s="35">
        <v>1132</v>
      </c>
      <c r="F31" s="35">
        <v>0</v>
      </c>
      <c r="G31" s="35">
        <v>-452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340</v>
      </c>
      <c r="O31" s="35">
        <v>0</v>
      </c>
      <c r="P31" s="35">
        <v>0</v>
      </c>
      <c r="Q31" s="35">
        <v>-299.52130999999997</v>
      </c>
      <c r="R31" s="35">
        <v>0</v>
      </c>
      <c r="S31" s="35">
        <v>0</v>
      </c>
      <c r="T31" s="35">
        <v>-144.43776</v>
      </c>
      <c r="U31" s="35">
        <v>576.04093</v>
      </c>
    </row>
    <row r="32" spans="1:21" ht="16.5" customHeight="1">
      <c r="A32" s="40" t="s">
        <v>176</v>
      </c>
      <c r="B32" s="39" t="s">
        <v>200</v>
      </c>
      <c r="C32" s="35">
        <v>-6604</v>
      </c>
      <c r="D32" s="35">
        <v>-2682</v>
      </c>
      <c r="E32" s="35">
        <v>-4365</v>
      </c>
      <c r="F32" s="35">
        <v>-5789</v>
      </c>
      <c r="G32" s="35">
        <v>-1107</v>
      </c>
      <c r="H32" s="35">
        <v>-168</v>
      </c>
      <c r="I32" s="35">
        <v>-3619</v>
      </c>
      <c r="J32" s="35">
        <v>-838</v>
      </c>
      <c r="K32" s="35">
        <v>-3093</v>
      </c>
      <c r="L32" s="35">
        <v>-1394</v>
      </c>
      <c r="M32" s="35">
        <v>-824</v>
      </c>
      <c r="N32" s="35">
        <v>-2326</v>
      </c>
      <c r="O32" s="35">
        <v>-1982</v>
      </c>
      <c r="P32" s="35">
        <v>-633</v>
      </c>
      <c r="Q32" s="35">
        <v>-1884.2366123000002</v>
      </c>
      <c r="R32" s="35">
        <v>-1231</v>
      </c>
      <c r="S32" s="35">
        <v>-609.6670500000001</v>
      </c>
      <c r="T32" s="35">
        <v>-240.24553</v>
      </c>
      <c r="U32" s="35">
        <v>-39389.14919230001</v>
      </c>
    </row>
    <row r="33" spans="1:21" ht="16.5" customHeight="1">
      <c r="A33" s="40" t="s">
        <v>179</v>
      </c>
      <c r="B33" s="39" t="s">
        <v>201</v>
      </c>
      <c r="C33" s="35">
        <v>385</v>
      </c>
      <c r="D33" s="35">
        <v>1749</v>
      </c>
      <c r="E33" s="35">
        <v>2721</v>
      </c>
      <c r="F33" s="35">
        <v>1</v>
      </c>
      <c r="G33" s="35">
        <v>168</v>
      </c>
      <c r="H33" s="35">
        <v>236</v>
      </c>
      <c r="I33" s="35">
        <v>3579</v>
      </c>
      <c r="J33" s="35">
        <v>329</v>
      </c>
      <c r="K33" s="35">
        <v>264</v>
      </c>
      <c r="L33" s="35">
        <v>66</v>
      </c>
      <c r="M33" s="35">
        <v>144</v>
      </c>
      <c r="N33" s="35">
        <v>1</v>
      </c>
      <c r="O33" s="35">
        <v>91</v>
      </c>
      <c r="P33" s="35">
        <v>238</v>
      </c>
      <c r="Q33" s="35">
        <v>397.25182354841843</v>
      </c>
      <c r="R33" s="35">
        <v>0</v>
      </c>
      <c r="S33" s="35">
        <v>6.53418</v>
      </c>
      <c r="T33" s="35">
        <v>6.91173</v>
      </c>
      <c r="U33" s="35">
        <v>10382.697733548419</v>
      </c>
    </row>
    <row r="34" spans="1:21" ht="16.5" customHeight="1">
      <c r="A34" s="30"/>
      <c r="B34" s="42" t="s">
        <v>202</v>
      </c>
      <c r="C34" s="35">
        <v>-14231</v>
      </c>
      <c r="D34" s="35">
        <v>-7513</v>
      </c>
      <c r="E34" s="35">
        <v>-7637</v>
      </c>
      <c r="F34" s="35">
        <v>-12154</v>
      </c>
      <c r="G34" s="35">
        <v>-2146</v>
      </c>
      <c r="H34" s="35">
        <v>-99</v>
      </c>
      <c r="I34" s="35">
        <v>-4402</v>
      </c>
      <c r="J34" s="35">
        <v>-12571</v>
      </c>
      <c r="K34" s="35">
        <v>-5908</v>
      </c>
      <c r="L34" s="35">
        <v>-1441</v>
      </c>
      <c r="M34" s="35">
        <v>-2404</v>
      </c>
      <c r="N34" s="35">
        <v>-9683</v>
      </c>
      <c r="O34" s="35">
        <v>-4791</v>
      </c>
      <c r="P34" s="35">
        <v>-3192</v>
      </c>
      <c r="Q34" s="35">
        <v>-4321.230848751582</v>
      </c>
      <c r="R34" s="35">
        <v>-2199</v>
      </c>
      <c r="S34" s="35">
        <v>-901.6519800000002</v>
      </c>
      <c r="T34" s="35">
        <v>-545.67266</v>
      </c>
      <c r="U34" s="35">
        <v>-96139.55548875158</v>
      </c>
    </row>
    <row r="35" spans="1:21" ht="16.5" customHeight="1">
      <c r="A35" s="38" t="s">
        <v>143</v>
      </c>
      <c r="B35" s="39" t="s">
        <v>203</v>
      </c>
      <c r="C35" s="35">
        <v>-3865</v>
      </c>
      <c r="D35" s="35">
        <v>-1674</v>
      </c>
      <c r="E35" s="35">
        <v>-3029</v>
      </c>
      <c r="F35" s="35">
        <v>-3390</v>
      </c>
      <c r="G35" s="35">
        <v>-777</v>
      </c>
      <c r="H35" s="35">
        <v>-16</v>
      </c>
      <c r="I35" s="35">
        <v>-3694</v>
      </c>
      <c r="J35" s="35">
        <v>-4988</v>
      </c>
      <c r="K35" s="35">
        <v>-3188</v>
      </c>
      <c r="L35" s="35">
        <v>-21</v>
      </c>
      <c r="M35" s="35">
        <v>-1266</v>
      </c>
      <c r="N35" s="35">
        <v>-7242</v>
      </c>
      <c r="O35" s="35">
        <v>-936</v>
      </c>
      <c r="P35" s="35">
        <v>-1692</v>
      </c>
      <c r="Q35" s="35">
        <v>-2083.06309</v>
      </c>
      <c r="R35" s="35">
        <v>-939</v>
      </c>
      <c r="S35" s="35">
        <v>-67.51256000000001</v>
      </c>
      <c r="T35" s="35">
        <v>-31.61060855549999</v>
      </c>
      <c r="U35" s="35">
        <v>-38899.186258555506</v>
      </c>
    </row>
    <row r="36" spans="1:21" ht="30" customHeight="1">
      <c r="A36" s="38"/>
      <c r="B36" s="39" t="s">
        <v>277</v>
      </c>
      <c r="C36" s="35">
        <v>-2578</v>
      </c>
      <c r="D36" s="35">
        <v>-1447</v>
      </c>
      <c r="E36" s="35">
        <v>-1871</v>
      </c>
      <c r="F36" s="35">
        <v>-3015</v>
      </c>
      <c r="G36" s="35">
        <v>-587</v>
      </c>
      <c r="H36" s="35">
        <v>0</v>
      </c>
      <c r="I36" s="35">
        <v>-2909</v>
      </c>
      <c r="J36" s="35">
        <v>-3479</v>
      </c>
      <c r="K36" s="35">
        <v>-2625</v>
      </c>
      <c r="L36" s="35">
        <v>-18</v>
      </c>
      <c r="M36" s="35">
        <v>-1124</v>
      </c>
      <c r="N36" s="35">
        <v>-5661</v>
      </c>
      <c r="O36" s="35">
        <v>-615</v>
      </c>
      <c r="P36" s="35">
        <v>1387</v>
      </c>
      <c r="Q36" s="35">
        <v>-1667.7088600000002</v>
      </c>
      <c r="R36" s="35">
        <v>-587</v>
      </c>
      <c r="S36" s="35">
        <v>-45.91476</v>
      </c>
      <c r="T36" s="35">
        <v>-31.14224855549999</v>
      </c>
      <c r="U36" s="35">
        <v>-26873.7658685555</v>
      </c>
    </row>
    <row r="37" spans="1:21" ht="16.5" customHeight="1">
      <c r="A37" s="38" t="s">
        <v>145</v>
      </c>
      <c r="B37" s="39" t="s">
        <v>204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/>
      <c r="J37" s="35">
        <v>-119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-119</v>
      </c>
    </row>
    <row r="38" spans="1:21" ht="16.5" customHeight="1">
      <c r="A38" s="38" t="s">
        <v>205</v>
      </c>
      <c r="B38" s="39" t="s">
        <v>206</v>
      </c>
      <c r="C38" s="35">
        <v>-1058</v>
      </c>
      <c r="D38" s="35">
        <v>2994</v>
      </c>
      <c r="E38" s="35">
        <v>-1529</v>
      </c>
      <c r="F38" s="35">
        <v>2011</v>
      </c>
      <c r="G38" s="35">
        <v>-4329</v>
      </c>
      <c r="H38" s="35">
        <v>-440</v>
      </c>
      <c r="I38" s="35">
        <v>-3036</v>
      </c>
      <c r="J38" s="35">
        <v>304</v>
      </c>
      <c r="K38" s="35">
        <v>-189</v>
      </c>
      <c r="L38" s="35">
        <v>5559</v>
      </c>
      <c r="M38" s="35">
        <v>-2301</v>
      </c>
      <c r="N38" s="35">
        <v>4925</v>
      </c>
      <c r="O38" s="35">
        <v>1514</v>
      </c>
      <c r="P38" s="35">
        <v>202</v>
      </c>
      <c r="Q38" s="35">
        <v>444.3907382487291</v>
      </c>
      <c r="R38" s="35">
        <v>48</v>
      </c>
      <c r="S38" s="35">
        <v>80.1373999999987</v>
      </c>
      <c r="T38" s="35">
        <v>416.0071538708413</v>
      </c>
      <c r="U38" s="35">
        <v>5615.535292119569</v>
      </c>
    </row>
    <row r="39" spans="1:21" ht="18" customHeight="1">
      <c r="A39" s="37" t="s">
        <v>207</v>
      </c>
      <c r="B39" s="29" t="s">
        <v>208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ht="16.5" customHeight="1">
      <c r="A40" s="38" t="s">
        <v>53</v>
      </c>
      <c r="B40" s="39" t="s">
        <v>209</v>
      </c>
      <c r="C40" s="35">
        <v>-1058</v>
      </c>
      <c r="D40" s="35">
        <v>2994</v>
      </c>
      <c r="E40" s="35">
        <v>-1529</v>
      </c>
      <c r="F40" s="35">
        <v>2011</v>
      </c>
      <c r="G40" s="35">
        <v>-4329</v>
      </c>
      <c r="H40" s="35">
        <v>-440</v>
      </c>
      <c r="I40" s="35">
        <v>-3036</v>
      </c>
      <c r="J40" s="35">
        <v>304</v>
      </c>
      <c r="K40" s="35">
        <v>-189</v>
      </c>
      <c r="L40" s="35">
        <v>5559</v>
      </c>
      <c r="M40" s="35">
        <v>-2301</v>
      </c>
      <c r="N40" s="35">
        <v>4925</v>
      </c>
      <c r="O40" s="35">
        <v>1514</v>
      </c>
      <c r="P40" s="35">
        <v>202</v>
      </c>
      <c r="Q40" s="35">
        <v>444.3907382487291</v>
      </c>
      <c r="R40" s="35">
        <v>48</v>
      </c>
      <c r="S40" s="35">
        <v>80.1373999999987</v>
      </c>
      <c r="T40" s="35">
        <v>416.0071538708413</v>
      </c>
      <c r="U40" s="35">
        <v>5615.535292119569</v>
      </c>
    </row>
    <row r="41" spans="1:21" ht="16.5" customHeight="1">
      <c r="A41" s="38" t="s">
        <v>55</v>
      </c>
      <c r="B41" s="39" t="s">
        <v>210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</row>
    <row r="42" spans="1:21" ht="16.5" customHeight="1">
      <c r="A42" s="30" t="s">
        <v>57</v>
      </c>
      <c r="B42" s="39" t="s">
        <v>211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16.5" customHeight="1">
      <c r="A43" s="40" t="s">
        <v>129</v>
      </c>
      <c r="B43" s="39" t="s">
        <v>212</v>
      </c>
      <c r="C43" s="35">
        <v>0</v>
      </c>
      <c r="D43" s="35">
        <v>45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4</v>
      </c>
      <c r="L43" s="35">
        <v>27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76</v>
      </c>
    </row>
    <row r="44" spans="1:21" ht="16.5" customHeight="1">
      <c r="A44" s="41"/>
      <c r="B44" s="39" t="s">
        <v>213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27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27</v>
      </c>
    </row>
    <row r="45" spans="1:21" ht="16.5" customHeight="1">
      <c r="A45" s="41" t="s">
        <v>131</v>
      </c>
      <c r="B45" s="39" t="s">
        <v>214</v>
      </c>
      <c r="C45" s="35"/>
      <c r="D45" s="35"/>
      <c r="E45" s="35"/>
      <c r="F45" s="35">
        <v>0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16.5" customHeight="1">
      <c r="A46" s="41"/>
      <c r="B46" s="39" t="s">
        <v>213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</row>
    <row r="47" spans="1:21" ht="16.5" customHeight="1">
      <c r="A47" s="44" t="s">
        <v>215</v>
      </c>
      <c r="B47" s="39" t="s">
        <v>216</v>
      </c>
      <c r="C47" s="35">
        <v>0</v>
      </c>
      <c r="D47" s="35">
        <v>208</v>
      </c>
      <c r="E47" s="35">
        <v>37</v>
      </c>
      <c r="F47" s="35">
        <v>0</v>
      </c>
      <c r="G47" s="35">
        <v>0</v>
      </c>
      <c r="H47" s="35">
        <v>0</v>
      </c>
      <c r="I47" s="35">
        <v>0</v>
      </c>
      <c r="J47" s="35">
        <v>35</v>
      </c>
      <c r="K47" s="35">
        <v>51</v>
      </c>
      <c r="L47" s="35">
        <v>25</v>
      </c>
      <c r="M47" s="35">
        <v>0</v>
      </c>
      <c r="N47" s="35">
        <v>15</v>
      </c>
      <c r="O47" s="35">
        <v>0</v>
      </c>
      <c r="P47" s="35">
        <v>9</v>
      </c>
      <c r="Q47" s="35">
        <v>19.96445</v>
      </c>
      <c r="R47" s="35">
        <v>0</v>
      </c>
      <c r="S47" s="35">
        <v>0</v>
      </c>
      <c r="T47" s="35">
        <v>0</v>
      </c>
      <c r="U47" s="35">
        <v>399.96445</v>
      </c>
    </row>
    <row r="48" spans="1:21" ht="16.5" customHeight="1">
      <c r="A48" s="44" t="s">
        <v>217</v>
      </c>
      <c r="B48" s="39" t="s">
        <v>218</v>
      </c>
      <c r="C48" s="35">
        <v>0</v>
      </c>
      <c r="D48" s="35">
        <v>1054</v>
      </c>
      <c r="E48" s="35">
        <v>1071</v>
      </c>
      <c r="F48" s="35">
        <v>607</v>
      </c>
      <c r="G48" s="35">
        <v>384</v>
      </c>
      <c r="H48" s="35">
        <v>135</v>
      </c>
      <c r="I48" s="35">
        <v>2880</v>
      </c>
      <c r="J48" s="35">
        <v>3531</v>
      </c>
      <c r="K48" s="35">
        <v>178</v>
      </c>
      <c r="L48" s="35">
        <v>671</v>
      </c>
      <c r="M48" s="35">
        <v>347</v>
      </c>
      <c r="N48" s="35">
        <v>233</v>
      </c>
      <c r="O48" s="35">
        <v>867</v>
      </c>
      <c r="P48" s="35">
        <v>184</v>
      </c>
      <c r="Q48" s="35">
        <v>921.37915</v>
      </c>
      <c r="R48" s="35">
        <v>242</v>
      </c>
      <c r="S48" s="35">
        <v>104.39292999999999</v>
      </c>
      <c r="T48" s="35">
        <v>122.10953</v>
      </c>
      <c r="U48" s="35">
        <v>13531.88161</v>
      </c>
    </row>
    <row r="49" spans="1:21" ht="16.5" customHeight="1">
      <c r="A49" s="45"/>
      <c r="B49" s="40" t="s">
        <v>219</v>
      </c>
      <c r="C49" s="35">
        <v>0</v>
      </c>
      <c r="D49" s="35">
        <v>1262</v>
      </c>
      <c r="E49" s="35">
        <v>1108</v>
      </c>
      <c r="F49" s="35">
        <v>607</v>
      </c>
      <c r="G49" s="35">
        <v>384</v>
      </c>
      <c r="H49" s="35">
        <v>135</v>
      </c>
      <c r="I49" s="35">
        <v>2880</v>
      </c>
      <c r="J49" s="35">
        <v>3566</v>
      </c>
      <c r="K49" s="35">
        <v>229</v>
      </c>
      <c r="L49" s="35">
        <v>696</v>
      </c>
      <c r="M49" s="35">
        <v>347</v>
      </c>
      <c r="N49" s="35">
        <v>248</v>
      </c>
      <c r="O49" s="35">
        <v>867</v>
      </c>
      <c r="P49" s="35">
        <v>193</v>
      </c>
      <c r="Q49" s="35">
        <v>941.3435999999999</v>
      </c>
      <c r="R49" s="35">
        <v>242</v>
      </c>
      <c r="S49" s="35">
        <v>104.39292999999999</v>
      </c>
      <c r="T49" s="35">
        <v>122.10953</v>
      </c>
      <c r="U49" s="35">
        <v>13931.84606</v>
      </c>
    </row>
    <row r="50" spans="1:21" ht="16.5" customHeight="1">
      <c r="A50" s="41" t="s">
        <v>176</v>
      </c>
      <c r="B50" s="39" t="s">
        <v>220</v>
      </c>
      <c r="C50" s="35">
        <v>947</v>
      </c>
      <c r="D50" s="35">
        <v>106</v>
      </c>
      <c r="E50" s="35">
        <v>797</v>
      </c>
      <c r="F50" s="35">
        <v>261</v>
      </c>
      <c r="G50" s="35">
        <v>218</v>
      </c>
      <c r="H50" s="35">
        <v>457</v>
      </c>
      <c r="I50" s="35">
        <v>0</v>
      </c>
      <c r="J50" s="35">
        <v>11</v>
      </c>
      <c r="K50" s="35">
        <v>283</v>
      </c>
      <c r="L50" s="35">
        <v>6</v>
      </c>
      <c r="M50" s="35">
        <v>9</v>
      </c>
      <c r="N50" s="35">
        <v>0</v>
      </c>
      <c r="O50" s="35">
        <v>174</v>
      </c>
      <c r="P50" s="35">
        <v>0</v>
      </c>
      <c r="Q50" s="35">
        <v>9.30754</v>
      </c>
      <c r="R50" s="35">
        <v>124</v>
      </c>
      <c r="S50" s="35">
        <v>0</v>
      </c>
      <c r="T50" s="35">
        <v>2E-05</v>
      </c>
      <c r="U50" s="35">
        <v>3402.3075599999997</v>
      </c>
    </row>
    <row r="51" spans="1:21" ht="16.5" customHeight="1">
      <c r="A51" s="41" t="s">
        <v>179</v>
      </c>
      <c r="B51" s="39" t="s">
        <v>221</v>
      </c>
      <c r="C51" s="35">
        <v>0</v>
      </c>
      <c r="D51" s="35">
        <v>415</v>
      </c>
      <c r="E51" s="35">
        <v>283</v>
      </c>
      <c r="F51" s="35">
        <v>33</v>
      </c>
      <c r="G51" s="35">
        <v>3595</v>
      </c>
      <c r="H51" s="35">
        <v>0</v>
      </c>
      <c r="I51" s="35">
        <v>0</v>
      </c>
      <c r="J51" s="35">
        <v>0</v>
      </c>
      <c r="K51" s="35">
        <v>0</v>
      </c>
      <c r="L51" s="35">
        <v>191</v>
      </c>
      <c r="M51" s="35">
        <v>0</v>
      </c>
      <c r="N51" s="35">
        <v>0</v>
      </c>
      <c r="O51" s="35">
        <v>57</v>
      </c>
      <c r="P51" s="35">
        <v>0</v>
      </c>
      <c r="Q51" s="35">
        <v>0.06631000000000001</v>
      </c>
      <c r="R51" s="35">
        <v>0</v>
      </c>
      <c r="S51" s="35">
        <v>136.39565</v>
      </c>
      <c r="T51" s="35">
        <v>15.54245</v>
      </c>
      <c r="U51" s="35">
        <v>4726.0044100000005</v>
      </c>
    </row>
    <row r="52" spans="1:21" ht="16.5" customHeight="1">
      <c r="A52" s="37"/>
      <c r="B52" s="42" t="s">
        <v>222</v>
      </c>
      <c r="C52" s="35">
        <v>947</v>
      </c>
      <c r="D52" s="35">
        <v>1828</v>
      </c>
      <c r="E52" s="35">
        <v>2188</v>
      </c>
      <c r="F52" s="35">
        <v>901</v>
      </c>
      <c r="G52" s="35">
        <v>4197</v>
      </c>
      <c r="H52" s="35">
        <v>592</v>
      </c>
      <c r="I52" s="35">
        <v>2880</v>
      </c>
      <c r="J52" s="35">
        <v>3577</v>
      </c>
      <c r="K52" s="35">
        <v>516</v>
      </c>
      <c r="L52" s="35">
        <v>920</v>
      </c>
      <c r="M52" s="35">
        <v>356</v>
      </c>
      <c r="N52" s="35">
        <v>248</v>
      </c>
      <c r="O52" s="35">
        <v>1098</v>
      </c>
      <c r="P52" s="35">
        <v>193</v>
      </c>
      <c r="Q52" s="35">
        <v>950.71745</v>
      </c>
      <c r="R52" s="35">
        <v>366</v>
      </c>
      <c r="S52" s="35">
        <v>240.78857999999997</v>
      </c>
      <c r="T52" s="35">
        <v>137.65200000000002</v>
      </c>
      <c r="U52" s="35">
        <v>22136.15803</v>
      </c>
    </row>
    <row r="53" spans="1:21" ht="30">
      <c r="A53" s="30" t="s">
        <v>59</v>
      </c>
      <c r="B53" s="39" t="s">
        <v>223</v>
      </c>
      <c r="C53" s="35">
        <v>0</v>
      </c>
      <c r="D53" s="35">
        <v>0</v>
      </c>
      <c r="E53" s="35">
        <v>0</v>
      </c>
      <c r="F53" s="35"/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</row>
    <row r="54" spans="1:21" ht="16.5" customHeight="1">
      <c r="A54" s="38" t="s">
        <v>68</v>
      </c>
      <c r="B54" s="39" t="s">
        <v>224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>
        <v>0</v>
      </c>
    </row>
    <row r="55" spans="1:21" ht="16.5" customHeight="1">
      <c r="A55" s="40" t="s">
        <v>129</v>
      </c>
      <c r="B55" s="39" t="s">
        <v>225</v>
      </c>
      <c r="C55" s="35">
        <v>0</v>
      </c>
      <c r="D55" s="35">
        <v>-37</v>
      </c>
      <c r="E55" s="35">
        <v>-58</v>
      </c>
      <c r="F55" s="35">
        <v>-702</v>
      </c>
      <c r="G55" s="35">
        <v>-37</v>
      </c>
      <c r="H55" s="35">
        <v>0</v>
      </c>
      <c r="I55" s="35">
        <v>-86</v>
      </c>
      <c r="J55" s="35">
        <v>-13</v>
      </c>
      <c r="K55" s="35">
        <v>-8</v>
      </c>
      <c r="L55" s="35">
        <v>-1</v>
      </c>
      <c r="M55" s="35">
        <v>0</v>
      </c>
      <c r="N55" s="35">
        <v>-34</v>
      </c>
      <c r="O55" s="35">
        <v>-32</v>
      </c>
      <c r="P55" s="35">
        <v>-21</v>
      </c>
      <c r="Q55" s="35">
        <v>-1.8720899999999998</v>
      </c>
      <c r="R55" s="35">
        <v>0</v>
      </c>
      <c r="S55" s="35">
        <v>-9.616850000000001</v>
      </c>
      <c r="T55" s="35">
        <v>-16.22918</v>
      </c>
      <c r="U55" s="35">
        <v>-1056.7181200000002</v>
      </c>
    </row>
    <row r="56" spans="1:21" ht="16.5" customHeight="1">
      <c r="A56" s="40" t="s">
        <v>131</v>
      </c>
      <c r="B56" s="39" t="s">
        <v>226</v>
      </c>
      <c r="C56" s="35">
        <v>-621</v>
      </c>
      <c r="D56" s="35">
        <v>-189</v>
      </c>
      <c r="E56" s="35">
        <v>-818</v>
      </c>
      <c r="F56" s="35">
        <v>-113</v>
      </c>
      <c r="G56" s="35">
        <v>-225</v>
      </c>
      <c r="H56" s="35">
        <v>-43</v>
      </c>
      <c r="I56" s="35">
        <v>-280</v>
      </c>
      <c r="J56" s="35">
        <v>-75</v>
      </c>
      <c r="K56" s="35">
        <v>-166</v>
      </c>
      <c r="L56" s="35">
        <v>-47</v>
      </c>
      <c r="M56" s="35">
        <v>-25</v>
      </c>
      <c r="N56" s="35">
        <v>-5724</v>
      </c>
      <c r="O56" s="35">
        <v>-69</v>
      </c>
      <c r="P56" s="35">
        <v>0</v>
      </c>
      <c r="Q56" s="35">
        <v>-65.39419000000001</v>
      </c>
      <c r="R56" s="35">
        <v>-54</v>
      </c>
      <c r="S56" s="35">
        <v>0</v>
      </c>
      <c r="T56" s="35">
        <v>-4E-05</v>
      </c>
      <c r="U56" s="35">
        <v>-8514.394230000002</v>
      </c>
    </row>
    <row r="57" spans="1:21" ht="16.5" customHeight="1">
      <c r="A57" s="40" t="s">
        <v>176</v>
      </c>
      <c r="B57" s="39" t="s">
        <v>227</v>
      </c>
      <c r="C57" s="35">
        <v>0</v>
      </c>
      <c r="D57" s="35">
        <v>-38</v>
      </c>
      <c r="E57" s="35">
        <v>-72</v>
      </c>
      <c r="F57" s="35">
        <v>-329</v>
      </c>
      <c r="G57" s="35">
        <v>-68</v>
      </c>
      <c r="H57" s="35">
        <v>0</v>
      </c>
      <c r="I57" s="35">
        <v>-1</v>
      </c>
      <c r="J57" s="35">
        <v>-40</v>
      </c>
      <c r="K57" s="35">
        <v>0</v>
      </c>
      <c r="L57" s="35">
        <v>-38</v>
      </c>
      <c r="M57" s="35">
        <v>0</v>
      </c>
      <c r="N57" s="35">
        <v>0</v>
      </c>
      <c r="O57" s="35">
        <v>-3</v>
      </c>
      <c r="P57" s="35">
        <v>0</v>
      </c>
      <c r="Q57" s="35">
        <v>0</v>
      </c>
      <c r="R57" s="35">
        <v>0</v>
      </c>
      <c r="S57" s="35">
        <v>-132.97763</v>
      </c>
      <c r="T57" s="35">
        <v>-2.418</v>
      </c>
      <c r="U57" s="35">
        <v>-724.39563</v>
      </c>
    </row>
    <row r="58" spans="1:21" ht="16.5" customHeight="1">
      <c r="A58" s="40"/>
      <c r="B58" s="42" t="s">
        <v>228</v>
      </c>
      <c r="C58" s="35">
        <v>-621</v>
      </c>
      <c r="D58" s="35">
        <v>-264</v>
      </c>
      <c r="E58" s="35">
        <v>-948</v>
      </c>
      <c r="F58" s="35">
        <v>-1144</v>
      </c>
      <c r="G58" s="35">
        <v>-330</v>
      </c>
      <c r="H58" s="35">
        <v>-43</v>
      </c>
      <c r="I58" s="35">
        <v>-367</v>
      </c>
      <c r="J58" s="35">
        <v>-128</v>
      </c>
      <c r="K58" s="35">
        <v>-174</v>
      </c>
      <c r="L58" s="35">
        <v>-86</v>
      </c>
      <c r="M58" s="35">
        <v>-25</v>
      </c>
      <c r="N58" s="35">
        <v>-5758</v>
      </c>
      <c r="O58" s="35">
        <v>-104</v>
      </c>
      <c r="P58" s="35">
        <v>-21</v>
      </c>
      <c r="Q58" s="35">
        <v>-67.26628000000001</v>
      </c>
      <c r="R58" s="35">
        <v>-54</v>
      </c>
      <c r="S58" s="35">
        <v>-142.59448</v>
      </c>
      <c r="T58" s="35">
        <v>-18.647219999999997</v>
      </c>
      <c r="U58" s="35">
        <v>-10295.50798</v>
      </c>
    </row>
    <row r="59" spans="1:21" ht="30">
      <c r="A59" s="30" t="s">
        <v>70</v>
      </c>
      <c r="B59" s="39" t="s">
        <v>229</v>
      </c>
      <c r="C59" s="35">
        <v>-325</v>
      </c>
      <c r="D59" s="35">
        <v>-1564</v>
      </c>
      <c r="E59" s="35">
        <v>-1240</v>
      </c>
      <c r="F59" s="35">
        <v>-866</v>
      </c>
      <c r="G59" s="35">
        <v>0</v>
      </c>
      <c r="H59" s="35">
        <v>0</v>
      </c>
      <c r="I59" s="35">
        <v>0</v>
      </c>
      <c r="J59" s="35">
        <v>-2286</v>
      </c>
      <c r="K59" s="35">
        <v>0</v>
      </c>
      <c r="L59" s="35">
        <v>0</v>
      </c>
      <c r="M59" s="35">
        <v>-344</v>
      </c>
      <c r="N59" s="35">
        <v>0</v>
      </c>
      <c r="O59" s="35">
        <v>0</v>
      </c>
      <c r="P59" s="35">
        <v>-192</v>
      </c>
      <c r="Q59" s="35">
        <v>0</v>
      </c>
      <c r="R59" s="35">
        <v>-250</v>
      </c>
      <c r="S59" s="35">
        <v>0</v>
      </c>
      <c r="T59" s="35">
        <v>-34.0306178708411</v>
      </c>
      <c r="U59" s="35">
        <v>-7101.0306178708415</v>
      </c>
    </row>
    <row r="60" spans="1:21" ht="16.5" customHeight="1">
      <c r="A60" s="30" t="s">
        <v>71</v>
      </c>
      <c r="B60" s="39" t="s">
        <v>230</v>
      </c>
      <c r="C60" s="35">
        <v>229</v>
      </c>
      <c r="D60" s="35">
        <v>12</v>
      </c>
      <c r="E60" s="35">
        <v>73</v>
      </c>
      <c r="F60" s="35">
        <v>0</v>
      </c>
      <c r="G60" s="35">
        <v>610</v>
      </c>
      <c r="H60" s="35">
        <v>1</v>
      </c>
      <c r="I60" s="35">
        <v>28</v>
      </c>
      <c r="J60" s="35">
        <v>0</v>
      </c>
      <c r="K60" s="35">
        <v>0</v>
      </c>
      <c r="L60" s="35">
        <v>17</v>
      </c>
      <c r="M60" s="35">
        <v>0</v>
      </c>
      <c r="N60" s="35">
        <v>122</v>
      </c>
      <c r="O60" s="35">
        <v>99</v>
      </c>
      <c r="P60" s="35">
        <v>0</v>
      </c>
      <c r="Q60" s="35">
        <v>26.47907</v>
      </c>
      <c r="R60" s="35">
        <v>1</v>
      </c>
      <c r="S60" s="35">
        <v>1.49538</v>
      </c>
      <c r="T60" s="35">
        <v>0</v>
      </c>
      <c r="U60" s="35">
        <v>1219.9744500000002</v>
      </c>
    </row>
    <row r="61" spans="1:21" ht="16.5" customHeight="1">
      <c r="A61" s="30" t="s">
        <v>143</v>
      </c>
      <c r="B61" s="39" t="s">
        <v>231</v>
      </c>
      <c r="C61" s="35">
        <v>-237</v>
      </c>
      <c r="D61" s="35">
        <v>-48</v>
      </c>
      <c r="E61" s="35">
        <v>-6</v>
      </c>
      <c r="F61" s="35">
        <v>0</v>
      </c>
      <c r="G61" s="35">
        <v>0</v>
      </c>
      <c r="H61" s="35">
        <v>-16</v>
      </c>
      <c r="I61" s="35">
        <v>-25</v>
      </c>
      <c r="J61" s="35">
        <v>0</v>
      </c>
      <c r="K61" s="35">
        <v>-54</v>
      </c>
      <c r="L61" s="35">
        <v>-3</v>
      </c>
      <c r="M61" s="35">
        <v>-10</v>
      </c>
      <c r="N61" s="35">
        <v>-158</v>
      </c>
      <c r="O61" s="35">
        <v>-300</v>
      </c>
      <c r="P61" s="35">
        <v>-133</v>
      </c>
      <c r="Q61" s="35">
        <v>-83.38648950000015</v>
      </c>
      <c r="R61" s="35">
        <v>-2</v>
      </c>
      <c r="S61" s="35">
        <v>-1.14505</v>
      </c>
      <c r="T61" s="35">
        <v>-0.02161</v>
      </c>
      <c r="U61" s="35">
        <v>-1076.5531495000002</v>
      </c>
    </row>
    <row r="62" spans="1:21" ht="16.5" customHeight="1">
      <c r="A62" s="30" t="s">
        <v>145</v>
      </c>
      <c r="B62" s="39" t="s">
        <v>232</v>
      </c>
      <c r="C62" s="35">
        <v>-1065</v>
      </c>
      <c r="D62" s="35">
        <v>2958</v>
      </c>
      <c r="E62" s="35">
        <v>-1462</v>
      </c>
      <c r="F62" s="35">
        <v>902</v>
      </c>
      <c r="G62" s="35">
        <v>148</v>
      </c>
      <c r="H62" s="35">
        <v>94</v>
      </c>
      <c r="I62" s="35">
        <v>-520</v>
      </c>
      <c r="J62" s="35">
        <v>1467</v>
      </c>
      <c r="K62" s="35">
        <v>99</v>
      </c>
      <c r="L62" s="35">
        <v>6407</v>
      </c>
      <c r="M62" s="35">
        <v>-2324</v>
      </c>
      <c r="N62" s="35">
        <v>-621</v>
      </c>
      <c r="O62" s="35">
        <v>2307</v>
      </c>
      <c r="P62" s="35">
        <v>49</v>
      </c>
      <c r="Q62" s="35">
        <v>1270.934488748729</v>
      </c>
      <c r="R62" s="35">
        <v>109</v>
      </c>
      <c r="S62" s="35">
        <v>178.68182999999868</v>
      </c>
      <c r="T62" s="35">
        <v>500.9597060000003</v>
      </c>
      <c r="U62" s="35">
        <v>10498.576024748729</v>
      </c>
    </row>
    <row r="63" spans="1:21" ht="16.5" customHeight="1">
      <c r="A63" s="30" t="s">
        <v>205</v>
      </c>
      <c r="B63" s="39" t="s">
        <v>233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11</v>
      </c>
      <c r="K63" s="35">
        <v>13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24</v>
      </c>
    </row>
    <row r="64" spans="1:21" ht="16.5" customHeight="1">
      <c r="A64" s="30" t="s">
        <v>234</v>
      </c>
      <c r="B64" s="39" t="s">
        <v>235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-4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-4</v>
      </c>
    </row>
    <row r="65" spans="1:21" ht="16.5" customHeight="1">
      <c r="A65" s="30" t="s">
        <v>236</v>
      </c>
      <c r="B65" s="39" t="s">
        <v>237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11</v>
      </c>
      <c r="K65" s="35">
        <v>9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20</v>
      </c>
    </row>
    <row r="66" spans="1:21" ht="16.5" customHeight="1">
      <c r="A66" s="30" t="s">
        <v>238</v>
      </c>
      <c r="B66" s="39" t="s">
        <v>239</v>
      </c>
      <c r="C66" s="35">
        <v>0</v>
      </c>
      <c r="D66" s="35">
        <v>-296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142</v>
      </c>
      <c r="K66" s="35">
        <v>0</v>
      </c>
      <c r="L66" s="35">
        <v>-579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-60.40571</v>
      </c>
      <c r="U66" s="35">
        <v>-793.40571</v>
      </c>
    </row>
    <row r="67" spans="1:21" ht="16.5" customHeight="1">
      <c r="A67" s="30" t="s">
        <v>240</v>
      </c>
      <c r="B67" s="39" t="s">
        <v>241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-4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-4</v>
      </c>
    </row>
    <row r="68" spans="1:21" ht="16.5" customHeight="1">
      <c r="A68" s="30" t="s">
        <v>242</v>
      </c>
      <c r="B68" s="39" t="s">
        <v>243</v>
      </c>
      <c r="C68" s="35">
        <v>-1065</v>
      </c>
      <c r="D68" s="35">
        <v>2662</v>
      </c>
      <c r="E68" s="35">
        <v>-1462</v>
      </c>
      <c r="F68" s="35">
        <v>902</v>
      </c>
      <c r="G68" s="35">
        <v>148</v>
      </c>
      <c r="H68" s="35">
        <v>94</v>
      </c>
      <c r="I68" s="35">
        <v>-520</v>
      </c>
      <c r="J68" s="35">
        <v>1616</v>
      </c>
      <c r="K68" s="35">
        <v>108</v>
      </c>
      <c r="L68" s="35">
        <v>5828</v>
      </c>
      <c r="M68" s="35">
        <v>-2324</v>
      </c>
      <c r="N68" s="35">
        <v>-621</v>
      </c>
      <c r="O68" s="35">
        <v>2307</v>
      </c>
      <c r="P68" s="35">
        <v>49</v>
      </c>
      <c r="Q68" s="35">
        <v>1270.934488748729</v>
      </c>
      <c r="R68" s="35">
        <v>109</v>
      </c>
      <c r="S68" s="35">
        <v>178.68182999999868</v>
      </c>
      <c r="T68" s="35">
        <v>440.5539960000003</v>
      </c>
      <c r="U68" s="35">
        <v>9721.17031474873</v>
      </c>
    </row>
    <row r="69" ht="16.5" customHeight="1"/>
    <row r="70" ht="16.5" customHeight="1">
      <c r="A70" s="9" t="s">
        <v>23</v>
      </c>
    </row>
    <row r="71" s="6" customFormat="1" ht="13.5">
      <c r="A71" s="56" t="s">
        <v>292</v>
      </c>
    </row>
  </sheetData>
  <sheetProtection/>
  <mergeCells count="2">
    <mergeCell ref="A4:B4"/>
    <mergeCell ref="A2:U2"/>
  </mergeCells>
  <printOptions horizontalCentered="1"/>
  <pageMargins left="0.29" right="0.42" top="0.65" bottom="0.44" header="0.28" footer="0.29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slavkova_j</cp:lastModifiedBy>
  <cp:lastPrinted>2011-08-16T07:50:58Z</cp:lastPrinted>
  <dcterms:created xsi:type="dcterms:W3CDTF">2010-05-14T13:39:33Z</dcterms:created>
  <dcterms:modified xsi:type="dcterms:W3CDTF">2012-06-07T11:09:30Z</dcterms:modified>
  <cp:category/>
  <cp:version/>
  <cp:contentType/>
  <cp:contentStatus/>
</cp:coreProperties>
</file>