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Indicators'!$A$1:$T$13</definedName>
    <definedName name="_xlnm.Print_Area" localSheetId="1">'Payments'!$A$1:$T$31</definedName>
    <definedName name="_xlnm.Print_Area" localSheetId="0">'Premiums'!$A$1:$T$32</definedName>
  </definedNames>
  <calcPr fullCalcOnLoad="1"/>
</workbook>
</file>

<file path=xl/sharedStrings.xml><?xml version="1.0" encoding="utf-8"?>
<sst xmlns="http://schemas.openxmlformats.org/spreadsheetml/2006/main" count="190" uniqueCount="110">
  <si>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</si>
  <si>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</si>
  <si>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</si>
  <si>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</si>
  <si>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</si>
  <si>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</si>
  <si>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</si>
  <si>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</si>
  <si>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</si>
  <si>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</si>
  <si>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</si>
  <si>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</si>
  <si>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</si>
  <si>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</si>
  <si>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</si>
  <si>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</si>
  <si>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</si>
  <si>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</si>
  <si>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</si>
  <si>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</si>
  <si>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</si>
  <si>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</si>
  <si>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</si>
  <si>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</si>
  <si>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</si>
  <si>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</si>
  <si>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</si>
  <si>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</si>
  <si>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</si>
  <si>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</si>
  <si>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</si>
  <si>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</si>
  <si>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</si>
  <si>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</si>
  <si>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</si>
  <si>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</si>
  <si>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</si>
  <si>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</si>
  <si>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</si>
  <si>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</si>
  <si>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</si>
  <si>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</si>
  <si>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</si>
  <si>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</si>
  <si>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</si>
  <si>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</si>
  <si>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</si>
  <si>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</si>
  <si>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</si>
  <si>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</si>
  <si>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</si>
  <si>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</si>
  <si>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</si>
  <si>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</si>
  <si>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</si>
  <si>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</si>
  <si>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</si>
  <si>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</si>
  <si>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</si>
  <si>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</si>
  <si>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</si>
  <si>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</si>
  <si>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</si>
  <si>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</si>
  <si>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</si>
  <si>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</si>
  <si>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</si>
  <si>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</si>
  <si>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</si>
  <si>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</si>
  <si>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</si>
  <si>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</si>
  <si>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</si>
  <si>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</si>
  <si>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</si>
  <si>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</si>
  <si>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</si>
  <si>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</si>
  <si>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</si>
  <si>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</si>
  <si>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</si>
  <si>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</si>
  <si>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</si>
  <si>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</si>
  <si>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</si>
  <si>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</si>
  <si>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</si>
  <si>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</si>
  <si>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</si>
  <si>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</si>
  <si>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</si>
  <si>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</si>
  <si>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</si>
  <si>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</si>
  <si>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ЗАД “Алианц България” 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</si>
  <si>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</si>
  <si>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</si>
  <si>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</si>
  <si>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</si>
  <si>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</si>
  <si>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</si>
  <si>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 - ЕЙ АЙ ДЖИ ЗД" АД</t>
  </si>
  <si>
    <t>"ОББ-Ей Ай Джи ЗД" АД</t>
  </si>
  <si>
    <t xml:space="preserve"> ЗАД "Армеец"</t>
  </si>
  <si>
    <t>ЗК “Уника” АД</t>
  </si>
  <si>
    <t>ЗК "Уника" АД</t>
  </si>
  <si>
    <r>
      <t>БРУТЕН ПРЕМИЕН ПРИХОД ПО ОБЩО ЗАСТРАХОВАНЕ КЪМ 31.05.2013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</si>
  <si>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31.05.2013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</si>
  <si>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31.05.2013 ГОДИНА</t>
    </r>
    <r>
      <rPr>
        <b/>
        <vertAlign val="superscript"/>
        <sz val="13"/>
        <rFont val="Times New Roman"/>
        <family val="1"/>
      </rPr>
      <t>1</t>
    </r>
  </si>
  <si>
    <t>ЗАД "ОЗК - Застраховане"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</si>
</sst>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 quotePrefix="1">
      <alignment horizontal="right" wrapText="1"/>
    </xf>
    <xf numFmtId="169" fontId="18" fillId="0" borderId="11" xfId="0" applyNumberFormat="1" applyFont="1" applyBorder="1" applyAlignment="1" quotePrefix="1">
      <alignment horizontal="right"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ГОДИНА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Злополука и Заболяване
2.1%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Релсови превозни средства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Летателни апарати
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Плавателни съдове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Товари по време на превоз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Обща гражданска отговорност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Помощ при пътуване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'[1]Sheet1'!$B$98:$B$107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'[1]Sheet1'!$D$98:$D$107</c:f>
              <c:numCache>
                <c:ptCount val="10"/>
                <c:pt idx="0">
                  <c:v>0.0207819194866931</c:v>
                </c:pt>
                <c:pt idx="1">
                  <c:v>0.7373479658102845</c:v>
                </c:pt>
                <c:pt idx="2">
                  <c:v>0.0014145910826743665</c:v>
                </c:pt>
                <c:pt idx="3">
                  <c:v>0.006792196758587719</c:v>
                </c:pt>
                <c:pt idx="4">
                  <c:v>0.009506126094743121</c:v>
                </c:pt>
                <c:pt idx="5">
                  <c:v>0.012217511737052615</c:v>
                </c:pt>
                <c:pt idx="6">
                  <c:v>0.1626605370377286</c:v>
                </c:pt>
                <c:pt idx="7">
                  <c:v>0.027701481939902645</c:v>
                </c:pt>
                <c:pt idx="8">
                  <c:v>0.012037090399038743</c:v>
                </c:pt>
                <c:pt idx="9">
                  <c:v>0.009540579653294644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31.05.2013 ГОДИНА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56125"/>
          <c:w val="0.442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47625</xdr:rowOff>
    </xdr:from>
    <xdr:to>
      <xdr:col>11</xdr:col>
      <xdr:colOff>9525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238125" y="9220200"/>
        <a:ext cx="113157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57150</xdr:rowOff>
    </xdr:from>
    <xdr:to>
      <xdr:col>12</xdr:col>
      <xdr:colOff>323850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85725" y="9201150"/>
        <a:ext cx="126968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5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98">
          <cell r="B98" t="str">
            <v>ЗЛОПОЛУКА И ЗАБОЛЯВАНЕ</v>
          </cell>
          <cell r="D98">
            <v>0.0207819194866931</v>
          </cell>
        </row>
        <row r="99">
          <cell r="B99" t="str">
            <v>МПС</v>
          </cell>
          <cell r="D99">
            <v>0.7373479658102845</v>
          </cell>
        </row>
        <row r="100">
          <cell r="B100" t="str">
            <v>РЕЛСОВИ ПРЕВОЗНИ СРЕДСТВА</v>
          </cell>
          <cell r="D100">
            <v>0.0014145910826743665</v>
          </cell>
        </row>
        <row r="101">
          <cell r="B101" t="str">
            <v>ЛЕТАТЕЛНИ АПАРАТИ</v>
          </cell>
          <cell r="D101">
            <v>0.006792196758587719</v>
          </cell>
        </row>
        <row r="102">
          <cell r="B102" t="str">
            <v>ПЛАВАТЕЛНИ СЪДОВЕ</v>
          </cell>
          <cell r="D102">
            <v>0.009506126094743121</v>
          </cell>
        </row>
        <row r="103">
          <cell r="B103" t="str">
            <v>ТОВАРИ ПО ВРЕМЕ НА ПРЕВОЗ</v>
          </cell>
          <cell r="D103">
            <v>0.012217511737052615</v>
          </cell>
        </row>
        <row r="104">
          <cell r="B104" t="str">
            <v>ПОЖАР И ПРИРОДНИ БЕДСТВИЯ И ДРУГИ ЩЕТИ НА ИМУЩЕСТВО</v>
          </cell>
          <cell r="D104">
            <v>0.1626605370377286</v>
          </cell>
        </row>
        <row r="105">
          <cell r="B105" t="str">
            <v>ОБЩА ГРАЖДАНСКА ОТГОВОРНОСТ</v>
          </cell>
          <cell r="D105">
            <v>0.027701481939902645</v>
          </cell>
        </row>
        <row r="106">
          <cell r="B106" t="str">
            <v>КРЕДИТИ, ГАРАНЦИИ, РАЗНИ ФИНАНСОВИ ЗАГУБИ И ПРАВНИ РАЗНОСКИ</v>
          </cell>
          <cell r="D106">
            <v>0.012037090399038743</v>
          </cell>
        </row>
        <row r="107">
          <cell r="B107" t="str">
            <v>ПОМОЩ ПРИ ПЪТУВАНЕ</v>
          </cell>
          <cell r="D107">
            <v>0.009540579653294644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0" zoomScaleSheetLayoutView="80" zoomScalePageLayoutView="0" workbookViewId="0" topLeftCell="A1">
      <selection activeCell="A2" sqref="A2:V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3.28125" style="0" customWidth="1"/>
    <col min="4" max="5" width="12.8515625" style="0" customWidth="1"/>
    <col min="6" max="6" width="14.421875" style="0" customWidth="1"/>
    <col min="7" max="11" width="12.8515625" style="0" customWidth="1"/>
    <col min="12" max="12" width="15.421875" style="0" customWidth="1"/>
    <col min="13" max="14" width="14.57421875" style="0" customWidth="1"/>
    <col min="15" max="15" width="14.421875" style="0" customWidth="1"/>
    <col min="16" max="19" width="15.140625" style="0" customWidth="1"/>
    <col min="20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 t="s">
        <v>78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44" t="s">
        <v>73</v>
      </c>
      <c r="D4" s="48" t="s">
        <v>66</v>
      </c>
      <c r="E4" s="47" t="s">
        <v>103</v>
      </c>
      <c r="F4" s="48" t="s">
        <v>69</v>
      </c>
      <c r="G4" s="49" t="s">
        <v>67</v>
      </c>
      <c r="H4" s="43" t="s">
        <v>65</v>
      </c>
      <c r="I4" s="43" t="s">
        <v>105</v>
      </c>
      <c r="J4" s="44" t="s">
        <v>70</v>
      </c>
      <c r="K4" s="44" t="s">
        <v>74</v>
      </c>
      <c r="L4" s="44" t="s">
        <v>109</v>
      </c>
      <c r="M4" s="43" t="s">
        <v>75</v>
      </c>
      <c r="N4" s="43" t="s">
        <v>76</v>
      </c>
      <c r="O4" s="48" t="s">
        <v>72</v>
      </c>
      <c r="P4" s="43" t="s">
        <v>71</v>
      </c>
      <c r="Q4" s="43" t="s">
        <v>68</v>
      </c>
      <c r="R4" s="44" t="s">
        <v>77</v>
      </c>
      <c r="S4" s="43" t="s">
        <v>102</v>
      </c>
      <c r="T4" s="45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59</v>
      </c>
      <c r="C5" s="62">
        <v>407243</v>
      </c>
      <c r="D5" s="62">
        <v>1967735.5700000003</v>
      </c>
      <c r="E5" s="62">
        <v>1047239.3530429002</v>
      </c>
      <c r="F5" s="62">
        <v>1497279.75</v>
      </c>
      <c r="G5" s="67">
        <v>294318.39</v>
      </c>
      <c r="H5" s="62">
        <v>803979.73</v>
      </c>
      <c r="I5" s="62">
        <v>147681.51</v>
      </c>
      <c r="J5" s="62">
        <v>512641.22</v>
      </c>
      <c r="K5" s="62">
        <v>2747943.12</v>
      </c>
      <c r="L5" s="62">
        <v>724808</v>
      </c>
      <c r="M5" s="62">
        <v>176070.94</v>
      </c>
      <c r="N5" s="62">
        <v>229644.11000000036</v>
      </c>
      <c r="O5" s="62">
        <v>779316.3</v>
      </c>
      <c r="P5" s="62">
        <v>87740.03</v>
      </c>
      <c r="Q5" s="62">
        <v>0</v>
      </c>
      <c r="R5" s="62">
        <v>10.8</v>
      </c>
      <c r="S5" s="62">
        <v>0</v>
      </c>
      <c r="T5" s="68">
        <v>11423651.823042901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64</v>
      </c>
      <c r="C6" s="62">
        <v>213620</v>
      </c>
      <c r="D6" s="62">
        <v>408533.5599999999</v>
      </c>
      <c r="E6" s="62">
        <v>163956.23999999996</v>
      </c>
      <c r="F6" s="62">
        <v>93026.55</v>
      </c>
      <c r="G6" s="67">
        <v>102930.37999999999</v>
      </c>
      <c r="H6" s="62">
        <v>55975.06</v>
      </c>
      <c r="I6" s="62">
        <v>59398.62</v>
      </c>
      <c r="J6" s="62">
        <v>93068.65</v>
      </c>
      <c r="K6" s="62">
        <v>1391029.84</v>
      </c>
      <c r="L6" s="62">
        <v>166396</v>
      </c>
      <c r="M6" s="62">
        <v>65208.94</v>
      </c>
      <c r="N6" s="62">
        <v>0</v>
      </c>
      <c r="O6" s="62">
        <v>103096.28</v>
      </c>
      <c r="P6" s="62">
        <v>0</v>
      </c>
      <c r="Q6" s="62">
        <v>0</v>
      </c>
      <c r="R6" s="62">
        <v>0</v>
      </c>
      <c r="S6" s="62">
        <v>0</v>
      </c>
      <c r="T6" s="68">
        <v>2916240.1199999996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21791.84</v>
      </c>
      <c r="K7" s="62">
        <v>0</v>
      </c>
      <c r="L7" s="62">
        <v>124015</v>
      </c>
      <c r="M7" s="62">
        <v>0</v>
      </c>
      <c r="N7" s="62">
        <v>7684.629999999997</v>
      </c>
      <c r="O7" s="62">
        <v>14458.63</v>
      </c>
      <c r="P7" s="62">
        <v>0</v>
      </c>
      <c r="Q7" s="62">
        <v>0</v>
      </c>
      <c r="R7" s="62">
        <v>0</v>
      </c>
      <c r="S7" s="62">
        <v>0</v>
      </c>
      <c r="T7" s="68">
        <v>167950.1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62">
        <v>8200041</v>
      </c>
      <c r="D8" s="62">
        <v>23047933.75000003</v>
      </c>
      <c r="E8" s="62">
        <v>36447370.9901341</v>
      </c>
      <c r="F8" s="62">
        <v>24296468.1</v>
      </c>
      <c r="G8" s="67">
        <v>17390320.209999982</v>
      </c>
      <c r="H8" s="62">
        <v>19796166.400000002</v>
      </c>
      <c r="I8" s="62">
        <v>10975331.85</v>
      </c>
      <c r="J8" s="62">
        <v>7554463.38</v>
      </c>
      <c r="K8" s="62">
        <v>7445068.17</v>
      </c>
      <c r="L8" s="62">
        <v>3565643</v>
      </c>
      <c r="M8" s="62">
        <v>5165004.82</v>
      </c>
      <c r="N8" s="62">
        <v>2123121.93</v>
      </c>
      <c r="O8" s="62">
        <v>2718913.04</v>
      </c>
      <c r="P8" s="62">
        <v>239988.53</v>
      </c>
      <c r="Q8" s="62">
        <v>0</v>
      </c>
      <c r="R8" s="62">
        <v>0</v>
      </c>
      <c r="S8" s="62">
        <v>0</v>
      </c>
      <c r="T8" s="68">
        <v>168965835.17013407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62"/>
      <c r="D9" s="62">
        <v>595350.11</v>
      </c>
      <c r="E9" s="62">
        <v>0</v>
      </c>
      <c r="F9" s="62">
        <v>122929.46</v>
      </c>
      <c r="G9" s="67"/>
      <c r="H9" s="62">
        <v>48973.2</v>
      </c>
      <c r="I9" s="62">
        <v>21259.6</v>
      </c>
      <c r="J9" s="62">
        <v>0</v>
      </c>
      <c r="K9" s="62">
        <v>0</v>
      </c>
      <c r="L9" s="62">
        <v>0</v>
      </c>
      <c r="M9" s="62">
        <v>508.91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8">
        <v>789021.2799999999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62"/>
      <c r="D10" s="62">
        <v>1774561.66</v>
      </c>
      <c r="E10" s="62">
        <v>147981.9135042</v>
      </c>
      <c r="F10" s="62">
        <v>0</v>
      </c>
      <c r="G10" s="67">
        <v>9328.9928602</v>
      </c>
      <c r="H10" s="62">
        <v>3.04</v>
      </c>
      <c r="I10" s="62">
        <v>7829.46</v>
      </c>
      <c r="J10" s="62">
        <v>24519.18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8">
        <v>1964224.2463644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62">
        <v>1549</v>
      </c>
      <c r="D11" s="62">
        <v>2550218.8600000003</v>
      </c>
      <c r="E11" s="62">
        <v>249592.78354049998</v>
      </c>
      <c r="F11" s="62">
        <v>309344.9</v>
      </c>
      <c r="G11" s="67">
        <v>30900.239999999998</v>
      </c>
      <c r="H11" s="62">
        <v>1066810.5</v>
      </c>
      <c r="I11" s="62">
        <v>64034.58</v>
      </c>
      <c r="J11" s="62">
        <v>16037.64</v>
      </c>
      <c r="K11" s="62">
        <v>17696.35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8">
        <v>4306184.8535405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62">
        <v>27166</v>
      </c>
      <c r="D12" s="62">
        <v>2665849.0599999996</v>
      </c>
      <c r="E12" s="62">
        <v>182219.23017744</v>
      </c>
      <c r="F12" s="62">
        <v>1202704.1</v>
      </c>
      <c r="G12" s="67">
        <v>33442.50000000001</v>
      </c>
      <c r="H12" s="62">
        <v>600983.04</v>
      </c>
      <c r="I12" s="62">
        <v>296362.95999999996</v>
      </c>
      <c r="J12" s="62">
        <v>337943.74</v>
      </c>
      <c r="K12" s="62">
        <v>568239.68</v>
      </c>
      <c r="L12" s="62">
        <v>89757</v>
      </c>
      <c r="M12" s="62">
        <v>178185.06</v>
      </c>
      <c r="N12" s="62">
        <v>1405.75</v>
      </c>
      <c r="O12" s="62">
        <v>625145.18</v>
      </c>
      <c r="P12" s="62">
        <v>5199.78</v>
      </c>
      <c r="Q12" s="62">
        <v>0</v>
      </c>
      <c r="R12" s="62">
        <v>0</v>
      </c>
      <c r="S12" s="62">
        <v>0</v>
      </c>
      <c r="T12" s="68">
        <v>6814603.080177439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62">
        <v>618615</v>
      </c>
      <c r="D13" s="62">
        <v>17242779.930000007</v>
      </c>
      <c r="E13" s="62">
        <v>3839883.921931098</v>
      </c>
      <c r="F13" s="62">
        <v>10200579.959999999</v>
      </c>
      <c r="G13" s="67">
        <v>12758.11</v>
      </c>
      <c r="H13" s="62">
        <v>9284464.06</v>
      </c>
      <c r="I13" s="62">
        <v>359744.14</v>
      </c>
      <c r="J13" s="62">
        <v>3363416.739072562</v>
      </c>
      <c r="K13" s="62">
        <v>8872346.15</v>
      </c>
      <c r="L13" s="62">
        <v>1911360</v>
      </c>
      <c r="M13" s="62">
        <v>2526672</v>
      </c>
      <c r="N13" s="62">
        <v>1783075.2200000014</v>
      </c>
      <c r="O13" s="62">
        <v>778916</v>
      </c>
      <c r="P13" s="62">
        <v>4435080.89</v>
      </c>
      <c r="Q13" s="62">
        <v>0</v>
      </c>
      <c r="R13" s="62">
        <v>1668649.69</v>
      </c>
      <c r="S13" s="62">
        <v>1291763.3026414998</v>
      </c>
      <c r="T13" s="68">
        <v>68190105.11364517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92</v>
      </c>
      <c r="C14" s="62">
        <v>459167</v>
      </c>
      <c r="D14" s="62">
        <v>3587302.360000001</v>
      </c>
      <c r="E14" s="62">
        <v>601027.8285692999</v>
      </c>
      <c r="F14" s="62">
        <v>656103.6</v>
      </c>
      <c r="G14" s="67">
        <v>620789.7300000003</v>
      </c>
      <c r="H14" s="62">
        <v>2649035.44</v>
      </c>
      <c r="I14" s="62">
        <v>8330379.0600000005</v>
      </c>
      <c r="J14" s="62">
        <v>864835.0009274376</v>
      </c>
      <c r="K14" s="62">
        <v>721007.14</v>
      </c>
      <c r="L14" s="62">
        <v>346963</v>
      </c>
      <c r="M14" s="62">
        <v>2177509</v>
      </c>
      <c r="N14" s="62">
        <v>186452.25000000015</v>
      </c>
      <c r="O14" s="62">
        <v>1123099.44</v>
      </c>
      <c r="P14" s="62">
        <v>213945.08</v>
      </c>
      <c r="Q14" s="62">
        <v>0</v>
      </c>
      <c r="R14" s="62">
        <v>0</v>
      </c>
      <c r="S14" s="62">
        <v>0</v>
      </c>
      <c r="T14" s="68">
        <v>22537615.92949674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49</v>
      </c>
      <c r="C15" s="62">
        <v>72291391</v>
      </c>
      <c r="D15" s="62">
        <v>20866043.229999997</v>
      </c>
      <c r="E15" s="62">
        <v>18463336.9533584</v>
      </c>
      <c r="F15" s="62">
        <v>20506698.130000003</v>
      </c>
      <c r="G15" s="67">
        <v>35720277.54000001</v>
      </c>
      <c r="H15" s="62">
        <v>7348784.99</v>
      </c>
      <c r="I15" s="62">
        <v>14346447.84</v>
      </c>
      <c r="J15" s="62">
        <v>15740495.069999998</v>
      </c>
      <c r="K15" s="62">
        <v>8064803.87</v>
      </c>
      <c r="L15" s="62">
        <v>11238950</v>
      </c>
      <c r="M15" s="62">
        <v>7983510.38</v>
      </c>
      <c r="N15" s="62">
        <v>6737696.47</v>
      </c>
      <c r="O15" s="62">
        <v>2901073.0599999996</v>
      </c>
      <c r="P15" s="62">
        <v>97739.32</v>
      </c>
      <c r="Q15" s="62">
        <v>0</v>
      </c>
      <c r="R15" s="62">
        <v>0</v>
      </c>
      <c r="S15" s="62">
        <v>0</v>
      </c>
      <c r="T15" s="68">
        <v>242307247.8533584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50</v>
      </c>
      <c r="C16" s="62">
        <v>72220171</v>
      </c>
      <c r="D16" s="63">
        <v>20865847.65</v>
      </c>
      <c r="E16" s="63">
        <v>17816163.51</v>
      </c>
      <c r="F16" s="63">
        <v>20499616.830000002</v>
      </c>
      <c r="G16" s="67">
        <v>35587232.79000001</v>
      </c>
      <c r="H16" s="63">
        <v>7100264.5</v>
      </c>
      <c r="I16" s="63">
        <v>14121591.74</v>
      </c>
      <c r="J16" s="63">
        <v>15720582.089999998</v>
      </c>
      <c r="K16" s="63">
        <v>8064803.87</v>
      </c>
      <c r="L16" s="63">
        <v>10502028</v>
      </c>
      <c r="M16" s="63">
        <v>7908225.32</v>
      </c>
      <c r="N16" s="63">
        <v>6102834.51</v>
      </c>
      <c r="O16" s="63">
        <v>2529747.26</v>
      </c>
      <c r="P16" s="63">
        <v>97739.32</v>
      </c>
      <c r="Q16" s="63">
        <v>0</v>
      </c>
      <c r="R16" s="63">
        <v>0</v>
      </c>
      <c r="S16" s="62">
        <v>0</v>
      </c>
      <c r="T16" s="68">
        <v>239136848.39000002</v>
      </c>
      <c r="W16" s="42"/>
      <c r="X16" s="6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61</v>
      </c>
      <c r="C17" s="62">
        <v>0</v>
      </c>
      <c r="D17" s="63">
        <v>195.58</v>
      </c>
      <c r="E17" s="63">
        <v>207088.76714999997</v>
      </c>
      <c r="F17" s="63">
        <v>0</v>
      </c>
      <c r="G17" s="67"/>
      <c r="H17" s="63">
        <v>0</v>
      </c>
      <c r="I17" s="63">
        <v>0</v>
      </c>
      <c r="J17" s="63">
        <v>6650.68</v>
      </c>
      <c r="K17" s="63">
        <v>0</v>
      </c>
      <c r="L17" s="63">
        <v>0</v>
      </c>
      <c r="M17" s="63">
        <v>3405</v>
      </c>
      <c r="N17" s="63">
        <v>31999.4</v>
      </c>
      <c r="O17" s="63">
        <v>0</v>
      </c>
      <c r="P17" s="63">
        <v>0</v>
      </c>
      <c r="Q17" s="63">
        <v>0</v>
      </c>
      <c r="R17" s="63">
        <v>0</v>
      </c>
      <c r="S17" s="62">
        <v>0</v>
      </c>
      <c r="T17" s="68">
        <v>249339.42714999994</v>
      </c>
      <c r="W17" s="42"/>
      <c r="X17" s="6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62</v>
      </c>
      <c r="C18" s="62">
        <v>71220</v>
      </c>
      <c r="D18" s="63"/>
      <c r="E18" s="63">
        <v>180948.12</v>
      </c>
      <c r="F18" s="63">
        <v>7081.3</v>
      </c>
      <c r="G18" s="67">
        <v>109588.97</v>
      </c>
      <c r="H18" s="63">
        <v>0</v>
      </c>
      <c r="I18" s="63">
        <v>1800</v>
      </c>
      <c r="J18" s="63">
        <v>13262.3</v>
      </c>
      <c r="K18" s="63">
        <v>0</v>
      </c>
      <c r="L18" s="63">
        <v>736922</v>
      </c>
      <c r="M18" s="63">
        <v>1337</v>
      </c>
      <c r="N18" s="63">
        <v>602862.5599999999</v>
      </c>
      <c r="O18" s="63">
        <v>0</v>
      </c>
      <c r="P18" s="63">
        <v>0</v>
      </c>
      <c r="Q18" s="63">
        <v>0</v>
      </c>
      <c r="R18" s="63">
        <v>0</v>
      </c>
      <c r="S18" s="62">
        <v>0</v>
      </c>
      <c r="T18" s="68">
        <v>1725022.25</v>
      </c>
      <c r="W18" s="42"/>
      <c r="X18" s="6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63</v>
      </c>
      <c r="C19" s="62">
        <v>0</v>
      </c>
      <c r="D19" s="63"/>
      <c r="E19" s="63">
        <v>259136.5562084</v>
      </c>
      <c r="F19" s="63">
        <v>0</v>
      </c>
      <c r="G19" s="67">
        <v>23455.78</v>
      </c>
      <c r="H19" s="63">
        <v>248520.49</v>
      </c>
      <c r="I19" s="63">
        <v>223056.1</v>
      </c>
      <c r="J19" s="63">
        <v>0</v>
      </c>
      <c r="K19" s="63">
        <v>0</v>
      </c>
      <c r="L19" s="63">
        <v>0</v>
      </c>
      <c r="M19" s="63">
        <v>70543.06</v>
      </c>
      <c r="N19" s="63">
        <v>0</v>
      </c>
      <c r="O19" s="63">
        <v>371325.8</v>
      </c>
      <c r="P19" s="63">
        <v>0</v>
      </c>
      <c r="Q19" s="63">
        <v>0</v>
      </c>
      <c r="R19" s="63">
        <v>0</v>
      </c>
      <c r="S19" s="62">
        <v>0</v>
      </c>
      <c r="T19" s="68">
        <v>1196037.7862084</v>
      </c>
      <c r="W19" s="42"/>
      <c r="X19" s="6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51</v>
      </c>
      <c r="C20" s="62"/>
      <c r="D20" s="62">
        <v>1370298.4499999997</v>
      </c>
      <c r="E20" s="62">
        <v>19836.611932</v>
      </c>
      <c r="F20" s="62">
        <v>0</v>
      </c>
      <c r="G20" s="67">
        <v>103292.3318072</v>
      </c>
      <c r="H20" s="62">
        <v>310346.31</v>
      </c>
      <c r="I20" s="62">
        <v>20508.74</v>
      </c>
      <c r="J20" s="62">
        <v>0</v>
      </c>
      <c r="K20" s="62">
        <v>0</v>
      </c>
      <c r="L20" s="63">
        <v>0</v>
      </c>
      <c r="M20" s="62">
        <v>0</v>
      </c>
      <c r="N20" s="62">
        <v>0</v>
      </c>
      <c r="O20" s="62">
        <v>0</v>
      </c>
      <c r="P20" s="63">
        <v>0</v>
      </c>
      <c r="Q20" s="62">
        <v>0</v>
      </c>
      <c r="R20" s="63">
        <v>0</v>
      </c>
      <c r="S20" s="62">
        <v>0</v>
      </c>
      <c r="T20" s="68">
        <v>1824282.4437391998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52</v>
      </c>
      <c r="C21" s="62">
        <v>103</v>
      </c>
      <c r="D21" s="62">
        <v>163218.59999999998</v>
      </c>
      <c r="E21" s="62">
        <v>3091.4039844999998</v>
      </c>
      <c r="F21" s="62">
        <v>3961.93</v>
      </c>
      <c r="G21" s="67">
        <v>7542.26</v>
      </c>
      <c r="H21" s="62">
        <v>817286.59</v>
      </c>
      <c r="I21" s="62">
        <v>875.65</v>
      </c>
      <c r="J21" s="62">
        <v>0</v>
      </c>
      <c r="K21" s="62">
        <v>0</v>
      </c>
      <c r="L21" s="63">
        <v>0</v>
      </c>
      <c r="M21" s="62">
        <v>0</v>
      </c>
      <c r="N21" s="62">
        <v>0</v>
      </c>
      <c r="O21" s="62">
        <v>0</v>
      </c>
      <c r="P21" s="63">
        <v>0</v>
      </c>
      <c r="Q21" s="62">
        <v>0</v>
      </c>
      <c r="R21" s="63">
        <v>0</v>
      </c>
      <c r="S21" s="62">
        <v>0</v>
      </c>
      <c r="T21" s="68">
        <v>996079.4339845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53</v>
      </c>
      <c r="C22" s="62">
        <v>488193</v>
      </c>
      <c r="D22" s="62">
        <v>4796578.349999997</v>
      </c>
      <c r="E22" s="62">
        <v>1120011.0298778</v>
      </c>
      <c r="F22" s="62">
        <v>1915551.32</v>
      </c>
      <c r="G22" s="67">
        <v>207491.71000000002</v>
      </c>
      <c r="H22" s="62">
        <v>2695401.84</v>
      </c>
      <c r="I22" s="62">
        <v>663515.79</v>
      </c>
      <c r="J22" s="62">
        <v>652488.14</v>
      </c>
      <c r="K22" s="62">
        <v>633346.2</v>
      </c>
      <c r="L22" s="62">
        <v>1134234</v>
      </c>
      <c r="M22" s="62">
        <v>422435.41</v>
      </c>
      <c r="N22" s="62">
        <v>45464.25</v>
      </c>
      <c r="O22" s="62">
        <v>647154.02</v>
      </c>
      <c r="P22" s="62">
        <v>29284.75</v>
      </c>
      <c r="Q22" s="62">
        <v>0</v>
      </c>
      <c r="R22" s="63">
        <v>0</v>
      </c>
      <c r="S22" s="62">
        <v>0</v>
      </c>
      <c r="T22" s="68">
        <v>15451149.809877798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54</v>
      </c>
      <c r="C23" s="62">
        <v>0</v>
      </c>
      <c r="D23" s="62"/>
      <c r="E23" s="62">
        <v>195202.412083</v>
      </c>
      <c r="F23" s="62">
        <v>379061.95</v>
      </c>
      <c r="G23" s="67"/>
      <c r="H23" s="62">
        <v>0</v>
      </c>
      <c r="I23" s="62">
        <v>0</v>
      </c>
      <c r="J23" s="62">
        <v>71296.09</v>
      </c>
      <c r="K23" s="62">
        <v>0</v>
      </c>
      <c r="L23" s="62">
        <v>0</v>
      </c>
      <c r="M23" s="62">
        <v>0</v>
      </c>
      <c r="N23" s="62">
        <v>0</v>
      </c>
      <c r="O23" s="62">
        <v>42260.14</v>
      </c>
      <c r="P23" s="62">
        <v>0</v>
      </c>
      <c r="Q23" s="62">
        <v>2935180.22</v>
      </c>
      <c r="R23" s="63">
        <v>0</v>
      </c>
      <c r="S23" s="62">
        <v>0</v>
      </c>
      <c r="T23" s="68">
        <v>3623000.8120830003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55</v>
      </c>
      <c r="C24" s="62">
        <v>0</v>
      </c>
      <c r="D24" s="62"/>
      <c r="E24" s="62">
        <v>372899.2090772</v>
      </c>
      <c r="F24" s="62">
        <v>0</v>
      </c>
      <c r="G24" s="67"/>
      <c r="H24" s="62">
        <v>106748.33</v>
      </c>
      <c r="I24" s="62">
        <v>0</v>
      </c>
      <c r="J24" s="62">
        <v>9864.03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3">
        <v>0</v>
      </c>
      <c r="S24" s="62">
        <v>0</v>
      </c>
      <c r="T24" s="68">
        <v>489511.5690772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56</v>
      </c>
      <c r="C25" s="62">
        <v>0</v>
      </c>
      <c r="D25" s="62">
        <v>19237.3</v>
      </c>
      <c r="E25" s="62">
        <v>122688.9062992</v>
      </c>
      <c r="F25" s="62">
        <v>37521.14</v>
      </c>
      <c r="G25" s="67"/>
      <c r="H25" s="62">
        <v>372966.77</v>
      </c>
      <c r="I25" s="62">
        <v>151468.13</v>
      </c>
      <c r="J25" s="62">
        <v>210662.33</v>
      </c>
      <c r="K25" s="62">
        <v>120298.95</v>
      </c>
      <c r="L25" s="62">
        <v>122489</v>
      </c>
      <c r="M25" s="62">
        <v>92324.9993</v>
      </c>
      <c r="N25" s="62">
        <v>31450.489999999998</v>
      </c>
      <c r="O25" s="62">
        <v>3733.46</v>
      </c>
      <c r="P25" s="62">
        <v>499.85</v>
      </c>
      <c r="Q25" s="62">
        <v>0</v>
      </c>
      <c r="R25" s="62">
        <v>439886.63</v>
      </c>
      <c r="S25" s="62">
        <v>874422.07</v>
      </c>
      <c r="T25" s="68">
        <v>2599650.0255992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57</v>
      </c>
      <c r="C26" s="62">
        <v>0</v>
      </c>
      <c r="D26" s="62"/>
      <c r="E26" s="62">
        <v>0</v>
      </c>
      <c r="F26" s="62">
        <v>0</v>
      </c>
      <c r="G26" s="67"/>
      <c r="H26" s="62">
        <v>1806.45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8">
        <v>1806.45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58</v>
      </c>
      <c r="C27" s="62">
        <v>130898</v>
      </c>
      <c r="D27" s="62">
        <v>206629.84999999995</v>
      </c>
      <c r="E27" s="62">
        <v>1167982.586074136</v>
      </c>
      <c r="F27" s="62">
        <v>760333.4299999999</v>
      </c>
      <c r="G27" s="67">
        <v>498833.47</v>
      </c>
      <c r="H27" s="62">
        <v>957936.08</v>
      </c>
      <c r="I27" s="62">
        <v>19980.9</v>
      </c>
      <c r="J27" s="62">
        <v>422220.52</v>
      </c>
      <c r="K27" s="62">
        <v>210404.69</v>
      </c>
      <c r="L27" s="62">
        <v>74438.77</v>
      </c>
      <c r="M27" s="62">
        <v>352696.37</v>
      </c>
      <c r="N27" s="62">
        <v>226212.42</v>
      </c>
      <c r="O27" s="62">
        <v>223295.77</v>
      </c>
      <c r="P27" s="62">
        <v>0</v>
      </c>
      <c r="Q27" s="62">
        <v>0</v>
      </c>
      <c r="R27" s="62">
        <v>69618.70999999999</v>
      </c>
      <c r="S27" s="62">
        <v>0</v>
      </c>
      <c r="T27" s="68">
        <v>5321481.566074135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74" t="s">
        <v>16</v>
      </c>
      <c r="B28" s="75"/>
      <c r="C28" s="68">
        <v>82624366</v>
      </c>
      <c r="D28" s="68">
        <v>80853737.08000001</v>
      </c>
      <c r="E28" s="68">
        <v>63980365.133585766</v>
      </c>
      <c r="F28" s="68">
        <v>61888537.77</v>
      </c>
      <c r="G28" s="68">
        <v>54929295.48466739</v>
      </c>
      <c r="H28" s="68">
        <v>46861692.769999996</v>
      </c>
      <c r="I28" s="68">
        <v>35405420.21</v>
      </c>
      <c r="J28" s="68">
        <v>29802674.919999994</v>
      </c>
      <c r="K28" s="68">
        <v>29401154.320000004</v>
      </c>
      <c r="L28" s="68">
        <v>19332657.77</v>
      </c>
      <c r="M28" s="68">
        <v>19074917.8893</v>
      </c>
      <c r="N28" s="68">
        <v>11372207.520000003</v>
      </c>
      <c r="O28" s="68">
        <v>9857365.040000001</v>
      </c>
      <c r="P28" s="68">
        <v>5109478.23</v>
      </c>
      <c r="Q28" s="68">
        <v>2935180.22</v>
      </c>
      <c r="R28" s="68">
        <v>2178165.8299999996</v>
      </c>
      <c r="S28" s="68">
        <v>2166185.3726414996</v>
      </c>
      <c r="T28" s="68">
        <v>557773401.5601946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72" t="s">
        <v>22</v>
      </c>
      <c r="B29" s="73"/>
      <c r="C29" s="69">
        <v>0.1481324956853168</v>
      </c>
      <c r="D29" s="69">
        <v>0.14495803646039282</v>
      </c>
      <c r="E29" s="69">
        <v>0.11470673387189302</v>
      </c>
      <c r="F29" s="69">
        <v>0.11095641634557403</v>
      </c>
      <c r="G29" s="69">
        <v>0.0984795892579676</v>
      </c>
      <c r="H29" s="69">
        <v>0.08401564620851269</v>
      </c>
      <c r="I29" s="69">
        <v>0.06347635098942427</v>
      </c>
      <c r="J29" s="69">
        <v>0.053431509707412436</v>
      </c>
      <c r="K29" s="69">
        <v>0.05271164641010055</v>
      </c>
      <c r="L29" s="69">
        <v>0.03466041535132906</v>
      </c>
      <c r="M29" s="69">
        <v>0.0341983282744282</v>
      </c>
      <c r="N29" s="69">
        <v>0.020388579821464865</v>
      </c>
      <c r="O29" s="69">
        <v>0.01767270546144212</v>
      </c>
      <c r="P29" s="69">
        <v>0.009160491008907652</v>
      </c>
      <c r="Q29" s="69">
        <v>0.005262316581948444</v>
      </c>
      <c r="R29" s="69">
        <v>0.003905108820010545</v>
      </c>
      <c r="S29" s="69">
        <v>0.0038836297438749885</v>
      </c>
      <c r="T29" s="69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93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sheetProtection/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5"/>
  <sheetViews>
    <sheetView view="pageBreakPreview" zoomScale="85" zoomScaleSheetLayoutView="85" zoomScalePageLayoutView="0" workbookViewId="0" topLeftCell="A1">
      <selection activeCell="A2" sqref="A2:U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5" width="12.8515625" style="10" customWidth="1"/>
    <col min="6" max="6" width="14.140625" style="10" customWidth="1"/>
    <col min="7" max="11" width="12.851562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18" width="13.7109375" style="10" customWidth="1"/>
    <col min="19" max="19" width="13.8515625" style="10" customWidth="1"/>
    <col min="20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0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46" t="s">
        <v>78</v>
      </c>
    </row>
    <row r="4" spans="1:20" ht="103.5" customHeight="1">
      <c r="A4" s="33" t="s">
        <v>18</v>
      </c>
      <c r="B4" s="33" t="s">
        <v>21</v>
      </c>
      <c r="C4" s="44" t="s">
        <v>73</v>
      </c>
      <c r="D4" s="48" t="s">
        <v>66</v>
      </c>
      <c r="E4" s="47" t="s">
        <v>103</v>
      </c>
      <c r="F4" s="48" t="s">
        <v>69</v>
      </c>
      <c r="G4" s="49" t="s">
        <v>67</v>
      </c>
      <c r="H4" s="43" t="s">
        <v>65</v>
      </c>
      <c r="I4" s="43" t="s">
        <v>105</v>
      </c>
      <c r="J4" s="44" t="s">
        <v>70</v>
      </c>
      <c r="K4" s="44" t="s">
        <v>74</v>
      </c>
      <c r="L4" s="44" t="s">
        <v>109</v>
      </c>
      <c r="M4" s="43" t="s">
        <v>75</v>
      </c>
      <c r="N4" s="43" t="s">
        <v>76</v>
      </c>
      <c r="O4" s="48" t="s">
        <v>72</v>
      </c>
      <c r="P4" s="43" t="s">
        <v>71</v>
      </c>
      <c r="Q4" s="43" t="s">
        <v>68</v>
      </c>
      <c r="R4" s="44" t="s">
        <v>77</v>
      </c>
      <c r="S4" s="43" t="s">
        <v>102</v>
      </c>
      <c r="T4" s="45" t="s">
        <v>20</v>
      </c>
    </row>
    <row r="5" spans="1:20" ht="18" customHeight="1">
      <c r="A5" s="36" t="s">
        <v>1</v>
      </c>
      <c r="B5" s="41" t="s">
        <v>59</v>
      </c>
      <c r="C5" s="55">
        <v>160968</v>
      </c>
      <c r="D5" s="55">
        <v>477644.3300000001</v>
      </c>
      <c r="E5" s="55">
        <v>278629.73</v>
      </c>
      <c r="F5" s="55">
        <v>492679.76</v>
      </c>
      <c r="G5" s="67">
        <v>33087.8</v>
      </c>
      <c r="H5" s="55">
        <v>133481.74</v>
      </c>
      <c r="I5" s="55">
        <v>1258.96</v>
      </c>
      <c r="J5" s="55">
        <v>71257.96</v>
      </c>
      <c r="K5" s="55">
        <v>277927.14</v>
      </c>
      <c r="L5" s="55">
        <v>321781</v>
      </c>
      <c r="M5" s="55">
        <v>11131.302712537454</v>
      </c>
      <c r="N5" s="55">
        <v>27308.38</v>
      </c>
      <c r="O5" s="55">
        <v>232991.39</v>
      </c>
      <c r="P5" s="55">
        <v>242262.3</v>
      </c>
      <c r="Q5" s="55">
        <v>0</v>
      </c>
      <c r="R5" s="55">
        <v>0</v>
      </c>
      <c r="S5" s="55">
        <v>12172.3</v>
      </c>
      <c r="T5" s="70">
        <v>2774582.092712537</v>
      </c>
    </row>
    <row r="6" spans="1:20" ht="40.5" customHeight="1">
      <c r="A6" s="37" t="s">
        <v>23</v>
      </c>
      <c r="B6" s="41" t="s">
        <v>64</v>
      </c>
      <c r="C6" s="55">
        <v>0</v>
      </c>
      <c r="D6" s="55">
        <v>96400</v>
      </c>
      <c r="E6" s="55">
        <v>850</v>
      </c>
      <c r="F6" s="55">
        <v>10647.32</v>
      </c>
      <c r="G6" s="67">
        <v>0</v>
      </c>
      <c r="H6" s="55">
        <v>7576.5</v>
      </c>
      <c r="I6" s="55">
        <v>0</v>
      </c>
      <c r="J6" s="55">
        <v>0</v>
      </c>
      <c r="K6" s="55">
        <v>12400.62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70">
        <v>127874.44</v>
      </c>
    </row>
    <row r="7" spans="1:20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67">
        <v>0</v>
      </c>
      <c r="H7" s="55">
        <v>0</v>
      </c>
      <c r="I7" s="55">
        <v>0</v>
      </c>
      <c r="J7" s="55">
        <v>5340.88</v>
      </c>
      <c r="K7" s="55">
        <v>0</v>
      </c>
      <c r="L7" s="55">
        <v>22127</v>
      </c>
      <c r="M7" s="55">
        <v>0</v>
      </c>
      <c r="N7" s="55">
        <v>4580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70">
        <v>32047.88</v>
      </c>
    </row>
    <row r="8" spans="1:20" ht="27" customHeight="1">
      <c r="A8" s="36" t="s">
        <v>3</v>
      </c>
      <c r="B8" s="41" t="s">
        <v>43</v>
      </c>
      <c r="C8" s="55">
        <v>6268182</v>
      </c>
      <c r="D8" s="55">
        <v>17061303.190000013</v>
      </c>
      <c r="E8" s="55">
        <v>22131039.429999996</v>
      </c>
      <c r="F8" s="55">
        <v>17489787.099999998</v>
      </c>
      <c r="G8" s="67">
        <v>18498333.229999997</v>
      </c>
      <c r="H8" s="55">
        <v>12363683.99</v>
      </c>
      <c r="I8" s="55">
        <v>7969995.5</v>
      </c>
      <c r="J8" s="55">
        <v>4489333</v>
      </c>
      <c r="K8" s="55">
        <v>3314318.86</v>
      </c>
      <c r="L8" s="55">
        <v>1978970</v>
      </c>
      <c r="M8" s="55">
        <v>3329820.820050874</v>
      </c>
      <c r="N8" s="55">
        <v>1610673.48</v>
      </c>
      <c r="O8" s="55">
        <v>1753432.8</v>
      </c>
      <c r="P8" s="55">
        <v>151792.46</v>
      </c>
      <c r="Q8" s="55">
        <v>0</v>
      </c>
      <c r="R8" s="55">
        <v>0</v>
      </c>
      <c r="S8" s="55">
        <v>0</v>
      </c>
      <c r="T8" s="70">
        <v>118410665.86005086</v>
      </c>
    </row>
    <row r="9" spans="1:20" ht="18" customHeight="1">
      <c r="A9" s="36" t="s">
        <v>4</v>
      </c>
      <c r="B9" s="41" t="s">
        <v>44</v>
      </c>
      <c r="C9" s="55">
        <v>0</v>
      </c>
      <c r="D9" s="55">
        <v>32061.95</v>
      </c>
      <c r="E9" s="55">
        <v>0</v>
      </c>
      <c r="F9" s="55">
        <v>6401.19</v>
      </c>
      <c r="G9" s="67">
        <v>0</v>
      </c>
      <c r="H9" s="55">
        <v>6784.45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70">
        <v>45247.59</v>
      </c>
    </row>
    <row r="10" spans="1:20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188187.61</v>
      </c>
      <c r="F10" s="55">
        <v>0</v>
      </c>
      <c r="G10" s="67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70">
        <v>188187.61</v>
      </c>
    </row>
    <row r="11" spans="1:20" ht="18" customHeight="1">
      <c r="A11" s="36" t="s">
        <v>24</v>
      </c>
      <c r="B11" s="41" t="s">
        <v>46</v>
      </c>
      <c r="C11" s="55">
        <v>0</v>
      </c>
      <c r="D11" s="55">
        <v>343202.76</v>
      </c>
      <c r="E11" s="55">
        <v>45843.8</v>
      </c>
      <c r="F11" s="55">
        <v>47756.83</v>
      </c>
      <c r="G11" s="67">
        <v>0</v>
      </c>
      <c r="H11" s="55">
        <v>114486.66</v>
      </c>
      <c r="I11" s="55">
        <v>4176.35</v>
      </c>
      <c r="J11" s="55">
        <v>0</v>
      </c>
      <c r="K11" s="55">
        <v>42611.64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70">
        <v>598078.04</v>
      </c>
    </row>
    <row r="12" spans="1:20" ht="18" customHeight="1">
      <c r="A12" s="36" t="s">
        <v>25</v>
      </c>
      <c r="B12" s="41" t="s">
        <v>47</v>
      </c>
      <c r="C12" s="55">
        <v>4681</v>
      </c>
      <c r="D12" s="55">
        <v>342776.8599999999</v>
      </c>
      <c r="E12" s="55">
        <v>82562.74</v>
      </c>
      <c r="F12" s="55">
        <v>445332.5800000001</v>
      </c>
      <c r="G12" s="67">
        <v>651.6</v>
      </c>
      <c r="H12" s="55">
        <v>10292.61</v>
      </c>
      <c r="I12" s="55">
        <v>9058.18</v>
      </c>
      <c r="J12" s="55">
        <v>4448.04</v>
      </c>
      <c r="K12" s="55">
        <v>5875</v>
      </c>
      <c r="L12" s="55">
        <v>5188</v>
      </c>
      <c r="M12" s="55">
        <v>26435.24805882488</v>
      </c>
      <c r="N12" s="55">
        <v>0</v>
      </c>
      <c r="O12" s="55">
        <v>34759.08</v>
      </c>
      <c r="P12" s="55">
        <v>0</v>
      </c>
      <c r="Q12" s="55">
        <v>0</v>
      </c>
      <c r="R12" s="55">
        <v>0</v>
      </c>
      <c r="S12" s="55">
        <v>0</v>
      </c>
      <c r="T12" s="70">
        <v>972060.9380588249</v>
      </c>
    </row>
    <row r="13" spans="1:20" ht="18" customHeight="1">
      <c r="A13" s="36" t="s">
        <v>26</v>
      </c>
      <c r="B13" s="41" t="s">
        <v>48</v>
      </c>
      <c r="C13" s="55">
        <v>45624</v>
      </c>
      <c r="D13" s="55">
        <v>2407511.62</v>
      </c>
      <c r="E13" s="55">
        <v>2437000.79</v>
      </c>
      <c r="F13" s="55">
        <v>2759240.4000000004</v>
      </c>
      <c r="G13" s="67">
        <v>0</v>
      </c>
      <c r="H13" s="55">
        <v>2166477.23</v>
      </c>
      <c r="I13" s="55">
        <v>22635.53</v>
      </c>
      <c r="J13" s="55">
        <v>400118.12497293967</v>
      </c>
      <c r="K13" s="55">
        <v>879406.7</v>
      </c>
      <c r="L13" s="55">
        <v>450109</v>
      </c>
      <c r="M13" s="55">
        <v>811204.4256297986</v>
      </c>
      <c r="N13" s="55">
        <v>496444.35</v>
      </c>
      <c r="O13" s="55">
        <v>139792.37000000005</v>
      </c>
      <c r="P13" s="55">
        <v>423255.38</v>
      </c>
      <c r="Q13" s="55">
        <v>0</v>
      </c>
      <c r="R13" s="55">
        <v>88302.51999999997</v>
      </c>
      <c r="S13" s="55">
        <v>35011.42</v>
      </c>
      <c r="T13" s="70">
        <v>13562133.860602736</v>
      </c>
    </row>
    <row r="14" spans="1:20" ht="18" customHeight="1">
      <c r="A14" s="36" t="s">
        <v>27</v>
      </c>
      <c r="B14" s="41" t="s">
        <v>92</v>
      </c>
      <c r="C14" s="55">
        <v>41201</v>
      </c>
      <c r="D14" s="55">
        <v>957225.74</v>
      </c>
      <c r="E14" s="55">
        <v>30438</v>
      </c>
      <c r="F14" s="55">
        <v>103524.78</v>
      </c>
      <c r="G14" s="67">
        <v>79706.06999999998</v>
      </c>
      <c r="H14" s="55">
        <v>881023.25</v>
      </c>
      <c r="I14" s="55">
        <v>684538.68</v>
      </c>
      <c r="J14" s="55">
        <v>82528.02502706024</v>
      </c>
      <c r="K14" s="55">
        <v>86467.47</v>
      </c>
      <c r="L14" s="55">
        <v>33111</v>
      </c>
      <c r="M14" s="55">
        <v>799351.1517924295</v>
      </c>
      <c r="N14" s="55">
        <v>25576.630000000005</v>
      </c>
      <c r="O14" s="55">
        <v>150998.23999999993</v>
      </c>
      <c r="P14" s="55">
        <v>35840</v>
      </c>
      <c r="Q14" s="55">
        <v>0</v>
      </c>
      <c r="R14" s="55">
        <v>0</v>
      </c>
      <c r="S14" s="55">
        <v>0</v>
      </c>
      <c r="T14" s="70">
        <v>3991530.0368194897</v>
      </c>
    </row>
    <row r="15" spans="1:20" ht="27.75" customHeight="1">
      <c r="A15" s="36" t="s">
        <v>28</v>
      </c>
      <c r="B15" s="41" t="s">
        <v>49</v>
      </c>
      <c r="C15" s="55">
        <v>30648514</v>
      </c>
      <c r="D15" s="55">
        <v>26194683.740000006</v>
      </c>
      <c r="E15" s="55">
        <v>6607839.259999999</v>
      </c>
      <c r="F15" s="55">
        <v>17057314.569999997</v>
      </c>
      <c r="G15" s="67">
        <v>8328083.090000002</v>
      </c>
      <c r="H15" s="55">
        <v>5385648.53</v>
      </c>
      <c r="I15" s="55">
        <v>7451075.390000001</v>
      </c>
      <c r="J15" s="55">
        <v>14836434.09</v>
      </c>
      <c r="K15" s="55">
        <v>2497330.86</v>
      </c>
      <c r="L15" s="55">
        <v>4922085</v>
      </c>
      <c r="M15" s="55">
        <v>6233256.123782489</v>
      </c>
      <c r="N15" s="55">
        <v>4280860.700000002</v>
      </c>
      <c r="O15" s="55">
        <v>3007801.27</v>
      </c>
      <c r="P15" s="55">
        <v>3957.46</v>
      </c>
      <c r="Q15" s="55">
        <v>0</v>
      </c>
      <c r="R15" s="55">
        <v>38184.5599943</v>
      </c>
      <c r="S15" s="55">
        <v>0</v>
      </c>
      <c r="T15" s="70">
        <v>137493068.64377683</v>
      </c>
    </row>
    <row r="16" spans="1:20" s="15" customFormat="1" ht="18" customHeight="1">
      <c r="A16" s="38" t="s">
        <v>29</v>
      </c>
      <c r="B16" s="41" t="s">
        <v>50</v>
      </c>
      <c r="C16" s="56">
        <v>30648514</v>
      </c>
      <c r="D16" s="56">
        <v>22730760.000000007</v>
      </c>
      <c r="E16" s="56">
        <v>6360137.35</v>
      </c>
      <c r="F16" s="56">
        <v>16898787.59</v>
      </c>
      <c r="G16" s="67">
        <v>8275697.370000002</v>
      </c>
      <c r="H16" s="56">
        <v>5093727.65</v>
      </c>
      <c r="I16" s="56">
        <v>6977678.23</v>
      </c>
      <c r="J16" s="56">
        <v>14614584.61</v>
      </c>
      <c r="K16" s="56">
        <v>2497330.86</v>
      </c>
      <c r="L16" s="56">
        <v>4830446</v>
      </c>
      <c r="M16" s="56">
        <v>6036048.783077327</v>
      </c>
      <c r="N16" s="56">
        <v>4268126.880000002</v>
      </c>
      <c r="O16" s="56">
        <v>2891387.69</v>
      </c>
      <c r="P16" s="56">
        <v>3957.46</v>
      </c>
      <c r="Q16" s="55">
        <v>0</v>
      </c>
      <c r="R16" s="55">
        <v>38184.5599943</v>
      </c>
      <c r="S16" s="55">
        <v>0</v>
      </c>
      <c r="T16" s="70">
        <v>132165369.03307164</v>
      </c>
    </row>
    <row r="17" spans="1:20" s="15" customFormat="1" ht="18" customHeight="1">
      <c r="A17" s="38" t="s">
        <v>30</v>
      </c>
      <c r="B17" s="41" t="s">
        <v>61</v>
      </c>
      <c r="C17" s="56">
        <v>0</v>
      </c>
      <c r="D17" s="56">
        <v>3463923.7399999998</v>
      </c>
      <c r="E17" s="56">
        <v>138202.81</v>
      </c>
      <c r="F17" s="56">
        <v>149069.49000000002</v>
      </c>
      <c r="G17" s="67">
        <v>0</v>
      </c>
      <c r="H17" s="56">
        <v>28499.16</v>
      </c>
      <c r="I17" s="56">
        <v>402267.09</v>
      </c>
      <c r="J17" s="56">
        <v>221849.48</v>
      </c>
      <c r="K17" s="56">
        <v>0</v>
      </c>
      <c r="L17" s="56">
        <v>0</v>
      </c>
      <c r="M17" s="56">
        <v>118633.30182144546</v>
      </c>
      <c r="N17" s="56">
        <v>2762.57</v>
      </c>
      <c r="O17" s="56">
        <v>0</v>
      </c>
      <c r="P17" s="56">
        <v>0</v>
      </c>
      <c r="Q17" s="55">
        <v>0</v>
      </c>
      <c r="R17" s="55">
        <v>0</v>
      </c>
      <c r="S17" s="55">
        <v>0</v>
      </c>
      <c r="T17" s="70">
        <v>4525207.641821446</v>
      </c>
    </row>
    <row r="18" spans="1:22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4458.84</v>
      </c>
      <c r="F18" s="56">
        <v>9457.49</v>
      </c>
      <c r="G18" s="67">
        <v>51861.56</v>
      </c>
      <c r="H18" s="56">
        <v>0</v>
      </c>
      <c r="I18" s="56">
        <v>0</v>
      </c>
      <c r="J18" s="56">
        <v>1E-10</v>
      </c>
      <c r="K18" s="56">
        <v>0</v>
      </c>
      <c r="L18" s="56">
        <v>91639</v>
      </c>
      <c r="M18" s="56">
        <v>149.1544883820774</v>
      </c>
      <c r="N18" s="56">
        <v>9971.25</v>
      </c>
      <c r="O18" s="56">
        <v>0</v>
      </c>
      <c r="P18" s="56">
        <v>0</v>
      </c>
      <c r="Q18" s="55">
        <v>0</v>
      </c>
      <c r="R18" s="55">
        <v>0</v>
      </c>
      <c r="S18" s="55">
        <v>0</v>
      </c>
      <c r="T18" s="70">
        <v>167537.29448838218</v>
      </c>
      <c r="V18" s="42"/>
    </row>
    <row r="19" spans="1:20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105040.26</v>
      </c>
      <c r="F19" s="56">
        <v>0</v>
      </c>
      <c r="G19" s="67">
        <v>524.16</v>
      </c>
      <c r="H19" s="56">
        <v>263421.72</v>
      </c>
      <c r="I19" s="56">
        <v>71130.07</v>
      </c>
      <c r="J19" s="56">
        <v>1E-10</v>
      </c>
      <c r="K19" s="56">
        <v>0</v>
      </c>
      <c r="L19" s="56">
        <v>0</v>
      </c>
      <c r="M19" s="56">
        <v>78424.88439533599</v>
      </c>
      <c r="N19" s="56">
        <v>0</v>
      </c>
      <c r="O19" s="56">
        <v>116413.58</v>
      </c>
      <c r="P19" s="56">
        <v>0</v>
      </c>
      <c r="Q19" s="55">
        <v>0</v>
      </c>
      <c r="R19" s="55">
        <v>0</v>
      </c>
      <c r="S19" s="55">
        <v>0</v>
      </c>
      <c r="T19" s="70">
        <v>634954.674395336</v>
      </c>
    </row>
    <row r="20" spans="1:20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67">
        <v>0</v>
      </c>
      <c r="H20" s="55">
        <v>0</v>
      </c>
      <c r="I20" s="55">
        <v>0</v>
      </c>
      <c r="J20" s="56">
        <v>1E-10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5">
        <v>0</v>
      </c>
      <c r="R20" s="55">
        <v>0</v>
      </c>
      <c r="S20" s="55">
        <v>0</v>
      </c>
      <c r="T20" s="70">
        <v>0</v>
      </c>
    </row>
    <row r="21" spans="1:20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67">
        <v>0</v>
      </c>
      <c r="H21" s="55">
        <v>0</v>
      </c>
      <c r="I21" s="55">
        <v>0</v>
      </c>
      <c r="J21" s="56">
        <v>1E-10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5">
        <v>0</v>
      </c>
      <c r="R21" s="55">
        <v>0</v>
      </c>
      <c r="S21" s="55">
        <v>0</v>
      </c>
      <c r="T21" s="70">
        <v>0</v>
      </c>
    </row>
    <row r="22" spans="1:20" ht="18" customHeight="1">
      <c r="A22" s="36" t="s">
        <v>35</v>
      </c>
      <c r="B22" s="41" t="s">
        <v>53</v>
      </c>
      <c r="C22" s="55">
        <v>12530</v>
      </c>
      <c r="D22" s="55">
        <v>1159040.96</v>
      </c>
      <c r="E22" s="55">
        <v>151303.51</v>
      </c>
      <c r="F22" s="55">
        <v>77717.96</v>
      </c>
      <c r="G22" s="67">
        <v>2772.49</v>
      </c>
      <c r="H22" s="55">
        <v>237321.06</v>
      </c>
      <c r="I22" s="55">
        <v>26219.489999999998</v>
      </c>
      <c r="J22" s="55">
        <v>63631.78</v>
      </c>
      <c r="K22" s="55">
        <v>162025.24</v>
      </c>
      <c r="L22" s="55">
        <v>76178</v>
      </c>
      <c r="M22" s="55">
        <v>18605.638836611957</v>
      </c>
      <c r="N22" s="55">
        <v>0</v>
      </c>
      <c r="O22" s="55">
        <v>31577.69</v>
      </c>
      <c r="P22" s="55">
        <v>808.25</v>
      </c>
      <c r="Q22" s="55">
        <v>0</v>
      </c>
      <c r="R22" s="55">
        <v>0</v>
      </c>
      <c r="S22" s="55">
        <v>0</v>
      </c>
      <c r="T22" s="70">
        <v>2019732.068836612</v>
      </c>
    </row>
    <row r="23" spans="1:20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10069.15</v>
      </c>
      <c r="F23" s="55">
        <v>180183.86</v>
      </c>
      <c r="G23" s="67">
        <v>0</v>
      </c>
      <c r="H23" s="55">
        <v>0</v>
      </c>
      <c r="I23" s="55">
        <v>21909.15</v>
      </c>
      <c r="J23" s="55">
        <v>-21447.77</v>
      </c>
      <c r="K23" s="55">
        <v>0</v>
      </c>
      <c r="L23" s="55">
        <v>0</v>
      </c>
      <c r="M23" s="55">
        <v>0</v>
      </c>
      <c r="N23" s="55">
        <v>0</v>
      </c>
      <c r="O23" s="55">
        <v>118757.3</v>
      </c>
      <c r="P23" s="55">
        <v>0</v>
      </c>
      <c r="Q23" s="55">
        <v>1785289.65</v>
      </c>
      <c r="R23" s="55">
        <v>0</v>
      </c>
      <c r="S23" s="55">
        <v>0</v>
      </c>
      <c r="T23" s="70">
        <v>2094761.3399999999</v>
      </c>
    </row>
    <row r="24" spans="1:20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551036.75</v>
      </c>
      <c r="G24" s="67">
        <v>0</v>
      </c>
      <c r="H24" s="55">
        <v>51793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70">
        <v>602829.75</v>
      </c>
    </row>
    <row r="25" spans="1:20" ht="18" customHeight="1">
      <c r="A25" s="36" t="s">
        <v>38</v>
      </c>
      <c r="B25" s="41" t="s">
        <v>56</v>
      </c>
      <c r="C25" s="55">
        <v>100000</v>
      </c>
      <c r="D25" s="55">
        <v>-1381.8999999999999</v>
      </c>
      <c r="E25" s="55">
        <v>0</v>
      </c>
      <c r="F25" s="55">
        <v>145011.33</v>
      </c>
      <c r="G25" s="67">
        <v>3939498.1799999997</v>
      </c>
      <c r="H25" s="55">
        <v>-3944.87</v>
      </c>
      <c r="I25" s="55">
        <v>0</v>
      </c>
      <c r="J25" s="55">
        <v>-10383.5</v>
      </c>
      <c r="K25" s="55">
        <v>187858.77</v>
      </c>
      <c r="L25" s="55">
        <v>0</v>
      </c>
      <c r="M25" s="55">
        <v>0</v>
      </c>
      <c r="N25" s="55">
        <v>22423.11999999999</v>
      </c>
      <c r="O25" s="55">
        <v>0</v>
      </c>
      <c r="P25" s="55">
        <v>0</v>
      </c>
      <c r="Q25" s="55">
        <v>0</v>
      </c>
      <c r="R25" s="55">
        <v>42554.220021</v>
      </c>
      <c r="S25" s="55">
        <v>736092.09462</v>
      </c>
      <c r="T25" s="70">
        <v>5157727.444641</v>
      </c>
    </row>
    <row r="26" spans="1:20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67">
        <v>0</v>
      </c>
      <c r="H26" s="55">
        <v>0</v>
      </c>
      <c r="I26" s="55">
        <v>0</v>
      </c>
      <c r="J26" s="55"/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70">
        <v>0</v>
      </c>
    </row>
    <row r="27" spans="1:20" ht="18" customHeight="1">
      <c r="A27" s="36" t="s">
        <v>40</v>
      </c>
      <c r="B27" s="40" t="s">
        <v>58</v>
      </c>
      <c r="C27" s="55">
        <v>140260</v>
      </c>
      <c r="D27" s="55">
        <v>43742.59</v>
      </c>
      <c r="E27" s="55">
        <v>426275.24</v>
      </c>
      <c r="F27" s="55">
        <v>108046.55</v>
      </c>
      <c r="G27" s="67">
        <v>42642.8</v>
      </c>
      <c r="H27" s="55">
        <v>322959.66</v>
      </c>
      <c r="I27" s="55">
        <v>3466.68</v>
      </c>
      <c r="J27" s="55">
        <v>35854.2</v>
      </c>
      <c r="K27" s="55">
        <v>69527.13</v>
      </c>
      <c r="L27" s="55">
        <v>1363</v>
      </c>
      <c r="M27" s="55">
        <v>100824.74568643275</v>
      </c>
      <c r="N27" s="55">
        <v>61777.01000000002</v>
      </c>
      <c r="O27" s="55">
        <v>133084.73</v>
      </c>
      <c r="P27" s="55">
        <v>0</v>
      </c>
      <c r="Q27" s="55">
        <v>0</v>
      </c>
      <c r="R27" s="55">
        <v>17788.553079999998</v>
      </c>
      <c r="S27" s="55">
        <v>0</v>
      </c>
      <c r="T27" s="70">
        <v>1507612.8887664329</v>
      </c>
    </row>
    <row r="28" spans="1:20" ht="18" customHeight="1">
      <c r="A28" s="77" t="s">
        <v>16</v>
      </c>
      <c r="B28" s="77"/>
      <c r="C28" s="70">
        <v>37421960</v>
      </c>
      <c r="D28" s="70">
        <v>49017811.84000002</v>
      </c>
      <c r="E28" s="70">
        <v>32389189.259999994</v>
      </c>
      <c r="F28" s="70">
        <v>39464033.65999999</v>
      </c>
      <c r="G28" s="70">
        <v>30924775.26</v>
      </c>
      <c r="H28" s="70">
        <v>21670007.31</v>
      </c>
      <c r="I28" s="70">
        <v>16194333.91</v>
      </c>
      <c r="J28" s="70">
        <v>19957114.830000002</v>
      </c>
      <c r="K28" s="70">
        <v>7523348.81</v>
      </c>
      <c r="L28" s="70">
        <v>7810912</v>
      </c>
      <c r="M28" s="70">
        <v>11330629.456549998</v>
      </c>
      <c r="N28" s="70">
        <v>6529643.670000001</v>
      </c>
      <c r="O28" s="70">
        <v>5603194.87</v>
      </c>
      <c r="P28" s="70">
        <v>857915.8500000001</v>
      </c>
      <c r="Q28" s="70">
        <v>1785289.65</v>
      </c>
      <c r="R28" s="70">
        <v>186829.85309529997</v>
      </c>
      <c r="S28" s="70">
        <v>783275.8146200001</v>
      </c>
      <c r="T28" s="70">
        <v>289450266.0442653</v>
      </c>
    </row>
    <row r="30" ht="15.75">
      <c r="A30" s="31" t="s">
        <v>41</v>
      </c>
    </row>
    <row r="31" ht="15.75">
      <c r="A31" s="32" t="s">
        <v>42</v>
      </c>
    </row>
    <row r="34" spans="3:18" ht="48.75" customHeight="1">
      <c r="C34" s="50" t="s">
        <v>79</v>
      </c>
      <c r="D34" s="51" t="s">
        <v>80</v>
      </c>
      <c r="E34" s="50" t="s">
        <v>81</v>
      </c>
      <c r="F34" s="50" t="s">
        <v>82</v>
      </c>
      <c r="G34" s="50" t="s">
        <v>83</v>
      </c>
      <c r="H34" s="50" t="s">
        <v>84</v>
      </c>
      <c r="I34" s="50" t="s">
        <v>85</v>
      </c>
      <c r="J34" s="50" t="s">
        <v>86</v>
      </c>
      <c r="K34" s="50" t="s">
        <v>87</v>
      </c>
      <c r="L34" s="52" t="s">
        <v>88</v>
      </c>
      <c r="P34" s="61"/>
      <c r="Q34" s="61"/>
      <c r="R34" s="61"/>
    </row>
    <row r="35" spans="3:18" ht="12.75">
      <c r="C35" s="53">
        <f>(T5+T7)/T28</f>
        <v>0.009696415246283872</v>
      </c>
      <c r="D35" s="53">
        <f>(T8+T15)/T28</f>
        <v>0.884102605954049</v>
      </c>
      <c r="E35" s="53">
        <f>T9/T28</f>
        <v>0.00015632250271651276</v>
      </c>
      <c r="F35" s="53">
        <f>(T10+T20)/T28</f>
        <v>0.0006501552497147151</v>
      </c>
      <c r="G35" s="53">
        <f>(T11+T21)/T28</f>
        <v>0.0020662549327508193</v>
      </c>
      <c r="H35" s="54">
        <f>T12/T28</f>
        <v>0.003358300378656998</v>
      </c>
      <c r="I35" s="54">
        <f>(T13+T14)/T28</f>
        <v>0.06064483594130732</v>
      </c>
      <c r="J35" s="54">
        <f>T22/T28</f>
        <v>0.006977820737355055</v>
      </c>
      <c r="K35" s="54">
        <f>(T23+T24+T25+T26)/T28</f>
        <v>0.027138750438874</v>
      </c>
      <c r="L35" s="54">
        <f>T27/T28</f>
        <v>0.005208538618291943</v>
      </c>
      <c r="P35" s="54"/>
      <c r="Q35" s="54"/>
      <c r="R35" s="54"/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6" width="12.7109375" style="0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2" width="12.7109375" style="0" customWidth="1"/>
    <col min="13" max="14" width="13.28125" style="0" customWidth="1"/>
    <col min="15" max="17" width="13.8515625" style="0" customWidth="1"/>
    <col min="18" max="18" width="13.8515625" style="16" customWidth="1"/>
    <col min="19" max="19" width="13.2812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66"/>
      <c r="B1" s="66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"/>
    </row>
    <row r="2" spans="1:20" ht="22.5" customHeight="1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46" t="s">
        <v>91</v>
      </c>
    </row>
    <row r="4" spans="1:20" s="8" customFormat="1" ht="75" customHeight="1">
      <c r="A4" s="28" t="s">
        <v>18</v>
      </c>
      <c r="B4" s="28" t="s">
        <v>19</v>
      </c>
      <c r="C4" s="47" t="s">
        <v>103</v>
      </c>
      <c r="D4" s="44" t="s">
        <v>94</v>
      </c>
      <c r="E4" s="43" t="s">
        <v>66</v>
      </c>
      <c r="F4" s="47" t="s">
        <v>67</v>
      </c>
      <c r="G4" s="49" t="s">
        <v>68</v>
      </c>
      <c r="H4" s="43" t="s">
        <v>104</v>
      </c>
      <c r="I4" s="44" t="s">
        <v>69</v>
      </c>
      <c r="J4" s="44" t="s">
        <v>95</v>
      </c>
      <c r="K4" s="43" t="s">
        <v>96</v>
      </c>
      <c r="L4" s="45" t="s">
        <v>97</v>
      </c>
      <c r="M4" s="43" t="s">
        <v>98</v>
      </c>
      <c r="N4" s="43" t="s">
        <v>74</v>
      </c>
      <c r="O4" s="44" t="s">
        <v>99</v>
      </c>
      <c r="P4" s="43" t="s">
        <v>75</v>
      </c>
      <c r="Q4" s="43" t="s">
        <v>100</v>
      </c>
      <c r="R4" s="44" t="s">
        <v>77</v>
      </c>
      <c r="S4" s="43" t="s">
        <v>101</v>
      </c>
      <c r="T4" s="45" t="s">
        <v>20</v>
      </c>
    </row>
    <row r="5" spans="1:20" s="4" customFormat="1" ht="21.75" customHeight="1">
      <c r="A5" s="57" t="s">
        <v>0</v>
      </c>
      <c r="B5" s="58" t="s">
        <v>89</v>
      </c>
      <c r="C5" s="59">
        <v>4818</v>
      </c>
      <c r="D5" s="59">
        <v>678</v>
      </c>
      <c r="E5" s="59">
        <v>212</v>
      </c>
      <c r="F5" s="59">
        <v>145</v>
      </c>
      <c r="G5" s="59">
        <v>0</v>
      </c>
      <c r="H5" s="59">
        <v>1605</v>
      </c>
      <c r="I5" s="59">
        <v>527</v>
      </c>
      <c r="J5" s="59">
        <v>7</v>
      </c>
      <c r="K5" s="59">
        <v>3</v>
      </c>
      <c r="L5" s="59">
        <v>3077</v>
      </c>
      <c r="M5" s="59">
        <v>149</v>
      </c>
      <c r="N5" s="59">
        <v>445</v>
      </c>
      <c r="O5" s="59">
        <v>894</v>
      </c>
      <c r="P5" s="59">
        <v>230.13460000000003</v>
      </c>
      <c r="Q5" s="59">
        <v>31</v>
      </c>
      <c r="R5" s="59">
        <v>511.61834999999996</v>
      </c>
      <c r="S5" s="59">
        <v>159.25922</v>
      </c>
      <c r="T5" s="71">
        <v>13492.01217</v>
      </c>
    </row>
    <row r="6" spans="1:20" ht="21.75" customHeight="1">
      <c r="A6" s="57" t="s">
        <v>6</v>
      </c>
      <c r="B6" s="58" t="s">
        <v>90</v>
      </c>
      <c r="C6" s="59">
        <v>141054</v>
      </c>
      <c r="D6" s="59">
        <v>133566</v>
      </c>
      <c r="E6" s="59">
        <v>137744</v>
      </c>
      <c r="F6" s="59">
        <v>38359</v>
      </c>
      <c r="G6" s="59">
        <v>28632</v>
      </c>
      <c r="H6" s="59">
        <v>66509</v>
      </c>
      <c r="I6" s="59">
        <v>229041</v>
      </c>
      <c r="J6" s="59">
        <v>34460</v>
      </c>
      <c r="K6" s="59">
        <v>57287</v>
      </c>
      <c r="L6" s="59">
        <v>34027</v>
      </c>
      <c r="M6" s="59">
        <v>116614</v>
      </c>
      <c r="N6" s="59">
        <v>70764</v>
      </c>
      <c r="O6" s="59">
        <v>24928</v>
      </c>
      <c r="P6" s="59">
        <v>62876.3539416846</v>
      </c>
      <c r="Q6" s="59">
        <v>19312</v>
      </c>
      <c r="R6" s="59">
        <v>13168.28585</v>
      </c>
      <c r="S6" s="59">
        <v>10923.744059999999</v>
      </c>
      <c r="T6" s="71">
        <v>1219265.3838516846</v>
      </c>
    </row>
    <row r="7" spans="1:20" s="2" customFormat="1" ht="21.75" customHeight="1">
      <c r="A7" s="57" t="s">
        <v>7</v>
      </c>
      <c r="B7" s="58" t="s">
        <v>10</v>
      </c>
      <c r="C7" s="60">
        <v>80169</v>
      </c>
      <c r="D7" s="60">
        <v>30436</v>
      </c>
      <c r="E7" s="60">
        <v>84016</v>
      </c>
      <c r="F7" s="60">
        <v>71376</v>
      </c>
      <c r="G7" s="60">
        <v>2557</v>
      </c>
      <c r="H7" s="60">
        <v>19206</v>
      </c>
      <c r="I7" s="60">
        <v>43250</v>
      </c>
      <c r="J7" s="60">
        <v>39370</v>
      </c>
      <c r="K7" s="60">
        <v>4603</v>
      </c>
      <c r="L7" s="60">
        <v>8166</v>
      </c>
      <c r="M7" s="60">
        <v>80042</v>
      </c>
      <c r="N7" s="60">
        <v>18097</v>
      </c>
      <c r="O7" s="60">
        <v>23802</v>
      </c>
      <c r="P7" s="60">
        <v>12907.373639999998</v>
      </c>
      <c r="Q7" s="60">
        <v>16835</v>
      </c>
      <c r="R7" s="60">
        <v>457.89553</v>
      </c>
      <c r="S7" s="60">
        <v>1185.608342</v>
      </c>
      <c r="T7" s="71">
        <v>536475.877512</v>
      </c>
    </row>
    <row r="8" spans="1:20" s="2" customFormat="1" ht="21.75" customHeight="1">
      <c r="A8" s="57" t="s">
        <v>8</v>
      </c>
      <c r="B8" s="58" t="s">
        <v>11</v>
      </c>
      <c r="C8" s="60">
        <v>12178</v>
      </c>
      <c r="D8" s="60">
        <v>14706</v>
      </c>
      <c r="E8" s="60">
        <v>20667</v>
      </c>
      <c r="F8" s="60">
        <v>7234</v>
      </c>
      <c r="G8" s="60">
        <v>2109</v>
      </c>
      <c r="H8" s="60">
        <v>3985</v>
      </c>
      <c r="I8" s="60">
        <v>9743</v>
      </c>
      <c r="J8" s="60">
        <v>4009</v>
      </c>
      <c r="K8" s="60">
        <v>11107</v>
      </c>
      <c r="L8" s="60">
        <v>2572</v>
      </c>
      <c r="M8" s="60">
        <v>4667</v>
      </c>
      <c r="N8" s="60">
        <v>15860</v>
      </c>
      <c r="O8" s="60">
        <v>6449</v>
      </c>
      <c r="P8" s="60">
        <v>6414.495099999998</v>
      </c>
      <c r="Q8" s="60">
        <v>796</v>
      </c>
      <c r="R8" s="60">
        <v>959.01431</v>
      </c>
      <c r="S8" s="60">
        <v>263.93235000000004</v>
      </c>
      <c r="T8" s="71">
        <v>123719.44176</v>
      </c>
    </row>
    <row r="9" spans="1:20" s="5" customFormat="1" ht="21.75" customHeight="1">
      <c r="A9" s="57" t="s">
        <v>9</v>
      </c>
      <c r="B9" s="58" t="s">
        <v>12</v>
      </c>
      <c r="C9" s="59">
        <v>1181</v>
      </c>
      <c r="D9" s="59">
        <v>247</v>
      </c>
      <c r="E9" s="59">
        <v>15591</v>
      </c>
      <c r="F9" s="59">
        <v>0</v>
      </c>
      <c r="G9" s="59">
        <v>55</v>
      </c>
      <c r="H9" s="59">
        <v>137</v>
      </c>
      <c r="I9" s="59">
        <v>3479</v>
      </c>
      <c r="J9" s="59">
        <v>0</v>
      </c>
      <c r="K9" s="59">
        <v>264</v>
      </c>
      <c r="L9" s="59">
        <v>178</v>
      </c>
      <c r="M9" s="59">
        <v>0</v>
      </c>
      <c r="N9" s="59">
        <v>156</v>
      </c>
      <c r="O9" s="59">
        <v>286</v>
      </c>
      <c r="P9" s="59">
        <v>5321.140770000001</v>
      </c>
      <c r="Q9" s="59">
        <v>0</v>
      </c>
      <c r="R9" s="59">
        <v>250.29457</v>
      </c>
      <c r="S9" s="59">
        <v>519.78079</v>
      </c>
      <c r="T9" s="71">
        <v>27665.21613</v>
      </c>
    </row>
    <row r="10" spans="1:20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37253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73264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71">
        <v>110517</v>
      </c>
    </row>
    <row r="11" spans="1:20" ht="21.75" customHeight="1">
      <c r="A11" s="57" t="s">
        <v>14</v>
      </c>
      <c r="B11" s="58" t="s">
        <v>15</v>
      </c>
      <c r="C11" s="59">
        <v>19437</v>
      </c>
      <c r="D11" s="59">
        <v>18208</v>
      </c>
      <c r="E11" s="59">
        <v>25971</v>
      </c>
      <c r="F11" s="59">
        <v>8487</v>
      </c>
      <c r="G11" s="59">
        <v>1604</v>
      </c>
      <c r="H11" s="59">
        <v>22024</v>
      </c>
      <c r="I11" s="59">
        <v>15936</v>
      </c>
      <c r="J11" s="59">
        <v>7171</v>
      </c>
      <c r="K11" s="59">
        <v>7516</v>
      </c>
      <c r="L11" s="59">
        <v>3337.83971</v>
      </c>
      <c r="M11" s="59">
        <v>5478</v>
      </c>
      <c r="N11" s="59">
        <v>8335</v>
      </c>
      <c r="O11" s="59">
        <v>9425</v>
      </c>
      <c r="P11" s="59">
        <v>6326.8879799999995</v>
      </c>
      <c r="Q11" s="59">
        <v>2081</v>
      </c>
      <c r="R11" s="59">
        <v>908.5226799999999</v>
      </c>
      <c r="S11" s="59">
        <v>595.1015289999999</v>
      </c>
      <c r="T11" s="71">
        <v>162841.351899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7"/>
    </row>
    <row r="13" spans="1:20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2012-04-24T13:49:21Z</cp:lastPrinted>
  <dcterms:created xsi:type="dcterms:W3CDTF">2004-10-05T13:09:46Z</dcterms:created>
  <dcterms:modified xsi:type="dcterms:W3CDTF">2013-07-09T11:12:18Z</dcterms:modified>
  <cp:category/>
  <cp:version/>
  <cp:contentType/>
  <cp:contentStatus/>
</cp:coreProperties>
</file>