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55" windowWidth="15360" windowHeight="8580"/>
  </bookViews>
  <sheets>
    <sheet name="Доходност 30.09.2013-30.09.201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9" i="1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51"/>
  <c r="F52"/>
  <c r="F53"/>
  <c r="F54"/>
  <c r="F55"/>
  <c r="F56"/>
  <c r="F57"/>
  <c r="F58"/>
  <c r="G7"/>
  <c r="G8"/>
  <c r="G9"/>
  <c r="G10"/>
  <c r="G11"/>
  <c r="G12"/>
  <c r="G13"/>
  <c r="G14"/>
  <c r="G15"/>
  <c r="F7"/>
  <c r="F8"/>
  <c r="F9"/>
  <c r="F10"/>
  <c r="F11"/>
  <c r="F12"/>
  <c r="F13"/>
  <c r="F14"/>
  <c r="H7"/>
  <c r="H8"/>
  <c r="H9"/>
  <c r="H10"/>
  <c r="H11"/>
  <c r="H12"/>
  <c r="H13"/>
  <c r="H14"/>
  <c r="F50"/>
  <c r="F28"/>
  <c r="H28"/>
  <c r="G28"/>
  <c r="H6"/>
  <c r="G6"/>
  <c r="F6"/>
</calcChain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<sst xmlns="http://schemas.openxmlformats.org/spreadsheetml/2006/main" count="72" uniqueCount="51">
  <si>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</si>
  <si>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</si>
  <si>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</si>
  <si>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</si>
  <si>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</si>
  <si>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</si>
  <si>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</si>
  <si>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</si>
  <si>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</si>
  <si>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</si>
  <si>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</si>
  <si>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</si>
  <si>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</si>
  <si>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</si>
  <si>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</si>
  <si>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</si>
  <si>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</si>
  <si>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</si>
  <si>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</si>
  <si>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</si>
  <si>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</si>
  <si>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</si>
  <si>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</si>
  <si>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</si>
  <si>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</si>
  <si>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</si>
  <si>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</si>
  <si>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</si>
  <si>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</si>
  <si>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</si>
  <si>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</si>
  <si>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</si>
  <si>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</si>
  <si>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</si>
  <si>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</si>
  <si>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</si>
  <si>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</si>
  <si>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</si>
  <si>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</si>
  <si>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ДПФ   "ПОИ"*</t>
  </si>
  <si>
    <t>УПФ   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</si>
  <si>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</si>
  <si>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</si>
  <si>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 xml:space="preserve">"Eн Ен УПФ" </t>
  </si>
  <si>
    <t xml:space="preserve">"Ен Ен ДПФ" </t>
  </si>
  <si>
    <t xml:space="preserve">"Ен Ен ППФ" </t>
  </si>
  <si>
    <t>ДОХОДНОСТ НА УНИВЕРСАЛНИТЕ ПЕНСИОННИ ФОНДОВЕ
ЗА ПЕРИОДА 30.09.2013 г. - 30.09.2015 г.</t>
  </si>
  <si>
    <t>ДОХОДНОСТ НА ПРОФЕСИОНАЛНИТЕ ПЕНСИОННИ ФОНДОВЕ
ЗА ПЕРИОДА 30.09.2013 г. - 30.09.2015 г.</t>
  </si>
  <si>
    <t>ДОХОДНОСТ НА ДОБРОВОЛНИТЕ ПЕНСИОННИ ФОНДОВЕ
ЗА ПЕРИОДА 30.09.2013 г. - 30.09.2015 г.</t>
  </si>
  <si>
    <t>ДОХОДНОСТ НА ДОБРОВОЛНИЯ ПЕНСИОНЕН ФОНД
ПО ПРОФЕСИОНАЛНИ СХЕМИ
ЗА ПЕРИОДА 30.09.2013 г. - 30.09.2015 г.</t>
  </si>
  <si>
    <t>ДОХОДНОСТ НА ФОНДОВЕТЕ ЗА ДОПЪЛНИТЕЛНО ПЕНСИОННО ОСИГУРЯВАНЕ ЗА ПЕРИОДА 30.09.2013 г. - 30.09.2015 г. НА ГОДИШНА БАЗА</t>
  </si>
</sst>
</file>

<file path=xl/styles.xml><?xml version="1.0" encoding="utf-8"?>
<styleSheet xmlns="http://schemas.openxmlformats.org/spreadsheetml/2006/main">
  <numFmts count="1">
    <numFmt numFmtId="164" formatCode="_-* #,##0.00\ _л_в_-;\-* #,##0.00\ _л_в_-;_-* &quot;-&quot;??\ _л_в_-;_-@_-"/>
  </numFmts>
  <fonts count="19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5" fillId="2" borderId="0" xfId="0" applyFont="1" applyFill="1"/>
    <xf numFmtId="10" fontId="12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5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wrapText="1"/>
    </xf>
    <xf numFmtId="10" fontId="11" fillId="2" borderId="0" xfId="0" applyNumberFormat="1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10" fontId="12" fillId="2" borderId="0" xfId="2" applyNumberFormat="1" applyFont="1" applyFill="1" applyBorder="1" applyAlignment="1">
      <alignment horizontal="center"/>
    </xf>
    <xf numFmtId="10" fontId="18" fillId="2" borderId="0" xfId="1" applyNumberFormat="1" applyFont="1" applyFill="1" applyBorder="1" applyAlignment="1">
      <alignment horizontal="center"/>
    </xf>
    <xf numFmtId="10" fontId="13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horizontal="center"/>
    </xf>
    <xf numFmtId="10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10" fontId="7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0" fontId="6" fillId="2" borderId="5" xfId="0" applyNumberFormat="1" applyFont="1" applyFill="1" applyBorder="1" applyAlignment="1">
      <alignment horizontal="right" indent="1"/>
    </xf>
    <xf numFmtId="10" fontId="6" fillId="2" borderId="6" xfId="0" applyNumberFormat="1" applyFont="1" applyFill="1" applyBorder="1" applyAlignment="1">
      <alignment horizontal="right" indent="1"/>
    </xf>
    <xf numFmtId="10" fontId="6" fillId="2" borderId="8" xfId="2" applyNumberFormat="1" applyFont="1" applyFill="1" applyBorder="1" applyAlignment="1">
      <alignment horizontal="right" indent="1"/>
    </xf>
    <xf numFmtId="10" fontId="6" fillId="2" borderId="9" xfId="0" applyNumberFormat="1" applyFont="1" applyFill="1" applyBorder="1" applyAlignment="1">
      <alignment horizontal="right" indent="1"/>
    </xf>
    <xf numFmtId="10" fontId="7" fillId="2" borderId="6" xfId="0" applyNumberFormat="1" applyFont="1" applyFill="1" applyBorder="1" applyAlignment="1">
      <alignment horizontal="right" indent="1"/>
    </xf>
    <xf numFmtId="10" fontId="7" fillId="2" borderId="10" xfId="0" applyNumberFormat="1" applyFont="1" applyFill="1" applyBorder="1" applyAlignment="1">
      <alignment horizontal="right" indent="1"/>
    </xf>
    <xf numFmtId="10" fontId="6" fillId="2" borderId="5" xfId="0" applyNumberFormat="1" applyFont="1" applyFill="1" applyBorder="1" applyAlignment="1">
      <alignment horizontal="right" wrapText="1" indent="1"/>
    </xf>
    <xf numFmtId="10" fontId="7" fillId="2" borderId="6" xfId="1" applyNumberFormat="1" applyFont="1" applyFill="1" applyBorder="1" applyAlignment="1">
      <alignment horizontal="right" indent="1"/>
    </xf>
    <xf numFmtId="10" fontId="6" fillId="2" borderId="5" xfId="2" applyNumberFormat="1" applyFont="1" applyFill="1" applyBorder="1" applyAlignment="1">
      <alignment horizontal="right" indent="1"/>
    </xf>
    <xf numFmtId="10" fontId="6" fillId="2" borderId="8" xfId="0" applyNumberFormat="1" applyFont="1" applyFill="1" applyBorder="1" applyAlignment="1">
      <alignment horizontal="right" indent="1"/>
    </xf>
    <xf numFmtId="0" fontId="6" fillId="2" borderId="13" xfId="0" applyFont="1" applyFill="1" applyBorder="1" applyAlignment="1">
      <alignment horizontal="right" wrapText="1" indent="1"/>
    </xf>
    <xf numFmtId="0" fontId="6" fillId="2" borderId="14" xfId="0" applyFont="1" applyFill="1" applyBorder="1" applyAlignment="1">
      <alignment horizontal="right" wrapText="1" indent="1"/>
    </xf>
    <xf numFmtId="0" fontId="7" fillId="2" borderId="4" xfId="0" applyFont="1" applyFill="1" applyBorder="1" applyAlignment="1">
      <alignment horizontal="right" wrapText="1" indent="1"/>
    </xf>
    <xf numFmtId="0" fontId="7" fillId="2" borderId="5" xfId="0" applyFont="1" applyFill="1" applyBorder="1" applyAlignment="1">
      <alignment horizontal="right" wrapText="1" inden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right" wrapText="1" indent="1"/>
    </xf>
    <xf numFmtId="0" fontId="6" fillId="2" borderId="5" xfId="0" applyFont="1" applyFill="1" applyBorder="1" applyAlignment="1">
      <alignment horizontal="right" wrapText="1" indent="1"/>
    </xf>
    <xf numFmtId="0" fontId="5" fillId="2" borderId="0" xfId="0" applyFont="1" applyFill="1" applyBorder="1" applyAlignment="1">
      <alignment horizontal="right"/>
    </xf>
    <xf numFmtId="0" fontId="6" fillId="2" borderId="12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ПРОФЕСИОНАЛНИТЕ ПЕНСИОННИ ФОНДОВЕ ЗА ПЕРИОДА
</a:t>
            </a:r>
            <a:r>
              <a:rPr lang="bg-BG" sz="975" b="1" i="0" u="none" strike="noStrike" baseline="0"/>
              <a:t>30.09.2013 г. - 30.09.2015 г.</a:t>
            </a:r>
            <a:r>
              <a:rPr lang="en-US" sz="975" b="1" i="0" u="none" strike="noStrike" baseline="0"/>
              <a:t> </a:t>
            </a:r>
            <a:r>
              <a:rPr lang="bg-BG" sz="975" b="1" i="0" u="none" strike="noStrike" baseline="0"/>
              <a:t>НА ГОДИШНА БАЗА</a:t>
            </a:r>
            <a:endParaRPr lang="bg-BG"/>
          </a:p>
        </c:rich>
      </c:tx>
      <c:layout>
        <c:manualLayout>
          <c:xMode val="edge"/>
          <c:yMode val="edge"/>
          <c:x val="0.24105025978558731"/>
          <c:y val="1.37931344134663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4439178358523433E-2"/>
          <c:y val="0.13333363266350717"/>
          <c:w val="0.80906968383479305"/>
          <c:h val="0.7264384124425591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1.0619704272266141E-3"/>
                  <c:y val="8.9775193532406138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6649791758515362E-4"/>
                  <c:y val="4.623071036662269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3129623713503647E-4"/>
                  <c:y val="-1.3150390683923131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597841765739861E-3"/>
                  <c:y val="-1.3355876010911125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6.6437399382356511E-4"/>
                  <c:y val="-1.357637191902742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7112404786292792E-3"/>
                  <c:y val="-1.515487819439948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30.09.2013-30.09.2015'!$B$28:$B$36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30.09.2013-30.09.2015'!$E$28:$E$36</c:f>
              <c:numCache>
                <c:formatCode>0.00%</c:formatCode>
                <c:ptCount val="9"/>
                <c:pt idx="0">
                  <c:v>2.9756857332243092E-2</c:v>
                </c:pt>
                <c:pt idx="1">
                  <c:v>5.3363410836942959E-2</c:v>
                </c:pt>
                <c:pt idx="2">
                  <c:v>3.0832250435094632E-2</c:v>
                </c:pt>
                <c:pt idx="3">
                  <c:v>1.9096601371959565E-2</c:v>
                </c:pt>
                <c:pt idx="4">
                  <c:v>2.287267742614274E-2</c:v>
                </c:pt>
                <c:pt idx="5">
                  <c:v>5.3447654342126949E-2</c:v>
                </c:pt>
                <c:pt idx="6">
                  <c:v>2.1103718407400995E-2</c:v>
                </c:pt>
                <c:pt idx="7">
                  <c:v>3.265767638033279E-2</c:v>
                </c:pt>
                <c:pt idx="8">
                  <c:v>3.8882231251305299E-2</c:v>
                </c:pt>
              </c:numCache>
            </c:numRef>
          </c:val>
        </c:ser>
        <c:dLbls>
          <c:showVal val="1"/>
        </c:dLbls>
        <c:axId val="70466176"/>
        <c:axId val="80675968"/>
      </c:barChart>
      <c:lineChart>
        <c:grouping val="standard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30.09.2013-30.09.2015'!$B$28:$B$36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30.09.2013-30.09.2015'!$F$28:$F$36</c:f>
              <c:numCache>
                <c:formatCode>0.00%</c:formatCode>
                <c:ptCount val="9"/>
                <c:pt idx="0">
                  <c:v>3.510055060569843E-2</c:v>
                </c:pt>
                <c:pt idx="1">
                  <c:v>3.510055060569843E-2</c:v>
                </c:pt>
                <c:pt idx="2">
                  <c:v>3.510055060569843E-2</c:v>
                </c:pt>
                <c:pt idx="3">
                  <c:v>3.510055060569843E-2</c:v>
                </c:pt>
                <c:pt idx="4">
                  <c:v>3.510055060569843E-2</c:v>
                </c:pt>
                <c:pt idx="5">
                  <c:v>3.510055060569843E-2</c:v>
                </c:pt>
                <c:pt idx="6">
                  <c:v>3.510055060569843E-2</c:v>
                </c:pt>
                <c:pt idx="7">
                  <c:v>3.510055060569843E-2</c:v>
                </c:pt>
                <c:pt idx="8">
                  <c:v>3.510055060569843E-2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30.09.2013-30.09.2015'!$B$28:$B$36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30.09.2013-30.09.2015'!$G$28:$G$36</c:f>
              <c:numCache>
                <c:formatCode>0.00%</c:formatCode>
                <c:ptCount val="9"/>
                <c:pt idx="0">
                  <c:v>5.1005506056984286E-3</c:v>
                </c:pt>
                <c:pt idx="1">
                  <c:v>5.1005506056984286E-3</c:v>
                </c:pt>
                <c:pt idx="2">
                  <c:v>5.1005506056984286E-3</c:v>
                </c:pt>
                <c:pt idx="3">
                  <c:v>5.1005506056984286E-3</c:v>
                </c:pt>
                <c:pt idx="4">
                  <c:v>5.1005506056984286E-3</c:v>
                </c:pt>
                <c:pt idx="5">
                  <c:v>5.1005506056984286E-3</c:v>
                </c:pt>
                <c:pt idx="6">
                  <c:v>5.1005506056984286E-3</c:v>
                </c:pt>
                <c:pt idx="7">
                  <c:v>5.1005506056984286E-3</c:v>
                </c:pt>
                <c:pt idx="8">
                  <c:v>5.1005506056984286E-3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30.09.2013-30.09.2015'!$B$28:$B$36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30.09.2013-30.09.2015'!$H$28:$H$36</c:f>
              <c:numCache>
                <c:formatCode>0.00%</c:formatCode>
                <c:ptCount val="9"/>
                <c:pt idx="0">
                  <c:v>6.5100550605698429E-2</c:v>
                </c:pt>
                <c:pt idx="1">
                  <c:v>6.5100550605698429E-2</c:v>
                </c:pt>
                <c:pt idx="2">
                  <c:v>6.5100550605698429E-2</c:v>
                </c:pt>
                <c:pt idx="3">
                  <c:v>6.5100550605698429E-2</c:v>
                </c:pt>
                <c:pt idx="4">
                  <c:v>6.5100550605698429E-2</c:v>
                </c:pt>
                <c:pt idx="5">
                  <c:v>6.5100550605698429E-2</c:v>
                </c:pt>
                <c:pt idx="6">
                  <c:v>6.5100550605698429E-2</c:v>
                </c:pt>
                <c:pt idx="7">
                  <c:v>6.5100550605698429E-2</c:v>
                </c:pt>
                <c:pt idx="8">
                  <c:v>6.5100550605698429E-2</c:v>
                </c:pt>
              </c:numCache>
            </c:numRef>
          </c:val>
        </c:ser>
        <c:dLbls>
          <c:showVal val="1"/>
        </c:dLbls>
        <c:marker val="1"/>
        <c:axId val="70466176"/>
        <c:axId val="80675968"/>
      </c:lineChart>
      <c:catAx>
        <c:axId val="7046617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80675968"/>
        <c:crosses val="autoZero"/>
        <c:auto val="1"/>
        <c:lblAlgn val="ctr"/>
        <c:lblOffset val="100"/>
        <c:tickLblSkip val="1"/>
        <c:tickMarkSkip val="1"/>
      </c:catAx>
      <c:valAx>
        <c:axId val="80675968"/>
        <c:scaling>
          <c:orientation val="minMax"/>
          <c:max val="7.0000000000000021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04661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УНИВЕРСАЛНИТЕ ПЕНСИОННИ ФОНДОВЕ ЗА ПЕРИОДА
30.09.2013 г. - 30.09.2015 г. НА ГОДИШНА БАЗА</a:t>
            </a:r>
          </a:p>
        </c:rich>
      </c:tx>
      <c:layout>
        <c:manualLayout>
          <c:xMode val="edge"/>
          <c:yMode val="edge"/>
          <c:x val="0.24516937128407509"/>
          <c:y val="1.38248847926267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594275544275011E-2"/>
          <c:y val="0.14285714285714363"/>
          <c:w val="0.81280289100582515"/>
          <c:h val="0.714285714285714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3791317446342829E-4"/>
                  <c:y val="-1.818159826795847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4772374396821101E-3"/>
                  <c:y val="-1.794936923207209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6220472440945013E-3"/>
                  <c:y val="-2.347085646552245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2194549548735054E-3"/>
                  <c:y val="6.1591494611560622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1.3294873566644969E-4"/>
                  <c:y val="2.9471316085489421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30.09.2013-30.09.2015'!$B$6:$B$14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   "ПОИ"*</c:v>
                </c:pt>
              </c:strCache>
            </c:strRef>
          </c:cat>
          <c:val>
            <c:numRef>
              <c:f>'Доходност 30.09.2013-30.09.2015'!$E$6:$E$14</c:f>
              <c:numCache>
                <c:formatCode>0.00%</c:formatCode>
                <c:ptCount val="9"/>
                <c:pt idx="0">
                  <c:v>2.9573059486434516E-2</c:v>
                </c:pt>
                <c:pt idx="1">
                  <c:v>5.2755372846549742E-2</c:v>
                </c:pt>
                <c:pt idx="2">
                  <c:v>3.4366109990163318E-2</c:v>
                </c:pt>
                <c:pt idx="3">
                  <c:v>1.68772379615445E-2</c:v>
                </c:pt>
                <c:pt idx="4">
                  <c:v>1.7676793771167487E-2</c:v>
                </c:pt>
                <c:pt idx="5">
                  <c:v>5.3114701207624293E-2</c:v>
                </c:pt>
                <c:pt idx="6">
                  <c:v>2.7403928454086568E-2</c:v>
                </c:pt>
                <c:pt idx="7">
                  <c:v>3.3966955884821237E-2</c:v>
                </c:pt>
                <c:pt idx="8">
                  <c:v>3.7728797234335643E-2</c:v>
                </c:pt>
              </c:numCache>
            </c:numRef>
          </c:val>
        </c:ser>
        <c:dLbls>
          <c:showVal val="1"/>
        </c:dLbls>
        <c:axId val="60057856"/>
        <c:axId val="60149760"/>
      </c:barChart>
      <c:lineChart>
        <c:grouping val="standard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30.09.2013-30.09.2015'!$B$6:$B$14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   "ПОИ"*</c:v>
                </c:pt>
              </c:strCache>
            </c:strRef>
          </c:cat>
          <c:val>
            <c:numRef>
              <c:f>'Доходност 30.09.2013-30.09.2015'!$F$6:$F$14</c:f>
              <c:numCache>
                <c:formatCode>0.00%</c:formatCode>
                <c:ptCount val="9"/>
                <c:pt idx="0">
                  <c:v>3.2497646476593631E-2</c:v>
                </c:pt>
                <c:pt idx="1">
                  <c:v>3.2497646476593631E-2</c:v>
                </c:pt>
                <c:pt idx="2">
                  <c:v>3.2497646476593631E-2</c:v>
                </c:pt>
                <c:pt idx="3">
                  <c:v>3.2497646476593631E-2</c:v>
                </c:pt>
                <c:pt idx="4">
                  <c:v>3.2497646476593631E-2</c:v>
                </c:pt>
                <c:pt idx="5">
                  <c:v>3.2497646476593631E-2</c:v>
                </c:pt>
                <c:pt idx="6">
                  <c:v>3.2497646476593631E-2</c:v>
                </c:pt>
                <c:pt idx="7">
                  <c:v>3.2497646476593631E-2</c:v>
                </c:pt>
                <c:pt idx="8">
                  <c:v>3.2497646476593631E-2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30.09.2013-30.09.2015'!$B$6:$B$14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   "ПОИ"*</c:v>
                </c:pt>
              </c:strCache>
            </c:strRef>
          </c:cat>
          <c:val>
            <c:numRef>
              <c:f>'Доходност 30.09.2013-30.09.2015'!$G$6:$G$14</c:f>
              <c:numCache>
                <c:formatCode>0.00%</c:formatCode>
                <c:ptCount val="9"/>
                <c:pt idx="0">
                  <c:v>2.4976464765936335E-3</c:v>
                </c:pt>
                <c:pt idx="1">
                  <c:v>2.4976464765936335E-3</c:v>
                </c:pt>
                <c:pt idx="2">
                  <c:v>2.4976464765936335E-3</c:v>
                </c:pt>
                <c:pt idx="3">
                  <c:v>2.4976464765936335E-3</c:v>
                </c:pt>
                <c:pt idx="4">
                  <c:v>2.4976464765936335E-3</c:v>
                </c:pt>
                <c:pt idx="5">
                  <c:v>2.4976464765936335E-3</c:v>
                </c:pt>
                <c:pt idx="6">
                  <c:v>2.4976464765936335E-3</c:v>
                </c:pt>
                <c:pt idx="7">
                  <c:v>2.4976464765936335E-3</c:v>
                </c:pt>
                <c:pt idx="8">
                  <c:v>2.4976464765936335E-3</c:v>
                </c:pt>
              </c:numCache>
            </c:numRef>
          </c:val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30.09.2013-30.09.2015'!$B$6:$B$14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   "ПОИ"*</c:v>
                </c:pt>
              </c:strCache>
            </c:strRef>
          </c:cat>
          <c:val>
            <c:numRef>
              <c:f>'Доходност 30.09.2013-30.09.2015'!$H$6:$H$14</c:f>
              <c:numCache>
                <c:formatCode>0.00%</c:formatCode>
                <c:ptCount val="9"/>
                <c:pt idx="0">
                  <c:v>6.2497646476593637E-2</c:v>
                </c:pt>
                <c:pt idx="1">
                  <c:v>6.2497646476593637E-2</c:v>
                </c:pt>
                <c:pt idx="2">
                  <c:v>6.2497646476593637E-2</c:v>
                </c:pt>
                <c:pt idx="3">
                  <c:v>6.2497646476593637E-2</c:v>
                </c:pt>
                <c:pt idx="4">
                  <c:v>6.2497646476593637E-2</c:v>
                </c:pt>
                <c:pt idx="5">
                  <c:v>6.2497646476593637E-2</c:v>
                </c:pt>
                <c:pt idx="6">
                  <c:v>6.2497646476593637E-2</c:v>
                </c:pt>
                <c:pt idx="7">
                  <c:v>6.2497646476593637E-2</c:v>
                </c:pt>
                <c:pt idx="8">
                  <c:v>6.2497646476593637E-2</c:v>
                </c:pt>
              </c:numCache>
            </c:numRef>
          </c:val>
        </c:ser>
        <c:dLbls>
          <c:showVal val="1"/>
        </c:dLbls>
        <c:marker val="1"/>
        <c:axId val="60057856"/>
        <c:axId val="60149760"/>
      </c:lineChart>
      <c:catAx>
        <c:axId val="600578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60149760"/>
        <c:crosses val="autoZero"/>
        <c:auto val="1"/>
        <c:lblAlgn val="ctr"/>
        <c:lblOffset val="100"/>
        <c:tickLblSkip val="1"/>
        <c:tickMarkSkip val="1"/>
      </c:catAx>
      <c:valAx>
        <c:axId val="60149760"/>
        <c:scaling>
          <c:orientation val="minMax"/>
          <c:max val="7.0000000000000021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60057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11" r="0.75000000000000211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bg-BG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ДОХОДНОСТ НА ДОБРОВОЛНИТЕ ПЕНСИОННИ ФОНДОВЕ ЗА ПЕРИОДА
30.09.2013 г. - 30.09.2015 г.</a:t>
            </a:r>
            <a:r>
              <a:rPr lang="bg-BG" sz="1000" b="1" i="0" u="none" strike="noStrike" baseline="0"/>
              <a:t> НА ГОДИШНА БАЗА</a:t>
            </a:r>
            <a:endParaRPr lang="bg-BG"/>
          </a:p>
        </c:rich>
      </c:tx>
      <c:layout>
        <c:manualLayout>
          <c:xMode val="edge"/>
          <c:yMode val="edge"/>
          <c:x val="0.22553712425483169"/>
          <c:y val="1.25628140703517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0859224005272092E-2"/>
          <c:y val="0.15326633165829256"/>
          <c:w val="0.81145632007029356"/>
          <c:h val="0.7311557788944750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-3.249707151761181E-3"/>
                  <c:y val="7.288410556721232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9.9568502181169314E-4"/>
                  <c:y val="-2.6637122620979414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Val val="1"/>
          </c:dLbls>
          <c:cat>
            <c:strRef>
              <c:f>'Доходност 30.09.2013-30.09.2015'!$B$50:$B$58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  "ПОИ"*</c:v>
                </c:pt>
              </c:strCache>
            </c:strRef>
          </c:cat>
          <c:val>
            <c:numRef>
              <c:f>'Доходност 30.09.2013-30.09.2015'!$E$50:$E$58</c:f>
              <c:numCache>
                <c:formatCode>0.00%</c:formatCode>
                <c:ptCount val="9"/>
                <c:pt idx="0">
                  <c:v>3.2718885846374723E-2</c:v>
                </c:pt>
                <c:pt idx="1">
                  <c:v>5.0781332425967829E-2</c:v>
                </c:pt>
                <c:pt idx="2">
                  <c:v>4.5450664032864019E-2</c:v>
                </c:pt>
                <c:pt idx="3">
                  <c:v>2.4628412091350693E-2</c:v>
                </c:pt>
                <c:pt idx="4">
                  <c:v>3.557298359639316E-2</c:v>
                </c:pt>
                <c:pt idx="5">
                  <c:v>5.0623033969698916E-2</c:v>
                </c:pt>
                <c:pt idx="6">
                  <c:v>1.0260564646612957E-2</c:v>
                </c:pt>
                <c:pt idx="7">
                  <c:v>4.160814503460597E-2</c:v>
                </c:pt>
                <c:pt idx="8">
                  <c:v>4.523566862866768E-2</c:v>
                </c:pt>
              </c:numCache>
            </c:numRef>
          </c:val>
        </c:ser>
        <c:dLbls>
          <c:showVal val="1"/>
        </c:dLbls>
        <c:axId val="60175872"/>
        <c:axId val="60177408"/>
      </c:barChart>
      <c:lineChart>
        <c:grouping val="standard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30.09.2013-30.09.2015'!$B$50:$B$58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  "ПОИ"*</c:v>
                </c:pt>
              </c:strCache>
            </c:strRef>
          </c:cat>
          <c:val>
            <c:numRef>
              <c:f>'Доходност 30.09.2013-30.09.2015'!$F$50:$F$58</c:f>
              <c:numCache>
                <c:formatCode>0.00%</c:formatCode>
                <c:ptCount val="9"/>
                <c:pt idx="0">
                  <c:v>3.7898041095742151E-2</c:v>
                </c:pt>
                <c:pt idx="1">
                  <c:v>3.7898041095742151E-2</c:v>
                </c:pt>
                <c:pt idx="2">
                  <c:v>3.7898041095742151E-2</c:v>
                </c:pt>
                <c:pt idx="3">
                  <c:v>3.7898041095742151E-2</c:v>
                </c:pt>
                <c:pt idx="4">
                  <c:v>3.7898041095742151E-2</c:v>
                </c:pt>
                <c:pt idx="5">
                  <c:v>3.7898041095742151E-2</c:v>
                </c:pt>
                <c:pt idx="6">
                  <c:v>3.7898041095742151E-2</c:v>
                </c:pt>
                <c:pt idx="7">
                  <c:v>3.7898041095742151E-2</c:v>
                </c:pt>
                <c:pt idx="8">
                  <c:v>3.7898041095742151E-2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30.09.2013-30.09.2015'!$B$50:$B$58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  "ПОИ"*</c:v>
                </c:pt>
              </c:strCache>
            </c:strRef>
          </c:cat>
          <c:val>
            <c:numRef>
              <c:f>[1]Table!$V$59</c:f>
              <c:numCache>
                <c:formatCode>General</c:formatCode>
                <c:ptCount val="1"/>
                <c:pt idx="0">
                  <c:v>8.011751116732535E-2</c:v>
                </c:pt>
              </c:numCache>
            </c:numRef>
          </c:val>
        </c:ser>
        <c:dLbls>
          <c:showVal val="1"/>
        </c:dLbls>
        <c:marker val="1"/>
        <c:axId val="60175872"/>
        <c:axId val="60177408"/>
      </c:lineChart>
      <c:catAx>
        <c:axId val="601758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60177408"/>
        <c:crosses val="autoZero"/>
        <c:auto val="1"/>
        <c:lblAlgn val="ctr"/>
        <c:lblOffset val="100"/>
        <c:tickLblSkip val="1"/>
        <c:tickMarkSkip val="1"/>
      </c:catAx>
      <c:valAx>
        <c:axId val="60177408"/>
        <c:scaling>
          <c:orientation val="minMax"/>
          <c:max val="7.0000000000000021E-2"/>
        </c:scaling>
        <c:axPos val="l"/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601758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211" r="0.75000000000000211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152400</xdr:rowOff>
    </xdr:from>
    <xdr:to>
      <xdr:col>18</xdr:col>
      <xdr:colOff>571500</xdr:colOff>
      <xdr:row>41</xdr:row>
      <xdr:rowOff>9525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485775</xdr:colOff>
      <xdr:row>19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561975</xdr:colOff>
      <xdr:row>61</xdr:row>
      <xdr:rowOff>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0.88532</cdr:x>
      <cdr:y>0.83413</cdr:y>
    </cdr:from>
    <cdr:to>
      <cdr:x>0.97375</cdr:x>
      <cdr:y>0.98851</cdr:y>
    </cdr:to>
    <cdr:sp macro="" textlink="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66556" y="3456096"/>
          <a:ext cx="705844" cy="639654"/>
        </a:xfrm>
        <a:prstGeom xmlns:a="http://schemas.openxmlformats.org/drawingml/2006/main" prst="accentCallout2">
          <a:avLst>
            <a:gd name="adj1" fmla="val 17829"/>
            <a:gd name="adj2" fmla="val -10782"/>
            <a:gd name="adj3" fmla="val 17829"/>
            <a:gd name="adj4" fmla="val -104333"/>
            <a:gd name="adj5" fmla="val -21033"/>
            <a:gd name="adj6" fmla="val -22702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0,51</a:t>
          </a:r>
          <a:r>
            <a:rPr lang="bg-BG" sz="900" b="1" i="0" strike="noStrike">
              <a:solidFill>
                <a:srgbClr val="333399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0.87782</cdr:x>
      <cdr:y>0.58356</cdr:y>
    </cdr:from>
    <cdr:to>
      <cdr:x>0.99762</cdr:x>
      <cdr:y>0.69885</cdr:y>
    </cdr:to>
    <cdr:sp macro="" textlink="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06715" y="2417894"/>
          <a:ext cx="956238" cy="477689"/>
        </a:xfrm>
        <a:prstGeom xmlns:a="http://schemas.openxmlformats.org/drawingml/2006/main" prst="accentCallout2">
          <a:avLst>
            <a:gd name="adj1" fmla="val 23870"/>
            <a:gd name="adj2" fmla="val -7977"/>
            <a:gd name="adj3" fmla="val 23870"/>
            <a:gd name="adj4" fmla="val -96440"/>
            <a:gd name="adj5" fmla="val -78091"/>
            <a:gd name="adj6" fmla="val -179004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3,51</a:t>
          </a:r>
          <a:r>
            <a:rPr lang="bg-BG" sz="900" b="1" i="0" strike="noStrike">
              <a:solidFill>
                <a:srgbClr val="FF00FF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0.86855</cdr:x>
      <cdr:y>0.27043</cdr:y>
    </cdr:from>
    <cdr:to>
      <cdr:x>0.98687</cdr:x>
      <cdr:y>0.3954</cdr:y>
    </cdr:to>
    <cdr:sp macro="" textlink="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32751" y="1120503"/>
          <a:ext cx="944424" cy="517798"/>
        </a:xfrm>
        <a:prstGeom xmlns:a="http://schemas.openxmlformats.org/drawingml/2006/main" prst="accentCallout2">
          <a:avLst>
            <a:gd name="adj1" fmla="val 21921"/>
            <a:gd name="adj2" fmla="val -8060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6,51</a:t>
          </a:r>
          <a:r>
            <a:rPr lang="bg-BG" sz="900" b="1" i="0" strike="noStrike">
              <a:solidFill>
                <a:srgbClr val="33CCCC"/>
              </a:solidFill>
              <a:latin typeface="Times New Roman"/>
              <a:cs typeface="Times New Roman"/>
            </a:rPr>
            <a:t>%</a:t>
          </a:r>
          <a:endParaRPr lang="bg-BG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7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0.8903</cdr:x>
      <cdr:y>0.28767</cdr:y>
    </cdr:from>
    <cdr:to>
      <cdr:x>0.98588</cdr:x>
      <cdr:y>0.44375</cdr:y>
    </cdr:to>
    <cdr:sp macro="" textlink="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7021543" y="1189202"/>
          <a:ext cx="753811" cy="645211"/>
        </a:xfrm>
        <a:prstGeom xmlns:a="http://schemas.openxmlformats.org/drawingml/2006/main" prst="accentCallout2">
          <a:avLst>
            <a:gd name="adj1" fmla="val 17676"/>
            <a:gd name="adj2" fmla="val -10097"/>
            <a:gd name="adj3" fmla="val 17676"/>
            <a:gd name="adj4" fmla="val -101250"/>
            <a:gd name="adj5" fmla="val -39704"/>
            <a:gd name="adj6" fmla="val -192403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6,25</a:t>
          </a:r>
          <a:r>
            <a:rPr lang="bg-BG" sz="875" b="1" i="0" strike="noStrike">
              <a:solidFill>
                <a:srgbClr val="3366FF"/>
              </a:solidFill>
              <a:latin typeface="Times New Roman"/>
              <a:cs typeface="Times New Roman"/>
            </a:rPr>
            <a:t>%</a:t>
          </a:r>
          <a:endParaRPr lang="bg-BG" sz="8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0.88417</cdr:x>
      <cdr:y>0.54083</cdr:y>
    </cdr:from>
    <cdr:to>
      <cdr:x>1</cdr:x>
      <cdr:y>0.68567</cdr:y>
    </cdr:to>
    <cdr:sp macro="" textlink="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73191" y="2235693"/>
          <a:ext cx="913516" cy="598747"/>
        </a:xfrm>
        <a:prstGeom xmlns:a="http://schemas.openxmlformats.org/drawingml/2006/main" prst="accentCallout2">
          <a:avLst>
            <a:gd name="adj1" fmla="val 19046"/>
            <a:gd name="adj2" fmla="val -8329"/>
            <a:gd name="adj3" fmla="val 19046"/>
            <a:gd name="adj4" fmla="val -117380"/>
            <a:gd name="adj5" fmla="val -15856"/>
            <a:gd name="adj6" fmla="val -14581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3,25</a:t>
          </a:r>
          <a:r>
            <a:rPr lang="bg-BG" sz="875" b="1" i="0" strike="noStrike">
              <a:solidFill>
                <a:srgbClr val="00B05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B05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25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0.89577</cdr:x>
      <cdr:y>0.85589</cdr:y>
    </cdr:from>
    <cdr:to>
      <cdr:x>1</cdr:x>
      <cdr:y>1</cdr:y>
    </cdr:to>
    <cdr:sp macro="" textlink="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2303419" y="3919120"/>
          <a:ext cx="822031" cy="595730"/>
        </a:xfrm>
        <a:prstGeom xmlns:a="http://schemas.openxmlformats.org/drawingml/2006/main" prst="accentCallout2">
          <a:avLst>
            <a:gd name="adj1" fmla="val 19176"/>
            <a:gd name="adj2" fmla="val -9259"/>
            <a:gd name="adj3" fmla="val 19176"/>
            <a:gd name="adj4" fmla="val -129324"/>
            <a:gd name="adj5" fmla="val -17420"/>
            <a:gd name="adj6" fmla="val -172160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0,25</a:t>
          </a:r>
          <a:r>
            <a:rPr lang="bg-BG" sz="875" b="1" i="0" strike="noStrike">
              <a:solidFill>
                <a:srgbClr val="FF0000"/>
              </a:solidFill>
              <a:latin typeface="Times New Roman"/>
              <a:cs typeface="Times New Roman"/>
            </a:rPr>
            <a:t>%</a:t>
          </a:r>
          <a:endParaRPr lang="bg-BG" sz="1075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Минимална доходност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0.87111</cdr:x>
      <cdr:y>0.56931</cdr:y>
    </cdr:from>
    <cdr:to>
      <cdr:x>0.99635</cdr:x>
      <cdr:y>0.72896</cdr:y>
    </cdr:to>
    <cdr:sp macro="" textlink="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953130" y="2158242"/>
          <a:ext cx="999659" cy="605225"/>
        </a:xfrm>
        <a:prstGeom xmlns:a="http://schemas.openxmlformats.org/drawingml/2006/main" prst="accentCallout2">
          <a:avLst>
            <a:gd name="adj1" fmla="val 18838"/>
            <a:gd name="adj2" fmla="val -7616"/>
            <a:gd name="adj3" fmla="val 18838"/>
            <a:gd name="adj4" fmla="val -73333"/>
            <a:gd name="adj5" fmla="val -51565"/>
            <a:gd name="adj6" fmla="val -139037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3,79</a:t>
          </a:r>
          <a:r>
            <a:rPr lang="bg-BG" sz="975" b="1" i="0" strike="noStrike">
              <a:solidFill>
                <a:srgbClr val="7030A0"/>
              </a:solidFill>
              <a:latin typeface="Times New Roman"/>
              <a:cs typeface="Times New Roman"/>
            </a:rPr>
            <a:t>%</a:t>
          </a:r>
          <a:endParaRPr lang="bg-BG" sz="975" b="0" i="0" strike="noStrike">
            <a:solidFill>
              <a:srgbClr val="7030A0"/>
            </a:solidFill>
            <a:latin typeface="Times New Roman"/>
            <a:cs typeface="Times New Roman"/>
          </a:endParaRPr>
        </a:p>
        <a:p xmlns:a="http://schemas.openxmlformats.org/drawingml/2006/main">
          <a:pPr algn="l" rtl="1">
            <a:defRPr sz="1000"/>
          </a:pPr>
          <a:r>
            <a:rPr lang="bg-BG" sz="850" b="0" i="0" strike="noStrike">
              <a:solidFill>
                <a:srgbClr val="000000"/>
              </a:solidFill>
              <a:latin typeface="Times New Roman"/>
              <a:cs typeface="Times New Roman"/>
            </a:rPr>
            <a:t>Среднопретеглена доходност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lderRedirections$\lilova_v\My%20Documents\Valia\Analizi\000\Min_dohodnost\2015.06.30\site\Raboten_Min_doh_31.03.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Danni"/>
    </sheetNames>
    <sheetDataSet>
      <sheetData sheetId="0">
        <row r="59">
          <cell r="V59">
            <v>8.011751116732535E-2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FF99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workbookViewId="0">
      <selection activeCell="C28" sqref="C28"/>
    </sheetView>
  </sheetViews>
  <sheetFormatPr defaultRowHeight="12"/>
  <cols>
    <col min="1" max="1" width="3.5703125" style="4" customWidth="1"/>
    <col min="2" max="2" width="27.5703125" style="4" customWidth="1"/>
    <col min="3" max="3" width="14.28515625" style="4" customWidth="1"/>
    <col min="4" max="4" width="12.42578125" style="4" customWidth="1"/>
    <col min="5" max="5" width="11" style="4" customWidth="1"/>
    <col min="6" max="7" width="9.5703125" style="1" customWidth="1"/>
    <col min="8" max="8" width="9.42578125" style="1" customWidth="1"/>
    <col min="9" max="9" width="9.140625" style="1"/>
    <col min="10" max="15" width="9.140625" style="4"/>
    <col min="16" max="16" width="9.85546875" style="4" customWidth="1"/>
    <col min="17" max="16384" width="9.140625" style="4"/>
  </cols>
  <sheetData>
    <row r="1" spans="1:20" ht="15.75">
      <c r="A1" s="66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"/>
    </row>
    <row r="2" spans="1:20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20" ht="43.5" customHeight="1" thickBot="1">
      <c r="A3" s="68" t="s">
        <v>46</v>
      </c>
      <c r="B3" s="68"/>
      <c r="C3" s="68"/>
      <c r="D3" s="68"/>
      <c r="E3" s="68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20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42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41">
        <v>0.2805245677026541</v>
      </c>
      <c r="D6" s="41">
        <v>0.2</v>
      </c>
      <c r="E6" s="42">
        <v>2.9573059486434516E-2</v>
      </c>
      <c r="F6" s="2">
        <f t="shared" ref="F6:F14" si="0">$E$16</f>
        <v>3.2497646476593631E-2</v>
      </c>
      <c r="G6" s="2">
        <f t="shared" ref="G6:G15" si="1">$E$18</f>
        <v>2.4976464765936335E-3</v>
      </c>
      <c r="H6" s="15">
        <f t="shared" ref="H6:H14" si="2">$E$19</f>
        <v>6.2497646476593637E-2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41">
        <v>0.11695335749429576</v>
      </c>
      <c r="D7" s="41">
        <v>0.13835682518293108</v>
      </c>
      <c r="E7" s="42">
        <v>5.2755372846549742E-2</v>
      </c>
      <c r="F7" s="2">
        <f t="shared" si="0"/>
        <v>3.2497646476593631E-2</v>
      </c>
      <c r="G7" s="2">
        <f t="shared" si="1"/>
        <v>2.4976464765936335E-3</v>
      </c>
      <c r="H7" s="15">
        <f t="shared" si="2"/>
        <v>6.2497646476593637E-2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41">
        <v>0.13854436400848122</v>
      </c>
      <c r="D8" s="41">
        <v>0.1638991711044869</v>
      </c>
      <c r="E8" s="42">
        <v>3.4366109990163318E-2</v>
      </c>
      <c r="F8" s="2">
        <f t="shared" si="0"/>
        <v>3.2497646476593631E-2</v>
      </c>
      <c r="G8" s="2">
        <f t="shared" si="1"/>
        <v>2.4976464765936335E-3</v>
      </c>
      <c r="H8" s="15">
        <f t="shared" si="2"/>
        <v>6.2497646476593637E-2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27</v>
      </c>
      <c r="C9" s="41">
        <v>0.21229398748030678</v>
      </c>
      <c r="D9" s="41">
        <v>0.2</v>
      </c>
      <c r="E9" s="42">
        <v>1.68772379615445E-2</v>
      </c>
      <c r="F9" s="2">
        <f t="shared" si="0"/>
        <v>3.2497646476593631E-2</v>
      </c>
      <c r="G9" s="2">
        <f t="shared" si="1"/>
        <v>2.4976464765936335E-3</v>
      </c>
      <c r="H9" s="15">
        <f t="shared" si="2"/>
        <v>6.2497646476593637E-2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43</v>
      </c>
      <c r="C10" s="41">
        <v>0.10488232449402571</v>
      </c>
      <c r="D10" s="41">
        <v>0.12407668959403002</v>
      </c>
      <c r="E10" s="42">
        <v>1.7676793771167487E-2</v>
      </c>
      <c r="F10" s="2">
        <f t="shared" si="0"/>
        <v>3.2497646476593631E-2</v>
      </c>
      <c r="G10" s="2">
        <f t="shared" si="1"/>
        <v>2.4976464765936335E-3</v>
      </c>
      <c r="H10" s="15">
        <f t="shared" si="2"/>
        <v>6.2497646476593637E-2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41">
        <v>0.10228446614352552</v>
      </c>
      <c r="D11" s="41">
        <v>0.12100340088004248</v>
      </c>
      <c r="E11" s="42">
        <v>5.3114701207624293E-2</v>
      </c>
      <c r="F11" s="2">
        <f t="shared" si="0"/>
        <v>3.2497646476593631E-2</v>
      </c>
      <c r="G11" s="2">
        <f t="shared" si="1"/>
        <v>2.4976464765936335E-3</v>
      </c>
      <c r="H11" s="15">
        <f t="shared" si="2"/>
        <v>6.2497646476593637E-2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19">
        <v>7</v>
      </c>
      <c r="B12" s="20" t="s">
        <v>24</v>
      </c>
      <c r="C12" s="41">
        <v>2.3039314563171823E-2</v>
      </c>
      <c r="D12" s="43">
        <v>2.7255706767604297E-2</v>
      </c>
      <c r="E12" s="44">
        <v>2.7403928454086568E-2</v>
      </c>
      <c r="F12" s="2">
        <f t="shared" si="0"/>
        <v>3.2497646476593631E-2</v>
      </c>
      <c r="G12" s="2">
        <f t="shared" si="1"/>
        <v>2.4976464765936335E-3</v>
      </c>
      <c r="H12" s="15">
        <f t="shared" si="2"/>
        <v>6.2497646476593637E-2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19">
        <v>8</v>
      </c>
      <c r="B13" s="20" t="s">
        <v>31</v>
      </c>
      <c r="C13" s="41">
        <v>1.1219019692735043E-2</v>
      </c>
      <c r="D13" s="43">
        <v>1.3272196537216225E-2</v>
      </c>
      <c r="E13" s="44">
        <v>3.3966955884821237E-2</v>
      </c>
      <c r="F13" s="2">
        <f t="shared" si="0"/>
        <v>3.2497646476593631E-2</v>
      </c>
      <c r="G13" s="2">
        <f t="shared" si="1"/>
        <v>2.4976464765936335E-3</v>
      </c>
      <c r="H13" s="15">
        <f t="shared" si="2"/>
        <v>6.2497646476593637E-2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20" ht="12.75">
      <c r="A14" s="19">
        <v>9</v>
      </c>
      <c r="B14" s="20" t="s">
        <v>40</v>
      </c>
      <c r="C14" s="41">
        <v>1.0258598420803944E-2</v>
      </c>
      <c r="D14" s="43">
        <v>1.2136009933689082E-2</v>
      </c>
      <c r="E14" s="44">
        <v>3.7728797234335643E-2</v>
      </c>
      <c r="F14" s="2">
        <f t="shared" si="0"/>
        <v>3.2497646476593631E-2</v>
      </c>
      <c r="G14" s="2">
        <f t="shared" si="1"/>
        <v>2.4976464765936335E-3</v>
      </c>
      <c r="H14" s="15">
        <f t="shared" si="2"/>
        <v>6.2497646476593637E-2</v>
      </c>
      <c r="I14" s="7"/>
      <c r="J14" s="3"/>
      <c r="K14" s="3"/>
      <c r="L14" s="3"/>
      <c r="M14" s="3"/>
      <c r="N14" s="3"/>
      <c r="O14" s="3"/>
      <c r="P14" s="3"/>
      <c r="S14" s="16"/>
    </row>
    <row r="15" spans="1:20" ht="12.75">
      <c r="A15" s="60" t="s">
        <v>7</v>
      </c>
      <c r="B15" s="61"/>
      <c r="C15" s="61"/>
      <c r="D15" s="61"/>
      <c r="E15" s="45">
        <v>3.1496335037224987E-2</v>
      </c>
      <c r="F15" s="21"/>
      <c r="G15" s="2">
        <f t="shared" si="1"/>
        <v>2.4976464765936335E-3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20" ht="12.75">
      <c r="A16" s="60" t="s">
        <v>21</v>
      </c>
      <c r="B16" s="61"/>
      <c r="C16" s="61"/>
      <c r="D16" s="61"/>
      <c r="E16" s="45">
        <v>3.2497646476593631E-2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60" t="s">
        <v>8</v>
      </c>
      <c r="B17" s="61"/>
      <c r="C17" s="61"/>
      <c r="D17" s="61"/>
      <c r="E17" s="45">
        <v>3.3718106315191926E-2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53" t="s">
        <v>9</v>
      </c>
      <c r="B18" s="54"/>
      <c r="C18" s="54"/>
      <c r="D18" s="54"/>
      <c r="E18" s="45">
        <v>2.4976464765936335E-3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1" t="s">
        <v>20</v>
      </c>
      <c r="B19" s="52"/>
      <c r="C19" s="52"/>
      <c r="D19" s="52"/>
      <c r="E19" s="46">
        <v>6.2497646476593637E-2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3"/>
      <c r="B20" s="63"/>
      <c r="C20" s="63"/>
      <c r="D20" s="63"/>
      <c r="E20" s="63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65" t="s">
        <v>35</v>
      </c>
      <c r="B21" s="65"/>
      <c r="C21" s="65"/>
      <c r="D21" s="65"/>
      <c r="E21" s="65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>
      <c r="A25" s="68" t="s">
        <v>47</v>
      </c>
      <c r="B25" s="68"/>
      <c r="C25" s="68"/>
      <c r="D25" s="68"/>
      <c r="E25" s="68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41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47">
        <v>0.25042133239866687</v>
      </c>
      <c r="D28" s="41">
        <v>0.2</v>
      </c>
      <c r="E28" s="42">
        <v>2.9756857332243092E-2</v>
      </c>
      <c r="F28" s="27">
        <f t="shared" ref="F28:F36" si="3">$E$38</f>
        <v>3.510055060569843E-2</v>
      </c>
      <c r="G28" s="27">
        <f t="shared" ref="G28:G36" si="4">$E$40</f>
        <v>5.1005506056984286E-3</v>
      </c>
      <c r="H28" s="15">
        <f t="shared" ref="H28:H36" si="5">$E$41</f>
        <v>6.5100550605698429E-2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47">
        <v>0.18169399075662043</v>
      </c>
      <c r="D29" s="41">
        <v>0.19391586085345239</v>
      </c>
      <c r="E29" s="42">
        <v>5.3363410836942959E-2</v>
      </c>
      <c r="F29" s="27">
        <f t="shared" si="3"/>
        <v>3.510055060569843E-2</v>
      </c>
      <c r="G29" s="27">
        <f t="shared" si="4"/>
        <v>5.1005506056984286E-3</v>
      </c>
      <c r="H29" s="15">
        <f t="shared" si="5"/>
        <v>6.5100550605698429E-2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47">
        <v>0.12438919205699449</v>
      </c>
      <c r="D30" s="41">
        <v>0.13275638428189793</v>
      </c>
      <c r="E30" s="42">
        <v>3.0832250435094632E-2</v>
      </c>
      <c r="F30" s="27">
        <f t="shared" si="3"/>
        <v>3.510055060569843E-2</v>
      </c>
      <c r="G30" s="27">
        <f t="shared" si="4"/>
        <v>5.1005506056984286E-3</v>
      </c>
      <c r="H30" s="15">
        <f t="shared" si="5"/>
        <v>6.5100550605698429E-2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26</v>
      </c>
      <c r="C31" s="47">
        <v>0.17590168820949384</v>
      </c>
      <c r="D31" s="41">
        <v>0.18773393194060106</v>
      </c>
      <c r="E31" s="42">
        <v>1.9096601371959565E-2</v>
      </c>
      <c r="F31" s="27">
        <f t="shared" si="3"/>
        <v>3.510055060569843E-2</v>
      </c>
      <c r="G31" s="27">
        <f t="shared" si="4"/>
        <v>5.1005506056984286E-3</v>
      </c>
      <c r="H31" s="15">
        <f t="shared" si="5"/>
        <v>6.5100550605698429E-2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45</v>
      </c>
      <c r="C32" s="47">
        <v>7.0878613519316458E-2</v>
      </c>
      <c r="D32" s="41">
        <v>7.5646350765161949E-2</v>
      </c>
      <c r="E32" s="42">
        <v>2.287267742614274E-2</v>
      </c>
      <c r="F32" s="27">
        <f t="shared" si="3"/>
        <v>3.510055060569843E-2</v>
      </c>
      <c r="G32" s="27">
        <f t="shared" si="4"/>
        <v>5.1005506056984286E-3</v>
      </c>
      <c r="H32" s="15">
        <f t="shared" si="5"/>
        <v>6.5100550605698429E-2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47">
        <v>0.11665104164522777</v>
      </c>
      <c r="D33" s="41">
        <v>0.12449771765091819</v>
      </c>
      <c r="E33" s="42">
        <v>5.3447654342126949E-2</v>
      </c>
      <c r="F33" s="27">
        <f t="shared" si="3"/>
        <v>3.510055060569843E-2</v>
      </c>
      <c r="G33" s="27">
        <f t="shared" si="4"/>
        <v>5.1005506056984286E-3</v>
      </c>
      <c r="H33" s="15">
        <f t="shared" si="5"/>
        <v>6.5100550605698429E-2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19">
        <v>7</v>
      </c>
      <c r="B34" s="20" t="s">
        <v>23</v>
      </c>
      <c r="C34" s="47">
        <v>1.3133088882547833E-2</v>
      </c>
      <c r="D34" s="41">
        <v>1.4016502283421682E-2</v>
      </c>
      <c r="E34" s="42">
        <v>2.1103718407400995E-2</v>
      </c>
      <c r="F34" s="27">
        <f t="shared" si="3"/>
        <v>3.510055060569843E-2</v>
      </c>
      <c r="G34" s="27">
        <f t="shared" si="4"/>
        <v>5.1005506056984286E-3</v>
      </c>
      <c r="H34" s="15">
        <f t="shared" si="5"/>
        <v>6.5100550605698429E-2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19">
        <v>8</v>
      </c>
      <c r="B35" s="20" t="s">
        <v>32</v>
      </c>
      <c r="C35" s="47">
        <v>5.0385053232066691E-2</v>
      </c>
      <c r="D35" s="41">
        <v>5.3774265901456231E-2</v>
      </c>
      <c r="E35" s="42">
        <v>3.265767638033279E-2</v>
      </c>
      <c r="F35" s="27">
        <f t="shared" si="3"/>
        <v>3.510055060569843E-2</v>
      </c>
      <c r="G35" s="27">
        <f t="shared" si="4"/>
        <v>5.1005506056984286E-3</v>
      </c>
      <c r="H35" s="15">
        <f t="shared" si="5"/>
        <v>6.5100550605698429E-2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19">
        <v>9</v>
      </c>
      <c r="B36" s="20" t="s">
        <v>38</v>
      </c>
      <c r="C36" s="47">
        <v>1.6545999299065584E-2</v>
      </c>
      <c r="D36" s="41">
        <v>1.7658986323090667E-2</v>
      </c>
      <c r="E36" s="42">
        <v>3.8882231251305299E-2</v>
      </c>
      <c r="F36" s="27">
        <f t="shared" si="3"/>
        <v>3.510055060569843E-2</v>
      </c>
      <c r="G36" s="27">
        <f t="shared" si="4"/>
        <v>5.1005506056984286E-3</v>
      </c>
      <c r="H36" s="15">
        <f t="shared" si="5"/>
        <v>6.5100550605698429E-2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60" t="s">
        <v>7</v>
      </c>
      <c r="B37" s="61"/>
      <c r="C37" s="61"/>
      <c r="D37" s="61"/>
      <c r="E37" s="48">
        <v>3.4763755437226658E-2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60" t="s">
        <v>21</v>
      </c>
      <c r="B38" s="61"/>
      <c r="C38" s="61"/>
      <c r="D38" s="61"/>
      <c r="E38" s="48">
        <v>3.510055060569843E-2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60" t="s">
        <v>8</v>
      </c>
      <c r="B39" s="61"/>
      <c r="C39" s="61"/>
      <c r="D39" s="61"/>
      <c r="E39" s="48">
        <v>3.3557008642616556E-2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53" t="s">
        <v>9</v>
      </c>
      <c r="B40" s="54"/>
      <c r="C40" s="54"/>
      <c r="D40" s="54"/>
      <c r="E40" s="48">
        <v>5.1005506056984286E-3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1" t="s">
        <v>20</v>
      </c>
      <c r="B41" s="52"/>
      <c r="C41" s="52"/>
      <c r="D41" s="52"/>
      <c r="E41" s="48">
        <v>6.5100550605698429E-2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3"/>
      <c r="B42" s="63"/>
      <c r="C42" s="63"/>
      <c r="D42" s="63"/>
      <c r="E42" s="63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65" t="s">
        <v>36</v>
      </c>
      <c r="B43" s="65"/>
      <c r="C43" s="65"/>
      <c r="D43" s="65"/>
      <c r="E43" s="65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55" t="s">
        <v>48</v>
      </c>
      <c r="B45" s="56"/>
      <c r="C45" s="56"/>
      <c r="D45" s="56"/>
      <c r="E45" s="57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56"/>
      <c r="B46" s="56"/>
      <c r="C46" s="56"/>
      <c r="D46" s="56"/>
      <c r="E46" s="57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58"/>
      <c r="B47" s="58"/>
      <c r="C47" s="58"/>
      <c r="D47" s="58"/>
      <c r="E47" s="58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42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41">
        <v>0.15856573556801123</v>
      </c>
      <c r="D50" s="49">
        <v>0.2</v>
      </c>
      <c r="E50" s="42">
        <v>3.2718885846374723E-2</v>
      </c>
      <c r="F50" s="37">
        <f t="shared" ref="F50:F58" si="6">$E$60</f>
        <v>3.7898041095742151E-2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41">
        <v>8.3805523178771726E-2</v>
      </c>
      <c r="D51" s="49">
        <v>0.12855430306486726</v>
      </c>
      <c r="E51" s="42">
        <v>5.0781332425967829E-2</v>
      </c>
      <c r="F51" s="37">
        <f t="shared" si="6"/>
        <v>3.7898041095742151E-2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41">
        <v>7.8231450127859758E-2</v>
      </c>
      <c r="D52" s="49">
        <v>0.12000389911638194</v>
      </c>
      <c r="E52" s="42">
        <v>4.5450664032864019E-2</v>
      </c>
      <c r="F52" s="37">
        <f t="shared" si="6"/>
        <v>3.7898041095742151E-2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28</v>
      </c>
      <c r="C53" s="41">
        <v>0.45028972311009646</v>
      </c>
      <c r="D53" s="49">
        <v>0.2</v>
      </c>
      <c r="E53" s="42">
        <v>2.4628412091350693E-2</v>
      </c>
      <c r="F53" s="37">
        <f t="shared" si="6"/>
        <v>3.7898041095742151E-2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44</v>
      </c>
      <c r="C54" s="41">
        <v>0.1269739676719738</v>
      </c>
      <c r="D54" s="49">
        <v>0.19477296128360994</v>
      </c>
      <c r="E54" s="42">
        <v>3.557298359639316E-2</v>
      </c>
      <c r="F54" s="37">
        <f t="shared" si="6"/>
        <v>3.7898041095742151E-2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41">
        <v>8.4424382632715206E-2</v>
      </c>
      <c r="D55" s="49">
        <v>0.12950360858530535</v>
      </c>
      <c r="E55" s="42">
        <v>5.0623033969698916E-2</v>
      </c>
      <c r="F55" s="37">
        <f t="shared" si="6"/>
        <v>3.7898041095742151E-2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19">
        <v>7</v>
      </c>
      <c r="B56" s="20" t="s">
        <v>25</v>
      </c>
      <c r="C56" s="50">
        <v>3.6272407943272133E-3</v>
      </c>
      <c r="D56" s="43">
        <v>5.5640415413730797E-3</v>
      </c>
      <c r="E56" s="44">
        <v>1.0260564646612957E-2</v>
      </c>
      <c r="F56" s="37">
        <f t="shared" si="6"/>
        <v>3.7898041095742151E-2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19">
        <v>8</v>
      </c>
      <c r="B57" s="20" t="s">
        <v>33</v>
      </c>
      <c r="C57" s="50">
        <v>1.304515503606724E-2</v>
      </c>
      <c r="D57" s="43">
        <v>2.00107433308114E-2</v>
      </c>
      <c r="E57" s="44">
        <v>4.160814503460597E-2</v>
      </c>
      <c r="F57" s="37">
        <f t="shared" si="6"/>
        <v>3.7898041095742151E-2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19">
        <v>9</v>
      </c>
      <c r="B58" s="20" t="s">
        <v>39</v>
      </c>
      <c r="C58" s="50">
        <v>1.0368218801773154E-3</v>
      </c>
      <c r="D58" s="43">
        <v>1.5904430776510251E-3</v>
      </c>
      <c r="E58" s="44">
        <v>4.523566862866768E-2</v>
      </c>
      <c r="F58" s="37">
        <f t="shared" si="6"/>
        <v>3.7898041095742151E-2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60" t="s">
        <v>7</v>
      </c>
      <c r="B59" s="61"/>
      <c r="C59" s="61"/>
      <c r="D59" s="61"/>
      <c r="E59" s="45">
        <v>3.35070073821385E-2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60" t="s">
        <v>21</v>
      </c>
      <c r="B60" s="61"/>
      <c r="C60" s="61"/>
      <c r="D60" s="61"/>
      <c r="E60" s="45">
        <v>3.7898041095742151E-2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1" t="s">
        <v>8</v>
      </c>
      <c r="B61" s="52"/>
      <c r="C61" s="52"/>
      <c r="D61" s="52"/>
      <c r="E61" s="46">
        <v>3.7431076696948437E-2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65" t="s">
        <v>37</v>
      </c>
      <c r="B63" s="65"/>
      <c r="C63" s="65"/>
      <c r="D63" s="65"/>
      <c r="E63" s="65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>
      <c r="A65" s="55" t="s">
        <v>49</v>
      </c>
      <c r="B65" s="56"/>
      <c r="C65" s="56"/>
      <c r="D65" s="56"/>
      <c r="E65" s="57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>
      <c r="A66" s="56"/>
      <c r="B66" s="56"/>
      <c r="C66" s="56"/>
      <c r="D66" s="56"/>
      <c r="E66" s="57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58"/>
      <c r="B67" s="58"/>
      <c r="C67" s="58"/>
      <c r="D67" s="58"/>
      <c r="E67" s="58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42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34</v>
      </c>
      <c r="C70" s="41">
        <v>1</v>
      </c>
      <c r="D70" s="49">
        <v>1</v>
      </c>
      <c r="E70" s="45">
        <v>3.8643774036957845E-2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6" s="1" customFormat="1">
      <c r="A71" s="3"/>
      <c r="B71" s="3"/>
      <c r="C71" s="3"/>
      <c r="D71" s="3"/>
      <c r="E71" s="3"/>
      <c r="J71" s="40"/>
      <c r="K71" s="62"/>
      <c r="L71" s="62"/>
      <c r="M71" s="62"/>
      <c r="N71" s="62"/>
      <c r="O71" s="62"/>
    </row>
    <row r="72" spans="1:16">
      <c r="A72" s="64" t="s">
        <v>19</v>
      </c>
      <c r="B72" s="64"/>
      <c r="C72" s="3"/>
      <c r="D72" s="3"/>
      <c r="E72" s="3"/>
    </row>
    <row r="73" spans="1:16" ht="24.75" customHeight="1">
      <c r="A73" s="59" t="s">
        <v>29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</row>
    <row r="74" spans="1:16" ht="27" customHeight="1">
      <c r="A74" s="59" t="s">
        <v>30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</row>
  </sheetData>
  <mergeCells count="27"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</mergeCells>
  <phoneticPr fontId="2" type="noConversion"/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30.09.2013-30.09.2015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lilova_v</cp:lastModifiedBy>
  <cp:lastPrinted>2015-10-26T12:22:51Z</cp:lastPrinted>
  <dcterms:created xsi:type="dcterms:W3CDTF">2004-10-06T07:11:21Z</dcterms:created>
  <dcterms:modified xsi:type="dcterms:W3CDTF">2015-10-26T12:40:31Z</dcterms:modified>
</cp:coreProperties>
</file>