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29.03.2013-31.03.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<sst xmlns="http://schemas.openxmlformats.org/spreadsheetml/2006/main" count="72" uniqueCount="51">
  <si>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</si>
  <si>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</si>
  <si>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</si>
  <si>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</si>
  <si>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</si>
  <si>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</si>
  <si>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</si>
  <si>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</si>
  <si>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</si>
  <si>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</si>
  <si>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</si>
  <si>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</si>
  <si>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</si>
  <si>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</si>
  <si>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</si>
  <si>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</si>
  <si>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</si>
  <si>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</si>
  <si>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</si>
  <si>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</si>
  <si>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</si>
  <si>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</si>
  <si>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</si>
  <si>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</si>
  <si>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</si>
  <si>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</si>
  <si>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</si>
  <si>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</si>
  <si>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</si>
  <si>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</si>
  <si>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</si>
  <si>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</si>
  <si>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</si>
  <si>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</si>
  <si>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</si>
  <si>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</si>
  <si>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</si>
  <si>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</si>
  <si>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</si>
  <si>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</si>
  <si>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</si>
  <si>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</si>
  <si>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</si>
  <si>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</si>
  <si>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</si>
  <si>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</si>
  <si>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ФОНДОВЕТЕ ЗА ДОПЪЛНИТЕЛНО ПЕНСИОННО ОСИГУРЯВАНЕ ЗА ПЕРИОДА 29.03.2013 г. - 31.03.2015 г. НА ГОДИШНА БАЗА</t>
  </si>
  <si>
    <t>ДОХОДНОСТ НА УНИВЕРСАЛНИТЕ ПЕНСИОННИ ФОНДОВЕ
ЗА ПЕРИОДА 29.03.2013 г. - 31.03.2015 г.</t>
  </si>
  <si>
    <t>ДОХОДНОСТ НА ПРОФЕСИОНАЛНИТЕ ПЕНСИОННИ ФОНДОВЕ
ЗА ПЕРИОДА 29.03.2013 г. - 31.03.2015 г.</t>
  </si>
  <si>
    <t>ДОХОДНОСТ НА ДОБРОВОЛНИТЕ ПЕНСИОННИ ФОНДОВЕ
ЗА ПЕРИОДА 29.03.2013 г. - 31.03.2015 г.</t>
  </si>
  <si>
    <t>ДОХОДНОСТ НА ДОБРОВОЛНИЯ ПЕНСИОНЕН ФОНД
ПО ПРОФЕСИОНАЛНИ СХЕМИ
ЗА ПЕРИОДА 29.03.2013 г. - 31.03.2015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</si>
</sst>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0.75"/>
      <color indexed="8"/>
      <name val="Times New Roman"/>
      <family val="0"/>
    </font>
    <font>
      <sz val="8.75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9"/>
      <color indexed="8"/>
      <name val="Times New Roman"/>
      <family val="0"/>
    </font>
    <font>
      <sz val="11.5"/>
      <color indexed="8"/>
      <name val="Times New Roman"/>
      <family val="0"/>
    </font>
    <font>
      <b/>
      <sz val="8.75"/>
      <color indexed="48"/>
      <name val="Times New Roman"/>
      <family val="0"/>
    </font>
    <font>
      <sz val="8.25"/>
      <color indexed="8"/>
      <name val="Times New Roman"/>
      <family val="0"/>
    </font>
    <font>
      <b/>
      <sz val="8.75"/>
      <color indexed="17"/>
      <name val="Times New Roman"/>
      <family val="0"/>
    </font>
    <font>
      <sz val="10.75"/>
      <color indexed="17"/>
      <name val="Times New Roman"/>
      <family val="0"/>
    </font>
    <font>
      <b/>
      <sz val="8.75"/>
      <color indexed="10"/>
      <name val="Times New Roman"/>
      <family val="0"/>
    </font>
    <font>
      <sz val="8.5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36"/>
      <name val="Times New Roman"/>
      <family val="0"/>
    </font>
    <font>
      <sz val="9.75"/>
      <color indexed="3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10" fontId="1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0" fontId="5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10" fontId="11" fillId="33" borderId="0" xfId="0" applyNumberFormat="1" applyFont="1" applyFill="1" applyBorder="1" applyAlignment="1">
      <alignment horizontal="center"/>
    </xf>
    <xf numFmtId="10" fontId="7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10" fontId="12" fillId="33" borderId="0" xfId="57" applyNumberFormat="1" applyFont="1" applyFill="1" applyBorder="1" applyAlignment="1">
      <alignment horizontal="center"/>
    </xf>
    <xf numFmtId="10" fontId="10" fillId="33" borderId="0" xfId="42" applyNumberFormat="1" applyFont="1" applyFill="1" applyBorder="1" applyAlignment="1">
      <alignment horizontal="center"/>
    </xf>
    <xf numFmtId="10" fontId="10" fillId="33" borderId="0" xfId="42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10" fontId="11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0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0" fontId="6" fillId="33" borderId="14" xfId="0" applyNumberFormat="1" applyFont="1" applyFill="1" applyBorder="1" applyAlignment="1">
      <alignment horizontal="right" indent="1"/>
    </xf>
    <xf numFmtId="10" fontId="6" fillId="33" borderId="15" xfId="0" applyNumberFormat="1" applyFont="1" applyFill="1" applyBorder="1" applyAlignment="1">
      <alignment horizontal="right" indent="1"/>
    </xf>
    <xf numFmtId="10" fontId="6" fillId="33" borderId="17" xfId="57" applyNumberFormat="1" applyFont="1" applyFill="1" applyBorder="1" applyAlignment="1">
      <alignment horizontal="right" indent="1"/>
    </xf>
    <xf numFmtId="10" fontId="6" fillId="33" borderId="18" xfId="0" applyNumberFormat="1" applyFont="1" applyFill="1" applyBorder="1" applyAlignment="1">
      <alignment horizontal="right" indent="1"/>
    </xf>
    <xf numFmtId="10" fontId="7" fillId="33" borderId="15" xfId="0" applyNumberFormat="1" applyFont="1" applyFill="1" applyBorder="1" applyAlignment="1">
      <alignment horizontal="right" indent="1"/>
    </xf>
    <xf numFmtId="10" fontId="7" fillId="33" borderId="19" xfId="0" applyNumberFormat="1" applyFont="1" applyFill="1" applyBorder="1" applyAlignment="1">
      <alignment horizontal="right" indent="1"/>
    </xf>
    <xf numFmtId="10" fontId="6" fillId="33" borderId="14" xfId="0" applyNumberFormat="1" applyFont="1" applyFill="1" applyBorder="1" applyAlignment="1">
      <alignment horizontal="right" wrapText="1" indent="1"/>
    </xf>
    <xf numFmtId="10" fontId="7" fillId="33" borderId="15" xfId="42" applyNumberFormat="1" applyFont="1" applyFill="1" applyBorder="1" applyAlignment="1">
      <alignment horizontal="right" indent="1"/>
    </xf>
    <xf numFmtId="10" fontId="6" fillId="33" borderId="14" xfId="57" applyNumberFormat="1" applyFont="1" applyFill="1" applyBorder="1" applyAlignment="1">
      <alignment horizontal="right" indent="1"/>
    </xf>
    <xf numFmtId="10" fontId="6" fillId="33" borderId="17" xfId="0" applyNumberFormat="1" applyFont="1" applyFill="1" applyBorder="1" applyAlignment="1">
      <alignment horizontal="right" indent="1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right" wrapText="1" indent="1"/>
    </xf>
    <xf numFmtId="0" fontId="6" fillId="33" borderId="21" xfId="0" applyFont="1" applyFill="1" applyBorder="1" applyAlignment="1">
      <alignment horizontal="right" wrapText="1" indent="1"/>
    </xf>
    <xf numFmtId="0" fontId="15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wrapText="1" indent="1"/>
    </xf>
    <xf numFmtId="0" fontId="6" fillId="33" borderId="14" xfId="0" applyFont="1" applyFill="1" applyBorder="1" applyAlignment="1">
      <alignment horizontal="right" wrapText="1" indent="1"/>
    </xf>
    <xf numFmtId="0" fontId="6" fillId="33" borderId="2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right" wrapText="1" indent="1"/>
    </xf>
    <xf numFmtId="0" fontId="7" fillId="33" borderId="14" xfId="0" applyFont="1" applyFill="1" applyBorder="1" applyAlignment="1">
      <alignment horizontal="right" wrapText="1" inden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29.03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 г. - 3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1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03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 г. НА ГОДИШНА БАЗА</a:t>
            </a:r>
          </a:p>
        </c:rich>
      </c:tx>
      <c:layout>
        <c:manualLayout>
          <c:xMode val="factor"/>
          <c:yMode val="factor"/>
          <c:x val="0.048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1"/>
          <c:w val="0.873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29.03.2013-31.03.2015'!$B$28:$B$36</c:f>
              <c:strCache/>
            </c:strRef>
          </c:cat>
          <c:val>
            <c:numRef>
              <c:f>'Доходност 29.03.2013-31.03.2015'!$E$28:$E$36</c:f>
              <c:numCache/>
            </c:numRef>
          </c:val>
        </c:ser>
        <c:axId val="18105901"/>
        <c:axId val="2873538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29.03.2013-31.03.2015'!$B$28:$B$36</c:f>
              <c:strCache/>
            </c:strRef>
          </c:cat>
          <c:val>
            <c:numRef>
              <c:f>'Доходност 29.03.2013-31.03.2015'!$F$28:$F$36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29.03.2013-31.03.2015'!$B$28:$B$36</c:f>
              <c:strCache/>
            </c:strRef>
          </c:cat>
          <c:val>
            <c:numRef>
              <c:f>'Доходност 29.03.2013-31.03.2015'!$G$28:$G$36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29.03.2013-31.03.2015'!$B$28:$B$36</c:f>
              <c:strCache/>
            </c:strRef>
          </c:cat>
          <c:val>
            <c:numRef>
              <c:f>'Доходност 29.03.2013-31.03.2015'!$H$28:$H$36</c:f>
              <c:numCache/>
            </c:numRef>
          </c:val>
          <c:smooth val="0"/>
        </c:ser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  <c:max val="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29.03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 г. - 3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1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03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 г. НА ГОДИШНА БАЗА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105"/>
          <c:w val="0.877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29.03.2013-31.03.2015'!$B$6:$B$14</c:f>
              <c:strCache/>
            </c:strRef>
          </c:cat>
          <c:val>
            <c:numRef>
              <c:f>'Доходност 29.03.2013-31.03.2015'!$E$6:$E$14</c:f>
              <c:numCache/>
            </c:numRef>
          </c:val>
        </c:ser>
        <c:axId val="57291847"/>
        <c:axId val="458645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29.03.2013-31.03.2015'!$B$6:$B$14</c:f>
              <c:strCache/>
            </c:strRef>
          </c:cat>
          <c:val>
            <c:numRef>
              <c:f>'Доходност 29.03.2013-31.03.2015'!$F$6:$F$14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29.03.2013-31.03.2015'!$B$6:$B$14</c:f>
              <c:strCache/>
            </c:strRef>
          </c:cat>
          <c:val>
            <c:numRef>
              <c:f>'Доходност 29.03.2013-31.03.2015'!$G$6:$G$14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29.03.2013-31.03.2015'!$B$6:$B$14</c:f>
              <c:strCache/>
            </c:strRef>
          </c:cat>
          <c:val>
            <c:numRef>
              <c:f>'Доходност 29.03.2013-31.03.2015'!$H$6:$H$14</c:f>
              <c:numCache/>
            </c:numRef>
          </c:val>
          <c:smooth val="0"/>
        </c:ser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  <c:max val="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29.03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г. - 3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03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г. НА ГОДИШНА БАЗА</a:t>
            </a:r>
          </a:p>
        </c:rich>
      </c:tx>
      <c:layout>
        <c:manualLayout>
          <c:xMode val="factor"/>
          <c:yMode val="factor"/>
          <c:x val="0.020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185"/>
          <c:w val="0.875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29.03.2013-31.03.2015'!$B$50:$B$58</c:f>
              <c:strCache/>
            </c:strRef>
          </c:cat>
          <c:val>
            <c:numRef>
              <c:f>'Доходност 29.03.2013-31.03.2015'!$E$50:$E$58</c:f>
              <c:numCache/>
            </c:numRef>
          </c:val>
        </c:ser>
        <c:axId val="10128001"/>
        <c:axId val="2404314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29.03.2013-31.03.2015'!$B$50:$B$58</c:f>
              <c:strCache/>
            </c:strRef>
          </c:cat>
          <c:val>
            <c:numRef>
              <c:f>'Доходност 29.03.2013-31.03.2015'!$F$50:$F$58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29.03.2013-31.03.2015'!$B$50:$B$58</c:f>
              <c:strCache/>
            </c:strRef>
          </c:cat>
          <c:val>
            <c:numRef>
              <c:f>'[1]Table'!$V$59</c:f>
              <c:numCache>
                <c:ptCount val="1"/>
                <c:pt idx="0">
                  <c:v>0.08011751116732535</c:v>
                </c:pt>
              </c:numCache>
            </c:numRef>
          </c:val>
          <c:smooth val="0"/>
        </c:ser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  <c:max val="0.1200000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0.68</cdr:y>
    </cdr:from>
    <cdr:to>
      <cdr:x>0.987</cdr:x>
      <cdr:y>0.838</cdr:y>
    </cdr:to>
    <cdr:sp>
      <cdr:nvSpPr>
        <cdr:cNvPr id="1" name="AutoShape 1"/>
        <cdr:cNvSpPr>
          <a:spLocks/>
        </cdr:cNvSpPr>
      </cdr:nvSpPr>
      <cdr:spPr>
        <a:xfrm>
          <a:off x="7162800" y="2809875"/>
          <a:ext cx="714375" cy="657225"/>
        </a:xfrm>
        <a:prstGeom prst="accentCallout2">
          <a:avLst>
            <a:gd name="adj1" fmla="val -285120"/>
            <a:gd name="adj2" fmla="val -91879"/>
            <a:gd name="adj3" fmla="val -154333"/>
            <a:gd name="adj4" fmla="val -32171"/>
            <a:gd name="adj5" fmla="val -60782"/>
            <a:gd name="adj6" fmla="val -32171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3,51</a:t>
          </a:r>
          <a:r>
            <a:rPr lang="en-US" cap="none" sz="900" b="1" i="0" u="none" baseline="0">
              <a:solidFill>
                <a:srgbClr val="333399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0.8825</cdr:x>
      <cdr:y>0.4775</cdr:y>
    </cdr:from>
    <cdr:to>
      <cdr:x>1</cdr:x>
      <cdr:y>0.5955</cdr:y>
    </cdr:to>
    <cdr:sp>
      <cdr:nvSpPr>
        <cdr:cNvPr id="2" name="AutoShape 7"/>
        <cdr:cNvSpPr>
          <a:spLocks/>
        </cdr:cNvSpPr>
      </cdr:nvSpPr>
      <cdr:spPr>
        <a:xfrm>
          <a:off x="7038975" y="1971675"/>
          <a:ext cx="971550" cy="485775"/>
        </a:xfrm>
        <a:prstGeom prst="accentCallout2">
          <a:avLst>
            <a:gd name="adj1" fmla="val -229004"/>
            <a:gd name="adj2" fmla="val -128092"/>
            <a:gd name="adj3" fmla="val -146439"/>
            <a:gd name="adj4" fmla="val -26129"/>
            <a:gd name="adj5" fmla="val -57976"/>
            <a:gd name="adj6" fmla="val -2612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6,51</a:t>
          </a:r>
          <a:r>
            <a:rPr lang="en-US" cap="none" sz="900" b="1" i="0" u="none" baseline="0">
              <a:solidFill>
                <a:srgbClr val="FF00FF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0.8735</cdr:x>
      <cdr:y>0.2505</cdr:y>
    </cdr:from>
    <cdr:to>
      <cdr:x>0.99325</cdr:x>
      <cdr:y>0.379</cdr:y>
    </cdr:to>
    <cdr:sp>
      <cdr:nvSpPr>
        <cdr:cNvPr id="3" name="AutoShape 8"/>
        <cdr:cNvSpPr>
          <a:spLocks/>
        </cdr:cNvSpPr>
      </cdr:nvSpPr>
      <cdr:spPr>
        <a:xfrm>
          <a:off x="6962775" y="1028700"/>
          <a:ext cx="952500" cy="533400"/>
        </a:xfrm>
        <a:prstGeom prst="accentCallout2">
          <a:avLst>
            <a:gd name="adj1" fmla="val -235856"/>
            <a:gd name="adj2" fmla="val -118990"/>
            <a:gd name="adj3" fmla="val -152018"/>
            <a:gd name="adj4" fmla="val -28078"/>
            <a:gd name="adj5" fmla="val -58060"/>
            <a:gd name="adj6" fmla="val -28078"/>
          </a:avLst>
        </a:prstGeom>
        <a:solidFill>
          <a:srgbClr val="FFFFFF"/>
        </a:solidFill>
        <a:ln w="9525" cmpd="sng">
          <a:solidFill>
            <a:srgbClr val="00B0F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9,51</a:t>
          </a:r>
          <a:r>
            <a:rPr lang="en-US" cap="none" sz="900" b="1" i="0" u="none" baseline="0">
              <a:solidFill>
                <a:srgbClr val="33CCCC"/>
              </a:solidFill>
            </a:rPr>
            <a:t>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0.21575</cdr:y>
    </cdr:from>
    <cdr:to>
      <cdr:x>0.98225</cdr:x>
      <cdr:y>0.37625</cdr:y>
    </cdr:to>
    <cdr:sp>
      <cdr:nvSpPr>
        <cdr:cNvPr id="1" name="AutoShape 13"/>
        <cdr:cNvSpPr>
          <a:spLocks/>
        </cdr:cNvSpPr>
      </cdr:nvSpPr>
      <cdr:spPr>
        <a:xfrm>
          <a:off x="6981825" y="885825"/>
          <a:ext cx="762000" cy="666750"/>
        </a:xfrm>
        <a:prstGeom prst="accentCallout2">
          <a:avLst>
            <a:gd name="adj1" fmla="val -242402"/>
            <a:gd name="adj2" fmla="val -89703"/>
            <a:gd name="adj3" fmla="val -151250"/>
            <a:gd name="adj4" fmla="val -32324"/>
            <a:gd name="adj5" fmla="val -60097"/>
            <a:gd name="adj6" fmla="val -32324"/>
          </a:avLst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3366FF"/>
              </a:solidFill>
            </a:rPr>
            <a:t>9,72</a:t>
          </a:r>
          <a:r>
            <a:rPr lang="en-US" cap="none" sz="875" b="1" i="0" u="none" baseline="0">
              <a:solidFill>
                <a:srgbClr val="3366FF"/>
              </a:solidFill>
            </a:rPr>
            <a:t>%</a:t>
          </a:r>
          <a:r>
            <a:rPr lang="en-US" cap="none" sz="8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0.88175</cdr:x>
      <cdr:y>0.4565</cdr:y>
    </cdr:from>
    <cdr:to>
      <cdr:x>0.999</cdr:x>
      <cdr:y>0.60525</cdr:y>
    </cdr:to>
    <cdr:sp>
      <cdr:nvSpPr>
        <cdr:cNvPr id="2" name="AutoShape 14"/>
        <cdr:cNvSpPr>
          <a:spLocks/>
        </cdr:cNvSpPr>
      </cdr:nvSpPr>
      <cdr:spPr>
        <a:xfrm>
          <a:off x="6953250" y="1885950"/>
          <a:ext cx="923925" cy="619125"/>
        </a:xfrm>
        <a:prstGeom prst="accentCallout2">
          <a:avLst>
            <a:gd name="adj1" fmla="val -207282"/>
            <a:gd name="adj2" fmla="val -104037"/>
            <a:gd name="adj3" fmla="val -167379"/>
            <a:gd name="adj4" fmla="val -30953"/>
            <a:gd name="adj5" fmla="val -58328"/>
            <a:gd name="adj6" fmla="val -30953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008000"/>
              </a:solidFill>
            </a:rPr>
            <a:t>6,72</a:t>
          </a:r>
          <a:r>
            <a:rPr lang="en-US" cap="none" sz="875" b="1" i="0" u="none" baseline="0">
              <a:solidFill>
                <a:srgbClr val="008000"/>
              </a:solidFill>
            </a:rPr>
            <a:t>%</a:t>
          </a:r>
          <a:r>
            <a:rPr lang="en-US" cap="none" sz="1075" b="0" i="0" u="none" baseline="0">
              <a:solidFill>
                <a:srgbClr val="008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0.88725</cdr:x>
      <cdr:y>0.65475</cdr:y>
    </cdr:from>
    <cdr:to>
      <cdr:x>0.993</cdr:x>
      <cdr:y>0.80225</cdr:y>
    </cdr:to>
    <cdr:sp>
      <cdr:nvSpPr>
        <cdr:cNvPr id="3" name="AutoShape 15"/>
        <cdr:cNvSpPr>
          <a:spLocks/>
        </cdr:cNvSpPr>
      </cdr:nvSpPr>
      <cdr:spPr>
        <a:xfrm>
          <a:off x="6991350" y="2705100"/>
          <a:ext cx="838200" cy="609600"/>
        </a:xfrm>
        <a:prstGeom prst="accentCallout2">
          <a:avLst>
            <a:gd name="adj1" fmla="val -243018"/>
            <a:gd name="adj2" fmla="val -86606"/>
            <a:gd name="adj3" fmla="val -179324"/>
            <a:gd name="adj4" fmla="val -30824"/>
            <a:gd name="adj5" fmla="val -59259"/>
            <a:gd name="adj6" fmla="val -3082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3,72</a:t>
          </a:r>
          <a:r>
            <a:rPr lang="en-US" cap="none" sz="875" b="1" i="0" u="none" baseline="0">
              <a:solidFill>
                <a:srgbClr val="FF0000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0.52175</cdr:y>
    </cdr:from>
    <cdr:to>
      <cdr:x>0.99525</cdr:x>
      <cdr:y>0.68625</cdr:y>
    </cdr:to>
    <cdr:sp>
      <cdr:nvSpPr>
        <cdr:cNvPr id="1" name="AutoShape 1"/>
        <cdr:cNvSpPr>
          <a:spLocks/>
        </cdr:cNvSpPr>
      </cdr:nvSpPr>
      <cdr:spPr>
        <a:xfrm>
          <a:off x="6924675" y="1971675"/>
          <a:ext cx="1009650" cy="619125"/>
        </a:xfrm>
        <a:prstGeom prst="accentCallout2">
          <a:avLst>
            <a:gd name="adj1" fmla="val -189037"/>
            <a:gd name="adj2" fmla="val -101564"/>
            <a:gd name="adj3" fmla="val -123333"/>
            <a:gd name="adj4" fmla="val -31162"/>
            <a:gd name="adj5" fmla="val -57615"/>
            <a:gd name="adj6" fmla="val -31162"/>
          </a:avLst>
        </a:prstGeom>
        <a:solidFill>
          <a:srgbClr val="FFFFFF"/>
        </a:solidFill>
        <a:ln w="19050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800080"/>
              </a:solidFill>
            </a:rPr>
            <a:t>7</a:t>
          </a:r>
          <a:r>
            <a:rPr lang="en-US" cap="none" sz="975" b="1" i="0" u="none" baseline="0">
              <a:solidFill>
                <a:srgbClr val="800080"/>
              </a:solidFill>
            </a:rPr>
            <a:t>,</a:t>
          </a:r>
          <a:r>
            <a:rPr lang="en-US" cap="none" sz="975" b="1" i="0" u="none" baseline="0">
              <a:solidFill>
                <a:srgbClr val="800080"/>
              </a:solidFill>
            </a:rPr>
            <a:t>34</a:t>
          </a:r>
          <a:r>
            <a:rPr lang="en-US" cap="none" sz="975" b="1" i="0" u="none" baseline="0">
              <a:solidFill>
                <a:srgbClr val="800080"/>
              </a:solidFill>
            </a:rPr>
            <a:t>%</a:t>
          </a:r>
          <a:r>
            <a:rPr lang="en-US" cap="none" sz="975" b="0" i="0" u="none" baseline="0">
              <a:solidFill>
                <a:srgbClr val="80008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229225" y="5314950"/>
        <a:ext cx="7981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5238750" y="381000"/>
        <a:ext cx="7886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19700" y="10067925"/>
        <a:ext cx="7981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oten_Min_doh_31.03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anni"/>
    </sheetNames>
    <sheetDataSet>
      <sheetData sheetId="0">
        <row r="59">
          <cell r="V59">
            <v>0.08011751116732535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3.57421875" style="4" customWidth="1"/>
    <col min="2" max="2" width="27.57421875" style="4" customWidth="1"/>
    <col min="3" max="3" width="14.28125" style="4" customWidth="1"/>
    <col min="4" max="4" width="12.421875" style="4" customWidth="1"/>
    <col min="5" max="5" width="11.00390625" style="4" customWidth="1"/>
    <col min="6" max="7" width="9.57421875" style="1" customWidth="1"/>
    <col min="8" max="8" width="9.421875" style="1" customWidth="1"/>
    <col min="9" max="9" width="9.140625" style="1" customWidth="1"/>
    <col min="10" max="15" width="9.140625" style="4" customWidth="1"/>
    <col min="16" max="16" width="9.8515625" style="4" customWidth="1"/>
    <col min="17" max="16384" width="9.140625" style="4" customWidth="1"/>
  </cols>
  <sheetData>
    <row r="1" spans="1:16" ht="15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16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16" ht="43.5" customHeight="1" thickBot="1">
      <c r="A3" s="57" t="s">
        <v>47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16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45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0.2855417845838259</v>
      </c>
      <c r="D6" s="41">
        <v>0.2</v>
      </c>
      <c r="E6" s="42">
        <v>0.06814191231435696</v>
      </c>
      <c r="F6" s="2">
        <f aca="true" t="shared" si="0" ref="F6:F14">$E$16</f>
        <v>0.06718567829153764</v>
      </c>
      <c r="G6" s="2">
        <f aca="true" t="shared" si="1" ref="G6:G15">$E$18</f>
        <v>0.03718567829153765</v>
      </c>
      <c r="H6" s="15">
        <f aca="true" t="shared" si="2" ref="H6:H14">$E$19</f>
        <v>0.09718567829153764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0.11638989466187967</v>
      </c>
      <c r="D7" s="41">
        <v>0.13949100083828606</v>
      </c>
      <c r="E7" s="42">
        <v>0.06658508364703142</v>
      </c>
      <c r="F7" s="2">
        <f t="shared" si="0"/>
        <v>0.06718567829153764</v>
      </c>
      <c r="G7" s="2">
        <f t="shared" si="1"/>
        <v>0.03718567829153765</v>
      </c>
      <c r="H7" s="15">
        <f t="shared" si="2"/>
        <v>0.09718567829153764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0.13538586332470837</v>
      </c>
      <c r="D8" s="41">
        <v>0.16225729587075807</v>
      </c>
      <c r="E8" s="42">
        <v>0.07349515117957095</v>
      </c>
      <c r="F8" s="2">
        <f t="shared" si="0"/>
        <v>0.06718567829153764</v>
      </c>
      <c r="G8" s="2">
        <f t="shared" si="1"/>
        <v>0.03718567829153765</v>
      </c>
      <c r="H8" s="15">
        <f t="shared" si="2"/>
        <v>0.09718567829153764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30</v>
      </c>
      <c r="C9" s="41">
        <v>0.21382422198682516</v>
      </c>
      <c r="D9" s="41">
        <v>0.2</v>
      </c>
      <c r="E9" s="42">
        <v>0.06213012106492144</v>
      </c>
      <c r="F9" s="2">
        <f t="shared" si="0"/>
        <v>0.06718567829153764</v>
      </c>
      <c r="G9" s="2">
        <f t="shared" si="1"/>
        <v>0.03718567829153765</v>
      </c>
      <c r="H9" s="15">
        <f t="shared" si="2"/>
        <v>0.09718567829153764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24</v>
      </c>
      <c r="C10" s="41">
        <v>0.10688722213282946</v>
      </c>
      <c r="D10" s="41">
        <v>0.1281022346093409</v>
      </c>
      <c r="E10" s="42">
        <v>0.06965616443950307</v>
      </c>
      <c r="F10" s="2">
        <f t="shared" si="0"/>
        <v>0.06718567829153764</v>
      </c>
      <c r="G10" s="2">
        <f t="shared" si="1"/>
        <v>0.03718567829153765</v>
      </c>
      <c r="H10" s="15">
        <f t="shared" si="2"/>
        <v>0.09718567829153764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0.09976892226242906</v>
      </c>
      <c r="D11" s="41">
        <v>0.11957109214139945</v>
      </c>
      <c r="E11" s="42">
        <v>0.07114165517901871</v>
      </c>
      <c r="F11" s="2">
        <f t="shared" si="0"/>
        <v>0.06718567829153764</v>
      </c>
      <c r="G11" s="2">
        <f t="shared" si="1"/>
        <v>0.03718567829153765</v>
      </c>
      <c r="H11" s="15">
        <f t="shared" si="2"/>
        <v>0.09718567829153764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27</v>
      </c>
      <c r="C12" s="41">
        <v>0.02202038883832259</v>
      </c>
      <c r="D12" s="43">
        <v>0.02639100316079137</v>
      </c>
      <c r="E12" s="44">
        <v>0.04619626026056611</v>
      </c>
      <c r="F12" s="2">
        <f t="shared" si="0"/>
        <v>0.06718567829153764</v>
      </c>
      <c r="G12" s="2">
        <f t="shared" si="1"/>
        <v>0.03718567829153765</v>
      </c>
      <c r="H12" s="15">
        <f t="shared" si="2"/>
        <v>0.09718567829153764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34</v>
      </c>
      <c r="C13" s="41">
        <v>0.010815279362689017</v>
      </c>
      <c r="D13" s="43">
        <v>0.012961899716722259</v>
      </c>
      <c r="E13" s="44">
        <v>0.04421875026893174</v>
      </c>
      <c r="F13" s="2">
        <f t="shared" si="0"/>
        <v>0.06718567829153764</v>
      </c>
      <c r="G13" s="2">
        <f t="shared" si="1"/>
        <v>0.03718567829153765</v>
      </c>
      <c r="H13" s="15">
        <f t="shared" si="2"/>
        <v>0.09718567829153764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19" ht="12.75">
      <c r="A14" s="19">
        <v>9</v>
      </c>
      <c r="B14" s="20" t="s">
        <v>43</v>
      </c>
      <c r="C14" s="41">
        <v>0.00936642284649069</v>
      </c>
      <c r="D14" s="43">
        <v>0.011225473662701864</v>
      </c>
      <c r="E14" s="44">
        <v>0.06202025902068398</v>
      </c>
      <c r="F14" s="2">
        <f t="shared" si="0"/>
        <v>0.06718567829153764</v>
      </c>
      <c r="G14" s="2">
        <f t="shared" si="1"/>
        <v>0.03718567829153765</v>
      </c>
      <c r="H14" s="15">
        <f t="shared" si="2"/>
        <v>0.09718567829153764</v>
      </c>
      <c r="I14" s="7"/>
      <c r="J14" s="3"/>
      <c r="K14" s="3"/>
      <c r="L14" s="3"/>
      <c r="M14" s="3"/>
      <c r="N14" s="3"/>
      <c r="O14" s="3"/>
      <c r="P14" s="3"/>
      <c r="S14" s="16"/>
    </row>
    <row r="15" spans="1:19" ht="12.75">
      <c r="A15" s="58" t="s">
        <v>7</v>
      </c>
      <c r="B15" s="59"/>
      <c r="C15" s="59"/>
      <c r="D15" s="59"/>
      <c r="E15" s="45">
        <v>0.06706180931882696</v>
      </c>
      <c r="F15" s="21"/>
      <c r="G15" s="2">
        <f t="shared" si="1"/>
        <v>0.03718567829153765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16" ht="12.75">
      <c r="A16" s="58" t="s">
        <v>21</v>
      </c>
      <c r="B16" s="59"/>
      <c r="C16" s="59"/>
      <c r="D16" s="59"/>
      <c r="E16" s="45">
        <v>0.06718567829153764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8" t="s">
        <v>8</v>
      </c>
      <c r="B17" s="59"/>
      <c r="C17" s="59"/>
      <c r="D17" s="59"/>
      <c r="E17" s="45">
        <v>0.06262059526384271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61" t="s">
        <v>9</v>
      </c>
      <c r="B18" s="62"/>
      <c r="C18" s="62"/>
      <c r="D18" s="62"/>
      <c r="E18" s="45">
        <v>0.03718567829153765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3" t="s">
        <v>20</v>
      </c>
      <c r="B19" s="54"/>
      <c r="C19" s="54"/>
      <c r="D19" s="54"/>
      <c r="E19" s="46">
        <v>0.09718567829153764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2" t="s">
        <v>38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57" t="s">
        <v>48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0.2580931178182644</v>
      </c>
      <c r="D28" s="41">
        <v>0.2</v>
      </c>
      <c r="E28" s="42">
        <v>0.07365050480896151</v>
      </c>
      <c r="F28" s="27">
        <f aca="true" t="shared" si="3" ref="F28:F36">$E$38</f>
        <v>0.06506180805942824</v>
      </c>
      <c r="G28" s="27">
        <f aca="true" t="shared" si="4" ref="G28:G36">$E$40</f>
        <v>0.03506180805942824</v>
      </c>
      <c r="H28" s="15">
        <f aca="true" t="shared" si="5" ref="H28:H36">$E$41</f>
        <v>0.09506180805942824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0.18048009646487442</v>
      </c>
      <c r="D29" s="41">
        <v>0.1946121280709883</v>
      </c>
      <c r="E29" s="42">
        <v>0.05753475941878894</v>
      </c>
      <c r="F29" s="27">
        <f t="shared" si="3"/>
        <v>0.06506180805942824</v>
      </c>
      <c r="G29" s="27">
        <f t="shared" si="4"/>
        <v>0.03506180805942824</v>
      </c>
      <c r="H29" s="15">
        <f t="shared" si="5"/>
        <v>0.09506180805942824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0.12114099605619304</v>
      </c>
      <c r="D30" s="41">
        <v>0.130626631417627</v>
      </c>
      <c r="E30" s="42">
        <v>0.07399544123025348</v>
      </c>
      <c r="F30" s="27">
        <f t="shared" si="3"/>
        <v>0.06506180805942824</v>
      </c>
      <c r="G30" s="27">
        <f t="shared" si="4"/>
        <v>0.03506180805942824</v>
      </c>
      <c r="H30" s="15">
        <f t="shared" si="5"/>
        <v>0.09506180805942824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29</v>
      </c>
      <c r="C31" s="47">
        <v>0.17822382079991597</v>
      </c>
      <c r="D31" s="41">
        <v>0.19217918052013297</v>
      </c>
      <c r="E31" s="42">
        <v>0.0659962122151998</v>
      </c>
      <c r="F31" s="27">
        <f t="shared" si="3"/>
        <v>0.06506180805942824</v>
      </c>
      <c r="G31" s="27">
        <f t="shared" si="4"/>
        <v>0.03506180805942824</v>
      </c>
      <c r="H31" s="15">
        <f t="shared" si="5"/>
        <v>0.09506180805942824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23</v>
      </c>
      <c r="C32" s="47">
        <v>0.07128596186223159</v>
      </c>
      <c r="D32" s="41">
        <v>0.07686782648798188</v>
      </c>
      <c r="E32" s="42">
        <v>0.07531686631807721</v>
      </c>
      <c r="F32" s="27">
        <f t="shared" si="3"/>
        <v>0.06506180805942824</v>
      </c>
      <c r="G32" s="27">
        <f t="shared" si="4"/>
        <v>0.03506180805942824</v>
      </c>
      <c r="H32" s="15">
        <f t="shared" si="5"/>
        <v>0.09506180805942824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0.11453801403751215</v>
      </c>
      <c r="D33" s="41">
        <v>0.12350661980726063</v>
      </c>
      <c r="E33" s="42">
        <v>0.057129876289097936</v>
      </c>
      <c r="F33" s="27">
        <f t="shared" si="3"/>
        <v>0.06506180805942824</v>
      </c>
      <c r="G33" s="27">
        <f t="shared" si="4"/>
        <v>0.03506180805942824</v>
      </c>
      <c r="H33" s="15">
        <f t="shared" si="5"/>
        <v>0.09506180805942824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26</v>
      </c>
      <c r="C34" s="47">
        <v>0.012358670966309902</v>
      </c>
      <c r="D34" s="41">
        <v>0.013326385036317863</v>
      </c>
      <c r="E34" s="42">
        <v>0.040241891306359134</v>
      </c>
      <c r="F34" s="27">
        <f t="shared" si="3"/>
        <v>0.06506180805942824</v>
      </c>
      <c r="G34" s="27">
        <f t="shared" si="4"/>
        <v>0.03506180805942824</v>
      </c>
      <c r="H34" s="15">
        <f t="shared" si="5"/>
        <v>0.09506180805942824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35</v>
      </c>
      <c r="C35" s="47">
        <v>0.04935160763057939</v>
      </c>
      <c r="D35" s="41">
        <v>0.053215958838877954</v>
      </c>
      <c r="E35" s="42">
        <v>0.043716625591000424</v>
      </c>
      <c r="F35" s="27">
        <f t="shared" si="3"/>
        <v>0.06506180805942824</v>
      </c>
      <c r="G35" s="27">
        <f t="shared" si="4"/>
        <v>0.03506180805942824</v>
      </c>
      <c r="H35" s="15">
        <f t="shared" si="5"/>
        <v>0.09506180805942824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41</v>
      </c>
      <c r="C36" s="47">
        <v>0.014527714364119195</v>
      </c>
      <c r="D36" s="41">
        <v>0.01566526982081347</v>
      </c>
      <c r="E36" s="42">
        <v>0.0688024607242157</v>
      </c>
      <c r="F36" s="27">
        <f t="shared" si="3"/>
        <v>0.06506180805942824</v>
      </c>
      <c r="G36" s="27">
        <f t="shared" si="4"/>
        <v>0.03506180805942824</v>
      </c>
      <c r="H36" s="15">
        <f t="shared" si="5"/>
        <v>0.09506180805942824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8" t="s">
        <v>7</v>
      </c>
      <c r="B37" s="59"/>
      <c r="C37" s="59"/>
      <c r="D37" s="59"/>
      <c r="E37" s="48">
        <v>0.06568548827464823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8" t="s">
        <v>21</v>
      </c>
      <c r="B38" s="59"/>
      <c r="C38" s="59"/>
      <c r="D38" s="59"/>
      <c r="E38" s="48">
        <v>0.06506180805942824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8" t="s">
        <v>8</v>
      </c>
      <c r="B39" s="59"/>
      <c r="C39" s="59"/>
      <c r="D39" s="59"/>
      <c r="E39" s="48">
        <v>0.061820515322439346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61" t="s">
        <v>9</v>
      </c>
      <c r="B40" s="62"/>
      <c r="C40" s="62"/>
      <c r="D40" s="62"/>
      <c r="E40" s="48">
        <v>0.03506180805942824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3" t="s">
        <v>20</v>
      </c>
      <c r="B41" s="54"/>
      <c r="C41" s="54"/>
      <c r="D41" s="54"/>
      <c r="E41" s="48">
        <v>0.09506180805942824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2" t="s">
        <v>39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3" t="s">
        <v>49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45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0.16552565963421345</v>
      </c>
      <c r="D50" s="49">
        <v>0.2</v>
      </c>
      <c r="E50" s="42">
        <v>0.07526193582924168</v>
      </c>
      <c r="F50" s="37">
        <f aca="true" t="shared" si="6" ref="F50:F58">$E$60</f>
        <v>0.0733886796601354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0.08344857488336968</v>
      </c>
      <c r="D51" s="49">
        <v>0.13003910528156964</v>
      </c>
      <c r="E51" s="42">
        <v>0.04831685153553256</v>
      </c>
      <c r="F51" s="37">
        <f t="shared" si="6"/>
        <v>0.0733886796601354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0.07235484359797266</v>
      </c>
      <c r="D52" s="49">
        <v>0.11275158548145998</v>
      </c>
      <c r="E52" s="42">
        <v>0.08962553147892915</v>
      </c>
      <c r="F52" s="37">
        <f t="shared" si="6"/>
        <v>0.0733886796601354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31</v>
      </c>
      <c r="C53" s="41">
        <v>0.4483331966712942</v>
      </c>
      <c r="D53" s="49">
        <v>0.2</v>
      </c>
      <c r="E53" s="42">
        <v>0.07367449564720863</v>
      </c>
      <c r="F53" s="37">
        <f t="shared" si="6"/>
        <v>0.0733886796601354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25</v>
      </c>
      <c r="C54" s="41">
        <v>0.12945351206958675</v>
      </c>
      <c r="D54" s="49">
        <v>0.2</v>
      </c>
      <c r="E54" s="42">
        <v>0.0852707458485975</v>
      </c>
      <c r="F54" s="37">
        <f t="shared" si="6"/>
        <v>0.0733886796601354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0.08390795497026049</v>
      </c>
      <c r="D55" s="49">
        <v>0.13075496382758967</v>
      </c>
      <c r="E55" s="42">
        <v>0.06697024240148486</v>
      </c>
      <c r="F55" s="37">
        <f t="shared" si="6"/>
        <v>0.0733886796601354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28</v>
      </c>
      <c r="C56" s="50">
        <v>0.0037996236935659983</v>
      </c>
      <c r="D56" s="43">
        <v>0.005921007832770595</v>
      </c>
      <c r="E56" s="44">
        <v>0.040222798918635005</v>
      </c>
      <c r="F56" s="37">
        <f t="shared" si="6"/>
        <v>0.0733886796601354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36</v>
      </c>
      <c r="C57" s="50">
        <v>0.012156000247270982</v>
      </c>
      <c r="D57" s="43">
        <v>0.0189428686848993</v>
      </c>
      <c r="E57" s="44">
        <v>0.05217747057009525</v>
      </c>
      <c r="F57" s="37">
        <f t="shared" si="6"/>
        <v>0.0733886796601354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42</v>
      </c>
      <c r="C58" s="50">
        <v>0.00102063423246583</v>
      </c>
      <c r="D58" s="43">
        <v>0.001590468891710793</v>
      </c>
      <c r="E58" s="44">
        <v>0.11034555593378648</v>
      </c>
      <c r="F58" s="37">
        <f t="shared" si="6"/>
        <v>0.0733886796601354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8" t="s">
        <v>7</v>
      </c>
      <c r="B59" s="59"/>
      <c r="C59" s="59"/>
      <c r="D59" s="59"/>
      <c r="E59" s="45">
        <v>0.07356297434357273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8" t="s">
        <v>21</v>
      </c>
      <c r="B60" s="59"/>
      <c r="C60" s="59"/>
      <c r="D60" s="59"/>
      <c r="E60" s="45">
        <v>0.0733886796601354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3" t="s">
        <v>8</v>
      </c>
      <c r="B61" s="54"/>
      <c r="C61" s="54"/>
      <c r="D61" s="54"/>
      <c r="E61" s="46">
        <v>0.071318403129279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2" t="s">
        <v>40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ht="1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ht="12">
      <c r="A65" s="63" t="s">
        <v>50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ht="12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45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ht="12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37</v>
      </c>
      <c r="C70" s="41">
        <v>1</v>
      </c>
      <c r="D70" s="49">
        <v>1</v>
      </c>
      <c r="E70" s="45">
        <v>0.08011751116732535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5" s="1" customFormat="1" ht="12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5" ht="12">
      <c r="A72" s="68" t="s">
        <v>19</v>
      </c>
      <c r="B72" s="68"/>
      <c r="C72" s="3"/>
      <c r="D72" s="3"/>
      <c r="E72" s="3"/>
    </row>
    <row r="73" spans="1:16" ht="24.75" customHeight="1">
      <c r="A73" s="51" t="s">
        <v>32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>
      <c r="A74" s="51" t="s">
        <v>33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sheetProtection/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Lilova</dc:creator>
  <cp:keywords/>
  <dc:description/>
  <cp:lastModifiedBy>Marta</cp:lastModifiedBy>
  <cp:lastPrinted>2015-04-23T12:59:05Z</cp:lastPrinted>
  <dcterms:created xsi:type="dcterms:W3CDTF">2004-10-06T07:11:21Z</dcterms:created>
  <dcterms:modified xsi:type="dcterms:W3CDTF">2015-06-22T22:03:58Z</dcterms:modified>
  <cp:category/>
  <cp:version/>
  <cp:contentType/>
  <cp:contentStatus/>
</cp:coreProperties>
</file>