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945" windowWidth="15420" windowHeight="4005" tabRatio="922"/>
  </bookViews>
  <sheets>
    <sheet name="Регион 1" sheetId="43" r:id="rId1"/>
    <sheet name="Регион 2" sheetId="56" r:id="rId2"/>
    <sheet name="Регион 3" sheetId="57" r:id="rId3"/>
    <sheet name="Регион 4" sheetId="59" r:id="rId4"/>
    <sheet name="Регион 5" sheetId="58" r:id="rId5"/>
    <sheet name="BACK" sheetId="50" r:id="rId6"/>
    <sheet name="Регион Check" sheetId="60" state="hidden" r:id="rId7"/>
    <sheet name="Регион 1_Age_Check" sheetId="61" state="hidden" r:id="rId8"/>
    <sheet name="Регион 2_Age_Check" sheetId="62" state="hidden" r:id="rId9"/>
    <sheet name="Регион 3_Age_Check" sheetId="63" state="hidden" r:id="rId10"/>
    <sheet name="Регион 4_Age_Check" sheetId="64" state="hidden" r:id="rId11"/>
    <sheet name="Регион 5_Age_Check" sheetId="65" state="hidden" r:id="rId12"/>
    <sheet name="Регион 1_Install_Check" sheetId="66" state="hidden" r:id="rId13"/>
    <sheet name="Регион 2_Install_Check" sheetId="67" state="hidden" r:id="rId14"/>
    <sheet name="Регион 3_Install_Check" sheetId="68" state="hidden" r:id="rId15"/>
    <sheet name="Регион 4_Install_Check" sheetId="69" state="hidden" r:id="rId16"/>
    <sheet name="Регион 5_Install_Check" sheetId="70" state="hidden" r:id="rId17"/>
    <sheet name="Регион 1_Vehicle_Check" sheetId="71" state="hidden" r:id="rId18"/>
    <sheet name="Регион 2_Vehicle_Check" sheetId="72" state="hidden" r:id="rId19"/>
    <sheet name="Регион 3_Vehicle_Check" sheetId="73" state="hidden" r:id="rId20"/>
    <sheet name="Регион 4_Vehicle_Check" sheetId="74" state="hidden" r:id="rId21"/>
    <sheet name="Регион 5_Vehicle_Check" sheetId="75" state="hidden" r:id="rId22"/>
    <sheet name="Loadings&amp;Discounts" sheetId="39" state="hidden" r:id="rId23"/>
  </sheets>
  <definedNames>
    <definedName name="_xlnm.Print_Area" localSheetId="5">BACK!$A$1:$J$48</definedName>
    <definedName name="_xlnm.Print_Area" localSheetId="0">'Регион 1'!$A$1:$Q$65</definedName>
    <definedName name="_xlnm.Print_Area" localSheetId="7">'Регион 1_Age_Check'!$A$1:$Q$27</definedName>
    <definedName name="_xlnm.Print_Area" localSheetId="12">'Регион 1_Install_Check'!$A$1:$Q$65</definedName>
    <definedName name="_xlnm.Print_Area" localSheetId="17">'Регион 1_Vehicle_Check'!$A$1:$Q$37</definedName>
    <definedName name="_xlnm.Print_Area" localSheetId="1">'Регион 2'!$A$1:$Q$65</definedName>
    <definedName name="_xlnm.Print_Area" localSheetId="8">'Регион 2_Age_Check'!$A$1:$Q$27</definedName>
    <definedName name="_xlnm.Print_Area" localSheetId="13">'Регион 2_Install_Check'!$A$1:$Q$37</definedName>
    <definedName name="_xlnm.Print_Area" localSheetId="18">'Регион 2_Vehicle_Check'!$A$1:$Q$37</definedName>
    <definedName name="_xlnm.Print_Area" localSheetId="2">'Регион 3'!$A$1:$Q$65</definedName>
    <definedName name="_xlnm.Print_Area" localSheetId="9">'Регион 3_Age_Check'!$A$1:$Q$27</definedName>
    <definedName name="_xlnm.Print_Area" localSheetId="14">'Регион 3_Install_Check'!$A$1:$Q$37</definedName>
    <definedName name="_xlnm.Print_Area" localSheetId="19">'Регион 3_Vehicle_Check'!$A$1:$Q$36</definedName>
    <definedName name="_xlnm.Print_Area" localSheetId="3">'Регион 4'!$A$1:$Q$65</definedName>
    <definedName name="_xlnm.Print_Area" localSheetId="10">'Регион 4_Age_Check'!$A$1:$Q$27</definedName>
    <definedName name="_xlnm.Print_Area" localSheetId="15">'Регион 4_Install_Check'!$A$1:$Q$37</definedName>
    <definedName name="_xlnm.Print_Area" localSheetId="20">'Регион 4_Vehicle_Check'!$A$1:$Q$36</definedName>
    <definedName name="_xlnm.Print_Area" localSheetId="4">'Регион 5'!$A$1:$Q$55</definedName>
    <definedName name="_xlnm.Print_Area" localSheetId="11">'Регион 5_Age_Check'!$A$1:$Q$17</definedName>
    <definedName name="_xlnm.Print_Area" localSheetId="16">'Регион 5_Install_Check'!$A$1:$Q$27</definedName>
    <definedName name="_xlnm.Print_Area" localSheetId="21">'Регион 5_Vehicle_Check'!$A$1:$Q$26</definedName>
    <definedName name="_xlnm.Print_Area" localSheetId="6">'Регион Check'!$A$1:$BR$65</definedName>
  </definedNames>
  <calcPr calcId="145621"/>
</workbook>
</file>

<file path=xl/calcChain.xml><?xml version="1.0" encoding="utf-8"?>
<calcChain xmlns="http://schemas.openxmlformats.org/spreadsheetml/2006/main">
  <c r="H14" i="75" l="1"/>
  <c r="I14" i="75"/>
  <c r="J14" i="75"/>
  <c r="K14" i="75"/>
  <c r="L14" i="75"/>
  <c r="M14" i="75"/>
  <c r="N14" i="75"/>
  <c r="O14" i="75"/>
  <c r="P14" i="75"/>
  <c r="H13" i="75"/>
  <c r="I13" i="75"/>
  <c r="J13" i="75"/>
  <c r="M13" i="75"/>
  <c r="H12" i="75"/>
  <c r="I12" i="75"/>
  <c r="J12" i="75"/>
  <c r="M12" i="75"/>
  <c r="M11" i="75"/>
  <c r="N11" i="75"/>
  <c r="M10" i="75"/>
  <c r="N10" i="75"/>
  <c r="B32" i="74"/>
  <c r="C32" i="74"/>
  <c r="D32" i="74"/>
  <c r="B33" i="74"/>
  <c r="C33" i="74"/>
  <c r="D33" i="74"/>
  <c r="B34" i="74"/>
  <c r="C34" i="74"/>
  <c r="D34" i="74"/>
  <c r="B35" i="74"/>
  <c r="C35" i="74"/>
  <c r="D35" i="74"/>
  <c r="D31" i="74"/>
  <c r="C31" i="74"/>
  <c r="B31" i="74"/>
  <c r="B22" i="74"/>
  <c r="D22" i="74"/>
  <c r="F22" i="74"/>
  <c r="H22" i="74"/>
  <c r="I22" i="74"/>
  <c r="J22" i="74"/>
  <c r="K22" i="74"/>
  <c r="L22" i="74"/>
  <c r="N22" i="74"/>
  <c r="O22" i="74"/>
  <c r="P22" i="74"/>
  <c r="B23" i="74"/>
  <c r="D23" i="74"/>
  <c r="F23" i="74"/>
  <c r="H23" i="74"/>
  <c r="I23" i="74"/>
  <c r="J23" i="74"/>
  <c r="K23" i="74"/>
  <c r="L23" i="74"/>
  <c r="N23" i="74"/>
  <c r="O23" i="74"/>
  <c r="P23" i="74"/>
  <c r="B24" i="74"/>
  <c r="D24" i="74"/>
  <c r="F24" i="74"/>
  <c r="H24" i="74"/>
  <c r="J24" i="74"/>
  <c r="L24" i="74"/>
  <c r="N24" i="74"/>
  <c r="O24" i="74"/>
  <c r="P24" i="74"/>
  <c r="B25" i="74"/>
  <c r="D25" i="74"/>
  <c r="F25" i="74"/>
  <c r="H25" i="74"/>
  <c r="J25" i="74"/>
  <c r="L25" i="74"/>
  <c r="N25" i="74"/>
  <c r="O25" i="74"/>
  <c r="P25" i="74"/>
  <c r="P21" i="74"/>
  <c r="O21" i="74"/>
  <c r="N21" i="74"/>
  <c r="M21" i="74"/>
  <c r="L21" i="74"/>
  <c r="K21" i="74"/>
  <c r="J21" i="74"/>
  <c r="I21" i="74"/>
  <c r="H21" i="74"/>
  <c r="G21" i="74"/>
  <c r="F21" i="74"/>
  <c r="E21" i="74"/>
  <c r="D21" i="74"/>
  <c r="C21" i="74"/>
  <c r="B21" i="74"/>
  <c r="B11" i="74"/>
  <c r="C11" i="74"/>
  <c r="D11" i="74"/>
  <c r="E11" i="74"/>
  <c r="F11" i="74"/>
  <c r="G11" i="74"/>
  <c r="H11" i="74"/>
  <c r="I11" i="74"/>
  <c r="J11" i="74"/>
  <c r="K11" i="74"/>
  <c r="L11" i="74"/>
  <c r="M11" i="74"/>
  <c r="B12" i="74"/>
  <c r="C12" i="74"/>
  <c r="D12" i="74"/>
  <c r="E12" i="74"/>
  <c r="F12" i="74"/>
  <c r="G12" i="74"/>
  <c r="H12" i="74"/>
  <c r="I12" i="74"/>
  <c r="J12" i="74"/>
  <c r="K12" i="74"/>
  <c r="L12" i="74"/>
  <c r="M12" i="74"/>
  <c r="B13" i="74"/>
  <c r="C13" i="74"/>
  <c r="D13" i="74"/>
  <c r="E13" i="74"/>
  <c r="F13" i="74"/>
  <c r="G13" i="74"/>
  <c r="H13" i="74"/>
  <c r="I13" i="74"/>
  <c r="J13" i="74"/>
  <c r="K13" i="74"/>
  <c r="L13" i="74"/>
  <c r="M13" i="74"/>
  <c r="B14" i="74"/>
  <c r="C14" i="74"/>
  <c r="D14" i="74"/>
  <c r="E14" i="74"/>
  <c r="F14" i="74"/>
  <c r="G14" i="74"/>
  <c r="H14" i="74"/>
  <c r="I14" i="74"/>
  <c r="J14" i="74"/>
  <c r="K14" i="74"/>
  <c r="L14" i="74"/>
  <c r="M14" i="74"/>
  <c r="M10" i="74"/>
  <c r="L10" i="74"/>
  <c r="K10" i="74"/>
  <c r="J10" i="74"/>
  <c r="I10" i="74"/>
  <c r="H10" i="74"/>
  <c r="G10" i="74"/>
  <c r="F10" i="74"/>
  <c r="E10" i="74"/>
  <c r="D10" i="74"/>
  <c r="C10" i="74"/>
  <c r="B10" i="74"/>
  <c r="B32" i="73"/>
  <c r="C32" i="73"/>
  <c r="D32" i="73"/>
  <c r="B33" i="73"/>
  <c r="C33" i="73"/>
  <c r="D33" i="73"/>
  <c r="B34" i="73"/>
  <c r="C34" i="73"/>
  <c r="D34" i="73"/>
  <c r="B35" i="73"/>
  <c r="C35" i="73"/>
  <c r="D35" i="73"/>
  <c r="D31" i="73"/>
  <c r="C31" i="73"/>
  <c r="B31" i="73"/>
  <c r="B22" i="73"/>
  <c r="C22" i="73"/>
  <c r="D22" i="73"/>
  <c r="F22" i="73"/>
  <c r="H22" i="73"/>
  <c r="I22" i="73"/>
  <c r="J22" i="73"/>
  <c r="L22" i="73"/>
  <c r="N22" i="73"/>
  <c r="O22" i="73"/>
  <c r="P22" i="73"/>
  <c r="B23" i="73"/>
  <c r="C23" i="73"/>
  <c r="D23" i="73"/>
  <c r="F23" i="73"/>
  <c r="H23" i="73"/>
  <c r="J23" i="73"/>
  <c r="L23" i="73"/>
  <c r="N23" i="73"/>
  <c r="O23" i="73"/>
  <c r="P23" i="73"/>
  <c r="B24" i="73"/>
  <c r="D24" i="73"/>
  <c r="F24" i="73"/>
  <c r="H24" i="73"/>
  <c r="J24" i="73"/>
  <c r="L24" i="73"/>
  <c r="N24" i="73"/>
  <c r="O24" i="73"/>
  <c r="P24" i="73"/>
  <c r="B25" i="73"/>
  <c r="D25" i="73"/>
  <c r="F25" i="73"/>
  <c r="H25" i="73"/>
  <c r="J25" i="73"/>
  <c r="L25" i="73"/>
  <c r="N25" i="73"/>
  <c r="O25" i="73"/>
  <c r="P25" i="73"/>
  <c r="P21" i="73"/>
  <c r="O21" i="73"/>
  <c r="N21" i="73"/>
  <c r="L21" i="73"/>
  <c r="J21" i="73"/>
  <c r="I21" i="73"/>
  <c r="H21" i="73"/>
  <c r="F21" i="73"/>
  <c r="D21" i="73"/>
  <c r="C21" i="73"/>
  <c r="B21" i="73"/>
  <c r="B14" i="73"/>
  <c r="C14" i="73"/>
  <c r="D14" i="73"/>
  <c r="E14" i="73"/>
  <c r="F14" i="73"/>
  <c r="G14" i="73"/>
  <c r="H14" i="73"/>
  <c r="I14" i="73"/>
  <c r="J14" i="73"/>
  <c r="K14" i="73"/>
  <c r="L14" i="73"/>
  <c r="M14" i="73"/>
  <c r="B11" i="73"/>
  <c r="C11" i="73"/>
  <c r="D11" i="73"/>
  <c r="E11" i="73"/>
  <c r="F11" i="73"/>
  <c r="G11" i="73"/>
  <c r="H11" i="73"/>
  <c r="I11" i="73"/>
  <c r="J11" i="73"/>
  <c r="K11" i="73"/>
  <c r="L11" i="73"/>
  <c r="M11" i="73"/>
  <c r="B12" i="73"/>
  <c r="C12" i="73"/>
  <c r="D12" i="73"/>
  <c r="E12" i="73"/>
  <c r="F12" i="73"/>
  <c r="G12" i="73"/>
  <c r="H12" i="73"/>
  <c r="I12" i="73"/>
  <c r="J12" i="73"/>
  <c r="K12" i="73"/>
  <c r="L12" i="73"/>
  <c r="M12" i="73"/>
  <c r="B13" i="73"/>
  <c r="C13" i="73"/>
  <c r="D13" i="73"/>
  <c r="E13" i="73"/>
  <c r="F13" i="73"/>
  <c r="G13" i="73"/>
  <c r="H13" i="73"/>
  <c r="I13" i="73"/>
  <c r="J13" i="73"/>
  <c r="K13" i="73"/>
  <c r="L13" i="73"/>
  <c r="M13" i="73"/>
  <c r="M10" i="73"/>
  <c r="L10" i="73"/>
  <c r="K10" i="73"/>
  <c r="J10" i="73"/>
  <c r="I10" i="73"/>
  <c r="H10" i="73"/>
  <c r="G10" i="73"/>
  <c r="F10" i="73"/>
  <c r="E10" i="73"/>
  <c r="D10" i="73"/>
  <c r="C10" i="73"/>
  <c r="B10" i="73"/>
  <c r="B32" i="72"/>
  <c r="C32" i="72"/>
  <c r="D32" i="72"/>
  <c r="E32" i="72"/>
  <c r="F32" i="72"/>
  <c r="G32" i="72"/>
  <c r="B33" i="72"/>
  <c r="C33" i="72"/>
  <c r="D33" i="72"/>
  <c r="E33" i="72"/>
  <c r="F33" i="72"/>
  <c r="G33" i="72"/>
  <c r="B34" i="72"/>
  <c r="C34" i="72"/>
  <c r="D34" i="72"/>
  <c r="E34" i="72"/>
  <c r="F34" i="72"/>
  <c r="G34" i="72"/>
  <c r="B35" i="72"/>
  <c r="C35" i="72"/>
  <c r="D35" i="72"/>
  <c r="E35" i="72"/>
  <c r="F35" i="72"/>
  <c r="G35" i="72"/>
  <c r="G31" i="72"/>
  <c r="F31" i="72"/>
  <c r="E31" i="72"/>
  <c r="D31" i="72"/>
  <c r="C31" i="72"/>
  <c r="B31" i="72"/>
  <c r="B22" i="72"/>
  <c r="D22" i="72"/>
  <c r="E22" i="72"/>
  <c r="F22" i="72"/>
  <c r="G22" i="72"/>
  <c r="H22" i="72"/>
  <c r="I22" i="72"/>
  <c r="J22" i="72"/>
  <c r="K22" i="72"/>
  <c r="L22" i="72"/>
  <c r="M22" i="72"/>
  <c r="N22" i="72"/>
  <c r="O22" i="72"/>
  <c r="P22" i="72"/>
  <c r="B23" i="72"/>
  <c r="D23" i="72"/>
  <c r="E23" i="72"/>
  <c r="F23" i="72"/>
  <c r="G23" i="72"/>
  <c r="H23" i="72"/>
  <c r="I23" i="72"/>
  <c r="J23" i="72"/>
  <c r="K23" i="72"/>
  <c r="L23" i="72"/>
  <c r="M23" i="72"/>
  <c r="N23" i="72"/>
  <c r="O23" i="72"/>
  <c r="P23" i="72"/>
  <c r="B24" i="72"/>
  <c r="D24" i="72"/>
  <c r="F24" i="72"/>
  <c r="H24" i="72"/>
  <c r="I24" i="72"/>
  <c r="J24" i="72"/>
  <c r="L24" i="72"/>
  <c r="N24" i="72"/>
  <c r="O24" i="72"/>
  <c r="P24" i="72"/>
  <c r="B25" i="72"/>
  <c r="D25" i="72"/>
  <c r="F25" i="72"/>
  <c r="H25" i="72"/>
  <c r="J25" i="72"/>
  <c r="L25" i="72"/>
  <c r="N25" i="72"/>
  <c r="O25" i="72"/>
  <c r="P25" i="72"/>
  <c r="P21" i="72"/>
  <c r="O21" i="72"/>
  <c r="N21" i="72"/>
  <c r="M21" i="72"/>
  <c r="L21" i="72"/>
  <c r="K21" i="72"/>
  <c r="J21" i="72"/>
  <c r="I21" i="72"/>
  <c r="H21" i="72"/>
  <c r="G21" i="72"/>
  <c r="F21" i="72"/>
  <c r="E21" i="72"/>
  <c r="D21" i="72"/>
  <c r="C21" i="72"/>
  <c r="B21" i="72"/>
  <c r="B14" i="72"/>
  <c r="C14" i="72"/>
  <c r="D14" i="72"/>
  <c r="E14" i="72"/>
  <c r="F14" i="72"/>
  <c r="G14" i="72"/>
  <c r="H14" i="72"/>
  <c r="I14" i="72"/>
  <c r="J14" i="72"/>
  <c r="K14" i="72"/>
  <c r="L14" i="72"/>
  <c r="M14" i="72"/>
  <c r="B13" i="72"/>
  <c r="C13" i="72"/>
  <c r="D13" i="72"/>
  <c r="E13" i="72"/>
  <c r="F13" i="72"/>
  <c r="G13" i="72"/>
  <c r="H13" i="72"/>
  <c r="I13" i="72"/>
  <c r="J13" i="72"/>
  <c r="K13" i="72"/>
  <c r="L13" i="72"/>
  <c r="M13" i="72"/>
  <c r="B12" i="72"/>
  <c r="C12" i="72"/>
  <c r="D12" i="72"/>
  <c r="E12" i="72"/>
  <c r="F12" i="72"/>
  <c r="G12" i="72"/>
  <c r="H12" i="72"/>
  <c r="I12" i="72"/>
  <c r="J12" i="72"/>
  <c r="K12" i="72"/>
  <c r="L12" i="72"/>
  <c r="M12" i="72"/>
  <c r="B11" i="72"/>
  <c r="C11" i="72"/>
  <c r="D11" i="72"/>
  <c r="E11" i="72"/>
  <c r="F11" i="72"/>
  <c r="G11" i="72"/>
  <c r="H11" i="72"/>
  <c r="I11" i="72"/>
  <c r="J11" i="72"/>
  <c r="K11" i="72"/>
  <c r="L11" i="72"/>
  <c r="M11" i="72"/>
  <c r="M10" i="72"/>
  <c r="L10" i="72"/>
  <c r="K10" i="72"/>
  <c r="J10" i="72"/>
  <c r="I10" i="72"/>
  <c r="H10" i="72"/>
  <c r="G10" i="72"/>
  <c r="F10" i="72"/>
  <c r="E10" i="72"/>
  <c r="D10" i="72"/>
  <c r="C10" i="72"/>
  <c r="B10" i="72"/>
  <c r="H25" i="71"/>
  <c r="J25" i="71"/>
  <c r="L25" i="71"/>
  <c r="N25" i="71"/>
  <c r="P25" i="71"/>
  <c r="B24" i="71"/>
  <c r="D24" i="71"/>
  <c r="F24" i="71"/>
  <c r="J24" i="71"/>
  <c r="L24" i="71"/>
  <c r="P24" i="71"/>
  <c r="B23" i="71"/>
  <c r="D23" i="71"/>
  <c r="F23" i="71"/>
  <c r="N12" i="70"/>
  <c r="N14" i="70"/>
  <c r="O14" i="70"/>
  <c r="N15" i="70"/>
  <c r="O15" i="70"/>
  <c r="O10" i="70"/>
  <c r="N10" i="70"/>
  <c r="K14" i="70"/>
  <c r="L14" i="70"/>
  <c r="K15" i="70"/>
  <c r="L15" i="70"/>
  <c r="H12" i="70"/>
  <c r="I12" i="70"/>
  <c r="H13" i="70"/>
  <c r="I13" i="70"/>
  <c r="H14" i="70"/>
  <c r="I14" i="70"/>
  <c r="H15" i="70"/>
  <c r="I15" i="70"/>
  <c r="B32" i="69"/>
  <c r="C32" i="69"/>
  <c r="B33" i="69"/>
  <c r="C33" i="69"/>
  <c r="B34" i="69"/>
  <c r="C34" i="69"/>
  <c r="B35" i="69"/>
  <c r="C35" i="69"/>
  <c r="B36" i="69"/>
  <c r="C36" i="69"/>
  <c r="C31" i="69"/>
  <c r="B31" i="69"/>
  <c r="N22" i="69"/>
  <c r="O22" i="69"/>
  <c r="N23" i="69"/>
  <c r="O23" i="69"/>
  <c r="N24" i="69"/>
  <c r="O24" i="69"/>
  <c r="N25" i="69"/>
  <c r="O25" i="69"/>
  <c r="N26" i="69"/>
  <c r="O26" i="69"/>
  <c r="O21" i="69"/>
  <c r="N21" i="69"/>
  <c r="H22" i="69"/>
  <c r="I22" i="69"/>
  <c r="J22" i="69"/>
  <c r="K22" i="69"/>
  <c r="H23" i="69"/>
  <c r="I23" i="69"/>
  <c r="J23" i="69"/>
  <c r="H24" i="69"/>
  <c r="I24" i="69"/>
  <c r="J24" i="69"/>
  <c r="H25" i="69"/>
  <c r="J25" i="69"/>
  <c r="H26" i="69"/>
  <c r="J26" i="69"/>
  <c r="K21" i="69"/>
  <c r="J21" i="69"/>
  <c r="I21" i="69"/>
  <c r="H21" i="69"/>
  <c r="B22" i="69"/>
  <c r="C22" i="69"/>
  <c r="D22" i="69"/>
  <c r="E22" i="69"/>
  <c r="B23" i="69"/>
  <c r="D23" i="69"/>
  <c r="B24" i="69"/>
  <c r="D24" i="69"/>
  <c r="B25" i="69"/>
  <c r="D25" i="69"/>
  <c r="B26" i="69"/>
  <c r="D26" i="69"/>
  <c r="E21" i="69"/>
  <c r="D21" i="69"/>
  <c r="C21" i="69"/>
  <c r="B21" i="69"/>
  <c r="H11" i="69"/>
  <c r="I11" i="69"/>
  <c r="J11" i="69"/>
  <c r="K11" i="69"/>
  <c r="H12" i="69"/>
  <c r="I12" i="69"/>
  <c r="J12" i="69"/>
  <c r="K12" i="69"/>
  <c r="H13" i="69"/>
  <c r="I13" i="69"/>
  <c r="J13" i="69"/>
  <c r="K13" i="69"/>
  <c r="H14" i="69"/>
  <c r="I14" i="69"/>
  <c r="J14" i="69"/>
  <c r="K14" i="69"/>
  <c r="H15" i="69"/>
  <c r="I15" i="69"/>
  <c r="J15" i="69"/>
  <c r="K15" i="69"/>
  <c r="K10" i="69"/>
  <c r="J10" i="69"/>
  <c r="I10" i="69"/>
  <c r="H10" i="69"/>
  <c r="B11" i="69"/>
  <c r="C11" i="69"/>
  <c r="D11" i="69"/>
  <c r="E11" i="69"/>
  <c r="B12" i="69"/>
  <c r="C12" i="69"/>
  <c r="D12" i="69"/>
  <c r="E12" i="69"/>
  <c r="B13" i="69"/>
  <c r="C13" i="69"/>
  <c r="D13" i="69"/>
  <c r="E13" i="69"/>
  <c r="B14" i="69"/>
  <c r="C14" i="69"/>
  <c r="D14" i="69"/>
  <c r="E14" i="69"/>
  <c r="B15" i="69"/>
  <c r="C15" i="69"/>
  <c r="D15" i="69"/>
  <c r="E15" i="69"/>
  <c r="E10" i="69"/>
  <c r="D10" i="69"/>
  <c r="C10" i="69"/>
  <c r="B10" i="69"/>
  <c r="B32" i="68"/>
  <c r="C32" i="68"/>
  <c r="B33" i="68"/>
  <c r="C33" i="68"/>
  <c r="B34" i="68"/>
  <c r="C34" i="68"/>
  <c r="B35" i="68"/>
  <c r="C35" i="68"/>
  <c r="B36" i="68"/>
  <c r="C36" i="68"/>
  <c r="C31" i="68"/>
  <c r="B31" i="68"/>
  <c r="N22" i="68"/>
  <c r="O22" i="68"/>
  <c r="N23" i="68"/>
  <c r="O23" i="68"/>
  <c r="N24" i="68"/>
  <c r="O24" i="68"/>
  <c r="N25" i="68"/>
  <c r="O25" i="68"/>
  <c r="N26" i="68"/>
  <c r="O26" i="68"/>
  <c r="O21" i="68"/>
  <c r="N21" i="68"/>
  <c r="H26" i="68"/>
  <c r="J26" i="68"/>
  <c r="H25" i="68"/>
  <c r="I25" i="68"/>
  <c r="J25" i="68"/>
  <c r="H24" i="68"/>
  <c r="J24" i="68"/>
  <c r="H23" i="68"/>
  <c r="I23" i="68"/>
  <c r="J23" i="68"/>
  <c r="H22" i="68"/>
  <c r="J22" i="68"/>
  <c r="J21" i="68"/>
  <c r="I21" i="68"/>
  <c r="H21" i="68"/>
  <c r="B26" i="68"/>
  <c r="C26" i="68"/>
  <c r="D26" i="68"/>
  <c r="E26" i="68"/>
  <c r="B25" i="68"/>
  <c r="D25" i="68"/>
  <c r="B24" i="68"/>
  <c r="C24" i="68"/>
  <c r="D24" i="68"/>
  <c r="B23" i="68"/>
  <c r="D23" i="68"/>
  <c r="B22" i="68"/>
  <c r="D22" i="68"/>
  <c r="D21" i="68"/>
  <c r="C21" i="68"/>
  <c r="B21" i="68"/>
  <c r="H11" i="68"/>
  <c r="I11" i="68"/>
  <c r="J11" i="68"/>
  <c r="K11" i="68"/>
  <c r="H12" i="68"/>
  <c r="I12" i="68"/>
  <c r="J12" i="68"/>
  <c r="K12" i="68"/>
  <c r="H13" i="68"/>
  <c r="I13" i="68"/>
  <c r="J13" i="68"/>
  <c r="K13" i="68"/>
  <c r="H14" i="68"/>
  <c r="I14" i="68"/>
  <c r="J14" i="68"/>
  <c r="K14" i="68"/>
  <c r="H15" i="68"/>
  <c r="I15" i="68"/>
  <c r="J15" i="68"/>
  <c r="K15" i="68"/>
  <c r="K10" i="68"/>
  <c r="J10" i="68"/>
  <c r="I10" i="68"/>
  <c r="H10" i="68"/>
  <c r="B11" i="68"/>
  <c r="C11" i="68"/>
  <c r="D11" i="68"/>
  <c r="E11" i="68"/>
  <c r="B12" i="68"/>
  <c r="C12" i="68"/>
  <c r="D12" i="68"/>
  <c r="E12" i="68"/>
  <c r="B13" i="68"/>
  <c r="C13" i="68"/>
  <c r="D13" i="68"/>
  <c r="E13" i="68"/>
  <c r="B14" i="68"/>
  <c r="C14" i="68"/>
  <c r="D14" i="68"/>
  <c r="E14" i="68"/>
  <c r="B15" i="68"/>
  <c r="C15" i="68"/>
  <c r="D15" i="68"/>
  <c r="E15" i="68"/>
  <c r="E10" i="68"/>
  <c r="D10" i="68"/>
  <c r="C10" i="68"/>
  <c r="B10" i="68"/>
  <c r="B32" i="67"/>
  <c r="C32" i="67"/>
  <c r="D32" i="67"/>
  <c r="E32" i="67"/>
  <c r="B33" i="67"/>
  <c r="C33" i="67"/>
  <c r="D33" i="67"/>
  <c r="E33" i="67"/>
  <c r="B34" i="67"/>
  <c r="C34" i="67"/>
  <c r="D34" i="67"/>
  <c r="E34" i="67"/>
  <c r="B35" i="67"/>
  <c r="C35" i="67"/>
  <c r="D35" i="67"/>
  <c r="E35" i="67"/>
  <c r="B36" i="67"/>
  <c r="C36" i="67"/>
  <c r="D36" i="67"/>
  <c r="E36" i="67"/>
  <c r="E31" i="67"/>
  <c r="D31" i="67"/>
  <c r="C31" i="67"/>
  <c r="B31" i="67"/>
  <c r="N22" i="67"/>
  <c r="O22" i="67"/>
  <c r="N23" i="67"/>
  <c r="O23" i="67"/>
  <c r="N24" i="67"/>
  <c r="O24" i="67"/>
  <c r="N25" i="67"/>
  <c r="O25" i="67"/>
  <c r="N26" i="67"/>
  <c r="O26" i="67"/>
  <c r="O21" i="67"/>
  <c r="N21" i="67"/>
  <c r="H22" i="67"/>
  <c r="I22" i="67"/>
  <c r="J22" i="67"/>
  <c r="K22" i="67"/>
  <c r="H23" i="67"/>
  <c r="I23" i="67"/>
  <c r="J23" i="67"/>
  <c r="K23" i="67"/>
  <c r="H24" i="67"/>
  <c r="I24" i="67"/>
  <c r="J24" i="67"/>
  <c r="K24" i="67"/>
  <c r="H25" i="67"/>
  <c r="J25" i="67"/>
  <c r="H26" i="67"/>
  <c r="J26" i="67"/>
  <c r="K21" i="67"/>
  <c r="J21" i="67"/>
  <c r="I21" i="67"/>
  <c r="H21" i="67"/>
  <c r="B22" i="67"/>
  <c r="C22" i="67"/>
  <c r="D22" i="67"/>
  <c r="E22" i="67"/>
  <c r="B23" i="67"/>
  <c r="D23" i="67"/>
  <c r="E23" i="67"/>
  <c r="B24" i="67"/>
  <c r="D24" i="67"/>
  <c r="E24" i="67"/>
  <c r="B25" i="67"/>
  <c r="D25" i="67"/>
  <c r="B26" i="67"/>
  <c r="C26" i="67"/>
  <c r="D26" i="67"/>
  <c r="E26" i="67"/>
  <c r="E21" i="67"/>
  <c r="D21" i="67"/>
  <c r="C21" i="67"/>
  <c r="B21" i="67"/>
  <c r="H11" i="67"/>
  <c r="I11" i="67"/>
  <c r="J11" i="67"/>
  <c r="K11" i="67"/>
  <c r="H12" i="67"/>
  <c r="I12" i="67"/>
  <c r="J12" i="67"/>
  <c r="K12" i="67"/>
  <c r="H13" i="67"/>
  <c r="I13" i="67"/>
  <c r="J13" i="67"/>
  <c r="K13" i="67"/>
  <c r="H14" i="67"/>
  <c r="I14" i="67"/>
  <c r="J14" i="67"/>
  <c r="K14" i="67"/>
  <c r="H15" i="67"/>
  <c r="I15" i="67"/>
  <c r="J15" i="67"/>
  <c r="K15" i="67"/>
  <c r="K10" i="67"/>
  <c r="J10" i="67"/>
  <c r="I10" i="67"/>
  <c r="H10" i="67"/>
  <c r="B11" i="67"/>
  <c r="C11" i="67"/>
  <c r="D11" i="67"/>
  <c r="E11" i="67"/>
  <c r="B12" i="67"/>
  <c r="C12" i="67"/>
  <c r="D12" i="67"/>
  <c r="E12" i="67"/>
  <c r="B13" i="67"/>
  <c r="C13" i="67"/>
  <c r="D13" i="67"/>
  <c r="E13" i="67"/>
  <c r="B14" i="67"/>
  <c r="C14" i="67"/>
  <c r="D14" i="67"/>
  <c r="E14" i="67"/>
  <c r="B15" i="67"/>
  <c r="C15" i="67"/>
  <c r="D15" i="67"/>
  <c r="E15" i="67"/>
  <c r="E10" i="67"/>
  <c r="D10" i="67"/>
  <c r="C10" i="67"/>
  <c r="B10" i="67"/>
  <c r="N26" i="66"/>
  <c r="O26" i="66"/>
  <c r="J24" i="66"/>
  <c r="H25" i="66"/>
  <c r="J25" i="66"/>
  <c r="H26" i="66"/>
  <c r="J26" i="66"/>
  <c r="B23" i="66"/>
  <c r="D23" i="66"/>
  <c r="B24" i="66"/>
  <c r="D24" i="66"/>
  <c r="B25" i="66"/>
  <c r="D25" i="66"/>
  <c r="K14" i="65"/>
  <c r="L14" i="65"/>
  <c r="M14" i="65"/>
  <c r="K15" i="65"/>
  <c r="L15" i="65"/>
  <c r="M15" i="65"/>
  <c r="M10" i="65"/>
  <c r="J12" i="65"/>
  <c r="J13" i="65"/>
  <c r="H14" i="65"/>
  <c r="I14" i="65"/>
  <c r="J14" i="65"/>
  <c r="H15" i="65"/>
  <c r="I15" i="65"/>
  <c r="J15" i="65"/>
  <c r="H22" i="64"/>
  <c r="J22" i="64"/>
  <c r="L22" i="64"/>
  <c r="H23" i="64"/>
  <c r="J23" i="64"/>
  <c r="L23" i="64"/>
  <c r="H24" i="64"/>
  <c r="J24" i="64"/>
  <c r="L24" i="64"/>
  <c r="H25" i="64"/>
  <c r="J25" i="64"/>
  <c r="L25" i="64"/>
  <c r="H26" i="64"/>
  <c r="J26" i="64"/>
  <c r="L26" i="64"/>
  <c r="L21" i="64"/>
  <c r="J21" i="64"/>
  <c r="H21" i="64"/>
  <c r="B22" i="64"/>
  <c r="C22" i="64"/>
  <c r="D22" i="64"/>
  <c r="E22" i="64"/>
  <c r="F22" i="64"/>
  <c r="G22" i="64"/>
  <c r="B23" i="64"/>
  <c r="D23" i="64"/>
  <c r="F23" i="64"/>
  <c r="B24" i="64"/>
  <c r="C24" i="64"/>
  <c r="D24" i="64"/>
  <c r="F24" i="64"/>
  <c r="B25" i="64"/>
  <c r="D25" i="64"/>
  <c r="F25" i="64"/>
  <c r="B26" i="64"/>
  <c r="D26" i="64"/>
  <c r="F26" i="64"/>
  <c r="G21" i="64"/>
  <c r="F21" i="64"/>
  <c r="E21" i="64"/>
  <c r="D21" i="64"/>
  <c r="C21" i="64"/>
  <c r="B21" i="64"/>
  <c r="H11" i="64"/>
  <c r="I11" i="64"/>
  <c r="J11" i="64"/>
  <c r="K11" i="64"/>
  <c r="L11" i="64"/>
  <c r="M11" i="64"/>
  <c r="H12" i="64"/>
  <c r="J12" i="64"/>
  <c r="L12" i="64"/>
  <c r="H13" i="64"/>
  <c r="I13" i="64"/>
  <c r="J13" i="64"/>
  <c r="L13" i="64"/>
  <c r="M13" i="64"/>
  <c r="H14" i="64"/>
  <c r="J14" i="64"/>
  <c r="L14" i="64"/>
  <c r="H15" i="64"/>
  <c r="J15" i="64"/>
  <c r="L15" i="64"/>
  <c r="M10" i="64"/>
  <c r="L10" i="64"/>
  <c r="K10" i="64"/>
  <c r="J10" i="64"/>
  <c r="I10" i="64"/>
  <c r="H10" i="64"/>
  <c r="B11" i="64"/>
  <c r="C11" i="64"/>
  <c r="D11" i="64"/>
  <c r="E11" i="64"/>
  <c r="F11" i="64"/>
  <c r="G11" i="64"/>
  <c r="B12" i="64"/>
  <c r="C12" i="64"/>
  <c r="D12" i="64"/>
  <c r="E12" i="64"/>
  <c r="F12" i="64"/>
  <c r="G12" i="64"/>
  <c r="B13" i="64"/>
  <c r="C13" i="64"/>
  <c r="D13" i="64"/>
  <c r="E13" i="64"/>
  <c r="F13" i="64"/>
  <c r="G13" i="64"/>
  <c r="B14" i="64"/>
  <c r="C14" i="64"/>
  <c r="D14" i="64"/>
  <c r="E14" i="64"/>
  <c r="F14" i="64"/>
  <c r="G14" i="64"/>
  <c r="B15" i="64"/>
  <c r="C15" i="64"/>
  <c r="D15" i="64"/>
  <c r="E15" i="64"/>
  <c r="F15" i="64"/>
  <c r="G15" i="64"/>
  <c r="G10" i="64"/>
  <c r="F10" i="64"/>
  <c r="E10" i="64"/>
  <c r="D10" i="64"/>
  <c r="C10" i="64"/>
  <c r="B10" i="64"/>
  <c r="H22" i="63"/>
  <c r="J22" i="63"/>
  <c r="L22" i="63"/>
  <c r="H23" i="63"/>
  <c r="J23" i="63"/>
  <c r="L23" i="63"/>
  <c r="H24" i="63"/>
  <c r="J24" i="63"/>
  <c r="L24" i="63"/>
  <c r="H25" i="63"/>
  <c r="J25" i="63"/>
  <c r="L25" i="63"/>
  <c r="H26" i="63"/>
  <c r="J26" i="63"/>
  <c r="L26" i="63"/>
  <c r="L21" i="63"/>
  <c r="J21" i="63"/>
  <c r="H21" i="63"/>
  <c r="B22" i="63"/>
  <c r="B25" i="63"/>
  <c r="D25" i="63"/>
  <c r="F25" i="63"/>
  <c r="B26" i="63"/>
  <c r="D26" i="63"/>
  <c r="F26" i="63"/>
  <c r="G26" i="63"/>
  <c r="B23" i="63"/>
  <c r="C23" i="63"/>
  <c r="D23" i="63"/>
  <c r="F23" i="63"/>
  <c r="B24" i="63"/>
  <c r="D24" i="63"/>
  <c r="F24" i="63"/>
  <c r="C22" i="63"/>
  <c r="D22" i="63"/>
  <c r="F22" i="63"/>
  <c r="F21" i="63" l="1"/>
  <c r="E21" i="63"/>
  <c r="D21" i="63"/>
  <c r="C21" i="63"/>
  <c r="B21" i="63"/>
  <c r="H12" i="63"/>
  <c r="H11" i="63"/>
  <c r="I11" i="63"/>
  <c r="J11" i="63"/>
  <c r="L11" i="63"/>
  <c r="I12" i="63"/>
  <c r="J12" i="63"/>
  <c r="L12" i="63"/>
  <c r="H13" i="63"/>
  <c r="I13" i="63"/>
  <c r="J13" i="63"/>
  <c r="K13" i="63"/>
  <c r="L13" i="63"/>
  <c r="H14" i="63"/>
  <c r="J14" i="63"/>
  <c r="L14" i="63"/>
  <c r="H15" i="63"/>
  <c r="I15" i="63"/>
  <c r="J15" i="63"/>
  <c r="K15" i="63"/>
  <c r="L15" i="63"/>
  <c r="M15" i="63"/>
  <c r="L10" i="63"/>
  <c r="K10" i="63"/>
  <c r="J10" i="63"/>
  <c r="I10" i="63"/>
  <c r="H10" i="63"/>
  <c r="B11" i="63" l="1"/>
  <c r="C11" i="63"/>
  <c r="D11" i="63"/>
  <c r="E11" i="63"/>
  <c r="F11" i="63"/>
  <c r="G11" i="63"/>
  <c r="B12" i="63"/>
  <c r="C12" i="63"/>
  <c r="D12" i="63"/>
  <c r="E12" i="63"/>
  <c r="F12" i="63"/>
  <c r="G12" i="63"/>
  <c r="B13" i="63"/>
  <c r="C13" i="63"/>
  <c r="D13" i="63"/>
  <c r="E13" i="63"/>
  <c r="F13" i="63"/>
  <c r="G13" i="63"/>
  <c r="B14" i="63"/>
  <c r="C14" i="63"/>
  <c r="D14" i="63"/>
  <c r="E14" i="63"/>
  <c r="F14" i="63"/>
  <c r="G14" i="63"/>
  <c r="B15" i="63"/>
  <c r="C15" i="63"/>
  <c r="D15" i="63"/>
  <c r="E15" i="63"/>
  <c r="F15" i="63"/>
  <c r="G15" i="63"/>
  <c r="G10" i="63"/>
  <c r="F10" i="63"/>
  <c r="E10" i="63"/>
  <c r="D10" i="63"/>
  <c r="C10" i="63"/>
  <c r="B10" i="63"/>
  <c r="H22" i="62"/>
  <c r="J22" i="62"/>
  <c r="L22" i="62"/>
  <c r="H23" i="62"/>
  <c r="J23" i="62"/>
  <c r="L23" i="62"/>
  <c r="H24" i="62"/>
  <c r="J24" i="62"/>
  <c r="L24" i="62"/>
  <c r="H25" i="62"/>
  <c r="J25" i="62"/>
  <c r="L25" i="62"/>
  <c r="H26" i="62"/>
  <c r="J26" i="62"/>
  <c r="L26" i="62"/>
  <c r="L21" i="62"/>
  <c r="J21" i="62"/>
  <c r="H21" i="62"/>
  <c r="B26" i="62"/>
  <c r="D26" i="62"/>
  <c r="F26" i="62"/>
  <c r="B25" i="62"/>
  <c r="D25" i="62"/>
  <c r="F25" i="62"/>
  <c r="B24" i="62"/>
  <c r="D24" i="62"/>
  <c r="E24" i="62"/>
  <c r="F24" i="62"/>
  <c r="G24" i="62"/>
  <c r="B23" i="62"/>
  <c r="D23" i="62"/>
  <c r="E23" i="62"/>
  <c r="F23" i="62"/>
  <c r="G23" i="62"/>
  <c r="B22" i="62"/>
  <c r="C22" i="62"/>
  <c r="D22" i="62"/>
  <c r="E22" i="62"/>
  <c r="F22" i="62"/>
  <c r="G22" i="62"/>
  <c r="G21" i="62"/>
  <c r="F21" i="62"/>
  <c r="E21" i="62"/>
  <c r="D21" i="62"/>
  <c r="C21" i="62"/>
  <c r="B21" i="62"/>
  <c r="H11" i="62"/>
  <c r="I11" i="62"/>
  <c r="J11" i="62"/>
  <c r="K11" i="62"/>
  <c r="L11" i="62"/>
  <c r="M11" i="62"/>
  <c r="H12" i="62"/>
  <c r="J12" i="62"/>
  <c r="K12" i="62"/>
  <c r="L12" i="62"/>
  <c r="M12" i="62"/>
  <c r="H13" i="62"/>
  <c r="J13" i="62"/>
  <c r="K13" i="62"/>
  <c r="L13" i="62"/>
  <c r="M13" i="62"/>
  <c r="H14" i="62"/>
  <c r="J14" i="62"/>
  <c r="L14" i="62"/>
  <c r="H15" i="62"/>
  <c r="I15" i="62"/>
  <c r="J15" i="62"/>
  <c r="K15" i="62"/>
  <c r="L15" i="62"/>
  <c r="M15" i="62"/>
  <c r="M10" i="62"/>
  <c r="L10" i="62"/>
  <c r="K10" i="62"/>
  <c r="J10" i="62"/>
  <c r="I10" i="62"/>
  <c r="H10" i="62"/>
  <c r="B15" i="62"/>
  <c r="C15" i="62"/>
  <c r="D15" i="62"/>
  <c r="E15" i="62"/>
  <c r="F15" i="62"/>
  <c r="G15" i="62"/>
  <c r="B13" i="62"/>
  <c r="C13" i="62"/>
  <c r="D13" i="62"/>
  <c r="E13" i="62"/>
  <c r="F13" i="62"/>
  <c r="G13" i="62"/>
  <c r="B14" i="62"/>
  <c r="C14" i="62"/>
  <c r="D14" i="62"/>
  <c r="E14" i="62"/>
  <c r="F14" i="62"/>
  <c r="G14" i="62"/>
  <c r="B12" i="62"/>
  <c r="C12" i="62"/>
  <c r="D12" i="62"/>
  <c r="E12" i="62"/>
  <c r="F12" i="62"/>
  <c r="G12" i="62"/>
  <c r="B11" i="62"/>
  <c r="C11" i="62"/>
  <c r="D11" i="62"/>
  <c r="E11" i="62"/>
  <c r="F11" i="62"/>
  <c r="G11" i="62"/>
  <c r="G10" i="62"/>
  <c r="F10" i="62"/>
  <c r="E10" i="62"/>
  <c r="D10" i="62"/>
  <c r="C10" i="62"/>
  <c r="B10" i="62"/>
  <c r="L24" i="61"/>
  <c r="H25" i="61"/>
  <c r="L25" i="61"/>
  <c r="H26" i="61"/>
  <c r="J26" i="61"/>
  <c r="L26" i="61"/>
  <c r="F25" i="61"/>
  <c r="D25" i="61"/>
  <c r="B25" i="61"/>
  <c r="F24" i="61"/>
  <c r="D24" i="61"/>
  <c r="BD26" i="60"/>
  <c r="BF26" i="60"/>
  <c r="BH26" i="60"/>
  <c r="BJ26" i="60"/>
  <c r="BL26" i="60"/>
  <c r="BN26" i="60"/>
  <c r="BP26" i="60"/>
  <c r="BQ26" i="60"/>
  <c r="BR26" i="60"/>
  <c r="BD25" i="60"/>
  <c r="BF25" i="60"/>
  <c r="BH25" i="60"/>
  <c r="BJ25" i="60"/>
  <c r="BL25" i="60"/>
  <c r="BN25" i="60"/>
  <c r="BP25" i="60"/>
  <c r="BQ25" i="60"/>
  <c r="BR25" i="60"/>
  <c r="BD24" i="60"/>
  <c r="BF24" i="60"/>
  <c r="BH24" i="60"/>
  <c r="BN24" i="60"/>
  <c r="BD23" i="60"/>
  <c r="BF23" i="60"/>
  <c r="BH23" i="60"/>
  <c r="BN23" i="60"/>
  <c r="BP23" i="60"/>
  <c r="BQ23" i="60"/>
  <c r="BN22" i="60"/>
  <c r="BP22" i="60"/>
  <c r="BR21" i="60"/>
  <c r="BQ21" i="60"/>
  <c r="BP21" i="60"/>
  <c r="BN21" i="60"/>
  <c r="AN32" i="60"/>
  <c r="AP32" i="60"/>
  <c r="AN33" i="60"/>
  <c r="AP33" i="60"/>
  <c r="AN34" i="60"/>
  <c r="AP34" i="60"/>
  <c r="AN35" i="60"/>
  <c r="AP35" i="60"/>
  <c r="AN36" i="60"/>
  <c r="AP36" i="60"/>
  <c r="AP31" i="60"/>
  <c r="AN31" i="60"/>
  <c r="AL32" i="60"/>
  <c r="AL33" i="60"/>
  <c r="AL34" i="60"/>
  <c r="AL35" i="60"/>
  <c r="AL36" i="60"/>
  <c r="AL31" i="60"/>
  <c r="AL22" i="60"/>
  <c r="AM22" i="60"/>
  <c r="AN22" i="60"/>
  <c r="AP22" i="60"/>
  <c r="AR22" i="60"/>
  <c r="AS22" i="60"/>
  <c r="AT22" i="60"/>
  <c r="AV22" i="60"/>
  <c r="AX22" i="60"/>
  <c r="AY22" i="60"/>
  <c r="AZ22" i="60"/>
  <c r="AL23" i="60"/>
  <c r="AN23" i="60"/>
  <c r="AP23" i="60"/>
  <c r="AR23" i="60"/>
  <c r="AS23" i="60"/>
  <c r="AT23" i="60"/>
  <c r="AU23" i="60"/>
  <c r="AV23" i="60"/>
  <c r="AX23" i="60"/>
  <c r="AY23" i="60"/>
  <c r="AZ23" i="60"/>
  <c r="AL24" i="60"/>
  <c r="AM24" i="60"/>
  <c r="AN24" i="60"/>
  <c r="AP24" i="60"/>
  <c r="AR24" i="60"/>
  <c r="AT24" i="60"/>
  <c r="AV24" i="60"/>
  <c r="AX24" i="60"/>
  <c r="AY24" i="60"/>
  <c r="AZ24" i="60"/>
  <c r="AL25" i="60"/>
  <c r="AN25" i="60"/>
  <c r="AP25" i="60"/>
  <c r="AR25" i="60"/>
  <c r="AT25" i="60"/>
  <c r="AV25" i="60"/>
  <c r="AX25" i="60"/>
  <c r="AY25" i="60"/>
  <c r="AZ25" i="60"/>
  <c r="AL26" i="60"/>
  <c r="AN26" i="60"/>
  <c r="AP26" i="60"/>
  <c r="AR26" i="60"/>
  <c r="AT26" i="60"/>
  <c r="AV26" i="60"/>
  <c r="AX26" i="60"/>
  <c r="AY26" i="60"/>
  <c r="AZ26" i="60"/>
  <c r="AZ21" i="60"/>
  <c r="AY21" i="60"/>
  <c r="AX21" i="60"/>
  <c r="AV21" i="60"/>
  <c r="AU21" i="60"/>
  <c r="AT21" i="60"/>
  <c r="AS21" i="60"/>
  <c r="AR21" i="60"/>
  <c r="AP21" i="60"/>
  <c r="AO21" i="60"/>
  <c r="AN21" i="60"/>
  <c r="AM21" i="60"/>
  <c r="AL21" i="60"/>
  <c r="AL11" i="60"/>
  <c r="AM11" i="60"/>
  <c r="AN11" i="60"/>
  <c r="AO11" i="60"/>
  <c r="AP11" i="60"/>
  <c r="AQ11" i="60"/>
  <c r="AR11" i="60"/>
  <c r="AS11" i="60"/>
  <c r="AT11" i="60"/>
  <c r="AU11" i="60"/>
  <c r="AV11" i="60"/>
  <c r="AW11" i="60"/>
  <c r="AL12" i="60"/>
  <c r="AM12" i="60"/>
  <c r="AN12" i="60"/>
  <c r="AO12" i="60"/>
  <c r="AP12" i="60"/>
  <c r="AQ12" i="60"/>
  <c r="AR12" i="60"/>
  <c r="AS12" i="60"/>
  <c r="AT12" i="60"/>
  <c r="AU12" i="60"/>
  <c r="AV12" i="60"/>
  <c r="AW12" i="60"/>
  <c r="AL13" i="60"/>
  <c r="AM13" i="60"/>
  <c r="AN13" i="60"/>
  <c r="AO13" i="60"/>
  <c r="AP13" i="60"/>
  <c r="AQ13" i="60"/>
  <c r="AR13" i="60"/>
  <c r="AS13" i="60"/>
  <c r="AT13" i="60"/>
  <c r="AU13" i="60"/>
  <c r="AV13" i="60"/>
  <c r="AW13" i="60"/>
  <c r="AL14" i="60"/>
  <c r="AM14" i="60"/>
  <c r="AN14" i="60"/>
  <c r="AO14" i="60"/>
  <c r="AP14" i="60"/>
  <c r="AQ14" i="60"/>
  <c r="AR14" i="60"/>
  <c r="AS14" i="60"/>
  <c r="AT14" i="60"/>
  <c r="AU14" i="60"/>
  <c r="AV14" i="60"/>
  <c r="AW14" i="60"/>
  <c r="AL15" i="60"/>
  <c r="AM15" i="60"/>
  <c r="AN15" i="60"/>
  <c r="AO15" i="60"/>
  <c r="AP15" i="60"/>
  <c r="AQ15" i="60"/>
  <c r="AR15" i="60"/>
  <c r="AS15" i="60"/>
  <c r="AT15" i="60"/>
  <c r="AU15" i="60"/>
  <c r="AV15" i="60"/>
  <c r="AW15" i="60"/>
  <c r="AW10" i="60"/>
  <c r="AV10" i="60"/>
  <c r="AU10" i="60"/>
  <c r="AT10" i="60"/>
  <c r="AS10" i="60"/>
  <c r="AR10" i="60"/>
  <c r="AQ10" i="60"/>
  <c r="AP10" i="60"/>
  <c r="AO10" i="60"/>
  <c r="AN10" i="60"/>
  <c r="AM10" i="60"/>
  <c r="AL10" i="60"/>
  <c r="X32" i="60"/>
  <c r="X33" i="60"/>
  <c r="X34" i="60"/>
  <c r="X35" i="60"/>
  <c r="X36" i="60"/>
  <c r="X31" i="60"/>
  <c r="V32" i="60"/>
  <c r="V33" i="60"/>
  <c r="V34" i="60"/>
  <c r="V35" i="60"/>
  <c r="V36" i="60"/>
  <c r="V31" i="60"/>
  <c r="T32" i="60"/>
  <c r="T33" i="60"/>
  <c r="T34" i="60"/>
  <c r="T35" i="60"/>
  <c r="T36" i="60"/>
  <c r="T31" i="60"/>
  <c r="T22" i="60"/>
  <c r="T23" i="60"/>
  <c r="T24" i="60"/>
  <c r="T25" i="60"/>
  <c r="T26" i="60"/>
  <c r="U22" i="60"/>
  <c r="V22" i="60"/>
  <c r="X22" i="60"/>
  <c r="Z22" i="60"/>
  <c r="AA22" i="60"/>
  <c r="AB22" i="60"/>
  <c r="AD22" i="60"/>
  <c r="AF22" i="60"/>
  <c r="AG22" i="60"/>
  <c r="AH22" i="60"/>
  <c r="V23" i="60"/>
  <c r="X23" i="60"/>
  <c r="Z23" i="60"/>
  <c r="AA23" i="60"/>
  <c r="AB23" i="60"/>
  <c r="AC23" i="60"/>
  <c r="AD23" i="60"/>
  <c r="AF23" i="60"/>
  <c r="AG23" i="60"/>
  <c r="AH23" i="60"/>
  <c r="V24" i="60"/>
  <c r="W24" i="60"/>
  <c r="X24" i="60"/>
  <c r="Z24" i="60"/>
  <c r="AB24" i="60"/>
  <c r="AD24" i="60"/>
  <c r="AF24" i="60"/>
  <c r="AG24" i="60"/>
  <c r="AH24" i="60"/>
  <c r="V25" i="60"/>
  <c r="X25" i="60"/>
  <c r="Z25" i="60"/>
  <c r="AA25" i="60"/>
  <c r="AB25" i="60"/>
  <c r="AD25" i="60"/>
  <c r="AF25" i="60"/>
  <c r="AG25" i="60"/>
  <c r="AH25" i="60"/>
  <c r="U26" i="60"/>
  <c r="V26" i="60"/>
  <c r="W26" i="60"/>
  <c r="X26" i="60"/>
  <c r="Y26" i="60"/>
  <c r="Z26" i="60"/>
  <c r="AB26" i="60"/>
  <c r="AD26" i="60"/>
  <c r="AF26" i="60"/>
  <c r="AG26" i="60"/>
  <c r="AH26" i="60"/>
  <c r="AH21" i="60"/>
  <c r="AG21" i="60"/>
  <c r="AF21" i="60"/>
  <c r="AD21" i="60"/>
  <c r="AC21" i="60"/>
  <c r="AB21" i="60"/>
  <c r="AA21" i="60"/>
  <c r="Z21" i="60"/>
  <c r="X21" i="60"/>
  <c r="W21" i="60"/>
  <c r="V21" i="60"/>
  <c r="U21" i="60"/>
  <c r="T21" i="60"/>
  <c r="T11" i="60"/>
  <c r="T12" i="60"/>
  <c r="T13" i="60"/>
  <c r="T14" i="60"/>
  <c r="T15" i="60"/>
  <c r="U11" i="60"/>
  <c r="V11" i="60"/>
  <c r="W11" i="60"/>
  <c r="X11" i="60"/>
  <c r="Y11" i="60"/>
  <c r="Z11" i="60"/>
  <c r="AA11" i="60"/>
  <c r="AB11" i="60"/>
  <c r="AC11" i="60"/>
  <c r="AD11" i="60"/>
  <c r="AE11" i="60"/>
  <c r="U12" i="60"/>
  <c r="V12" i="60"/>
  <c r="W12" i="60"/>
  <c r="X12" i="60"/>
  <c r="Y12" i="60"/>
  <c r="Z12" i="60"/>
  <c r="AA12" i="60"/>
  <c r="AB12" i="60"/>
  <c r="AC12" i="60"/>
  <c r="AD12" i="60"/>
  <c r="AE12" i="60"/>
  <c r="U13" i="60"/>
  <c r="V13" i="60"/>
  <c r="W13" i="60"/>
  <c r="X13" i="60"/>
  <c r="Y13" i="60"/>
  <c r="Z13" i="60"/>
  <c r="AA13" i="60"/>
  <c r="AB13" i="60"/>
  <c r="AC13" i="60"/>
  <c r="AD13" i="60"/>
  <c r="AE13" i="60"/>
  <c r="U14" i="60"/>
  <c r="V14" i="60"/>
  <c r="W14" i="60"/>
  <c r="X14" i="60"/>
  <c r="Y14" i="60"/>
  <c r="Z14" i="60"/>
  <c r="AA14" i="60"/>
  <c r="AB14" i="60"/>
  <c r="AC14" i="60"/>
  <c r="AD14" i="60"/>
  <c r="AE14" i="60"/>
  <c r="U15" i="60"/>
  <c r="V15" i="60"/>
  <c r="W15" i="60"/>
  <c r="X15" i="60"/>
  <c r="Y15" i="60"/>
  <c r="Z15" i="60"/>
  <c r="AA15" i="60"/>
  <c r="AB15" i="60"/>
  <c r="AC15" i="60"/>
  <c r="AD15" i="60"/>
  <c r="AE15" i="60"/>
  <c r="AE10" i="60"/>
  <c r="AD10" i="60"/>
  <c r="AC10" i="60"/>
  <c r="AB10" i="60"/>
  <c r="AA10" i="60"/>
  <c r="Z10" i="60"/>
  <c r="Y10" i="60"/>
  <c r="X10" i="60"/>
  <c r="W10" i="60"/>
  <c r="V10" i="60"/>
  <c r="U10" i="60"/>
  <c r="T10" i="60"/>
  <c r="D23" i="60"/>
  <c r="F23" i="60"/>
  <c r="D24" i="60"/>
  <c r="F24" i="60"/>
  <c r="J24" i="60"/>
  <c r="L24" i="60"/>
  <c r="P24" i="60"/>
  <c r="D25" i="60"/>
  <c r="F25" i="60"/>
  <c r="H25" i="60"/>
  <c r="J25" i="60"/>
  <c r="L25" i="60"/>
  <c r="N25" i="60"/>
  <c r="P25" i="60"/>
  <c r="H26" i="60"/>
  <c r="J26" i="60"/>
  <c r="L26" i="60"/>
  <c r="N26" i="60"/>
  <c r="O26" i="60"/>
  <c r="P26" i="60"/>
  <c r="B23" i="60"/>
  <c r="B24" i="60"/>
  <c r="B25" i="60"/>
  <c r="K26" i="69"/>
  <c r="M25" i="74"/>
  <c r="AC24" i="60"/>
  <c r="AW24" i="60"/>
  <c r="K23" i="68"/>
  <c r="AU22" i="60"/>
  <c r="AE21" i="60"/>
  <c r="K26" i="67"/>
  <c r="G26" i="62"/>
  <c r="AE25" i="60"/>
  <c r="M26" i="60"/>
  <c r="AO25" i="60"/>
  <c r="Y24" i="60"/>
  <c r="Y23" i="60"/>
  <c r="Y22" i="60"/>
  <c r="E25" i="62"/>
  <c r="G25" i="62"/>
  <c r="E23" i="74" l="1"/>
  <c r="E23" i="69"/>
  <c r="E22" i="74"/>
  <c r="E23" i="64"/>
  <c r="K12" i="64"/>
  <c r="G25" i="74"/>
  <c r="G24" i="74"/>
  <c r="G25" i="64"/>
  <c r="M14" i="64"/>
  <c r="G26" i="64"/>
  <c r="M15" i="64"/>
  <c r="M23" i="74"/>
  <c r="K23" i="69"/>
  <c r="M22" i="74"/>
  <c r="K25" i="74"/>
  <c r="K25" i="69"/>
  <c r="K24" i="74"/>
  <c r="G23" i="74"/>
  <c r="G22" i="74"/>
  <c r="G23" i="64"/>
  <c r="M12" i="64"/>
  <c r="C24" i="69"/>
  <c r="E24" i="69"/>
  <c r="E24" i="74"/>
  <c r="E24" i="64"/>
  <c r="K13" i="64"/>
  <c r="E25" i="74"/>
  <c r="E25" i="69"/>
  <c r="E25" i="64"/>
  <c r="K14" i="64"/>
  <c r="E26" i="69"/>
  <c r="E26" i="64"/>
  <c r="K15" i="64"/>
  <c r="K24" i="69"/>
  <c r="M24" i="74"/>
  <c r="G24" i="64"/>
  <c r="AW26" i="60"/>
  <c r="AQ26" i="60"/>
  <c r="AO26" i="60"/>
  <c r="AU25" i="60"/>
  <c r="AO24" i="60"/>
  <c r="E21" i="68"/>
  <c r="M10" i="63"/>
  <c r="M25" i="73"/>
  <c r="K25" i="68"/>
  <c r="AE23" i="60"/>
  <c r="AQ21" i="60"/>
  <c r="G23" i="63"/>
  <c r="M12" i="63"/>
  <c r="K22" i="73"/>
  <c r="K21" i="73"/>
  <c r="I22" i="68"/>
  <c r="K23" i="73"/>
  <c r="K24" i="73"/>
  <c r="E24" i="63"/>
  <c r="Y21" i="60"/>
  <c r="AC22" i="60"/>
  <c r="AW25" i="60"/>
  <c r="AU24" i="60"/>
  <c r="AW23" i="60"/>
  <c r="AQ23" i="60"/>
  <c r="K24" i="72"/>
  <c r="I25" i="67"/>
  <c r="K25" i="67"/>
  <c r="K25" i="72"/>
  <c r="AE26" i="60"/>
  <c r="AC25" i="60"/>
  <c r="M14" i="62"/>
  <c r="K14" i="62"/>
  <c r="E26" i="62"/>
  <c r="E24" i="72"/>
  <c r="E25" i="67"/>
  <c r="E25" i="72"/>
  <c r="G24" i="72"/>
  <c r="G25" i="72"/>
  <c r="M24" i="72"/>
  <c r="M25" i="72"/>
  <c r="K25" i="73"/>
  <c r="K26" i="68"/>
  <c r="E26" i="63"/>
  <c r="AC26" i="60"/>
  <c r="AU26" i="60"/>
  <c r="M23" i="73"/>
  <c r="M24" i="73"/>
  <c r="K24" i="68"/>
  <c r="AE24" i="60"/>
  <c r="M22" i="73"/>
  <c r="K22" i="68"/>
  <c r="AE22" i="60"/>
  <c r="AW22" i="60"/>
  <c r="K21" i="68"/>
  <c r="M21" i="73"/>
  <c r="G21" i="63"/>
  <c r="AW21" i="60"/>
  <c r="E24" i="73"/>
  <c r="E25" i="73"/>
  <c r="E25" i="63"/>
  <c r="K14" i="63"/>
  <c r="W25" i="60"/>
  <c r="G25" i="73"/>
  <c r="E25" i="68"/>
  <c r="G25" i="63"/>
  <c r="M14" i="63"/>
  <c r="Y25" i="60"/>
  <c r="AQ25" i="60"/>
  <c r="C23" i="68"/>
  <c r="E23" i="68"/>
  <c r="E23" i="63"/>
  <c r="E23" i="73"/>
  <c r="K12" i="63"/>
  <c r="AO23" i="60"/>
  <c r="W23" i="60"/>
  <c r="G23" i="73"/>
  <c r="E24" i="68"/>
  <c r="G24" i="63"/>
  <c r="G24" i="73"/>
  <c r="M13" i="63"/>
  <c r="AQ24" i="60"/>
  <c r="E21" i="73"/>
  <c r="C22" i="68"/>
  <c r="E22" i="63"/>
  <c r="E22" i="73"/>
  <c r="K11" i="63"/>
  <c r="W22" i="60"/>
  <c r="AO22" i="60"/>
  <c r="G21" i="73"/>
  <c r="E22" i="68"/>
  <c r="G22" i="73"/>
  <c r="G22" i="63"/>
  <c r="M11" i="63"/>
  <c r="AQ22" i="60"/>
  <c r="E23" i="71"/>
  <c r="E23" i="66"/>
  <c r="E23" i="60"/>
  <c r="E24" i="71"/>
  <c r="E24" i="66"/>
  <c r="E24" i="61"/>
  <c r="E24" i="60"/>
  <c r="E25" i="66"/>
  <c r="E25" i="61"/>
  <c r="E25" i="60"/>
  <c r="M24" i="71"/>
  <c r="M24" i="60"/>
  <c r="M25" i="71"/>
  <c r="M25" i="60"/>
  <c r="G23" i="71"/>
  <c r="G23" i="60"/>
  <c r="G24" i="71"/>
  <c r="G24" i="61"/>
  <c r="G24" i="60"/>
  <c r="G25" i="61"/>
  <c r="G25" i="60"/>
  <c r="K24" i="71"/>
  <c r="K24" i="66"/>
  <c r="K24" i="60"/>
  <c r="K25" i="71"/>
  <c r="K25" i="66"/>
  <c r="K25" i="60"/>
  <c r="K26" i="66"/>
  <c r="K26" i="60"/>
  <c r="I25" i="73" l="1"/>
  <c r="I26" i="68"/>
  <c r="C26" i="63"/>
  <c r="I26" i="69"/>
  <c r="C25" i="74" l="1"/>
  <c r="C25" i="69"/>
  <c r="C24" i="74"/>
  <c r="C25" i="64"/>
  <c r="I14" i="64"/>
  <c r="I25" i="74"/>
  <c r="I25" i="69"/>
  <c r="I24" i="74"/>
  <c r="AS25" i="60"/>
  <c r="AS26" i="60"/>
  <c r="C23" i="74"/>
  <c r="C23" i="69"/>
  <c r="C22" i="74"/>
  <c r="C23" i="64"/>
  <c r="I12" i="64"/>
  <c r="AM23" i="60"/>
  <c r="C26" i="69"/>
  <c r="C26" i="64"/>
  <c r="I15" i="64"/>
  <c r="AM26" i="60"/>
  <c r="I23" i="73"/>
  <c r="I24" i="73"/>
  <c r="I24" i="68"/>
  <c r="C24" i="63"/>
  <c r="AS24" i="60"/>
  <c r="AA24" i="60"/>
  <c r="C24" i="73"/>
  <c r="C25" i="73"/>
  <c r="C25" i="63"/>
  <c r="I14" i="63"/>
  <c r="AM25" i="60"/>
  <c r="C25" i="68"/>
  <c r="C22" i="72"/>
  <c r="C23" i="67"/>
  <c r="C23" i="72"/>
  <c r="U23" i="60"/>
  <c r="C23" i="62"/>
  <c r="I12" i="62"/>
  <c r="C25" i="67"/>
  <c r="C25" i="72"/>
  <c r="C25" i="62"/>
  <c r="I14" i="62"/>
  <c r="U25" i="60"/>
  <c r="C24" i="72"/>
  <c r="C24" i="67"/>
  <c r="C24" i="62"/>
  <c r="I13" i="62"/>
  <c r="U24" i="60"/>
  <c r="I26" i="67"/>
  <c r="I25" i="72"/>
  <c r="C26" i="62"/>
  <c r="AA26" i="60"/>
  <c r="C23" i="71"/>
  <c r="C23" i="66"/>
  <c r="C23" i="60"/>
  <c r="C25" i="66"/>
  <c r="C25" i="61"/>
  <c r="C25" i="60"/>
  <c r="I26" i="66"/>
  <c r="I26" i="60"/>
  <c r="C24" i="71"/>
  <c r="C24" i="66"/>
  <c r="C24" i="60"/>
  <c r="I25" i="71"/>
  <c r="I25" i="66"/>
  <c r="I25" i="60"/>
  <c r="BH36" i="60" l="1"/>
  <c r="G64" i="60"/>
  <c r="F64" i="60"/>
  <c r="G63" i="60"/>
  <c r="F63" i="60"/>
  <c r="G62" i="60"/>
  <c r="F62" i="60"/>
  <c r="C60" i="60"/>
  <c r="B60" i="60"/>
  <c r="C59" i="60"/>
  <c r="B59" i="60"/>
  <c r="C58" i="60"/>
  <c r="B58" i="60"/>
  <c r="G56" i="60"/>
  <c r="F56" i="60"/>
  <c r="G55" i="60"/>
  <c r="F55" i="60"/>
  <c r="G54" i="60"/>
  <c r="F54" i="60"/>
  <c r="G52" i="60"/>
  <c r="F52" i="60"/>
  <c r="G51" i="60"/>
  <c r="F51" i="60"/>
  <c r="G50" i="60"/>
  <c r="F50" i="60"/>
  <c r="G48" i="60"/>
  <c r="F48" i="60"/>
  <c r="G47" i="60"/>
  <c r="F47" i="60"/>
  <c r="G46" i="60"/>
  <c r="F46" i="60"/>
  <c r="G45" i="60"/>
  <c r="F45" i="60"/>
  <c r="G44" i="60"/>
  <c r="F44" i="60"/>
  <c r="G43" i="60"/>
  <c r="F43" i="60"/>
  <c r="G42" i="60"/>
  <c r="F42" i="60"/>
  <c r="G36" i="60"/>
  <c r="F36" i="60"/>
  <c r="C10" i="65" l="1"/>
  <c r="C10" i="75"/>
  <c r="C10" i="70"/>
  <c r="BF10" i="60"/>
  <c r="E10" i="70"/>
  <c r="E10" i="75"/>
  <c r="E10" i="65"/>
  <c r="BJ10" i="60"/>
  <c r="G10" i="75"/>
  <c r="G10" i="65"/>
  <c r="BN10" i="60"/>
  <c r="I10" i="75"/>
  <c r="I10" i="70"/>
  <c r="I10" i="65"/>
  <c r="BF21" i="60"/>
  <c r="K10" i="70"/>
  <c r="K10" i="75"/>
  <c r="K10" i="65"/>
  <c r="BJ21" i="60"/>
  <c r="B11" i="75"/>
  <c r="B11" i="70"/>
  <c r="B11" i="65"/>
  <c r="BD11" i="60"/>
  <c r="D11" i="75"/>
  <c r="D11" i="65"/>
  <c r="BH11" i="60"/>
  <c r="F11" i="75"/>
  <c r="F11" i="70"/>
  <c r="F11" i="65"/>
  <c r="BL11" i="60"/>
  <c r="H11" i="75"/>
  <c r="H11" i="65"/>
  <c r="H11" i="70"/>
  <c r="BD22" i="60"/>
  <c r="J11" i="75"/>
  <c r="J11" i="65"/>
  <c r="BH22" i="60"/>
  <c r="L11" i="75"/>
  <c r="L11" i="70"/>
  <c r="L11" i="65"/>
  <c r="BL22" i="60"/>
  <c r="P11" i="75"/>
  <c r="P10" i="75"/>
  <c r="M11" i="65"/>
  <c r="BR22" i="60"/>
  <c r="C12" i="75"/>
  <c r="C12" i="70"/>
  <c r="C12" i="65"/>
  <c r="BF12" i="60"/>
  <c r="E12" i="75"/>
  <c r="E12" i="65"/>
  <c r="E12" i="70"/>
  <c r="BJ12" i="60"/>
  <c r="G12" i="75"/>
  <c r="G12" i="65"/>
  <c r="BN12" i="60"/>
  <c r="L12" i="70"/>
  <c r="L12" i="65"/>
  <c r="I12" i="65"/>
  <c r="L12" i="75"/>
  <c r="BL23" i="60"/>
  <c r="B13" i="75"/>
  <c r="B13" i="70"/>
  <c r="B13" i="65"/>
  <c r="BD13" i="60"/>
  <c r="D13" i="75"/>
  <c r="D13" i="65"/>
  <c r="BH13" i="60"/>
  <c r="F13" i="75"/>
  <c r="F13" i="70"/>
  <c r="F13" i="65"/>
  <c r="BL13" i="60"/>
  <c r="K13" i="65"/>
  <c r="H13" i="65"/>
  <c r="K13" i="75"/>
  <c r="K13" i="70"/>
  <c r="BJ24" i="60"/>
  <c r="N13" i="75"/>
  <c r="N12" i="75"/>
  <c r="N13" i="70"/>
  <c r="BP24" i="60"/>
  <c r="P13" i="75"/>
  <c r="M13" i="65"/>
  <c r="BR24" i="60"/>
  <c r="C14" i="75"/>
  <c r="C14" i="70"/>
  <c r="C14" i="65"/>
  <c r="BF14" i="60"/>
  <c r="E14" i="75"/>
  <c r="E14" i="70"/>
  <c r="E14" i="65"/>
  <c r="BJ14" i="60"/>
  <c r="G14" i="75"/>
  <c r="G14" i="65"/>
  <c r="BN14" i="60"/>
  <c r="C15" i="70"/>
  <c r="C15" i="65"/>
  <c r="BF15" i="60"/>
  <c r="E15" i="65"/>
  <c r="E15" i="70"/>
  <c r="BJ15" i="60"/>
  <c r="G15" i="65"/>
  <c r="BN15" i="60"/>
  <c r="C21" i="70"/>
  <c r="C21" i="75"/>
  <c r="BF31" i="60"/>
  <c r="B22" i="75"/>
  <c r="B22" i="70"/>
  <c r="BD32" i="60"/>
  <c r="D22" i="75"/>
  <c r="BH32" i="60"/>
  <c r="C23" i="70"/>
  <c r="C23" i="75"/>
  <c r="BF33" i="60"/>
  <c r="B24" i="75"/>
  <c r="B24" i="70"/>
  <c r="BD34" i="60"/>
  <c r="D24" i="75"/>
  <c r="BH34" i="60"/>
  <c r="C25" i="70"/>
  <c r="C25" i="75"/>
  <c r="BF35" i="60"/>
  <c r="B26" i="70"/>
  <c r="BD36" i="60"/>
  <c r="B10" i="70"/>
  <c r="B10" i="65"/>
  <c r="B10" i="75"/>
  <c r="BD10" i="60"/>
  <c r="D10" i="75"/>
  <c r="D10" i="65"/>
  <c r="BH10" i="60"/>
  <c r="F10" i="75"/>
  <c r="F10" i="65"/>
  <c r="F10" i="70"/>
  <c r="BL10" i="60"/>
  <c r="H10" i="75"/>
  <c r="H10" i="70"/>
  <c r="H10" i="65"/>
  <c r="BD21" i="60"/>
  <c r="J10" i="75"/>
  <c r="J10" i="65"/>
  <c r="BH21" i="60"/>
  <c r="L10" i="75"/>
  <c r="L10" i="70"/>
  <c r="L10" i="65"/>
  <c r="BL21" i="60"/>
  <c r="C11" i="70"/>
  <c r="C11" i="65"/>
  <c r="C11" i="75"/>
  <c r="BF11" i="60"/>
  <c r="E11" i="65"/>
  <c r="E11" i="75"/>
  <c r="E11" i="70"/>
  <c r="BJ11" i="60"/>
  <c r="G11" i="65"/>
  <c r="G11" i="75"/>
  <c r="BN11" i="60"/>
  <c r="I11" i="70"/>
  <c r="I11" i="75"/>
  <c r="I11" i="65"/>
  <c r="BF22" i="60"/>
  <c r="K11" i="65"/>
  <c r="K11" i="70"/>
  <c r="K11" i="75"/>
  <c r="BJ22" i="60"/>
  <c r="O11" i="70"/>
  <c r="O11" i="75"/>
  <c r="O10" i="75"/>
  <c r="N11" i="70"/>
  <c r="BQ22" i="60"/>
  <c r="B12" i="65"/>
  <c r="B12" i="75"/>
  <c r="B12" i="70"/>
  <c r="BD12" i="60"/>
  <c r="D12" i="75"/>
  <c r="D12" i="65"/>
  <c r="BH12" i="60"/>
  <c r="F12" i="70"/>
  <c r="F12" i="65"/>
  <c r="F12" i="75"/>
  <c r="BL12" i="60"/>
  <c r="K12" i="75"/>
  <c r="K12" i="65"/>
  <c r="K12" i="70"/>
  <c r="H12" i="65"/>
  <c r="BJ23" i="60"/>
  <c r="O12" i="70"/>
  <c r="P12" i="75"/>
  <c r="M12" i="65"/>
  <c r="BR23" i="60"/>
  <c r="C13" i="70"/>
  <c r="C13" i="75"/>
  <c r="C13" i="65"/>
  <c r="BF13" i="60"/>
  <c r="E13" i="65"/>
  <c r="E13" i="70"/>
  <c r="E13" i="75"/>
  <c r="BJ13" i="60"/>
  <c r="G13" i="65"/>
  <c r="G13" i="75"/>
  <c r="BN13" i="60"/>
  <c r="L13" i="75"/>
  <c r="L13" i="70"/>
  <c r="L13" i="65"/>
  <c r="I13" i="65"/>
  <c r="BL24" i="60"/>
  <c r="O12" i="75"/>
  <c r="O13" i="70"/>
  <c r="O13" i="75"/>
  <c r="BQ24" i="60"/>
  <c r="B14" i="75"/>
  <c r="B14" i="65"/>
  <c r="B14" i="70"/>
  <c r="BD14" i="60"/>
  <c r="D14" i="65"/>
  <c r="D14" i="75"/>
  <c r="BH14" i="60"/>
  <c r="F14" i="70"/>
  <c r="F14" i="65"/>
  <c r="F14" i="75"/>
  <c r="BL14" i="60"/>
  <c r="B15" i="70"/>
  <c r="B15" i="65"/>
  <c r="BD15" i="60"/>
  <c r="D15" i="65"/>
  <c r="BH15" i="60"/>
  <c r="F15" i="70"/>
  <c r="F15" i="65"/>
  <c r="BL15" i="60"/>
  <c r="B21" i="75"/>
  <c r="B21" i="70"/>
  <c r="BD31" i="60"/>
  <c r="D21" i="75"/>
  <c r="BH31" i="60"/>
  <c r="C22" i="75"/>
  <c r="C22" i="70"/>
  <c r="BF32" i="60"/>
  <c r="B23" i="75"/>
  <c r="B23" i="70"/>
  <c r="BD33" i="60"/>
  <c r="D23" i="75"/>
  <c r="BH33" i="60"/>
  <c r="C24" i="75"/>
  <c r="C24" i="70"/>
  <c r="BF34" i="60"/>
  <c r="B25" i="75"/>
  <c r="B25" i="70"/>
  <c r="BD35" i="60"/>
  <c r="D25" i="75"/>
  <c r="BH35" i="60"/>
  <c r="C26" i="70"/>
  <c r="BF36" i="60"/>
  <c r="D10" i="71"/>
  <c r="D10" i="66"/>
  <c r="D10" i="61"/>
  <c r="D10" i="60"/>
  <c r="C10" i="71"/>
  <c r="C10" i="66"/>
  <c r="C10" i="61"/>
  <c r="C10" i="60"/>
  <c r="E10" i="71"/>
  <c r="E10" i="66"/>
  <c r="E10" i="61"/>
  <c r="E10" i="60"/>
  <c r="G10" i="71"/>
  <c r="G10" i="61"/>
  <c r="G10" i="60"/>
  <c r="I10" i="71"/>
  <c r="I10" i="66"/>
  <c r="I10" i="61"/>
  <c r="I10" i="60"/>
  <c r="K10" i="71"/>
  <c r="K10" i="66"/>
  <c r="K10" i="61"/>
  <c r="K10" i="60"/>
  <c r="M10" i="71"/>
  <c r="M10" i="61"/>
  <c r="M10" i="60"/>
  <c r="C11" i="71"/>
  <c r="C11" i="66"/>
  <c r="C11" i="61"/>
  <c r="C11" i="60"/>
  <c r="E11" i="71"/>
  <c r="E11" i="66"/>
  <c r="E11" i="61"/>
  <c r="E11" i="60"/>
  <c r="G11" i="71"/>
  <c r="G11" i="61"/>
  <c r="G11" i="60"/>
  <c r="I11" i="71"/>
  <c r="I11" i="66"/>
  <c r="I11" i="61"/>
  <c r="I11" i="60"/>
  <c r="K11" i="71"/>
  <c r="K11" i="66"/>
  <c r="K11" i="61"/>
  <c r="K11" i="60"/>
  <c r="M11" i="71"/>
  <c r="M11" i="61"/>
  <c r="M11" i="60"/>
  <c r="C12" i="71"/>
  <c r="C12" i="66"/>
  <c r="C12" i="61"/>
  <c r="C12" i="60"/>
  <c r="E12" i="71"/>
  <c r="E12" i="66"/>
  <c r="E12" i="61"/>
  <c r="E12" i="60"/>
  <c r="G12" i="71"/>
  <c r="G12" i="61"/>
  <c r="G12" i="60"/>
  <c r="I12" i="71"/>
  <c r="I12" i="66"/>
  <c r="I12" i="61"/>
  <c r="I12" i="60"/>
  <c r="K12" i="71"/>
  <c r="K12" i="66"/>
  <c r="K12" i="61"/>
  <c r="K12" i="60"/>
  <c r="M12" i="71"/>
  <c r="M12" i="61"/>
  <c r="M12" i="60"/>
  <c r="C13" i="71"/>
  <c r="C13" i="66"/>
  <c r="C13" i="61"/>
  <c r="C13" i="60"/>
  <c r="E13" i="71"/>
  <c r="E13" i="66"/>
  <c r="E13" i="61"/>
  <c r="E13" i="60"/>
  <c r="G13" i="71"/>
  <c r="G13" i="61"/>
  <c r="G13" i="60"/>
  <c r="I13" i="71"/>
  <c r="I13" i="66"/>
  <c r="I13" i="61"/>
  <c r="I13" i="60"/>
  <c r="K13" i="71"/>
  <c r="K13" i="66"/>
  <c r="K13" i="61"/>
  <c r="K13" i="60"/>
  <c r="M13" i="71"/>
  <c r="M13" i="61"/>
  <c r="M13" i="60"/>
  <c r="C14" i="71"/>
  <c r="C14" i="66"/>
  <c r="C14" i="61"/>
  <c r="C14" i="60"/>
  <c r="E14" i="71"/>
  <c r="E14" i="66"/>
  <c r="E14" i="61"/>
  <c r="E14" i="60"/>
  <c r="G14" i="71"/>
  <c r="G14" i="61"/>
  <c r="G14" i="60"/>
  <c r="I14" i="71"/>
  <c r="I14" i="66"/>
  <c r="I14" i="61"/>
  <c r="I14" i="60"/>
  <c r="K14" i="71"/>
  <c r="K14" i="66"/>
  <c r="K14" i="61"/>
  <c r="K14" i="60"/>
  <c r="M14" i="71"/>
  <c r="M14" i="61"/>
  <c r="M14" i="60"/>
  <c r="C15" i="66"/>
  <c r="C15" i="61"/>
  <c r="C15" i="60"/>
  <c r="E15" i="66"/>
  <c r="E15" i="61"/>
  <c r="E15" i="60"/>
  <c r="G15" i="61"/>
  <c r="G15" i="60"/>
  <c r="I15" i="66"/>
  <c r="I15" i="61"/>
  <c r="I15" i="60"/>
  <c r="K15" i="66"/>
  <c r="K15" i="61"/>
  <c r="K15" i="60"/>
  <c r="M15" i="61"/>
  <c r="M15" i="60"/>
  <c r="C21" i="71"/>
  <c r="C21" i="66"/>
  <c r="C21" i="61"/>
  <c r="C21" i="60"/>
  <c r="E21" i="71"/>
  <c r="E21" i="66"/>
  <c r="E21" i="61"/>
  <c r="E21" i="60"/>
  <c r="G21" i="71"/>
  <c r="G21" i="61"/>
  <c r="G21" i="60"/>
  <c r="I21" i="71"/>
  <c r="I21" i="66"/>
  <c r="I21" i="60"/>
  <c r="K21" i="71"/>
  <c r="K21" i="66"/>
  <c r="K21" i="60"/>
  <c r="M21" i="71"/>
  <c r="M21" i="60"/>
  <c r="O21" i="71"/>
  <c r="O21" i="66"/>
  <c r="O21" i="60"/>
  <c r="B22" i="71"/>
  <c r="B22" i="66"/>
  <c r="B22" i="61"/>
  <c r="B22" i="60"/>
  <c r="D22" i="71"/>
  <c r="D22" i="66"/>
  <c r="D22" i="61"/>
  <c r="D22" i="60"/>
  <c r="F22" i="71"/>
  <c r="F22" i="61"/>
  <c r="F22" i="60"/>
  <c r="H22" i="71"/>
  <c r="H22" i="66"/>
  <c r="H22" i="61"/>
  <c r="H22" i="60"/>
  <c r="J22" i="71"/>
  <c r="J22" i="66"/>
  <c r="J22" i="61"/>
  <c r="J22" i="60"/>
  <c r="L22" i="71"/>
  <c r="L22" i="61"/>
  <c r="L22" i="60"/>
  <c r="N22" i="71"/>
  <c r="N22" i="66"/>
  <c r="N22" i="60"/>
  <c r="P22" i="71"/>
  <c r="P22" i="60"/>
  <c r="I23" i="71"/>
  <c r="I23" i="66"/>
  <c r="I23" i="60"/>
  <c r="C23" i="61"/>
  <c r="K23" i="71"/>
  <c r="K23" i="66"/>
  <c r="K23" i="60"/>
  <c r="E23" i="61"/>
  <c r="M23" i="71"/>
  <c r="M23" i="60"/>
  <c r="G23" i="61"/>
  <c r="O23" i="71"/>
  <c r="O23" i="66"/>
  <c r="O23" i="60"/>
  <c r="H24" i="71"/>
  <c r="H24" i="66"/>
  <c r="H24" i="61"/>
  <c r="B24" i="61"/>
  <c r="H24" i="60"/>
  <c r="N24" i="66"/>
  <c r="N24" i="71"/>
  <c r="N24" i="60"/>
  <c r="N25" i="66"/>
  <c r="O25" i="71"/>
  <c r="O25" i="66"/>
  <c r="J25" i="61"/>
  <c r="O25" i="60"/>
  <c r="C26" i="66"/>
  <c r="C26" i="61"/>
  <c r="C26" i="60"/>
  <c r="C25" i="71"/>
  <c r="E26" i="66"/>
  <c r="E26" i="61"/>
  <c r="E26" i="60"/>
  <c r="E25" i="71"/>
  <c r="G26" i="61"/>
  <c r="G26" i="60"/>
  <c r="G25" i="71"/>
  <c r="C31" i="71"/>
  <c r="C31" i="66"/>
  <c r="C31" i="60"/>
  <c r="E31" i="71"/>
  <c r="E31" i="66"/>
  <c r="E31" i="60"/>
  <c r="G31" i="71"/>
  <c r="G31" i="60"/>
  <c r="C32" i="71"/>
  <c r="C32" i="66"/>
  <c r="C32" i="60"/>
  <c r="E32" i="71"/>
  <c r="E32" i="66"/>
  <c r="E32" i="60"/>
  <c r="G32" i="71"/>
  <c r="G32" i="60"/>
  <c r="C33" i="71"/>
  <c r="C33" i="66"/>
  <c r="C33" i="60"/>
  <c r="E33" i="71"/>
  <c r="E33" i="66"/>
  <c r="E33" i="60"/>
  <c r="G33" i="71"/>
  <c r="G33" i="60"/>
  <c r="C34" i="71"/>
  <c r="C34" i="66"/>
  <c r="C34" i="60"/>
  <c r="E34" i="71"/>
  <c r="E34" i="66"/>
  <c r="E34" i="60"/>
  <c r="G34" i="71"/>
  <c r="G34" i="60"/>
  <c r="C35" i="71"/>
  <c r="C35" i="66"/>
  <c r="C35" i="60"/>
  <c r="E35" i="71"/>
  <c r="E35" i="66"/>
  <c r="E35" i="60"/>
  <c r="G35" i="71"/>
  <c r="G35" i="60"/>
  <c r="C36" i="66"/>
  <c r="C36" i="60"/>
  <c r="E36" i="66"/>
  <c r="E36" i="60"/>
  <c r="C42" i="66"/>
  <c r="C42" i="60"/>
  <c r="E42" i="66"/>
  <c r="E42" i="60"/>
  <c r="C43" i="66"/>
  <c r="C43" i="60"/>
  <c r="E43" i="66"/>
  <c r="E43" i="60"/>
  <c r="C44" i="66"/>
  <c r="C44" i="60"/>
  <c r="E44" i="66"/>
  <c r="E44" i="60"/>
  <c r="C45" i="66"/>
  <c r="C45" i="60"/>
  <c r="E45" i="66"/>
  <c r="E45" i="60"/>
  <c r="C46" i="66"/>
  <c r="C46" i="60"/>
  <c r="E46" i="66"/>
  <c r="E46" i="60"/>
  <c r="C47" i="66"/>
  <c r="C47" i="60"/>
  <c r="E47" i="66"/>
  <c r="E47" i="60"/>
  <c r="C48" i="66"/>
  <c r="C48" i="60"/>
  <c r="E48" i="66"/>
  <c r="E48" i="60"/>
  <c r="C50" i="66"/>
  <c r="C50" i="60"/>
  <c r="E50" i="66"/>
  <c r="E50" i="60"/>
  <c r="C51" i="66"/>
  <c r="C51" i="60"/>
  <c r="E51" i="66"/>
  <c r="E51" i="60"/>
  <c r="C52" i="66"/>
  <c r="C52" i="60"/>
  <c r="E52" i="66"/>
  <c r="E52" i="60"/>
  <c r="C54" i="66"/>
  <c r="C54" i="60"/>
  <c r="E54" i="66"/>
  <c r="E54" i="60"/>
  <c r="C55" i="66"/>
  <c r="C55" i="60"/>
  <c r="E55" i="66"/>
  <c r="E55" i="60"/>
  <c r="C56" i="66"/>
  <c r="C56" i="60"/>
  <c r="E56" i="66"/>
  <c r="E56" i="60"/>
  <c r="C62" i="66"/>
  <c r="C62" i="60"/>
  <c r="E62" i="66"/>
  <c r="E62" i="60"/>
  <c r="C63" i="66"/>
  <c r="C63" i="60"/>
  <c r="E63" i="66"/>
  <c r="E63" i="60"/>
  <c r="C64" i="66"/>
  <c r="C64" i="60"/>
  <c r="E64" i="66"/>
  <c r="E64" i="60"/>
  <c r="B10" i="71"/>
  <c r="B10" i="66"/>
  <c r="B10" i="61"/>
  <c r="B10" i="60"/>
  <c r="F10" i="71"/>
  <c r="F10" i="61"/>
  <c r="F10" i="60"/>
  <c r="H10" i="71"/>
  <c r="H10" i="66"/>
  <c r="H10" i="61"/>
  <c r="H10" i="60"/>
  <c r="J10" i="71"/>
  <c r="J10" i="66"/>
  <c r="J10" i="61"/>
  <c r="J10" i="60"/>
  <c r="L10" i="71"/>
  <c r="L10" i="61"/>
  <c r="L10" i="60"/>
  <c r="B11" i="71"/>
  <c r="B11" i="66"/>
  <c r="B11" i="61"/>
  <c r="B11" i="60"/>
  <c r="D11" i="71"/>
  <c r="D11" i="66"/>
  <c r="D11" i="61"/>
  <c r="D11" i="60"/>
  <c r="F11" i="71"/>
  <c r="F11" i="61"/>
  <c r="F11" i="60"/>
  <c r="H11" i="71"/>
  <c r="H11" i="66"/>
  <c r="H11" i="61"/>
  <c r="H11" i="60"/>
  <c r="J11" i="71"/>
  <c r="J11" i="66"/>
  <c r="J11" i="61"/>
  <c r="J11" i="60"/>
  <c r="L11" i="71"/>
  <c r="L11" i="61"/>
  <c r="L11" i="60"/>
  <c r="B12" i="71"/>
  <c r="B12" i="66"/>
  <c r="B12" i="61"/>
  <c r="B12" i="60"/>
  <c r="D12" i="71"/>
  <c r="D12" i="66"/>
  <c r="D12" i="61"/>
  <c r="D12" i="60"/>
  <c r="F12" i="71"/>
  <c r="F12" i="61"/>
  <c r="F12" i="60"/>
  <c r="H12" i="71"/>
  <c r="H12" i="66"/>
  <c r="H12" i="61"/>
  <c r="H12" i="60"/>
  <c r="J12" i="71"/>
  <c r="J12" i="66"/>
  <c r="J12" i="61"/>
  <c r="J12" i="60"/>
  <c r="L12" i="71"/>
  <c r="L12" i="61"/>
  <c r="L12" i="60"/>
  <c r="B13" i="71"/>
  <c r="B13" i="66"/>
  <c r="B13" i="61"/>
  <c r="B13" i="60"/>
  <c r="D13" i="71"/>
  <c r="D13" i="66"/>
  <c r="D13" i="61"/>
  <c r="D13" i="60"/>
  <c r="F13" i="71"/>
  <c r="F13" i="61"/>
  <c r="F13" i="60"/>
  <c r="H13" i="71"/>
  <c r="H13" i="66"/>
  <c r="H13" i="61"/>
  <c r="H13" i="60"/>
  <c r="J13" i="71"/>
  <c r="J13" i="66"/>
  <c r="J13" i="61"/>
  <c r="J13" i="60"/>
  <c r="L13" i="71"/>
  <c r="L13" i="61"/>
  <c r="L13" i="60"/>
  <c r="B14" i="71"/>
  <c r="B14" i="66"/>
  <c r="B14" i="61"/>
  <c r="B14" i="60"/>
  <c r="D14" i="71"/>
  <c r="D14" i="66"/>
  <c r="D14" i="61"/>
  <c r="D14" i="60"/>
  <c r="F14" i="71"/>
  <c r="F14" i="61"/>
  <c r="F14" i="60"/>
  <c r="H14" i="71"/>
  <c r="H14" i="66"/>
  <c r="H14" i="61"/>
  <c r="H14" i="60"/>
  <c r="J14" i="71"/>
  <c r="J14" i="66"/>
  <c r="J14" i="61"/>
  <c r="J14" i="60"/>
  <c r="L14" i="71"/>
  <c r="L14" i="61"/>
  <c r="L14" i="60"/>
  <c r="B15" i="66"/>
  <c r="B15" i="61"/>
  <c r="B15" i="60"/>
  <c r="D15" i="66"/>
  <c r="D15" i="61"/>
  <c r="D15" i="60"/>
  <c r="F15" i="61"/>
  <c r="F15" i="60"/>
  <c r="H15" i="66"/>
  <c r="H15" i="61"/>
  <c r="H15" i="60"/>
  <c r="J15" i="66"/>
  <c r="J15" i="61"/>
  <c r="J15" i="60"/>
  <c r="L15" i="61"/>
  <c r="L15" i="60"/>
  <c r="B21" i="71"/>
  <c r="B21" i="66"/>
  <c r="B21" i="61"/>
  <c r="B21" i="60"/>
  <c r="D21" i="71"/>
  <c r="D21" i="66"/>
  <c r="D21" i="60"/>
  <c r="D21" i="61"/>
  <c r="F21" i="71"/>
  <c r="F21" i="60"/>
  <c r="F21" i="61"/>
  <c r="H21" i="71"/>
  <c r="H21" i="66"/>
  <c r="H21" i="60"/>
  <c r="H21" i="61"/>
  <c r="J21" i="71"/>
  <c r="J21" i="66"/>
  <c r="J21" i="61"/>
  <c r="J21" i="60"/>
  <c r="L21" i="71"/>
  <c r="L21" i="60"/>
  <c r="L21" i="61"/>
  <c r="N21" i="71"/>
  <c r="N21" i="66"/>
  <c r="N21" i="60"/>
  <c r="P21" i="71"/>
  <c r="P21" i="60"/>
  <c r="C22" i="71"/>
  <c r="C22" i="66"/>
  <c r="C22" i="61"/>
  <c r="C22" i="60"/>
  <c r="E22" i="71"/>
  <c r="E22" i="66"/>
  <c r="E22" i="61"/>
  <c r="E22" i="60"/>
  <c r="G22" i="71"/>
  <c r="G22" i="61"/>
  <c r="G22" i="60"/>
  <c r="I22" i="71"/>
  <c r="I22" i="66"/>
  <c r="I22" i="60"/>
  <c r="K22" i="71"/>
  <c r="K22" i="66"/>
  <c r="K22" i="60"/>
  <c r="M22" i="71"/>
  <c r="M22" i="60"/>
  <c r="O22" i="71"/>
  <c r="O22" i="66"/>
  <c r="O22" i="60"/>
  <c r="H23" i="66"/>
  <c r="H23" i="71"/>
  <c r="H23" i="61"/>
  <c r="B23" i="61"/>
  <c r="H23" i="60"/>
  <c r="J23" i="71"/>
  <c r="J23" i="66"/>
  <c r="J23" i="61"/>
  <c r="D23" i="61"/>
  <c r="J23" i="60"/>
  <c r="L23" i="71"/>
  <c r="L23" i="61"/>
  <c r="F23" i="61"/>
  <c r="L23" i="60"/>
  <c r="N23" i="71"/>
  <c r="N23" i="66"/>
  <c r="N23" i="60"/>
  <c r="P23" i="71"/>
  <c r="P23" i="60"/>
  <c r="I24" i="71"/>
  <c r="I24" i="66"/>
  <c r="I24" i="60"/>
  <c r="C24" i="61"/>
  <c r="O24" i="71"/>
  <c r="O24" i="66"/>
  <c r="O24" i="60"/>
  <c r="J24" i="61"/>
  <c r="B25" i="71"/>
  <c r="B26" i="66"/>
  <c r="B26" i="61"/>
  <c r="B26" i="60"/>
  <c r="D25" i="71"/>
  <c r="D26" i="66"/>
  <c r="D26" i="61"/>
  <c r="D26" i="60"/>
  <c r="F25" i="71"/>
  <c r="F26" i="61"/>
  <c r="F26" i="60"/>
  <c r="B31" i="71"/>
  <c r="B31" i="66"/>
  <c r="B31" i="60"/>
  <c r="D31" i="71"/>
  <c r="D31" i="66"/>
  <c r="D31" i="60"/>
  <c r="F31" i="71"/>
  <c r="F31" i="60"/>
  <c r="B32" i="71"/>
  <c r="B32" i="66"/>
  <c r="B32" i="60"/>
  <c r="D32" i="71"/>
  <c r="D32" i="66"/>
  <c r="D32" i="60"/>
  <c r="F32" i="71"/>
  <c r="F32" i="60"/>
  <c r="B33" i="71"/>
  <c r="B33" i="66"/>
  <c r="B33" i="60"/>
  <c r="D33" i="71"/>
  <c r="D33" i="66"/>
  <c r="D33" i="60"/>
  <c r="F33" i="71"/>
  <c r="F33" i="60"/>
  <c r="B34" i="71"/>
  <c r="B34" i="66"/>
  <c r="B34" i="60"/>
  <c r="D34" i="71"/>
  <c r="D34" i="66"/>
  <c r="D34" i="60"/>
  <c r="F34" i="71"/>
  <c r="F34" i="60"/>
  <c r="B35" i="71"/>
  <c r="B35" i="66"/>
  <c r="B35" i="60"/>
  <c r="D35" i="71"/>
  <c r="D35" i="66"/>
  <c r="D35" i="60"/>
  <c r="F35" i="71"/>
  <c r="F35" i="60"/>
  <c r="B36" i="66"/>
  <c r="B36" i="60"/>
  <c r="D36" i="66"/>
  <c r="D36" i="60"/>
  <c r="B42" i="66"/>
  <c r="B42" i="60"/>
  <c r="D42" i="66"/>
  <c r="D42" i="60"/>
  <c r="B43" i="66"/>
  <c r="B43" i="60"/>
  <c r="D43" i="66"/>
  <c r="D43" i="60"/>
  <c r="B44" i="66"/>
  <c r="B44" i="60"/>
  <c r="D44" i="66"/>
  <c r="D44" i="60"/>
  <c r="B45" i="66"/>
  <c r="B45" i="60"/>
  <c r="D45" i="66"/>
  <c r="D45" i="60"/>
  <c r="B46" i="66"/>
  <c r="B46" i="60"/>
  <c r="D46" i="66"/>
  <c r="D46" i="60"/>
  <c r="B47" i="66"/>
  <c r="B47" i="60"/>
  <c r="D47" i="66"/>
  <c r="D47" i="60"/>
  <c r="B48" i="66"/>
  <c r="B48" i="60"/>
  <c r="D48" i="66"/>
  <c r="D48" i="60"/>
  <c r="B50" i="66"/>
  <c r="B50" i="60"/>
  <c r="D50" i="66"/>
  <c r="D50" i="60"/>
  <c r="B51" i="66"/>
  <c r="B51" i="60"/>
  <c r="D51" i="66"/>
  <c r="D51" i="60"/>
  <c r="B52" i="66"/>
  <c r="B52" i="60"/>
  <c r="D52" i="66"/>
  <c r="D52" i="60"/>
  <c r="B54" i="66"/>
  <c r="B54" i="60"/>
  <c r="D54" i="66"/>
  <c r="D54" i="60"/>
  <c r="B55" i="66"/>
  <c r="B55" i="60"/>
  <c r="D55" i="66"/>
  <c r="D55" i="60"/>
  <c r="B56" i="66"/>
  <c r="B56" i="60"/>
  <c r="D56" i="66"/>
  <c r="D56" i="60"/>
  <c r="B62" i="66"/>
  <c r="B62" i="60"/>
  <c r="D62" i="66"/>
  <c r="D62" i="60"/>
  <c r="B63" i="66"/>
  <c r="B63" i="60"/>
  <c r="D63" i="66"/>
  <c r="D63" i="60"/>
  <c r="B64" i="66"/>
  <c r="B64" i="60"/>
  <c r="D64" i="66"/>
  <c r="D64" i="60"/>
  <c r="D7" i="39"/>
  <c r="D8" i="39"/>
  <c r="D9" i="39"/>
  <c r="D10" i="39"/>
  <c r="D6" i="39"/>
</calcChain>
</file>

<file path=xl/sharedStrings.xml><?xml version="1.0" encoding="utf-8"?>
<sst xmlns="http://schemas.openxmlformats.org/spreadsheetml/2006/main" count="2212" uniqueCount="127">
  <si>
    <t>Багажни и къмпинг ремаркета</t>
  </si>
  <si>
    <t>2 вноски</t>
  </si>
  <si>
    <t>4 вноски</t>
  </si>
  <si>
    <t>Товарни автомобили</t>
  </si>
  <si>
    <t>Автобуси</t>
  </si>
  <si>
    <t>до 20 места</t>
  </si>
  <si>
    <t>над 20 места до 40 места</t>
  </si>
  <si>
    <t>над 40 места</t>
  </si>
  <si>
    <t>Други</t>
  </si>
  <si>
    <t>Мотоциклети, мотопеди, триколки</t>
  </si>
  <si>
    <t>1 вноска</t>
  </si>
  <si>
    <t>Таблица № 1</t>
  </si>
  <si>
    <t>Таблица № 2</t>
  </si>
  <si>
    <t>Таблица № 3</t>
  </si>
  <si>
    <t>Седлови влекачи без прикачни устройства</t>
  </si>
  <si>
    <t>до 1 000 см³</t>
  </si>
  <si>
    <t>над 1 000 см³ до 1 300 см³</t>
  </si>
  <si>
    <t>над 1 300 см³ до 1 600 см³</t>
  </si>
  <si>
    <t>над 1 600 см³ до 1 800 см³</t>
  </si>
  <si>
    <t>над 1 800 см³ до 2 000 см³</t>
  </si>
  <si>
    <t>над 2 000 см³ до 2 500 см³</t>
  </si>
  <si>
    <t>над 2 500 см³</t>
  </si>
  <si>
    <t>Земеделска и горска техника и вътрешно-заводски транспорт</t>
  </si>
  <si>
    <t>до 50 см³</t>
  </si>
  <si>
    <t>над 500 см³</t>
  </si>
  <si>
    <t>базова
премия</t>
  </si>
  <si>
    <t>Ремаркета</t>
  </si>
  <si>
    <t>II. ДОБРОВОЛНА ЗАСТРАХОВКА "АВТОАСИСТАНС ЗА БЪЛГАРИЯ"</t>
  </si>
  <si>
    <t>Обект на застраховане</t>
  </si>
  <si>
    <t>Застрахователна премия</t>
  </si>
  <si>
    <t>МПС с обща маса до 3,5 т и до 8 места (без мястото на водача), мотоциклети и ремаркета до 750 кг</t>
  </si>
  <si>
    <t>Застрахователна сума за 1 лице/място</t>
  </si>
  <si>
    <t>Застрахователна премия за 1 лице/място</t>
  </si>
  <si>
    <t>Срок месеци</t>
  </si>
  <si>
    <t>% от базовата годишна премия при еднократно плащане</t>
  </si>
  <si>
    <t>При сключване на Комбинирана застрахователна полица “Гражданска отговорност” на автомобилистите се предоставят следните отстъпки за кръстосани продажби:</t>
  </si>
  <si>
    <t>Други МПС, собственост на физически, юридически лица и ЕТ</t>
  </si>
  <si>
    <t>Леки автомобили, 
собственост на 
физически лица</t>
  </si>
  <si>
    <t>Строителна и пътно-строителна техника</t>
  </si>
  <si>
    <t>над 50 см³ до 500 см³</t>
  </si>
  <si>
    <t>над 25 години до 35 години</t>
  </si>
  <si>
    <t>Тролейбуси и трамвайни мотриси</t>
  </si>
  <si>
    <t>над 25 т. общо тегло</t>
  </si>
  <si>
    <t>Товарни ремаркета над 14 т. общо тегло</t>
  </si>
  <si>
    <t>над 6 т. до 8 т. общо тегло</t>
  </si>
  <si>
    <t>над 8 т. до 15 т. общо тегло</t>
  </si>
  <si>
    <t>над 15 т. до 25 т. общо тегло</t>
  </si>
  <si>
    <t>Тов. ремаркета до 14 т. общо тегло</t>
  </si>
  <si>
    <t>физически лица</t>
  </si>
  <si>
    <t>Леки автомобили</t>
  </si>
  <si>
    <t>юридически лица</t>
  </si>
  <si>
    <t>Регион 1</t>
  </si>
  <si>
    <t>Регион 2</t>
  </si>
  <si>
    <t>Регион 3</t>
  </si>
  <si>
    <t xml:space="preserve">до 3.5 т. общо тегло* </t>
  </si>
  <si>
    <t>над 3.5 т. до 6 т. общо тегло*</t>
  </si>
  <si>
    <t>Размер на доплащането за териториално покритие</t>
  </si>
  <si>
    <t>Отстъпки</t>
  </si>
  <si>
    <t>good client</t>
  </si>
  <si>
    <t>cross-selling</t>
  </si>
  <si>
    <t>Loading for installments</t>
  </si>
  <si>
    <t>2 inst.</t>
  </si>
  <si>
    <t>cars</t>
  </si>
  <si>
    <t>heavy</t>
  </si>
  <si>
    <t>4 inst.</t>
  </si>
  <si>
    <t>3 Region</t>
  </si>
  <si>
    <t>ТЪРГОВСКА ТАРИФА ПО КОМБИНИРАНА ЗАСТРАХОВАТЕЛНА ПОЛИЦА "ГРАЖДАНСКА ОТГОВОРНОСТ" НА АВТОМОБИЛИСТИТЕ, в сила от 01.10.2012</t>
  </si>
  <si>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                                                                               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                                                              </t>
    </r>
    <r>
      <rPr>
        <sz val="15"/>
        <rFont val="Arial Narrow"/>
        <family val="2"/>
        <charset val="204"/>
      </rPr>
      <t xml:space="preserve">
</t>
    </r>
    <r>
      <rPr>
        <sz val="15"/>
        <rFont val="Arial Narrow"/>
        <family val="2"/>
        <charset val="204"/>
      </rPr>
      <t xml:space="preserve">
</t>
    </r>
  </si>
  <si>
    <t>I. ЗАДЪЛЖИТЕЛНА ЗАСТРАХОВКА "ГРАЖДАНСКА ОТГОВОРНОСТ" НА АВТОМОБИЛИСТИТЕ</t>
  </si>
  <si>
    <t>Краткосрочната тарифа се прилага само при сключване на застраховка на МПС, които имат временна или транзитна регистрация, както и при сключване на застраховка от фирми, извършващи внос и продажба на МПС, и при сключване на застраховка на бавнодвижещо се пътно превозно средство - електрокари, мотокари, строителни машини.</t>
  </si>
  <si>
    <t>III. ДОБРОВОЛНА ЗАСТРАХОВКА "ЗЛОПОЛУКА" на лицата в превозните средства - основно покритие</t>
  </si>
  <si>
    <t>над 35 години до 45 години</t>
  </si>
  <si>
    <t>Застраховат се всички места в МПС или само мястото на водача, когато пътническите места в МПС са застраховани по задължителна застраховка “Злополука" на пътниците в средствата за обществен превоз.</t>
  </si>
  <si>
    <t>Върху размера на застрахователната премия се начислява 2% ДЗП.</t>
  </si>
  <si>
    <t>над 60 години до 70 години</t>
  </si>
  <si>
    <t>над 45 години до 60 години и над 70 години</t>
  </si>
  <si>
    <t>Тарифа за страните от ЕС, ЕИП, Швейцария, Андора и Сърбия</t>
  </si>
  <si>
    <t>Леки автомобили, собственост на 
юридически лица и ЕТ</t>
  </si>
  <si>
    <t>базова премия</t>
  </si>
  <si>
    <t>до 25 години</t>
  </si>
  <si>
    <t xml:space="preserve">Разсрочване на премията не се предлага </t>
  </si>
  <si>
    <r>
      <t>Застраховката се прилага само при едновременно сключване с</t>
    </r>
    <r>
      <rPr>
        <b/>
        <sz val="16"/>
        <rFont val="Arial Narrow"/>
        <family val="2"/>
        <charset val="204"/>
      </rPr>
      <t xml:space="preserve"> годишна</t>
    </r>
    <r>
      <rPr>
        <sz val="16"/>
        <rFont val="Arial Narrow"/>
        <family val="2"/>
        <charset val="204"/>
      </rPr>
      <t xml:space="preserve"> застраховка "Гражданска отговорност" на автомобилистите. Не се прилагат краткосрочна тарифа и отстъпки от застрахователната премия.
Върху размера на застрахователната премия се начислява 2% ДЗП.</t>
    </r>
  </si>
  <si>
    <r>
      <t xml:space="preserve">Не се прилагат отстъпки от застрахователната премия. В застрахователните премии </t>
    </r>
    <r>
      <rPr>
        <b/>
        <sz val="16"/>
        <rFont val="Arial Narrow"/>
        <family val="2"/>
        <charset val="204"/>
      </rPr>
      <t>не е включен 2% данък!</t>
    </r>
  </si>
  <si>
    <t>до 1 300 см³</t>
  </si>
  <si>
    <t>Временни (дилърскиІ регистрационни табели</t>
  </si>
  <si>
    <t>РЕГИОН 1 - СОФИЯ ГРАД - МПС с буквен код на регистрация С, СА, СВ</t>
  </si>
  <si>
    <t>с 10% 
отстъпка</t>
  </si>
  <si>
    <t>с 35% 
отстъпка</t>
  </si>
  <si>
    <t>с 30% 
отстъпка</t>
  </si>
  <si>
    <r>
      <t>с 30% 
отстъпка</t>
    </r>
    <r>
      <rPr>
        <b/>
        <vertAlign val="superscript"/>
        <sz val="12"/>
        <rFont val="Arial Narrow"/>
        <family val="2"/>
        <charset val="204"/>
      </rPr>
      <t xml:space="preserve"> </t>
    </r>
  </si>
  <si>
    <t>до 3.5 т. общо тегло</t>
  </si>
  <si>
    <t>над 3.5 т. до 6 т. общо тегло</t>
  </si>
  <si>
    <r>
      <t>с 30% 
отстъпка</t>
    </r>
    <r>
      <rPr>
        <b/>
        <vertAlign val="superscript"/>
        <sz val="14"/>
        <rFont val="Arial Narrow"/>
        <family val="2"/>
        <charset val="204"/>
      </rPr>
      <t xml:space="preserve"> </t>
    </r>
  </si>
  <si>
    <t>Отстъпки и разсрочване на премията не се прeдлагат</t>
  </si>
  <si>
    <r>
      <t xml:space="preserve">ТЪРГОВСКА ТАРИФА ПО КОМБИНИРАНА ЗАСТРАХОВАТЕЛНА ПОЛИЦА "ГРАЖДАНСКА ОТГОВОРНОСТ" НА АВТОМОБИЛИСТИТЕ, в сила от </t>
    </r>
    <r>
      <rPr>
        <b/>
        <sz val="16"/>
        <color theme="5"/>
        <rFont val="Arial Narrow"/>
        <family val="2"/>
        <charset val="204"/>
      </rPr>
      <t xml:space="preserve">27.02.2015 </t>
    </r>
    <r>
      <rPr>
        <b/>
        <sz val="16"/>
        <rFont val="Arial Narrow"/>
        <family val="2"/>
        <charset val="204"/>
      </rPr>
      <t>г.</t>
    </r>
  </si>
  <si>
    <t>РЕГИОН 2 - ВАРНА, БЛАГОЕВГРАД и ПЕРНИК - МПС с буквен код на регистрация В, Е, РК и местоживеене на собственика на МПС в областните градове Варна, Благоевград и Перник</t>
  </si>
  <si>
    <t>РЕГИОН 5 - Велико Търново, Враца, Габрово, Ловеч, Пазарджик, Плевен, Разград, Сливен, Стара Загора, Търговище, Шумен, Ямбол и София област - МПС с буквен код на регистрация ВТ, ВР, ЕВ, ОВ, РА, ЕН, РР, СН, СТ, Т, Н, Y и СО</t>
  </si>
  <si>
    <t>РЕГИОН 4 -  Видин, Кърджали, Кюстендил, Монтана, Русе, Смолян, Силистра и Хасково - МПС с буквен код на регистрация ВН, К, КН, М, Р, СМ, СС и Х, както и МПС с буквен код А, В, Е, РК, РВ и ТХ с местоживеене на собственика на МПС, извън областните градове Бургас, Благоевград, Варна, Перник, Пловдив и Добрич</t>
  </si>
  <si>
    <t>РЕГИОН 3 - БУРГАС, ПЛОВДИВ и ДОБРИЧ - МПС с буквен код на регистрация А, РВ, ТХ и местоживеене на собственика на МПС в областните градове Бургас, Пловдив и Добрич</t>
  </si>
  <si>
    <t>РЕГИОН 1 - РЕГИОН 2</t>
  </si>
  <si>
    <t>РЕГИОН 2 - РЕГИОН 3</t>
  </si>
  <si>
    <t>РЕГИОН 3 - РЕГИОН 4</t>
  </si>
  <si>
    <t>РЕГИОН 4 - РЕГИОН 5</t>
  </si>
  <si>
    <r>
      <t xml:space="preserve">до 25 години - </t>
    </r>
    <r>
      <rPr>
        <b/>
        <sz val="18"/>
        <color theme="5"/>
        <rFont val="Arial Narrow"/>
        <family val="2"/>
        <charset val="204"/>
      </rPr>
      <t>над 25 години до 35 години</t>
    </r>
  </si>
  <si>
    <r>
      <t xml:space="preserve">над 25 години до 35 години - </t>
    </r>
    <r>
      <rPr>
        <b/>
        <sz val="18"/>
        <color theme="5"/>
        <rFont val="Arial Narrow"/>
        <family val="2"/>
        <charset val="204"/>
      </rPr>
      <t>над 35 години до 45 години</t>
    </r>
  </si>
  <si>
    <r>
      <t xml:space="preserve">над 35 години до 45 години - </t>
    </r>
    <r>
      <rPr>
        <b/>
        <sz val="18"/>
        <color theme="5"/>
        <rFont val="Arial Narrow"/>
        <family val="2"/>
        <charset val="204"/>
      </rPr>
      <t>над 45 години до 60 години и над 70 години</t>
    </r>
  </si>
  <si>
    <r>
      <t xml:space="preserve">над 45 години до 60 години и над 70 години - </t>
    </r>
    <r>
      <rPr>
        <b/>
        <sz val="18"/>
        <color theme="5"/>
        <rFont val="Arial Narrow"/>
        <family val="2"/>
        <charset val="204"/>
      </rPr>
      <t>над 60 години до 70 години</t>
    </r>
  </si>
  <si>
    <r>
      <t xml:space="preserve">над 35 години до 45 години - </t>
    </r>
    <r>
      <rPr>
        <b/>
        <sz val="16"/>
        <color theme="5"/>
        <rFont val="Arial Narrow"/>
        <family val="2"/>
        <charset val="204"/>
      </rPr>
      <t>над 45 години до 60 години и над 70 години</t>
    </r>
  </si>
  <si>
    <r>
      <t xml:space="preserve">над 45 години до 60 години и над 70 години - </t>
    </r>
    <r>
      <rPr>
        <b/>
        <sz val="16"/>
        <color theme="5"/>
        <rFont val="Arial Narrow"/>
        <family val="2"/>
        <charset val="204"/>
      </rPr>
      <t>над 60 години до 70 години</t>
    </r>
  </si>
  <si>
    <r>
      <t xml:space="preserve">1 вноска - </t>
    </r>
    <r>
      <rPr>
        <b/>
        <sz val="18"/>
        <color theme="5"/>
        <rFont val="Arial Narrow"/>
        <family val="2"/>
        <charset val="204"/>
      </rPr>
      <t>2 вноски</t>
    </r>
  </si>
  <si>
    <r>
      <t xml:space="preserve">2 вноски - </t>
    </r>
    <r>
      <rPr>
        <b/>
        <sz val="18"/>
        <color theme="5"/>
        <rFont val="Arial Narrow"/>
        <family val="2"/>
        <charset val="204"/>
      </rPr>
      <t>4 вноски</t>
    </r>
  </si>
  <si>
    <r>
      <t xml:space="preserve">1 вноска - </t>
    </r>
    <r>
      <rPr>
        <b/>
        <sz val="14"/>
        <color theme="5"/>
        <rFont val="Arial Narrow"/>
        <family val="2"/>
        <charset val="204"/>
      </rPr>
      <t>2 вноски</t>
    </r>
  </si>
  <si>
    <r>
      <t xml:space="preserve">2 вноски - </t>
    </r>
    <r>
      <rPr>
        <b/>
        <sz val="14"/>
        <color theme="5"/>
        <rFont val="Arial Narrow"/>
        <family val="2"/>
        <charset val="204"/>
      </rPr>
      <t>4 вноски</t>
    </r>
  </si>
  <si>
    <t>1 - 2</t>
  </si>
  <si>
    <t>2 - 3</t>
  </si>
  <si>
    <t>3 - 4</t>
  </si>
  <si>
    <t>4 - 5</t>
  </si>
  <si>
    <t>5 - 6</t>
  </si>
  <si>
    <t>I. КРАТКОСРОЧНА ТАРИФА ПО ЗАДЪЛЖИТЕЛНА ЗАСТРАХОВКА "ГРАЖДАНСКА ОТГОВОРНОСТ" НА АВТОМОБИЛИСТИТЕ</t>
  </si>
  <si>
    <r>
      <t xml:space="preserve">Прилага се само по задължителна застраховка “Гражданска отговорност“ на автомобилистите и доброволна застраховка "Злополука" на лицата в превозните средства. Премията, определена по краткосрочна тарифа, </t>
    </r>
    <r>
      <rPr>
        <u/>
        <sz val="16"/>
        <rFont val="Arial Narrow"/>
        <family val="2"/>
        <charset val="204"/>
      </rPr>
      <t>не се разсрочва</t>
    </r>
    <r>
      <rPr>
        <sz val="16"/>
        <rFont val="Arial Narrow"/>
        <family val="2"/>
        <charset val="204"/>
      </rPr>
      <t>, заплаща се еднократно при сключване на застраховката.</t>
    </r>
  </si>
  <si>
    <t>ДОПЪЛНИТЕЛНИ ОТСТЪПКИ ОТ ЗАСТРАХОВКА "КАСКО +" И ЗАСТРАХОВКИ "ИМУЩЕСТВО":</t>
  </si>
  <si>
    <r>
      <t>При сключване на застраховка “Гражданска отговорност” на автомобилистите се предоставя</t>
    </r>
    <r>
      <rPr>
        <b/>
        <sz val="16"/>
        <rFont val="Arial Narrow"/>
        <family val="2"/>
        <charset val="204"/>
      </rPr>
      <t xml:space="preserve"> 5%</t>
    </r>
    <r>
      <rPr>
        <sz val="16"/>
        <rFont val="Arial Narrow"/>
        <family val="2"/>
        <charset val="204"/>
      </rPr>
      <t xml:space="preserve"> отстъпка от премията по Автомобилна застраховка "Каско +"</t>
    </r>
  </si>
  <si>
    <r>
      <t xml:space="preserve">При сключване на застраховка “Гражданска отговорност” на автомобилистите се предоставя </t>
    </r>
    <r>
      <rPr>
        <b/>
        <sz val="16"/>
        <rFont val="Arial Narrow"/>
        <family val="2"/>
        <charset val="204"/>
      </rPr>
      <t>10%</t>
    </r>
    <r>
      <rPr>
        <sz val="16"/>
        <rFont val="Arial Narrow"/>
        <family val="2"/>
        <charset val="204"/>
      </rPr>
      <t xml:space="preserve"> отстъпка от премията по застраховки "Комфорт за дома" и "Комфорт за бизнеса".</t>
    </r>
  </si>
  <si>
    <t>РЕГИОН 4 -  Видин, Кърджали, Кюстендил, Монтана, Русе, Смолян, Силистра и Хасково - МПС с буквен код на регистрация ВН, К, КН, М, Р, СМ, СС и Х, както и МПС с буквен код А, Е, РК и ТХ с местоживеене на собственика на МПС, извън областните градове Бургас, Благоевград, Перник и Добрич</t>
  </si>
  <si>
    <t>РЕГИОН 5 - Велико Търново, Враца, Габрово, Ловеч, Пазарджик, Плевен, Разград, Сливен, Стара Загора, Търговище, Шумен, Ямбол и София област - МПС с буквен код на регистрация ВТ, ВР, ЕВ, ОВ, РА, ЕН, РР, СН, СТ, Т, Н, Y и СО, както и МПС с буквен код В и РВ с местоживеене на собственика на МПС, извън областните градове Варна и Пловдив</t>
  </si>
  <si>
    <t xml:space="preserve">
</t>
  </si>
  <si>
    <t>ТЪРГОВСКА ТАРИФА ПО КОМБИНИРАНА ЗАСТРАХОВАТЕЛНА ПОЛИЦА "ГРАЖДАНСКА ОТГОВОРНОСТ" НА АВТОМОБИЛИСТИТЕ, в сила от 06.10.2015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</si>
</sst>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лв&quot;"/>
    <numFmt numFmtId="165" formatCode="#,##0.0"/>
  </numFmts>
  <fonts count="37" x14ac:knownFonts="1">
    <font>
      <sz val="10"/>
      <name val="Arial"/>
      <charset val="204"/>
    </font>
    <font>
      <sz val="10"/>
      <name val="Arial"/>
      <family val="2"/>
      <charset val="204"/>
    </font>
    <font>
      <sz val="13"/>
      <name val="Arial Narrow"/>
      <family val="2"/>
      <charset val="204"/>
    </font>
    <font>
      <b/>
      <sz val="13"/>
      <name val="Arial Narrow"/>
      <family val="2"/>
      <charset val="204"/>
    </font>
    <font>
      <b/>
      <u/>
      <sz val="12"/>
      <name val="Arial Narrow"/>
      <family val="2"/>
      <charset val="204"/>
    </font>
    <font>
      <sz val="12"/>
      <name val="Arial Narrow"/>
      <family val="2"/>
      <charset val="204"/>
    </font>
    <font>
      <sz val="14"/>
      <name val="Arial Narrow"/>
      <family val="2"/>
      <charset val="204"/>
    </font>
    <font>
      <b/>
      <sz val="14"/>
      <name val="Arial Narrow"/>
      <family val="2"/>
      <charset val="204"/>
    </font>
    <font>
      <b/>
      <sz val="16"/>
      <name val="Arial Narrow"/>
      <family val="2"/>
      <charset val="204"/>
    </font>
    <font>
      <sz val="16"/>
      <name val="Arial Narrow"/>
      <family val="2"/>
      <charset val="204"/>
    </font>
    <font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u/>
      <sz val="13"/>
      <name val="Arial Narrow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5"/>
      <name val="Arial Narrow"/>
      <family val="2"/>
      <charset val="204"/>
    </font>
    <font>
      <sz val="15"/>
      <name val="Arial Narrow"/>
      <family val="2"/>
      <charset val="204"/>
    </font>
    <font>
      <b/>
      <sz val="18"/>
      <name val="Arial Narrow"/>
      <family val="2"/>
      <charset val="204"/>
    </font>
    <font>
      <b/>
      <u/>
      <sz val="14"/>
      <name val="Arial Narrow"/>
      <family val="2"/>
      <charset val="204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b/>
      <vertAlign val="superscript"/>
      <sz val="12"/>
      <name val="Arial Narrow"/>
      <family val="2"/>
      <charset val="204"/>
    </font>
    <font>
      <sz val="18"/>
      <name val="Arial Narrow"/>
      <family val="2"/>
      <charset val="204"/>
    </font>
    <font>
      <b/>
      <vertAlign val="superscript"/>
      <sz val="14"/>
      <name val="Arial Narrow"/>
      <family val="2"/>
      <charset val="204"/>
    </font>
    <font>
      <u/>
      <sz val="16"/>
      <name val="Arial Narrow"/>
      <family val="2"/>
      <charset val="204"/>
    </font>
    <font>
      <sz val="15"/>
      <color rgb="FFFF0000"/>
      <name val="Arial Narrow"/>
      <family val="2"/>
      <charset val="204"/>
    </font>
    <font>
      <sz val="13"/>
      <color theme="3"/>
      <name val="Arial Narrow"/>
      <family val="2"/>
      <charset val="204"/>
    </font>
    <font>
      <b/>
      <sz val="16"/>
      <color theme="5"/>
      <name val="Arial Narrow"/>
      <family val="2"/>
      <charset val="204"/>
    </font>
    <font>
      <sz val="10"/>
      <name val="Arial"/>
      <family val="2"/>
      <charset val="204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sz val="18"/>
      <color theme="5"/>
      <name val="Calibri"/>
      <family val="2"/>
      <charset val="204"/>
      <scheme val="minor"/>
    </font>
    <font>
      <sz val="18"/>
      <color theme="3"/>
      <name val="Calibri"/>
      <family val="2"/>
      <charset val="204"/>
      <scheme val="minor"/>
    </font>
    <font>
      <b/>
      <sz val="18"/>
      <color theme="5"/>
      <name val="Arial Narrow"/>
      <family val="2"/>
      <charset val="204"/>
    </font>
    <font>
      <b/>
      <sz val="14"/>
      <color theme="5"/>
      <name val="Arial Narrow"/>
      <family val="2"/>
      <charset val="204"/>
    </font>
    <font>
      <b/>
      <sz val="20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0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9" fontId="29" fillId="0" borderId="0" applyFont="0" applyFill="0" applyBorder="0" applyAlignment="0" applyProtection="0"/>
  </cellStyleXfs>
  <cellXfs count="323">
    <xf numFmtId="0" fontId="0" fillId="0" borderId="0" xfId="0"/>
    <xf numFmtId="3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4" borderId="0" xfId="4" applyNumberFormat="1" applyFont="1" applyFill="1" applyBorder="1" applyAlignment="1">
      <alignment horizontal="left" vertical="center"/>
    </xf>
    <xf numFmtId="0" fontId="8" fillId="4" borderId="0" xfId="0" applyNumberFormat="1" applyFont="1" applyFill="1" applyBorder="1" applyAlignment="1">
      <alignment horizontal="center" vertical="center"/>
    </xf>
    <xf numFmtId="0" fontId="8" fillId="4" borderId="0" xfId="0" applyNumberFormat="1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/>
    <xf numFmtId="3" fontId="19" fillId="0" borderId="1" xfId="0" applyNumberFormat="1" applyFont="1" applyBorder="1"/>
    <xf numFmtId="0" fontId="20" fillId="0" borderId="1" xfId="0" applyFont="1" applyBorder="1"/>
    <xf numFmtId="9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5" xfId="0" applyFont="1" applyBorder="1"/>
    <xf numFmtId="9" fontId="19" fillId="0" borderId="6" xfId="0" applyNumberFormat="1" applyFont="1" applyBorder="1"/>
    <xf numFmtId="9" fontId="19" fillId="0" borderId="7" xfId="0" applyNumberFormat="1" applyFont="1" applyBorder="1"/>
    <xf numFmtId="0" fontId="19" fillId="0" borderId="8" xfId="0" applyFont="1" applyBorder="1"/>
    <xf numFmtId="3" fontId="21" fillId="0" borderId="1" xfId="0" applyNumberFormat="1" applyFont="1" applyBorder="1"/>
    <xf numFmtId="4" fontId="2" fillId="0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6" fillId="4" borderId="0" xfId="0" applyNumberFormat="1" applyFont="1" applyFill="1" applyBorder="1" applyAlignment="1">
      <alignment horizontal="left" vertical="center"/>
    </xf>
    <xf numFmtId="0" fontId="2" fillId="4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2" fontId="6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2" fillId="0" borderId="0" xfId="4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left" vertical="center"/>
    </xf>
    <xf numFmtId="2" fontId="12" fillId="0" borderId="0" xfId="0" applyNumberFormat="1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vertical="center"/>
    </xf>
    <xf numFmtId="2" fontId="23" fillId="4" borderId="1" xfId="4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23" fillId="4" borderId="1" xfId="4" applyFont="1" applyFill="1" applyBorder="1" applyAlignment="1">
      <alignment vertical="center" wrapText="1"/>
    </xf>
    <xf numFmtId="0" fontId="23" fillId="5" borderId="1" xfId="4" applyFont="1" applyFill="1" applyBorder="1" applyAlignment="1">
      <alignment vertical="center" wrapText="1"/>
    </xf>
    <xf numFmtId="0" fontId="23" fillId="4" borderId="1" xfId="4" applyFont="1" applyFill="1" applyBorder="1" applyAlignment="1">
      <alignment vertical="center" shrinkToFit="1"/>
    </xf>
    <xf numFmtId="0" fontId="23" fillId="4" borderId="1" xfId="4" applyFont="1" applyFill="1" applyBorder="1" applyAlignment="1">
      <alignment horizontal="left" vertical="center" wrapText="1"/>
    </xf>
    <xf numFmtId="0" fontId="23" fillId="4" borderId="1" xfId="4" applyFont="1" applyFill="1" applyBorder="1" applyAlignment="1">
      <alignment vertical="center" wrapText="1" shrinkToFit="1"/>
    </xf>
    <xf numFmtId="0" fontId="17" fillId="4" borderId="2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0" fontId="8" fillId="0" borderId="2" xfId="4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vertical="center" wrapText="1"/>
    </xf>
    <xf numFmtId="0" fontId="8" fillId="0" borderId="0" xfId="4" applyFont="1" applyFill="1" applyBorder="1" applyAlignment="1">
      <alignment vertical="center" wrapText="1"/>
    </xf>
    <xf numFmtId="0" fontId="26" fillId="0" borderId="9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3" fontId="17" fillId="4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65" fontId="31" fillId="0" borderId="0" xfId="0" applyNumberFormat="1" applyFont="1" applyFill="1" applyBorder="1" applyAlignment="1">
      <alignment vertical="center"/>
    </xf>
    <xf numFmtId="2" fontId="31" fillId="0" borderId="0" xfId="0" applyNumberFormat="1" applyFont="1" applyFill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31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3" fontId="31" fillId="4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10" fontId="23" fillId="0" borderId="0" xfId="5" applyNumberFormat="1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165" fontId="17" fillId="4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0" fontId="8" fillId="7" borderId="0" xfId="0" applyFont="1" applyFill="1" applyBorder="1" applyAlignment="1">
      <alignment vertical="center" wrapText="1"/>
    </xf>
    <xf numFmtId="0" fontId="8" fillId="7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3" fillId="7" borderId="0" xfId="0" applyFont="1" applyFill="1" applyBorder="1" applyAlignment="1">
      <alignment vertical="center"/>
    </xf>
    <xf numFmtId="0" fontId="27" fillId="7" borderId="0" xfId="0" applyFont="1" applyFill="1" applyBorder="1" applyAlignment="1">
      <alignment vertical="center"/>
    </xf>
    <xf numFmtId="3" fontId="27" fillId="7" borderId="0" xfId="0" applyNumberFormat="1" applyFont="1" applyFill="1" applyBorder="1" applyAlignment="1">
      <alignment vertical="center"/>
    </xf>
    <xf numFmtId="3" fontId="2" fillId="7" borderId="0" xfId="0" applyNumberFormat="1" applyFont="1" applyFill="1" applyBorder="1" applyAlignment="1">
      <alignment vertical="center"/>
    </xf>
    <xf numFmtId="0" fontId="18" fillId="7" borderId="0" xfId="0" applyFont="1" applyFill="1" applyBorder="1" applyAlignment="1">
      <alignment vertical="center"/>
    </xf>
    <xf numFmtId="3" fontId="6" fillId="7" borderId="0" xfId="0" applyNumberFormat="1" applyFont="1" applyFill="1" applyBorder="1" applyAlignment="1">
      <alignment horizontal="left" vertical="center"/>
    </xf>
    <xf numFmtId="0" fontId="16" fillId="7" borderId="0" xfId="0" applyFont="1" applyFill="1" applyBorder="1" applyAlignment="1">
      <alignment vertical="center" wrapText="1"/>
    </xf>
    <xf numFmtId="0" fontId="15" fillId="7" borderId="0" xfId="0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horizontal="center" vertical="center"/>
    </xf>
    <xf numFmtId="0" fontId="23" fillId="4" borderId="1" xfId="4" quotePrefix="1" applyNumberFormat="1" applyFont="1" applyFill="1" applyBorder="1" applyAlignment="1">
      <alignment horizontal="left" vertical="center"/>
    </xf>
    <xf numFmtId="4" fontId="23" fillId="4" borderId="1" xfId="0" applyNumberFormat="1" applyFont="1" applyFill="1" applyBorder="1" applyAlignment="1">
      <alignment horizontal="center" vertical="center"/>
    </xf>
    <xf numFmtId="4" fontId="23" fillId="6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/>
    </xf>
    <xf numFmtId="2" fontId="23" fillId="0" borderId="1" xfId="4" applyNumberFormat="1" applyFont="1" applyFill="1" applyBorder="1" applyAlignment="1">
      <alignment horizontal="left" vertical="center"/>
    </xf>
    <xf numFmtId="3" fontId="23" fillId="0" borderId="0" xfId="0" applyNumberFormat="1" applyFont="1" applyFill="1" applyBorder="1" applyAlignment="1">
      <alignment horizontal="left" vertical="center"/>
    </xf>
    <xf numFmtId="0" fontId="2" fillId="0" borderId="0" xfId="4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23" fillId="0" borderId="1" xfId="4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3" fillId="0" borderId="1" xfId="4" applyFont="1" applyFill="1" applyBorder="1" applyAlignment="1">
      <alignment vertical="center" shrinkToFit="1"/>
    </xf>
    <xf numFmtId="0" fontId="23" fillId="0" borderId="1" xfId="4" applyFont="1" applyFill="1" applyBorder="1" applyAlignment="1">
      <alignment horizontal="left" vertical="center" wrapText="1"/>
    </xf>
    <xf numFmtId="0" fontId="23" fillId="0" borderId="1" xfId="4" applyFont="1" applyFill="1" applyBorder="1" applyAlignment="1">
      <alignment vertical="center" wrapText="1" shrinkToFi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3" fontId="31" fillId="0" borderId="0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vertical="center" wrapText="1"/>
    </xf>
    <xf numFmtId="0" fontId="17" fillId="8" borderId="3" xfId="0" applyFont="1" applyFill="1" applyBorder="1" applyAlignment="1">
      <alignment vertical="center" wrapText="1"/>
    </xf>
    <xf numFmtId="0" fontId="17" fillId="8" borderId="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8" borderId="0" xfId="0" applyFont="1" applyFill="1" applyBorder="1" applyAlignment="1">
      <alignment horizontal="left" vertical="center"/>
    </xf>
    <xf numFmtId="4" fontId="23" fillId="0" borderId="2" xfId="0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 wrapText="1"/>
    </xf>
    <xf numFmtId="4" fontId="23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left" vertical="center" wrapText="1"/>
    </xf>
    <xf numFmtId="0" fontId="17" fillId="8" borderId="3" xfId="0" applyFont="1" applyFill="1" applyBorder="1" applyAlignment="1">
      <alignment horizontal="left" vertical="center" wrapText="1"/>
    </xf>
    <xf numFmtId="0" fontId="17" fillId="8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3" fontId="23" fillId="0" borderId="10" xfId="0" applyNumberFormat="1" applyFont="1" applyFill="1" applyBorder="1" applyAlignment="1">
      <alignment horizontal="center" vertical="center" wrapText="1"/>
    </xf>
    <xf numFmtId="3" fontId="23" fillId="0" borderId="11" xfId="0" applyNumberFormat="1" applyFont="1" applyFill="1" applyBorder="1" applyAlignment="1">
      <alignment horizontal="center" vertical="center" wrapText="1"/>
    </xf>
    <xf numFmtId="3" fontId="23" fillId="0" borderId="6" xfId="0" applyNumberFormat="1" applyFont="1" applyFill="1" applyBorder="1" applyAlignment="1">
      <alignment horizontal="center" vertical="center" wrapText="1"/>
    </xf>
    <xf numFmtId="3" fontId="23" fillId="0" borderId="9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3" fontId="23" fillId="0" borderId="14" xfId="0" applyNumberFormat="1" applyFont="1" applyFill="1" applyBorder="1" applyAlignment="1">
      <alignment horizontal="center" vertical="center" wrapText="1"/>
    </xf>
    <xf numFmtId="3" fontId="23" fillId="0" borderId="7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6" fillId="8" borderId="0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9" fillId="0" borderId="0" xfId="4" quotePrefix="1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9" fontId="8" fillId="0" borderId="2" xfId="4" applyNumberFormat="1" applyFont="1" applyFill="1" applyBorder="1" applyAlignment="1">
      <alignment horizontal="center" vertical="center" wrapText="1"/>
    </xf>
    <xf numFmtId="9" fontId="8" fillId="0" borderId="4" xfId="4" applyNumberFormat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left" vertical="center" wrapText="1"/>
    </xf>
    <xf numFmtId="0" fontId="9" fillId="0" borderId="4" xfId="4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left" vertical="center" wrapText="1"/>
    </xf>
    <xf numFmtId="0" fontId="9" fillId="0" borderId="11" xfId="4" applyFont="1" applyFill="1" applyBorder="1" applyAlignment="1">
      <alignment horizontal="left" vertical="center" wrapText="1"/>
    </xf>
    <xf numFmtId="0" fontId="9" fillId="0" borderId="6" xfId="4" applyFont="1" applyFill="1" applyBorder="1" applyAlignment="1">
      <alignment horizontal="left" vertical="center" wrapText="1"/>
    </xf>
    <xf numFmtId="0" fontId="9" fillId="0" borderId="9" xfId="4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horizontal="left" vertical="center" wrapText="1"/>
    </xf>
    <xf numFmtId="0" fontId="9" fillId="0" borderId="12" xfId="4" applyFont="1" applyFill="1" applyBorder="1" applyAlignment="1">
      <alignment horizontal="left" vertical="center" wrapText="1"/>
    </xf>
    <xf numFmtId="0" fontId="9" fillId="0" borderId="13" xfId="4" applyFont="1" applyFill="1" applyBorder="1" applyAlignment="1">
      <alignment horizontal="left" vertical="center" wrapText="1"/>
    </xf>
    <xf numFmtId="0" fontId="9" fillId="0" borderId="14" xfId="4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left" vertical="center" wrapText="1"/>
    </xf>
    <xf numFmtId="164" fontId="8" fillId="0" borderId="10" xfId="4" applyNumberFormat="1" applyFont="1" applyFill="1" applyBorder="1" applyAlignment="1">
      <alignment horizontal="center" vertical="center" wrapText="1"/>
    </xf>
    <xf numFmtId="164" fontId="8" fillId="0" borderId="6" xfId="4" applyNumberFormat="1" applyFont="1" applyFill="1" applyBorder="1" applyAlignment="1">
      <alignment horizontal="center" vertical="center" wrapText="1"/>
    </xf>
    <xf numFmtId="164" fontId="8" fillId="0" borderId="9" xfId="4" applyNumberFormat="1" applyFont="1" applyFill="1" applyBorder="1" applyAlignment="1">
      <alignment horizontal="center" vertical="center" wrapText="1"/>
    </xf>
    <xf numFmtId="164" fontId="8" fillId="0" borderId="12" xfId="4" applyNumberFormat="1" applyFont="1" applyFill="1" applyBorder="1" applyAlignment="1">
      <alignment horizontal="center" vertical="center" wrapText="1"/>
    </xf>
    <xf numFmtId="164" fontId="8" fillId="0" borderId="13" xfId="4" applyNumberFormat="1" applyFont="1" applyFill="1" applyBorder="1" applyAlignment="1">
      <alignment horizontal="center" vertical="center" wrapText="1"/>
    </xf>
    <xf numFmtId="164" fontId="8" fillId="0" borderId="7" xfId="4" applyNumberFormat="1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3" fontId="17" fillId="4" borderId="10" xfId="0" applyNumberFormat="1" applyFont="1" applyFill="1" applyBorder="1" applyAlignment="1">
      <alignment horizontal="center" vertical="center" wrapText="1"/>
    </xf>
    <xf numFmtId="3" fontId="17" fillId="4" borderId="11" xfId="0" applyNumberFormat="1" applyFont="1" applyFill="1" applyBorder="1" applyAlignment="1">
      <alignment horizontal="center" vertical="center" wrapText="1"/>
    </xf>
    <xf numFmtId="3" fontId="17" fillId="4" borderId="6" xfId="0" applyNumberFormat="1" applyFont="1" applyFill="1" applyBorder="1" applyAlignment="1">
      <alignment horizontal="center" vertical="center" wrapText="1"/>
    </xf>
    <xf numFmtId="3" fontId="17" fillId="4" borderId="9" xfId="0" applyNumberFormat="1" applyFont="1" applyFill="1" applyBorder="1" applyAlignment="1">
      <alignment horizontal="center" vertical="center" wrapText="1"/>
    </xf>
    <xf numFmtId="3" fontId="17" fillId="4" borderId="0" xfId="0" applyNumberFormat="1" applyFont="1" applyFill="1" applyBorder="1" applyAlignment="1">
      <alignment horizontal="center" vertical="center" wrapText="1"/>
    </xf>
    <xf numFmtId="3" fontId="17" fillId="4" borderId="12" xfId="0" applyNumberFormat="1" applyFont="1" applyFill="1" applyBorder="1" applyAlignment="1">
      <alignment horizontal="center" vertical="center" wrapText="1"/>
    </xf>
    <xf numFmtId="3" fontId="17" fillId="4" borderId="13" xfId="0" applyNumberFormat="1" applyFont="1" applyFill="1" applyBorder="1" applyAlignment="1">
      <alignment horizontal="center" vertical="center" wrapText="1"/>
    </xf>
    <xf numFmtId="3" fontId="17" fillId="4" borderId="14" xfId="0" applyNumberFormat="1" applyFont="1" applyFill="1" applyBorder="1" applyAlignment="1">
      <alignment horizontal="center" vertical="center" wrapText="1"/>
    </xf>
    <xf numFmtId="3" fontId="17" fillId="4" borderId="7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_GO_MPS_Zadaljitelno_Premii" xfId="4"/>
    <cellStyle name="Percent" xfId="5" builtinId="5"/>
  </cellStyles>
  <dxfs count="68"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  <fill>
        <patternFill>
          <fgColor theme="6"/>
        </patternFill>
      </fill>
    </dxf>
  </dxfs>
  <tableStyles count="0" defaultTableStyle="TableStyleMedium9" defaultPivotStyle="PivotStyleLight16"/>
  <colors>
    <mruColors>
      <color rgb="FF50CCFF"/>
      <color rgb="FF50FFFF"/>
      <color rgb="FF50DCFF"/>
      <color rgb="FF53DEFF"/>
      <color rgb="FF43DBFF"/>
      <color rgb="FF00CCFF"/>
      <color rgb="FF66FFCC"/>
      <color rgb="FF66FFFF"/>
      <color rgb="FF00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228602</xdr:colOff>
      <xdr:row>27</xdr:row>
      <xdr:rowOff>34738</xdr:rowOff>
    </xdr:from>
    <xdr:to>
      <xdr:col>16</xdr:col>
      <xdr:colOff>47626</xdr:colOff>
      <xdr:row>58</xdr:row>
      <xdr:rowOff>15875</xdr:rowOff>
    </xdr:to>
    <xdr:sp macro="" textlink="">
      <xdr:nvSpPr>
        <xdr:cNvPr id="9" name="Text Box 12"/>
        <xdr:cNvSpPr txBox="1">
          <a:spLocks noChangeArrowheads="1"/>
        </xdr:cNvSpPr>
      </xdr:nvSpPr>
      <xdr:spPr bwMode="auto">
        <a:xfrm>
          <a:off x="9578977" y="9893113"/>
          <a:ext cx="8232774" cy="13236762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Тарифни условия: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В премиите е включена стойността на стикера - по 1.40 лв. за всяка вноска;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Вноските за ГФ и ОФ в размер на 10 лв. не са включени в премиите и се събират допълнително с първата вноска при сключване на застраховката;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леки МПС, собственост на физически лица премиите се определят в зависимост от възрастта на собственика на МПС към датата на влизане в сила на застраховката.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При разширение на териториалното покритие за трети държави (Албания,  Босна и Херцеговина, Беларус, Израел, Иран, Мароко, Молдова, Македония, Черна гора, Руската федерация, Тунис, Турция и Украйна) се доплаща премия в размер на 28 лв.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При разширение на териториалното покритие само за Турция и Македония </a:t>
          </a:r>
          <a:r>
            <a:rPr lang="bg-BG" sz="19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не се начислява допълнителна премия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Върху размера на застрахователната премия се начислява 2% ДЗП.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Не се застраховат МПС с чуждестранна регистрация!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8. Товарните автомобили се тарифират по общо тегло - позиция "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F2" 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"Свидетелство за регистрация на МПС" - Част 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I.</a:t>
          </a:r>
          <a:b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Отстъпки, калкулирани в тарифните таблици: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 МПС</a:t>
          </a: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 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Таблица 1 - "Подновяване" или "Каско", или възраст на МПС над 15 години - </a:t>
          </a: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10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%. Отстъпките не се прилагат за ФЛ на възраст над 60 до 70 години;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МПС от Таблица 2 - "Подновяване"  или "Каско" , или възраст на МПС над 15 години - 35%;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МПС от Таблица 3 - "Подновяване" - 30%.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товарни МПС до 6 т. общо тегло при валидна застраховка "Каско" или "Подновяване" - 30%.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"Подновяване" - отстъпка  се предоставя за ФЛ, ЮЛ или ЕТ при подновяване на застраховката в срок до 12 месеца от датата на изтичане на предходната застраховка.</a:t>
          </a:r>
          <a:b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Други отстъпки: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брой МПС, собственост на едно ЮЛ/ЕТ или свързани с него лица по смисъла на Търговския закон: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Над 10 до 50 бр. - 5%. Отстъпка над 5% до 30%  е  по индивидуално тарифиране  и се съгласува с ЦУ.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Над 50 бр.- индивидуално тарифиране от ЦУ на ДЗИ.</a:t>
          </a: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Надбавки: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Управление на МПС през предходната година, извън територията на Р. България за период по-голям от 60 дни </a:t>
          </a:r>
          <a:r>
            <a:rPr kumimoji="0" lang="en-US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-</a:t>
          </a: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 100%; </a:t>
          </a:r>
          <a:b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таксиметрови автомобили: 50%;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МПС, отдавани под наем (рент-а-кар): 20%;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учебни МПС: 20%;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За повече от 4 броя МПС, собственост на едно физ. лице: 500%;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За МПС, предназначени за превоз на опасни товари: 500%*;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За МПС, използвани за участия в ралита и състезания:  500%*.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* Само след изрично разрешение от ЦУ на ДЗИ!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При застраховане на клиенти със завишен риск се прилага индивидуална надбавка.</a:t>
          </a:r>
        </a:p>
        <a:p>
          <a:endParaRPr kumimoji="0" lang="en-US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385824</xdr:colOff>
      <xdr:row>0</xdr:row>
      <xdr:rowOff>1</xdr:rowOff>
    </xdr:from>
    <xdr:to>
      <xdr:col>16</xdr:col>
      <xdr:colOff>390339</xdr:colOff>
      <xdr:row>1</xdr:row>
      <xdr:rowOff>127001</xdr:rowOff>
    </xdr:to>
    <xdr:pic>
      <xdr:nvPicPr>
        <xdr:cNvPr id="4" name="Picture 3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975199" y="1"/>
          <a:ext cx="1179265" cy="73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931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69287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788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931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69287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788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27</xdr:row>
      <xdr:rowOff>34737</xdr:rowOff>
    </xdr:from>
    <xdr:to>
      <xdr:col>16</xdr:col>
      <xdr:colOff>704850</xdr:colOff>
      <xdr:row>57</xdr:row>
      <xdr:rowOff>0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9542318" y="10494919"/>
          <a:ext cx="8827077" cy="12884626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Тарифни условия: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В премиите е включена стойността на стикера - по 1.40 лв. за всяка вноска;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Вноските за ГФ и ОФ в размер на 10 лв. не са включени в премиите и се събират допълнително с първата вноска при сключване на застраховката;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леки МПС, собственост на физически лица премиите се определят в зависимост от възрастта на собственика на МПС към датата на влизане в сила на застраховката.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При разширение на  териториалното покритие за трети държави (Албания,  Босна и Херцеговина, Беларус, Израел, Иран, Мароко, Молдова, Македония, Черна гора, Руската федерация, Тунис, Турция и Украйна) се доплаща премия в размер на 28 лв.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9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5. При разширение на териториалното покритие само за Турция и Македония не се начислява допълнителна премия.</a:t>
          </a: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Върху размера на застрахователната премия се начислява 2% ДЗП.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Не се застраховат МПС с чуждестранна регистрация!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8. Товарните автомобили се тарифират по общо тегло - позиция "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F2" 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"Свидетелство за регистрация на МПС" - Част 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I.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Отстъпки, калкулирани в тарифните таблици: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За МПС от Таблица 1 - "Подновяване"  или "Каско", или възраст на МПС над 15 години - 10%. Отстъпките не се прилагат за ФЛ на възраст над 60 до 70 години;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МПС от Таблица 2 - "Подновяване"  или "Каско" , или възраст на МПС над 15 години - 30%;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 от Таблица 3 - "Подновяване" - 30%.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товарни МПС до 6 т. общо тегло при валидна застраховка "Каско" или "Подновяване" - 30%.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"Подновяване"  - отстъпка  се предоставя за ФЛ, ЮЛ или ЕТ при подновяване на застраховката в срок до 12 месеца от датата на изтичане на предходната застраховка.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Други отстъпки: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брой МПС, собственост на едно ЮЛ/ЕТ или свързани с него лица по смисъла на Търговския закон: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Над 10 до 50 бр. - 5%. Отстъпка над 5% до 30%  е  по индивидуално тарифиране и се съгласува с ЦУ.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Над 50 бр. - индивидуално тарифиране от ЦУ на ДЗИ.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Надбавки: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Управление на МПС през предходната година, извън територията на Р. България за период по-голям от 60 дни - 100%; 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таксиметрови автомобили: 50%;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МПС, отдавани под наем (рент-а-кар):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учебни МПС: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За повече от 4 броя МПС, собственост на едно физ. лице: 500%;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За МПС, предназначени за превоз на опасни товари: 500%*;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За МПС, използвани за участия в ралита и състезания: 500%*.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* Само след изрично разрешение от ЦУ на ДЗИ!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При застраховане на клиенти със завишен риск се прилага индивидуална надбавка.</a:t>
          </a:r>
          <a:endParaRPr kumimoji="0" lang="en-US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272406</xdr:colOff>
      <xdr:row>0</xdr:row>
      <xdr:rowOff>1</xdr:rowOff>
    </xdr:from>
    <xdr:to>
      <xdr:col>16</xdr:col>
      <xdr:colOff>402247</xdr:colOff>
      <xdr:row>1</xdr:row>
      <xdr:rowOff>190501</xdr:rowOff>
    </xdr:to>
    <xdr:pic>
      <xdr:nvPicPr>
        <xdr:cNvPr id="4" name="Picture 3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76633" y="1"/>
          <a:ext cx="1290159" cy="7966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931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69287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27</xdr:row>
      <xdr:rowOff>34737</xdr:rowOff>
    </xdr:from>
    <xdr:to>
      <xdr:col>16</xdr:col>
      <xdr:colOff>742950</xdr:colOff>
      <xdr:row>54</xdr:row>
      <xdr:rowOff>1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9580418" y="10183192"/>
          <a:ext cx="8792441" cy="123824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Тарифни условия: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В премиите е включена стойността на стикера - по 1.40 лв. за всяка вноска;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Вноските за ГФ и ОФ в размер на 10 лв. не са включени в премиите и се събират допълнително с първата вноска при сключване на застраховката;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леки МПС, собственост на физически лица премиите се определят в зависимост от възрастта на собственика на МПС към датата на влизане в сила на застраховката.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При разширение на  териториалното покритие за трети държави (Албания, Босна и Херцеговина, Беларус, Израел, Иран, Мароко, Молдова, Македония, Черна гора, Руската федерация, Тунис, Турция и Украйна) се доплаща премия в размер на 28 лв.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</a:t>
          </a:r>
          <a:r>
            <a:rPr lang="bg-BG" sz="19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При разширение на териториалното покритие само за Турция и Македония не се начислява допълнителна премия.</a:t>
          </a: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Върху размера на застрахователната премия се начислява 2% ДЗП.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Не се застраховат МПС с чуждестранна регистрация!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8. Товарните автомобили се тарифират по общо тегло - позиция "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F2" 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"Свидетелство за регистрация на МПС" - Част 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I.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Отстъпки, калкулирани в тарифните таблици: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За МПС от Таблица 1 - "Подновяване" или "Каско", или възраст на МПС над 15 години - 10%. Отстъпките не се прилагат за ФЛ на възраст над 60 до 70 години;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МПС от Таблица 3 - "Подновяване" - 30%.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товарни МПС до 6 т. общо тегло при валидна застраховка "Каско" или "Подновяване" - 30%.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"Подновяване" - отстъпка  се предоставя за ФЛ, ЮЛ или ЕТ при подновяване на застраховката в срок до 12 месеца от датата на изтичане на предходната застраховка.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Други отстъпки: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брой МПС, собственост на едно ЮЛ/ЕТ или свързани с него лица по смисъла на Търговския закон: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Над 10 до 50 бр. - 5%. Отстъпка над 5% до 30%  е  по индивидуално тарифиране и се съгласува с ЦУ.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Над 50 бр. - индивидуално тарифиране от ЦУ на ДЗИ.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Надбавки: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Управление на МПС през предходната година, извън територията на Р. България за период по-голям от 60 дни - 100%; 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таксиметрови автомобили: 50%;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МПС, отдавани под наем (рент-а-кар):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учебни МПС: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За повече от 4 броя МПС, собственост на едно физ. лице : 500%;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За МПС, предназначени за превоз на опасни товари: 500%*;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За МПС, използвани за участия в ралита и състезания: 500%*.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* Само след изрично разрешение от ЦУ на ДЗИ!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При застраховане на клиенти със завишен риск се прилага индивидуална надбавка.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311728</xdr:colOff>
      <xdr:row>0</xdr:row>
      <xdr:rowOff>0</xdr:rowOff>
    </xdr:from>
    <xdr:to>
      <xdr:col>16</xdr:col>
      <xdr:colOff>402245</xdr:colOff>
      <xdr:row>1</xdr:row>
      <xdr:rowOff>202219</xdr:rowOff>
    </xdr:to>
    <xdr:pic>
      <xdr:nvPicPr>
        <xdr:cNvPr id="4" name="Picture 3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29364" y="0"/>
          <a:ext cx="1302790" cy="8083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444500</xdr:colOff>
      <xdr:row>0</xdr:row>
      <xdr:rowOff>19049</xdr:rowOff>
    </xdr:from>
    <xdr:to>
      <xdr:col>16</xdr:col>
      <xdr:colOff>640371</xdr:colOff>
      <xdr:row>1</xdr:row>
      <xdr:rowOff>190500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002125" y="19049"/>
          <a:ext cx="1307121" cy="774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228600</xdr:colOff>
      <xdr:row>27</xdr:row>
      <xdr:rowOff>34738</xdr:rowOff>
    </xdr:from>
    <xdr:to>
      <xdr:col>16</xdr:col>
      <xdr:colOff>742950</xdr:colOff>
      <xdr:row>55</xdr:row>
      <xdr:rowOff>365126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9578975" y="10242363"/>
          <a:ext cx="8832850" cy="12776388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Тарифни условия: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В премиите е включена стойността на стикера - по 1.40 лв. за всяка вноска;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Вноските за ГФ и ОФ в размер на 10 лв. не са включени в премиите и се събират допълнително с първата вноска при сключване на застраховката;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леки МПС, собственост на физически лица премиите се определят в зависимост от възрастта на собственика на МПС към датата на влизане в сила на застраховката.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При разширение на  териториалното покритие за трети държави (Албания, Босна и Херцеговина, Беларус, Израел, Иран, Мароко, Молдова, Македония, Черна гора, Руската федерация, Тунис, Турция и Украйна) се доплаща премия в размер на 28 лв.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</a:t>
          </a:r>
          <a:r>
            <a:rPr lang="bg-BG" sz="19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При разширение на териториалното покритие само за Турция и Македония не се начислява допълнителна премия.</a:t>
          </a: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Върху размера на застрахователната премия се начислява 2% ДЗП.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Не се застраховат МПС с чуждестранна регистрация!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8. Товарните автомобили се тарифират по общо тегло - позиция "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F2" 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"Свидетелство за регистрация на МПС" - Част 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I.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Отстъпки, калкулирани в тарифните таблици: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За МПС от Таблица 1 - "Подновяване" или "Каско", или възраст на МПС над 15 години - 10%. За МПС  с регистрация Х и К, отстъпката се прилага за  МПС на възраст над 10 години. Отстъпките не се прилагат за ФЛ на възраст над 60 до 70 години;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МПС от Таблица 3 - "Подновяване" - 30%.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товарни МПС до 6 т. общо тегло при валидна застраховка "Каско" или "Подновяване" - 30%.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"Подновяване" - отстъпка  се предоставя за ФЛ, ЮЛ или ЕТ при подновяване на застраховката в срок до 12 месеца от датата на изтичане на предходната застраховка.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Други отстъпки: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брой МПС, собственост на едно ЮЛ/ЕТ или свързани с него лица по смисъла на Търговския закон: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Над 10 до 50 бр. - 5%. Отстъпка над 5% до 30%  е  по индивидуално тарифиране и се съгласува с ЦУ.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Над 50 бр. - индивидуално тарифиране от ЦУ на ДЗИ.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Надбавки: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Управление на МПС през предходната година, извън територията на Р. България за период по-голям от 60 дни - 100%; 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таксиметрови автомобили: 50%;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МПС, отдавани под наем (рент-а-кар):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учебни МПС: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За повече от 4 броя МПС, собственост на едно физ. лице : 500%;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За МПС, предназначени за превоз на опасни товари: 500%*;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За МПС, използвани за участия в ралита и състезания: 500%*.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* Само след изрично разрешение от ЦУ на ДЗИ!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При застраховане на клиенти със завишен риск се прилага индивидуална надбавка.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17</xdr:row>
      <xdr:rowOff>34739</xdr:rowOff>
    </xdr:from>
    <xdr:to>
      <xdr:col>16</xdr:col>
      <xdr:colOff>742950</xdr:colOff>
      <xdr:row>44</xdr:row>
      <xdr:rowOff>15876</xdr:rowOff>
    </xdr:to>
    <xdr:sp macro="" textlink="">
      <xdr:nvSpPr>
        <xdr:cNvPr id="3" name="Text Box 12"/>
        <xdr:cNvSpPr txBox="1">
          <a:spLocks noChangeArrowheads="1"/>
        </xdr:cNvSpPr>
      </xdr:nvSpPr>
      <xdr:spPr bwMode="auto">
        <a:xfrm>
          <a:off x="9578975" y="6733989"/>
          <a:ext cx="8610600" cy="12220762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Тарифни условия: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В премиите е включена стойността на стикера - по 1.40 лв. за всяка вноска;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Вноските за ГФ и ОФ в размер на 10 лв. не са включени в премиите и се събират допълнително с първата вноска при сключване на застраховката;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леки МПС, собственост на физически лица премиите се определят в зависимост от възрастта на собственика на МПС към датата на влизане в сила на застраховката.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При разширение на  териториалното покритие за трети държави (Албания,  Босна и Херцеговина, Беларус, Израел, Иран, Мароко, Молдова, Македония, Черна гора, Руската федерация, Тунис, Турция и Украйна) се доплаща премия в размер на 28 лв.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</a:t>
          </a:r>
          <a:r>
            <a:rPr lang="bg-BG" sz="19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При разширение на териториалното покритие само за Турция и Македония не се начислява допълнителна премия.</a:t>
          </a: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Върху размера на застрахователната премия се начислява 2% ДЗП.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Не се застраховат МПС с чуждестранна регистрация!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8. Товарните автомобили се тарифират по общо тегло - позиция "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F2" 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 "Свидетелство за регистрация на МПС" - Част 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I.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Отстъпки, калкулирани в тарифните таблици: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За МПС от Таблица 3 - "Подновяване" - 30%.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товарни МПС до 6 т. общо тегло при валидна застраховка "Каско" или "Подновяване" - 30%.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"Подновяване" - отстъпка  се предоставя за ФЛ, ЮЛ или ЕТ при подновяване на застраховката в срок до 12 месеца от датата на изтичане на предходната застраховка.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endParaRPr kumimoji="0" lang="bg-BG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Други отстъпки: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За брой МПС, собственост на едно ЮЛ/ЕТ или свързани с него лица по смисъла на Търговския закон: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Над 10 до 50 бр. - 5%. Отстъпка над 5% до 30%  е  по индивидуално тарифиране и се съгласува с ЦУ.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Над 50 бр. - индивидуално тарифиране от ЦУ на ДЗИ</a:t>
          </a:r>
          <a:r>
            <a:rPr kumimoji="0" lang="en-US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.</a:t>
          </a: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/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Надбавки: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1. Управление на МПС през предходната година, извън територията на Р. България за период по-голям от 60 дни - 100%; </a:t>
          </a:r>
          <a:b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</a:b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2. За таксиметрови автомобили: 50%;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3. За МПС, отдавани под наем (рент-а-кар):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4. За учебни МПС: 20%;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5. За повече от 4 броя МПС, собственост на едно физ. лице: 500%;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6. За МПС, предназначени за превоз на опасни товари: 500%*;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7. За МПС, използвани за участия в ралита и състезания: 500%*.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* Само след изрично разрешение от ЦУ на ДЗИ!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itchFamily="34" charset="0"/>
              <a:ea typeface="+mn-ea"/>
              <a:cs typeface="+mn-cs"/>
            </a:rPr>
            <a:t>При застраховане на клиенти със завишен риск се прилага индивидуална надбавка.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15</xdr:col>
      <xdr:colOff>140455</xdr:colOff>
      <xdr:row>0</xdr:row>
      <xdr:rowOff>1</xdr:rowOff>
    </xdr:from>
    <xdr:to>
      <xdr:col>16</xdr:col>
      <xdr:colOff>495794</xdr:colOff>
      <xdr:row>1</xdr:row>
      <xdr:rowOff>222251</xdr:rowOff>
    </xdr:to>
    <xdr:pic>
      <xdr:nvPicPr>
        <xdr:cNvPr id="4" name="Picture 3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02830" y="1"/>
          <a:ext cx="1339589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3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4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5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6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7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8" name="Picture 7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9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10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11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31751</xdr:colOff>
      <xdr:row>0</xdr:row>
      <xdr:rowOff>2</xdr:rowOff>
    </xdr:from>
    <xdr:to>
      <xdr:col>9</xdr:col>
      <xdr:colOff>555625</xdr:colOff>
      <xdr:row>1</xdr:row>
      <xdr:rowOff>412751</xdr:rowOff>
    </xdr:to>
    <xdr:pic>
      <xdr:nvPicPr>
        <xdr:cNvPr id="1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37551" y="2"/>
          <a:ext cx="1323974" cy="90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250103</xdr:colOff>
      <xdr:row>0</xdr:row>
      <xdr:rowOff>2</xdr:rowOff>
    </xdr:from>
    <xdr:to>
      <xdr:col>9</xdr:col>
      <xdr:colOff>555625</xdr:colOff>
      <xdr:row>1</xdr:row>
      <xdr:rowOff>261937</xdr:rowOff>
    </xdr:to>
    <xdr:pic>
      <xdr:nvPicPr>
        <xdr:cNvPr id="13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35009" y="2"/>
          <a:ext cx="1103241" cy="7619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788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788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119612</xdr:colOff>
      <xdr:row>0</xdr:row>
      <xdr:rowOff>19050</xdr:rowOff>
    </xdr:from>
    <xdr:to>
      <xdr:col>16</xdr:col>
      <xdr:colOff>640371</xdr:colOff>
      <xdr:row>1</xdr:row>
      <xdr:rowOff>285750</xdr:rowOff>
    </xdr:to>
    <xdr:pic>
      <xdr:nvPicPr>
        <xdr:cNvPr id="2" name="Picture 1" descr="http://internal.dzi.bg/fce/001/0109/files/DZI_logo_NEW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40712" y="19050"/>
          <a:ext cx="1501834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showWhiteSpace="0" view="pageBreakPreview" zoomScale="60" zoomScaleNormal="40" workbookViewId="0">
      <selection activeCell="D10" sqref="D10"/>
    </sheetView>
  </sheetViews>
  <sheetFormatPr defaultRowHeight="23.25" x14ac:dyDescent="0.2"/>
  <cols>
    <col min="1" max="1" width="51" style="4" customWidth="1"/>
    <col min="2" max="2" width="14.5703125" style="4" customWidth="1"/>
    <col min="3" max="3" width="14.42578125" style="4" customWidth="1"/>
    <col min="4" max="4" width="14.28515625" style="4" customWidth="1"/>
    <col min="5" max="5" width="16.140625" style="4" customWidth="1"/>
    <col min="6" max="6" width="15.28515625" style="4" customWidth="1"/>
    <col min="7" max="7" width="14.42578125" style="4" bestFit="1" customWidth="1"/>
    <col min="8" max="8" width="12" style="4" bestFit="1" customWidth="1"/>
    <col min="9" max="9" width="13" style="4" customWidth="1"/>
    <col min="10" max="10" width="15.7109375" style="4" customWidth="1"/>
    <col min="11" max="11" width="15.28515625" style="4" customWidth="1"/>
    <col min="12" max="12" width="13.85546875" style="4" customWidth="1"/>
    <col min="13" max="13" width="12.85546875" style="4" customWidth="1"/>
    <col min="14" max="14" width="12.5703125" style="4" customWidth="1"/>
    <col min="15" max="15" width="13.28515625" style="4" customWidth="1"/>
    <col min="16" max="16" width="17.5703125" style="4" customWidth="1"/>
    <col min="17" max="17" width="12" style="4" customWidth="1"/>
    <col min="18" max="18" width="5" style="2" customWidth="1"/>
    <col min="19" max="19" width="4.7109375" style="105" customWidth="1"/>
    <col min="20" max="20" width="9.28515625" style="105" customWidth="1"/>
    <col min="21" max="21" width="12.28515625" style="105" bestFit="1" customWidth="1"/>
    <col min="22" max="22" width="13.28515625" style="105" customWidth="1"/>
    <col min="23" max="24" width="12.140625" style="108" customWidth="1"/>
    <col min="25" max="25" width="11.140625" style="108" customWidth="1"/>
    <col min="26" max="26" width="12.5703125" style="108" customWidth="1"/>
    <col min="27" max="27" width="11.42578125" style="108" customWidth="1"/>
    <col min="28" max="28" width="10" style="109" customWidth="1"/>
    <col min="29" max="29" width="9.140625" style="109"/>
    <col min="30" max="30" width="11" style="109" customWidth="1"/>
    <col min="31" max="31" width="11.28515625" style="109" bestFit="1" customWidth="1"/>
    <col min="32" max="33" width="9.140625" style="109"/>
    <col min="34" max="16384" width="9.140625" style="4"/>
  </cols>
  <sheetData>
    <row r="1" spans="1:33" s="2" customFormat="1" ht="48" customHeight="1" x14ac:dyDescent="0.2">
      <c r="A1" s="208" t="s">
        <v>126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57"/>
      <c r="Q1" s="57"/>
      <c r="R1" s="57"/>
      <c r="S1" s="101"/>
      <c r="T1" s="101"/>
      <c r="U1" s="101"/>
      <c r="V1" s="101"/>
      <c r="W1" s="101"/>
      <c r="X1" s="101"/>
      <c r="Y1" s="101"/>
      <c r="Z1" s="105"/>
      <c r="AA1" s="105"/>
      <c r="AB1" s="106"/>
      <c r="AC1" s="106"/>
      <c r="AD1" s="106"/>
      <c r="AE1" s="106"/>
      <c r="AF1" s="106"/>
      <c r="AG1" s="106"/>
    </row>
    <row r="2" spans="1:33" s="44" customFormat="1" ht="23.25" customHeight="1" x14ac:dyDescent="0.2">
      <c r="A2" s="209" t="s">
        <v>68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104"/>
      <c r="V2" s="105"/>
      <c r="W2" s="105"/>
      <c r="X2" s="105"/>
      <c r="Y2" s="105"/>
      <c r="Z2" s="105"/>
      <c r="AA2" s="105"/>
      <c r="AB2" s="106"/>
      <c r="AC2" s="106"/>
      <c r="AD2" s="106"/>
      <c r="AE2" s="106"/>
      <c r="AF2" s="106"/>
      <c r="AG2" s="106"/>
    </row>
    <row r="3" spans="1:33" s="44" customFormat="1" ht="6.75" customHeight="1" x14ac:dyDescent="0.2">
      <c r="A3" s="18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R3" s="2"/>
      <c r="S3" s="105"/>
      <c r="T3" s="105"/>
      <c r="U3" s="105"/>
      <c r="V3" s="105"/>
      <c r="W3" s="105"/>
      <c r="X3" s="105"/>
      <c r="Y3" s="105"/>
      <c r="Z3" s="105"/>
      <c r="AA3" s="105"/>
      <c r="AB3" s="106"/>
      <c r="AC3" s="106"/>
      <c r="AD3" s="106"/>
      <c r="AE3" s="106"/>
      <c r="AF3" s="106"/>
      <c r="AG3" s="106"/>
    </row>
    <row r="4" spans="1:33" s="44" customFormat="1" ht="33" customHeight="1" x14ac:dyDescent="0.2">
      <c r="A4" s="187" t="s">
        <v>85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05"/>
      <c r="U4" s="105"/>
      <c r="V4" s="105"/>
      <c r="W4" s="105"/>
      <c r="X4" s="105"/>
      <c r="Y4" s="105"/>
      <c r="Z4" s="105"/>
      <c r="AA4" s="105"/>
      <c r="AB4" s="106"/>
      <c r="AC4" s="106"/>
      <c r="AD4" s="106"/>
      <c r="AE4" s="106"/>
      <c r="AF4" s="106"/>
      <c r="AG4" s="106"/>
    </row>
    <row r="5" spans="1:33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5"/>
      <c r="T5" s="105"/>
      <c r="U5" s="105"/>
      <c r="V5" s="105"/>
      <c r="W5" s="105"/>
      <c r="X5" s="105"/>
      <c r="Y5" s="105"/>
      <c r="Z5" s="105"/>
      <c r="AA5" s="105"/>
      <c r="AB5" s="106"/>
      <c r="AC5" s="106"/>
      <c r="AD5" s="106"/>
      <c r="AE5" s="106"/>
      <c r="AF5" s="106"/>
      <c r="AG5" s="106"/>
    </row>
    <row r="6" spans="1:33" s="2" customFormat="1" ht="28.5" customHeight="1" x14ac:dyDescent="0.2">
      <c r="A6" s="151" t="s">
        <v>11</v>
      </c>
      <c r="B6" s="205" t="s">
        <v>76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S6" s="105"/>
      <c r="T6" s="105"/>
      <c r="U6" s="105"/>
      <c r="V6" s="105"/>
      <c r="W6" s="105"/>
      <c r="X6" s="105"/>
      <c r="Y6" s="105"/>
      <c r="Z6" s="108"/>
      <c r="AA6" s="108"/>
      <c r="AB6" s="109"/>
      <c r="AC6" s="106"/>
      <c r="AD6" s="106"/>
      <c r="AE6" s="106"/>
      <c r="AF6" s="106"/>
      <c r="AG6" s="106"/>
    </row>
    <row r="7" spans="1:33" ht="23.25" customHeight="1" x14ac:dyDescent="0.2">
      <c r="A7" s="202" t="s">
        <v>37</v>
      </c>
      <c r="B7" s="199" t="s">
        <v>79</v>
      </c>
      <c r="C7" s="200"/>
      <c r="D7" s="200"/>
      <c r="E7" s="200"/>
      <c r="F7" s="200"/>
      <c r="G7" s="201"/>
      <c r="H7" s="199" t="s">
        <v>40</v>
      </c>
      <c r="I7" s="200"/>
      <c r="J7" s="200"/>
      <c r="K7" s="200"/>
      <c r="L7" s="200"/>
      <c r="M7" s="201"/>
      <c r="R7" s="4"/>
      <c r="S7" s="108"/>
      <c r="T7" s="109"/>
      <c r="U7" s="109"/>
      <c r="V7" s="2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23.25" customHeight="1" x14ac:dyDescent="0.2">
      <c r="A8" s="203"/>
      <c r="B8" s="197" t="s">
        <v>10</v>
      </c>
      <c r="C8" s="198"/>
      <c r="D8" s="197" t="s">
        <v>1</v>
      </c>
      <c r="E8" s="198"/>
      <c r="F8" s="197" t="s">
        <v>2</v>
      </c>
      <c r="G8" s="198"/>
      <c r="H8" s="197" t="s">
        <v>10</v>
      </c>
      <c r="I8" s="198"/>
      <c r="J8" s="197" t="s">
        <v>1</v>
      </c>
      <c r="K8" s="198"/>
      <c r="L8" s="197" t="s">
        <v>2</v>
      </c>
      <c r="M8" s="198"/>
      <c r="R8" s="4"/>
      <c r="S8" s="108"/>
      <c r="T8" s="109"/>
      <c r="U8" s="109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52.5" customHeight="1" x14ac:dyDescent="0.2">
      <c r="A9" s="204"/>
      <c r="B9" s="167" t="s">
        <v>25</v>
      </c>
      <c r="C9" s="148" t="s">
        <v>86</v>
      </c>
      <c r="D9" s="167" t="s">
        <v>25</v>
      </c>
      <c r="E9" s="148" t="s">
        <v>86</v>
      </c>
      <c r="F9" s="167" t="s">
        <v>25</v>
      </c>
      <c r="G9" s="148" t="s">
        <v>86</v>
      </c>
      <c r="H9" s="167" t="s">
        <v>25</v>
      </c>
      <c r="I9" s="148" t="s">
        <v>86</v>
      </c>
      <c r="J9" s="167" t="s">
        <v>25</v>
      </c>
      <c r="K9" s="148" t="s">
        <v>86</v>
      </c>
      <c r="L9" s="167" t="s">
        <v>25</v>
      </c>
      <c r="M9" s="148" t="s">
        <v>86</v>
      </c>
      <c r="R9" s="4"/>
      <c r="S9" s="108"/>
      <c r="T9" s="106"/>
      <c r="U9" s="106"/>
      <c r="V9" s="4"/>
      <c r="W9" s="2"/>
      <c r="X9" s="2"/>
      <c r="Y9" s="2"/>
      <c r="Z9" s="2"/>
      <c r="AA9" s="2"/>
      <c r="AB9" s="2"/>
      <c r="AC9" s="4"/>
      <c r="AD9" s="4"/>
      <c r="AE9" s="4"/>
      <c r="AF9" s="4"/>
      <c r="AG9" s="4"/>
    </row>
    <row r="10" spans="1:33" ht="30" customHeight="1" x14ac:dyDescent="0.2">
      <c r="A10" s="152" t="s">
        <v>83</v>
      </c>
      <c r="B10" s="147">
        <v>499</v>
      </c>
      <c r="C10" s="128">
        <v>449.1</v>
      </c>
      <c r="D10" s="147">
        <v>504</v>
      </c>
      <c r="E10" s="128">
        <v>453.6</v>
      </c>
      <c r="F10" s="147">
        <v>524</v>
      </c>
      <c r="G10" s="128">
        <v>471.6</v>
      </c>
      <c r="H10" s="147">
        <v>187</v>
      </c>
      <c r="I10" s="128">
        <v>168.3</v>
      </c>
      <c r="J10" s="147">
        <v>192</v>
      </c>
      <c r="K10" s="128">
        <v>172.8</v>
      </c>
      <c r="L10" s="147">
        <v>197</v>
      </c>
      <c r="M10" s="128">
        <v>177.3</v>
      </c>
      <c r="O10" s="12"/>
      <c r="R10" s="4"/>
      <c r="S10" s="108"/>
      <c r="T10" s="106"/>
      <c r="U10" s="106"/>
      <c r="V10" s="4"/>
      <c r="W10" s="2"/>
      <c r="X10" s="2"/>
      <c r="Y10" s="2"/>
      <c r="Z10" s="2"/>
      <c r="AA10" s="2"/>
      <c r="AB10" s="2"/>
      <c r="AC10" s="4"/>
      <c r="AD10" s="4"/>
      <c r="AE10" s="4"/>
      <c r="AF10" s="4"/>
      <c r="AG10" s="4"/>
    </row>
    <row r="11" spans="1:33" ht="30" customHeight="1" x14ac:dyDescent="0.2">
      <c r="A11" s="152" t="s">
        <v>17</v>
      </c>
      <c r="B11" s="147">
        <v>527</v>
      </c>
      <c r="C11" s="128">
        <v>474.3</v>
      </c>
      <c r="D11" s="147">
        <v>532</v>
      </c>
      <c r="E11" s="128">
        <v>478.8</v>
      </c>
      <c r="F11" s="147">
        <v>553</v>
      </c>
      <c r="G11" s="128">
        <v>497.7</v>
      </c>
      <c r="H11" s="147">
        <v>203</v>
      </c>
      <c r="I11" s="128">
        <v>182.70000000000002</v>
      </c>
      <c r="J11" s="147">
        <v>208</v>
      </c>
      <c r="K11" s="128">
        <v>187.20000000000002</v>
      </c>
      <c r="L11" s="147">
        <v>213</v>
      </c>
      <c r="M11" s="128">
        <v>191.70000000000002</v>
      </c>
      <c r="O11" s="12"/>
      <c r="R11" s="4"/>
      <c r="S11" s="108"/>
      <c r="T11" s="106"/>
      <c r="U11" s="106"/>
      <c r="V11" s="4"/>
      <c r="W11" s="2"/>
      <c r="X11" s="2"/>
      <c r="Y11" s="2"/>
      <c r="Z11" s="2"/>
      <c r="AA11" s="2"/>
      <c r="AB11" s="2"/>
      <c r="AC11" s="4"/>
      <c r="AD11" s="4"/>
      <c r="AE11" s="4"/>
      <c r="AF11" s="4"/>
      <c r="AG11" s="4"/>
    </row>
    <row r="12" spans="1:33" ht="30" customHeight="1" x14ac:dyDescent="0.2">
      <c r="A12" s="152" t="s">
        <v>18</v>
      </c>
      <c r="B12" s="147">
        <v>574</v>
      </c>
      <c r="C12" s="128">
        <v>516.6</v>
      </c>
      <c r="D12" s="147">
        <v>579</v>
      </c>
      <c r="E12" s="128">
        <v>521.1</v>
      </c>
      <c r="F12" s="147">
        <v>603</v>
      </c>
      <c r="G12" s="128">
        <v>542.70000000000005</v>
      </c>
      <c r="H12" s="147">
        <v>230</v>
      </c>
      <c r="I12" s="128">
        <v>207</v>
      </c>
      <c r="J12" s="147">
        <v>235</v>
      </c>
      <c r="K12" s="128">
        <v>211.5</v>
      </c>
      <c r="L12" s="147">
        <v>240</v>
      </c>
      <c r="M12" s="128">
        <v>216</v>
      </c>
      <c r="O12" s="12"/>
      <c r="R12" s="4"/>
      <c r="S12" s="108"/>
      <c r="T12" s="106"/>
      <c r="U12" s="106"/>
      <c r="V12" s="4"/>
      <c r="W12" s="2"/>
      <c r="X12" s="2"/>
      <c r="Y12" s="2"/>
      <c r="Z12" s="2"/>
      <c r="AA12" s="2"/>
      <c r="AB12" s="2"/>
      <c r="AC12" s="4"/>
      <c r="AD12" s="4"/>
      <c r="AE12" s="4"/>
      <c r="AF12" s="4"/>
      <c r="AG12" s="4"/>
    </row>
    <row r="13" spans="1:33" ht="30" customHeight="1" x14ac:dyDescent="0.2">
      <c r="A13" s="152" t="s">
        <v>19</v>
      </c>
      <c r="B13" s="147">
        <v>607.00000000000011</v>
      </c>
      <c r="C13" s="128">
        <v>546.30000000000007</v>
      </c>
      <c r="D13" s="147">
        <v>612.00000000000011</v>
      </c>
      <c r="E13" s="128">
        <v>550.80000000000007</v>
      </c>
      <c r="F13" s="147">
        <v>637.00000000000011</v>
      </c>
      <c r="G13" s="128">
        <v>573.30000000000007</v>
      </c>
      <c r="H13" s="147">
        <v>289</v>
      </c>
      <c r="I13" s="128">
        <v>260.10000000000002</v>
      </c>
      <c r="J13" s="147">
        <v>305</v>
      </c>
      <c r="K13" s="128">
        <v>274.5</v>
      </c>
      <c r="L13" s="147">
        <v>312</v>
      </c>
      <c r="M13" s="128">
        <v>280.8</v>
      </c>
      <c r="O13" s="12"/>
      <c r="R13" s="4"/>
      <c r="S13" s="108"/>
      <c r="T13" s="106"/>
      <c r="U13" s="106"/>
      <c r="V13" s="4"/>
      <c r="W13" s="2"/>
      <c r="X13" s="2"/>
      <c r="Y13" s="2"/>
      <c r="Z13" s="2"/>
      <c r="AA13" s="2"/>
      <c r="AB13" s="2"/>
      <c r="AC13" s="4"/>
      <c r="AD13" s="4"/>
      <c r="AE13" s="4"/>
      <c r="AF13" s="4"/>
      <c r="AG13" s="4"/>
    </row>
    <row r="14" spans="1:33" ht="30" customHeight="1" x14ac:dyDescent="0.2">
      <c r="A14" s="152" t="s">
        <v>20</v>
      </c>
      <c r="B14" s="147">
        <v>714</v>
      </c>
      <c r="C14" s="128">
        <v>642.6</v>
      </c>
      <c r="D14" s="147">
        <v>724</v>
      </c>
      <c r="E14" s="128">
        <v>651.6</v>
      </c>
      <c r="F14" s="147">
        <v>750</v>
      </c>
      <c r="G14" s="128">
        <v>675</v>
      </c>
      <c r="H14" s="147">
        <v>372</v>
      </c>
      <c r="I14" s="128">
        <v>334.8</v>
      </c>
      <c r="J14" s="147">
        <v>382</v>
      </c>
      <c r="K14" s="128">
        <v>343.8</v>
      </c>
      <c r="L14" s="147">
        <v>392</v>
      </c>
      <c r="M14" s="128">
        <v>352.8</v>
      </c>
      <c r="O14" s="12"/>
      <c r="R14" s="4"/>
      <c r="S14" s="108"/>
      <c r="T14" s="106"/>
      <c r="U14" s="106"/>
      <c r="V14" s="4"/>
      <c r="W14" s="2"/>
      <c r="X14" s="2"/>
      <c r="Y14" s="2"/>
      <c r="Z14" s="2"/>
      <c r="AA14" s="2"/>
      <c r="AB14" s="2"/>
      <c r="AC14" s="4"/>
      <c r="AD14" s="4"/>
      <c r="AE14" s="4"/>
      <c r="AF14" s="4"/>
      <c r="AG14" s="4"/>
    </row>
    <row r="15" spans="1:33" ht="30" customHeight="1" x14ac:dyDescent="0.2">
      <c r="A15" s="152" t="s">
        <v>21</v>
      </c>
      <c r="B15" s="147">
        <v>855</v>
      </c>
      <c r="C15" s="128">
        <v>769.5</v>
      </c>
      <c r="D15" s="147">
        <v>865</v>
      </c>
      <c r="E15" s="128">
        <v>778.5</v>
      </c>
      <c r="F15" s="147">
        <v>898</v>
      </c>
      <c r="G15" s="128">
        <v>808.2</v>
      </c>
      <c r="H15" s="147">
        <v>478</v>
      </c>
      <c r="I15" s="128">
        <v>430.2</v>
      </c>
      <c r="J15" s="147">
        <v>495</v>
      </c>
      <c r="K15" s="128">
        <v>445.5</v>
      </c>
      <c r="L15" s="147">
        <v>512</v>
      </c>
      <c r="M15" s="128">
        <v>460.8</v>
      </c>
      <c r="O15" s="12"/>
      <c r="R15" s="4"/>
      <c r="S15" s="108"/>
      <c r="T15" s="106"/>
      <c r="U15" s="106"/>
      <c r="V15" s="4"/>
      <c r="W15" s="2"/>
      <c r="X15" s="2"/>
      <c r="Y15" s="2"/>
      <c r="Z15" s="2"/>
      <c r="AA15" s="2"/>
      <c r="AB15" s="2"/>
      <c r="AC15" s="4"/>
      <c r="AD15" s="4"/>
      <c r="AE15" s="4"/>
      <c r="AF15" s="4"/>
      <c r="AG15" s="4"/>
    </row>
    <row r="16" spans="1:33" ht="15.75" customHeight="1" x14ac:dyDescent="0.2">
      <c r="A16" s="154"/>
      <c r="B16" s="155"/>
      <c r="C16" s="155"/>
      <c r="D16" s="155"/>
      <c r="E16" s="155"/>
      <c r="F16" s="155"/>
      <c r="G16" s="155"/>
      <c r="H16" s="156"/>
      <c r="I16" s="155"/>
      <c r="J16" s="155"/>
      <c r="K16" s="155"/>
      <c r="L16" s="155"/>
      <c r="M16" s="155"/>
      <c r="N16" s="155"/>
      <c r="T16" s="109"/>
      <c r="U16" s="109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s="2" customFormat="1" ht="28.5" customHeight="1" x14ac:dyDescent="0.2">
      <c r="A17" s="151" t="s">
        <v>11</v>
      </c>
      <c r="B17" s="205" t="s">
        <v>76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7"/>
      <c r="S17" s="105"/>
      <c r="T17" s="106"/>
      <c r="U17" s="106"/>
      <c r="V17" s="106"/>
      <c r="W17" s="106"/>
    </row>
    <row r="18" spans="1:33" s="44" customFormat="1" ht="33" customHeight="1" x14ac:dyDescent="0.2">
      <c r="A18" s="202" t="s">
        <v>37</v>
      </c>
      <c r="B18" s="199" t="s">
        <v>71</v>
      </c>
      <c r="C18" s="200"/>
      <c r="D18" s="200"/>
      <c r="E18" s="200"/>
      <c r="F18" s="200"/>
      <c r="G18" s="201"/>
      <c r="H18" s="199" t="s">
        <v>75</v>
      </c>
      <c r="I18" s="200"/>
      <c r="J18" s="200"/>
      <c r="K18" s="200"/>
      <c r="L18" s="200"/>
      <c r="M18" s="201"/>
      <c r="N18" s="199" t="s">
        <v>74</v>
      </c>
      <c r="O18" s="200"/>
      <c r="P18" s="201"/>
      <c r="S18" s="105"/>
      <c r="T18" s="106"/>
      <c r="U18" s="106"/>
      <c r="V18" s="106"/>
    </row>
    <row r="19" spans="1:33" s="2" customFormat="1" ht="28.5" customHeight="1" x14ac:dyDescent="0.2">
      <c r="A19" s="203"/>
      <c r="B19" s="197" t="s">
        <v>10</v>
      </c>
      <c r="C19" s="198"/>
      <c r="D19" s="197" t="s">
        <v>1</v>
      </c>
      <c r="E19" s="198"/>
      <c r="F19" s="197" t="s">
        <v>2</v>
      </c>
      <c r="G19" s="198"/>
      <c r="H19" s="197" t="s">
        <v>10</v>
      </c>
      <c r="I19" s="198"/>
      <c r="J19" s="197" t="s">
        <v>1</v>
      </c>
      <c r="K19" s="198"/>
      <c r="L19" s="197" t="s">
        <v>2</v>
      </c>
      <c r="M19" s="198"/>
      <c r="N19" s="184" t="s">
        <v>10</v>
      </c>
      <c r="O19" s="184" t="s">
        <v>1</v>
      </c>
      <c r="P19" s="184" t="s">
        <v>2</v>
      </c>
      <c r="S19" s="105"/>
      <c r="T19" s="106"/>
      <c r="U19" s="106"/>
      <c r="V19" s="106"/>
    </row>
    <row r="20" spans="1:33" ht="44.25" customHeight="1" x14ac:dyDescent="0.2">
      <c r="A20" s="204"/>
      <c r="B20" s="167" t="s">
        <v>25</v>
      </c>
      <c r="C20" s="148" t="s">
        <v>86</v>
      </c>
      <c r="D20" s="167" t="s">
        <v>25</v>
      </c>
      <c r="E20" s="148" t="s">
        <v>86</v>
      </c>
      <c r="F20" s="167" t="s">
        <v>25</v>
      </c>
      <c r="G20" s="148" t="s">
        <v>86</v>
      </c>
      <c r="H20" s="167" t="s">
        <v>25</v>
      </c>
      <c r="I20" s="148" t="s">
        <v>86</v>
      </c>
      <c r="J20" s="167" t="s">
        <v>25</v>
      </c>
      <c r="K20" s="148" t="s">
        <v>86</v>
      </c>
      <c r="L20" s="167" t="s">
        <v>25</v>
      </c>
      <c r="M20" s="148" t="s">
        <v>86</v>
      </c>
      <c r="N20" s="148" t="s">
        <v>78</v>
      </c>
      <c r="O20" s="148" t="s">
        <v>78</v>
      </c>
      <c r="P20" s="148" t="s">
        <v>78</v>
      </c>
      <c r="R20" s="4"/>
      <c r="S20" s="108"/>
      <c r="T20" s="108"/>
      <c r="U20" s="108"/>
      <c r="V20" s="108"/>
      <c r="W20" s="2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30" customHeight="1" x14ac:dyDescent="0.2">
      <c r="A21" s="152" t="s">
        <v>83</v>
      </c>
      <c r="B21" s="147">
        <v>176</v>
      </c>
      <c r="C21" s="128">
        <v>158.4</v>
      </c>
      <c r="D21" s="147">
        <v>181</v>
      </c>
      <c r="E21" s="128">
        <v>162.9</v>
      </c>
      <c r="F21" s="147">
        <v>186</v>
      </c>
      <c r="G21" s="128">
        <v>167.4</v>
      </c>
      <c r="H21" s="147">
        <v>175</v>
      </c>
      <c r="I21" s="128">
        <v>157.5</v>
      </c>
      <c r="J21" s="147">
        <v>176</v>
      </c>
      <c r="K21" s="128">
        <v>158.4</v>
      </c>
      <c r="L21" s="147">
        <v>177</v>
      </c>
      <c r="M21" s="128">
        <v>159.30000000000001</v>
      </c>
      <c r="N21" s="147">
        <v>157</v>
      </c>
      <c r="O21" s="147">
        <v>158</v>
      </c>
      <c r="P21" s="147">
        <v>159</v>
      </c>
      <c r="R21" s="4"/>
      <c r="S21" s="108"/>
      <c r="T21" s="114"/>
      <c r="U21" s="114"/>
      <c r="V21" s="114"/>
      <c r="W21" s="4"/>
      <c r="X21" s="2"/>
      <c r="Y21" s="2"/>
      <c r="Z21" s="2"/>
      <c r="AA21" s="2"/>
      <c r="AB21" s="2"/>
      <c r="AC21" s="2"/>
      <c r="AD21" s="4"/>
      <c r="AE21" s="4"/>
      <c r="AF21" s="4"/>
      <c r="AG21" s="4"/>
    </row>
    <row r="22" spans="1:33" ht="30" customHeight="1" x14ac:dyDescent="0.2">
      <c r="A22" s="152" t="s">
        <v>17</v>
      </c>
      <c r="B22" s="147">
        <v>184</v>
      </c>
      <c r="C22" s="128">
        <v>165.6</v>
      </c>
      <c r="D22" s="147">
        <v>190</v>
      </c>
      <c r="E22" s="128">
        <v>171</v>
      </c>
      <c r="F22" s="147">
        <v>195</v>
      </c>
      <c r="G22" s="128">
        <v>175.5</v>
      </c>
      <c r="H22" s="147">
        <v>181</v>
      </c>
      <c r="I22" s="128">
        <v>162.9</v>
      </c>
      <c r="J22" s="147">
        <v>182</v>
      </c>
      <c r="K22" s="128">
        <v>163.80000000000001</v>
      </c>
      <c r="L22" s="147">
        <v>183</v>
      </c>
      <c r="M22" s="128">
        <v>164.70000000000002</v>
      </c>
      <c r="N22" s="147">
        <v>162</v>
      </c>
      <c r="O22" s="147">
        <v>163</v>
      </c>
      <c r="P22" s="147">
        <v>164</v>
      </c>
      <c r="R22" s="4"/>
      <c r="S22" s="108"/>
      <c r="T22" s="114"/>
      <c r="U22" s="114"/>
      <c r="V22" s="114"/>
      <c r="W22" s="4"/>
      <c r="X22" s="2"/>
      <c r="Y22" s="2"/>
      <c r="Z22" s="2"/>
      <c r="AA22" s="2"/>
      <c r="AB22" s="2"/>
      <c r="AC22" s="2"/>
      <c r="AD22" s="4"/>
      <c r="AE22" s="4"/>
      <c r="AF22" s="4"/>
      <c r="AG22" s="4"/>
    </row>
    <row r="23" spans="1:33" ht="30" customHeight="1" x14ac:dyDescent="0.2">
      <c r="A23" s="152" t="s">
        <v>18</v>
      </c>
      <c r="B23" s="147">
        <v>191</v>
      </c>
      <c r="C23" s="128">
        <v>171.9</v>
      </c>
      <c r="D23" s="147">
        <v>200</v>
      </c>
      <c r="E23" s="128">
        <v>180</v>
      </c>
      <c r="F23" s="147">
        <v>205</v>
      </c>
      <c r="G23" s="128">
        <v>184.5</v>
      </c>
      <c r="H23" s="147">
        <v>191</v>
      </c>
      <c r="I23" s="128">
        <v>171.9</v>
      </c>
      <c r="J23" s="147">
        <v>198</v>
      </c>
      <c r="K23" s="128">
        <v>178.20000000000002</v>
      </c>
      <c r="L23" s="147">
        <v>204</v>
      </c>
      <c r="M23" s="128">
        <v>183.6</v>
      </c>
      <c r="N23" s="147">
        <v>172</v>
      </c>
      <c r="O23" s="147">
        <v>174</v>
      </c>
      <c r="P23" s="147">
        <v>174</v>
      </c>
      <c r="R23" s="4"/>
      <c r="S23" s="126"/>
      <c r="T23" s="114"/>
      <c r="U23" s="114"/>
      <c r="V23" s="114"/>
      <c r="W23" s="4"/>
      <c r="X23" s="2"/>
      <c r="Y23" s="2"/>
      <c r="Z23" s="2"/>
      <c r="AA23" s="2"/>
      <c r="AB23" s="2"/>
      <c r="AC23" s="2"/>
      <c r="AD23" s="4"/>
      <c r="AE23" s="4"/>
      <c r="AF23" s="4"/>
      <c r="AG23" s="4"/>
    </row>
    <row r="24" spans="1:33" ht="30" customHeight="1" x14ac:dyDescent="0.2">
      <c r="A24" s="152" t="s">
        <v>19</v>
      </c>
      <c r="B24" s="147">
        <v>205</v>
      </c>
      <c r="C24" s="128">
        <v>184.5</v>
      </c>
      <c r="D24" s="147">
        <v>210</v>
      </c>
      <c r="E24" s="128">
        <v>189</v>
      </c>
      <c r="F24" s="147">
        <v>214</v>
      </c>
      <c r="G24" s="128">
        <v>192.6</v>
      </c>
      <c r="H24" s="147">
        <v>201</v>
      </c>
      <c r="I24" s="128">
        <v>180.9</v>
      </c>
      <c r="J24" s="147">
        <v>205</v>
      </c>
      <c r="K24" s="128">
        <v>184.5</v>
      </c>
      <c r="L24" s="147">
        <v>208</v>
      </c>
      <c r="M24" s="128">
        <v>187.20000000000002</v>
      </c>
      <c r="N24" s="147">
        <v>175</v>
      </c>
      <c r="O24" s="147">
        <v>178</v>
      </c>
      <c r="P24" s="147">
        <v>180</v>
      </c>
      <c r="R24" s="11"/>
      <c r="S24" s="126"/>
      <c r="T24" s="114"/>
      <c r="U24" s="114"/>
      <c r="V24" s="114"/>
      <c r="W24" s="4"/>
      <c r="X24" s="2"/>
      <c r="Y24" s="2"/>
      <c r="Z24" s="2"/>
      <c r="AA24" s="2"/>
      <c r="AB24" s="2"/>
      <c r="AC24" s="2"/>
      <c r="AD24" s="4"/>
      <c r="AE24" s="4"/>
      <c r="AF24" s="4"/>
      <c r="AG24" s="4"/>
    </row>
    <row r="25" spans="1:33" ht="30" customHeight="1" x14ac:dyDescent="0.2">
      <c r="A25" s="152" t="s">
        <v>20</v>
      </c>
      <c r="B25" s="147">
        <v>260</v>
      </c>
      <c r="C25" s="128">
        <v>234</v>
      </c>
      <c r="D25" s="147">
        <v>275</v>
      </c>
      <c r="E25" s="128">
        <v>247.5</v>
      </c>
      <c r="F25" s="147">
        <v>287</v>
      </c>
      <c r="G25" s="128">
        <v>258.3</v>
      </c>
      <c r="H25" s="147">
        <v>256</v>
      </c>
      <c r="I25" s="128">
        <v>230.4</v>
      </c>
      <c r="J25" s="147">
        <v>268</v>
      </c>
      <c r="K25" s="128">
        <v>241.20000000000002</v>
      </c>
      <c r="L25" s="147">
        <v>277</v>
      </c>
      <c r="M25" s="128">
        <v>249.3</v>
      </c>
      <c r="N25" s="147">
        <v>230</v>
      </c>
      <c r="O25" s="147">
        <v>241</v>
      </c>
      <c r="P25" s="147">
        <v>249</v>
      </c>
      <c r="R25" s="4"/>
      <c r="S25" s="126"/>
      <c r="T25" s="114"/>
      <c r="U25" s="114"/>
      <c r="V25" s="114"/>
      <c r="W25" s="4"/>
      <c r="X25" s="2"/>
      <c r="Y25" s="2"/>
      <c r="Z25" s="2"/>
      <c r="AA25" s="2"/>
      <c r="AB25" s="2"/>
      <c r="AC25" s="2"/>
      <c r="AD25" s="4"/>
      <c r="AE25" s="4"/>
      <c r="AF25" s="4"/>
      <c r="AG25" s="4"/>
    </row>
    <row r="26" spans="1:33" ht="30" customHeight="1" x14ac:dyDescent="0.2">
      <c r="A26" s="152" t="s">
        <v>21</v>
      </c>
      <c r="B26" s="147">
        <v>364</v>
      </c>
      <c r="C26" s="128">
        <v>327.60000000000002</v>
      </c>
      <c r="D26" s="147">
        <v>375</v>
      </c>
      <c r="E26" s="128">
        <v>337.5</v>
      </c>
      <c r="F26" s="147">
        <v>387</v>
      </c>
      <c r="G26" s="128">
        <v>348.3</v>
      </c>
      <c r="H26" s="147">
        <v>287</v>
      </c>
      <c r="I26" s="128">
        <v>258.3</v>
      </c>
      <c r="J26" s="147">
        <v>310</v>
      </c>
      <c r="K26" s="128">
        <v>279</v>
      </c>
      <c r="L26" s="147">
        <v>321</v>
      </c>
      <c r="M26" s="128">
        <v>288.90000000000003</v>
      </c>
      <c r="N26" s="147">
        <v>258</v>
      </c>
      <c r="O26" s="147">
        <v>268</v>
      </c>
      <c r="P26" s="147">
        <v>273</v>
      </c>
      <c r="R26" s="11"/>
      <c r="S26" s="108"/>
      <c r="T26" s="114"/>
      <c r="U26" s="114"/>
      <c r="V26" s="114"/>
      <c r="W26" s="4"/>
      <c r="X26" s="2"/>
      <c r="Y26" s="2"/>
      <c r="Z26" s="2"/>
      <c r="AA26" s="2"/>
      <c r="AB26" s="2"/>
      <c r="AC26" s="2"/>
      <c r="AD26" s="4"/>
      <c r="AE26" s="4"/>
      <c r="AF26" s="4"/>
      <c r="AG26" s="4"/>
    </row>
    <row r="27" spans="1:33" ht="20.25" customHeight="1" x14ac:dyDescent="0.2">
      <c r="R27" s="4"/>
      <c r="S27" s="108"/>
      <c r="T27" s="106"/>
      <c r="U27" s="106"/>
      <c r="V27" s="4"/>
      <c r="W27" s="2"/>
      <c r="X27" s="2"/>
      <c r="Y27" s="2"/>
      <c r="Z27" s="2"/>
      <c r="AA27" s="2"/>
      <c r="AB27" s="2"/>
      <c r="AC27" s="4"/>
      <c r="AD27" s="4"/>
      <c r="AE27" s="4"/>
      <c r="AF27" s="4"/>
      <c r="AG27" s="4"/>
    </row>
    <row r="28" spans="1:33" ht="28.5" customHeight="1" x14ac:dyDescent="0.2">
      <c r="A28" s="151" t="s">
        <v>12</v>
      </c>
      <c r="B28" s="191" t="s">
        <v>76</v>
      </c>
      <c r="C28" s="192"/>
      <c r="D28" s="192"/>
      <c r="E28" s="192"/>
      <c r="F28" s="192"/>
      <c r="G28" s="193"/>
      <c r="H28" s="85"/>
      <c r="I28" s="2"/>
      <c r="J28" s="2"/>
      <c r="K28" s="2"/>
      <c r="L28" s="2"/>
      <c r="M28" s="2"/>
      <c r="N28" s="2"/>
      <c r="O28" s="2"/>
      <c r="P28" s="2"/>
      <c r="Q28" s="2"/>
      <c r="T28" s="109"/>
      <c r="U28" s="109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50.25" customHeight="1" x14ac:dyDescent="0.2">
      <c r="A29" s="202" t="s">
        <v>77</v>
      </c>
      <c r="B29" s="197" t="s">
        <v>10</v>
      </c>
      <c r="C29" s="198"/>
      <c r="D29" s="197" t="s">
        <v>1</v>
      </c>
      <c r="E29" s="198"/>
      <c r="F29" s="197" t="s">
        <v>2</v>
      </c>
      <c r="G29" s="198"/>
      <c r="I29" s="2"/>
      <c r="J29" s="2"/>
      <c r="K29" s="2"/>
      <c r="L29" s="2"/>
      <c r="M29" s="2"/>
      <c r="N29" s="2"/>
      <c r="O29" s="2"/>
      <c r="P29" s="2"/>
      <c r="Q29" s="2"/>
      <c r="T29" s="109"/>
      <c r="U29" s="109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48" customFormat="1" ht="43.5" customHeight="1" x14ac:dyDescent="0.2">
      <c r="A30" s="204"/>
      <c r="B30" s="167" t="s">
        <v>25</v>
      </c>
      <c r="C30" s="148" t="s">
        <v>87</v>
      </c>
      <c r="D30" s="167" t="s">
        <v>25</v>
      </c>
      <c r="E30" s="148" t="s">
        <v>87</v>
      </c>
      <c r="F30" s="167" t="s">
        <v>25</v>
      </c>
      <c r="G30" s="148" t="s">
        <v>87</v>
      </c>
      <c r="H30" s="4"/>
      <c r="I30" s="157"/>
      <c r="J30" s="157"/>
      <c r="K30" s="157"/>
      <c r="L30" s="157"/>
      <c r="M30" s="157"/>
      <c r="N30" s="157"/>
      <c r="O30" s="2"/>
      <c r="P30" s="157"/>
      <c r="Q30" s="157"/>
      <c r="R30" s="157"/>
      <c r="S30" s="105"/>
      <c r="T30" s="109"/>
      <c r="U30" s="109"/>
    </row>
    <row r="31" spans="1:33" ht="30" customHeight="1" x14ac:dyDescent="0.2">
      <c r="A31" s="152" t="s">
        <v>83</v>
      </c>
      <c r="B31" s="147">
        <v>256</v>
      </c>
      <c r="C31" s="128">
        <v>166.4</v>
      </c>
      <c r="D31" s="147">
        <v>261</v>
      </c>
      <c r="E31" s="128">
        <v>169.65</v>
      </c>
      <c r="F31" s="147">
        <v>265</v>
      </c>
      <c r="G31" s="128">
        <v>172.25</v>
      </c>
      <c r="I31" s="2"/>
      <c r="J31" s="2"/>
      <c r="K31" s="2"/>
      <c r="L31" s="2"/>
      <c r="M31" s="2"/>
      <c r="N31" s="2"/>
      <c r="O31" s="2"/>
      <c r="P31" s="2"/>
      <c r="Q31" s="2"/>
      <c r="T31" s="109"/>
      <c r="U31" s="109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30" customHeight="1" x14ac:dyDescent="0.2">
      <c r="A32" s="152" t="s">
        <v>17</v>
      </c>
      <c r="B32" s="147">
        <v>264</v>
      </c>
      <c r="C32" s="128">
        <v>171.6</v>
      </c>
      <c r="D32" s="147">
        <v>270</v>
      </c>
      <c r="E32" s="128">
        <v>175.5</v>
      </c>
      <c r="F32" s="147">
        <v>274</v>
      </c>
      <c r="G32" s="128">
        <v>178.1</v>
      </c>
      <c r="I32" s="2"/>
      <c r="J32" s="2"/>
      <c r="K32" s="2"/>
      <c r="L32" s="2"/>
      <c r="M32" s="2"/>
      <c r="N32" s="2"/>
      <c r="O32" s="2"/>
      <c r="P32" s="2"/>
      <c r="Q32" s="2"/>
      <c r="T32" s="109"/>
      <c r="U32" s="109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s="48" customFormat="1" ht="30" customHeight="1" x14ac:dyDescent="0.2">
      <c r="A33" s="152" t="s">
        <v>18</v>
      </c>
      <c r="B33" s="147">
        <v>282</v>
      </c>
      <c r="C33" s="128">
        <v>183.3</v>
      </c>
      <c r="D33" s="147">
        <v>292</v>
      </c>
      <c r="E33" s="128">
        <v>189.8</v>
      </c>
      <c r="F33" s="147">
        <v>300</v>
      </c>
      <c r="G33" s="128">
        <v>195</v>
      </c>
      <c r="H33" s="4"/>
      <c r="I33" s="157"/>
      <c r="J33" s="157"/>
      <c r="K33" s="157"/>
      <c r="L33" s="157"/>
      <c r="M33" s="157"/>
      <c r="N33" s="157"/>
      <c r="O33" s="2"/>
      <c r="P33" s="157"/>
      <c r="Q33" s="157"/>
      <c r="R33" s="157"/>
      <c r="S33" s="105"/>
      <c r="T33" s="109"/>
      <c r="U33" s="109"/>
    </row>
    <row r="34" spans="1:33" ht="30" customHeight="1" x14ac:dyDescent="0.2">
      <c r="A34" s="152" t="s">
        <v>19</v>
      </c>
      <c r="B34" s="147">
        <v>319</v>
      </c>
      <c r="C34" s="128">
        <v>207.35</v>
      </c>
      <c r="D34" s="147">
        <v>322</v>
      </c>
      <c r="E34" s="128">
        <v>209.3</v>
      </c>
      <c r="F34" s="147">
        <v>324</v>
      </c>
      <c r="G34" s="128">
        <v>210.6</v>
      </c>
      <c r="R34" s="4"/>
      <c r="T34" s="109"/>
      <c r="U34" s="109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30" customHeight="1" x14ac:dyDescent="0.2">
      <c r="A35" s="152" t="s">
        <v>20</v>
      </c>
      <c r="B35" s="147">
        <v>400</v>
      </c>
      <c r="C35" s="128">
        <v>260</v>
      </c>
      <c r="D35" s="147">
        <v>412</v>
      </c>
      <c r="E35" s="128">
        <v>267.8</v>
      </c>
      <c r="F35" s="147">
        <v>417.99999999999994</v>
      </c>
      <c r="G35" s="128">
        <v>271.7</v>
      </c>
      <c r="I35" s="2"/>
      <c r="J35" s="2"/>
      <c r="K35" s="2"/>
      <c r="L35" s="2"/>
      <c r="M35" s="2"/>
      <c r="N35" s="2"/>
      <c r="O35" s="2"/>
      <c r="P35" s="2"/>
      <c r="Q35" s="2"/>
      <c r="S35" s="108"/>
      <c r="T35" s="109"/>
      <c r="U35" s="109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30" customHeight="1" x14ac:dyDescent="0.2">
      <c r="A36" s="152" t="s">
        <v>21</v>
      </c>
      <c r="B36" s="147">
        <v>451</v>
      </c>
      <c r="C36" s="128">
        <v>293.15000000000003</v>
      </c>
      <c r="D36" s="147">
        <v>520</v>
      </c>
      <c r="E36" s="128">
        <v>338</v>
      </c>
      <c r="F36" s="147">
        <v>546</v>
      </c>
      <c r="G36" s="128">
        <v>354.90000000000003</v>
      </c>
      <c r="I36" s="2"/>
      <c r="J36" s="2"/>
      <c r="K36" s="2"/>
      <c r="L36" s="2"/>
      <c r="M36" s="2"/>
      <c r="N36" s="2"/>
      <c r="O36" s="2"/>
      <c r="P36" s="2"/>
      <c r="Q36" s="2"/>
      <c r="S36" s="108"/>
      <c r="T36" s="109"/>
      <c r="U36" s="109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s="48" customFormat="1" ht="18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108"/>
      <c r="T37" s="109"/>
      <c r="U37" s="109"/>
    </row>
    <row r="38" spans="1:33" ht="28.5" customHeight="1" x14ac:dyDescent="0.2">
      <c r="A38" s="151" t="s">
        <v>13</v>
      </c>
      <c r="B38" s="191" t="s">
        <v>76</v>
      </c>
      <c r="C38" s="192"/>
      <c r="D38" s="192"/>
      <c r="E38" s="192"/>
      <c r="F38" s="192"/>
      <c r="G38" s="193"/>
      <c r="T38" s="109"/>
      <c r="U38" s="109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36.75" customHeight="1" x14ac:dyDescent="0.2">
      <c r="A39" s="202" t="s">
        <v>36</v>
      </c>
      <c r="B39" s="197" t="s">
        <v>10</v>
      </c>
      <c r="C39" s="198"/>
      <c r="D39" s="197" t="s">
        <v>1</v>
      </c>
      <c r="E39" s="198"/>
      <c r="F39" s="197" t="s">
        <v>2</v>
      </c>
      <c r="G39" s="198"/>
      <c r="R39" s="4"/>
      <c r="S39" s="108"/>
      <c r="T39" s="109"/>
      <c r="U39" s="109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43.5" customHeight="1" x14ac:dyDescent="0.2">
      <c r="A40" s="204"/>
      <c r="B40" s="167" t="s">
        <v>25</v>
      </c>
      <c r="C40" s="148" t="s">
        <v>88</v>
      </c>
      <c r="D40" s="167" t="s">
        <v>25</v>
      </c>
      <c r="E40" s="148" t="s">
        <v>88</v>
      </c>
      <c r="F40" s="167" t="s">
        <v>25</v>
      </c>
      <c r="G40" s="148" t="s">
        <v>88</v>
      </c>
      <c r="R40" s="4"/>
      <c r="S40" s="108"/>
      <c r="T40" s="109"/>
      <c r="U40" s="109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30" customHeight="1" x14ac:dyDescent="0.2">
      <c r="A41" s="194" t="s">
        <v>3</v>
      </c>
      <c r="B41" s="195"/>
      <c r="C41" s="195"/>
      <c r="D41" s="195"/>
      <c r="E41" s="195"/>
      <c r="F41" s="195"/>
      <c r="G41" s="196"/>
      <c r="H41" s="2"/>
      <c r="I41" s="2"/>
      <c r="J41" s="2"/>
      <c r="K41" s="2"/>
      <c r="L41" s="2"/>
      <c r="M41" s="2"/>
      <c r="N41" s="2"/>
      <c r="O41" s="2"/>
      <c r="R41" s="4"/>
      <c r="S41" s="108"/>
      <c r="T41" s="109"/>
      <c r="U41" s="109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30" customHeight="1" x14ac:dyDescent="0.2">
      <c r="A42" s="158" t="s">
        <v>90</v>
      </c>
      <c r="B42" s="147">
        <v>307</v>
      </c>
      <c r="C42" s="128">
        <v>214.89999999999998</v>
      </c>
      <c r="D42" s="147">
        <v>338</v>
      </c>
      <c r="E42" s="128">
        <v>236.6</v>
      </c>
      <c r="F42" s="147">
        <v>341</v>
      </c>
      <c r="G42" s="128">
        <v>238.7</v>
      </c>
      <c r="H42" s="2"/>
      <c r="I42" s="2"/>
      <c r="J42" s="2"/>
      <c r="K42" s="2"/>
      <c r="L42" s="2"/>
      <c r="M42" s="2"/>
      <c r="N42" s="2"/>
      <c r="O42" s="2"/>
      <c r="R42" s="4"/>
      <c r="S42" s="108"/>
      <c r="T42" s="109"/>
      <c r="U42" s="109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30" customHeight="1" x14ac:dyDescent="0.2">
      <c r="A43" s="158" t="s">
        <v>91</v>
      </c>
      <c r="B43" s="147">
        <v>343</v>
      </c>
      <c r="C43" s="128">
        <v>240.1</v>
      </c>
      <c r="D43" s="147">
        <v>405</v>
      </c>
      <c r="E43" s="128">
        <v>283.5</v>
      </c>
      <c r="F43" s="147">
        <v>408</v>
      </c>
      <c r="G43" s="128">
        <v>285.59999999999997</v>
      </c>
      <c r="H43" s="157"/>
      <c r="I43" s="157"/>
      <c r="J43" s="157"/>
      <c r="K43" s="157"/>
      <c r="L43" s="157"/>
      <c r="M43" s="157"/>
      <c r="N43" s="2"/>
      <c r="O43" s="2"/>
      <c r="P43" s="2"/>
      <c r="Q43" s="2"/>
      <c r="T43" s="109"/>
      <c r="U43" s="109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30" customHeight="1" x14ac:dyDescent="0.2">
      <c r="A44" s="158" t="s">
        <v>44</v>
      </c>
      <c r="B44" s="147">
        <v>585</v>
      </c>
      <c r="C44" s="128">
        <v>409.5</v>
      </c>
      <c r="D44" s="147">
        <v>690</v>
      </c>
      <c r="E44" s="128">
        <v>482.99999999999994</v>
      </c>
      <c r="F44" s="147">
        <v>693</v>
      </c>
      <c r="G44" s="128">
        <v>485.09999999999997</v>
      </c>
      <c r="H44" s="157"/>
      <c r="I44" s="157"/>
      <c r="J44" s="157"/>
      <c r="K44" s="157"/>
      <c r="L44" s="157"/>
      <c r="M44" s="157"/>
      <c r="N44" s="157"/>
      <c r="O44" s="157"/>
      <c r="P44" s="157"/>
      <c r="R44" s="4"/>
      <c r="S44" s="108"/>
      <c r="T44" s="109"/>
      <c r="U44" s="109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30" customHeight="1" x14ac:dyDescent="0.2">
      <c r="A45" s="158" t="s">
        <v>45</v>
      </c>
      <c r="B45" s="147">
        <v>746</v>
      </c>
      <c r="C45" s="128">
        <v>522.19999999999993</v>
      </c>
      <c r="D45" s="147">
        <v>879</v>
      </c>
      <c r="E45" s="128">
        <v>615.29999999999995</v>
      </c>
      <c r="F45" s="147">
        <v>882</v>
      </c>
      <c r="G45" s="128">
        <v>617.4</v>
      </c>
      <c r="H45" s="157"/>
      <c r="I45" s="157"/>
      <c r="J45" s="157"/>
      <c r="K45" s="157"/>
      <c r="L45" s="157"/>
      <c r="M45" s="157"/>
      <c r="N45" s="157"/>
      <c r="O45" s="157"/>
      <c r="P45" s="157"/>
      <c r="R45" s="59"/>
      <c r="S45" s="168"/>
      <c r="T45" s="109"/>
      <c r="U45" s="109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30" customHeight="1" x14ac:dyDescent="0.2">
      <c r="A46" s="158" t="s">
        <v>46</v>
      </c>
      <c r="B46" s="147">
        <v>1100</v>
      </c>
      <c r="C46" s="128">
        <v>770</v>
      </c>
      <c r="D46" s="147">
        <v>1296</v>
      </c>
      <c r="E46" s="128">
        <v>907.19999999999993</v>
      </c>
      <c r="F46" s="147">
        <v>1299</v>
      </c>
      <c r="G46" s="128">
        <v>909.3</v>
      </c>
      <c r="H46" s="157"/>
      <c r="I46" s="157"/>
      <c r="J46" s="157"/>
      <c r="K46" s="157"/>
      <c r="L46" s="157"/>
      <c r="M46" s="157"/>
      <c r="N46" s="157"/>
      <c r="O46" s="157"/>
      <c r="P46" s="157"/>
      <c r="R46" s="159" t="s">
        <v>125</v>
      </c>
      <c r="S46" s="101"/>
      <c r="T46" s="109"/>
      <c r="U46" s="109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30" customHeight="1" x14ac:dyDescent="0.2">
      <c r="A47" s="158" t="s">
        <v>42</v>
      </c>
      <c r="B47" s="147">
        <v>2038</v>
      </c>
      <c r="C47" s="128">
        <v>1426.6</v>
      </c>
      <c r="D47" s="147">
        <v>2399</v>
      </c>
      <c r="E47" s="128">
        <v>1679.3</v>
      </c>
      <c r="F47" s="147">
        <v>2402</v>
      </c>
      <c r="G47" s="128">
        <v>1681.3999999999999</v>
      </c>
      <c r="H47" s="54"/>
      <c r="I47" s="54"/>
      <c r="J47" s="54"/>
      <c r="K47" s="54"/>
      <c r="L47" s="54"/>
      <c r="M47" s="54"/>
      <c r="N47" s="54"/>
      <c r="O47" s="54"/>
      <c r="P47" s="54"/>
      <c r="R47" s="160"/>
      <c r="S47" s="101"/>
      <c r="T47" s="109"/>
      <c r="U47" s="109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54" customHeight="1" x14ac:dyDescent="0.2">
      <c r="A48" s="158" t="s">
        <v>14</v>
      </c>
      <c r="B48" s="147">
        <v>3800.0000000000005</v>
      </c>
      <c r="C48" s="128">
        <v>2660</v>
      </c>
      <c r="D48" s="147">
        <v>4472</v>
      </c>
      <c r="E48" s="128">
        <v>3130.3999999999996</v>
      </c>
      <c r="F48" s="147">
        <v>4475</v>
      </c>
      <c r="G48" s="128">
        <v>3132.5</v>
      </c>
      <c r="H48" s="54"/>
      <c r="I48" s="161"/>
      <c r="J48" s="161"/>
      <c r="K48" s="161"/>
      <c r="L48" s="161"/>
      <c r="M48" s="161"/>
      <c r="N48" s="161"/>
      <c r="O48" s="161"/>
      <c r="P48" s="161"/>
      <c r="R48" s="160"/>
      <c r="S48" s="101"/>
      <c r="T48" s="109"/>
      <c r="U48" s="109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30" customHeight="1" x14ac:dyDescent="0.2">
      <c r="A49" s="194" t="s">
        <v>26</v>
      </c>
      <c r="B49" s="195"/>
      <c r="C49" s="195"/>
      <c r="D49" s="195"/>
      <c r="E49" s="195"/>
      <c r="F49" s="195"/>
      <c r="G49" s="196"/>
      <c r="H49" s="54"/>
      <c r="I49" s="48"/>
      <c r="J49" s="48"/>
      <c r="K49" s="48"/>
      <c r="L49" s="48"/>
      <c r="M49" s="48"/>
      <c r="N49" s="48"/>
      <c r="O49" s="48"/>
      <c r="P49" s="48"/>
      <c r="R49" s="160"/>
      <c r="S49" s="101"/>
      <c r="T49" s="109"/>
      <c r="U49" s="109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35.25" customHeight="1" x14ac:dyDescent="0.2">
      <c r="A50" s="162" t="s">
        <v>0</v>
      </c>
      <c r="B50" s="147">
        <v>57.999999999999993</v>
      </c>
      <c r="C50" s="128">
        <v>40.599999999999994</v>
      </c>
      <c r="D50" s="147">
        <v>70</v>
      </c>
      <c r="E50" s="128">
        <v>49</v>
      </c>
      <c r="F50" s="147">
        <v>73</v>
      </c>
      <c r="G50" s="128">
        <v>51.099999999999994</v>
      </c>
      <c r="H50" s="44"/>
      <c r="I50" s="2"/>
      <c r="S50" s="101"/>
      <c r="T50" s="109"/>
      <c r="U50" s="109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45" customHeight="1" x14ac:dyDescent="0.2">
      <c r="A51" s="163" t="s">
        <v>47</v>
      </c>
      <c r="B51" s="147">
        <v>116</v>
      </c>
      <c r="C51" s="128">
        <v>81.199999999999989</v>
      </c>
      <c r="D51" s="147">
        <v>137</v>
      </c>
      <c r="E51" s="128">
        <v>95.899999999999991</v>
      </c>
      <c r="F51" s="147">
        <v>140</v>
      </c>
      <c r="G51" s="128">
        <v>98</v>
      </c>
      <c r="H51" s="2"/>
      <c r="I51" s="56"/>
      <c r="S51" s="101"/>
      <c r="T51" s="109"/>
      <c r="U51" s="109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60" customHeight="1" x14ac:dyDescent="0.2">
      <c r="A52" s="158" t="s">
        <v>43</v>
      </c>
      <c r="B52" s="147">
        <v>200</v>
      </c>
      <c r="C52" s="128">
        <v>140</v>
      </c>
      <c r="D52" s="147">
        <v>240.00000000000003</v>
      </c>
      <c r="E52" s="128">
        <v>168</v>
      </c>
      <c r="F52" s="147">
        <v>243</v>
      </c>
      <c r="G52" s="128">
        <v>170.1</v>
      </c>
      <c r="R52" s="4"/>
      <c r="S52" s="101"/>
      <c r="T52" s="109"/>
      <c r="U52" s="109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30" customHeight="1" x14ac:dyDescent="0.2">
      <c r="A53" s="194" t="s">
        <v>4</v>
      </c>
      <c r="B53" s="195"/>
      <c r="C53" s="195"/>
      <c r="D53" s="195"/>
      <c r="E53" s="195"/>
      <c r="F53" s="195"/>
      <c r="G53" s="196"/>
      <c r="H53" s="54"/>
      <c r="R53" s="4"/>
      <c r="S53" s="101"/>
      <c r="T53" s="109"/>
      <c r="U53" s="109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30" customHeight="1" x14ac:dyDescent="0.2">
      <c r="A54" s="158" t="s">
        <v>5</v>
      </c>
      <c r="B54" s="147">
        <v>535</v>
      </c>
      <c r="C54" s="128">
        <v>374.5</v>
      </c>
      <c r="D54" s="147">
        <v>631</v>
      </c>
      <c r="E54" s="128">
        <v>441.7</v>
      </c>
      <c r="F54" s="147">
        <v>634</v>
      </c>
      <c r="G54" s="128">
        <v>443.79999999999995</v>
      </c>
      <c r="N54" s="44"/>
      <c r="O54" s="44"/>
      <c r="P54" s="44"/>
      <c r="R54" s="160"/>
      <c r="S54" s="101"/>
      <c r="T54" s="101"/>
      <c r="U54" s="101"/>
      <c r="V54" s="101"/>
    </row>
    <row r="55" spans="1:33" ht="30" customHeight="1" x14ac:dyDescent="0.2">
      <c r="A55" s="158" t="s">
        <v>6</v>
      </c>
      <c r="B55" s="147">
        <v>1271</v>
      </c>
      <c r="C55" s="128">
        <v>889.69999999999993</v>
      </c>
      <c r="D55" s="147">
        <v>1497</v>
      </c>
      <c r="E55" s="128">
        <v>1047.8999999999999</v>
      </c>
      <c r="F55" s="147">
        <v>1500</v>
      </c>
      <c r="G55" s="128">
        <v>1050</v>
      </c>
      <c r="R55" s="160"/>
      <c r="S55" s="101"/>
      <c r="T55" s="101"/>
      <c r="U55" s="101"/>
      <c r="V55" s="101"/>
    </row>
    <row r="56" spans="1:33" ht="30" customHeight="1" x14ac:dyDescent="0.2">
      <c r="A56" s="158" t="s">
        <v>7</v>
      </c>
      <c r="B56" s="147">
        <v>1980.0000000000002</v>
      </c>
      <c r="C56" s="128">
        <v>1386</v>
      </c>
      <c r="D56" s="147">
        <v>2331</v>
      </c>
      <c r="E56" s="128">
        <v>1631.6999999999998</v>
      </c>
      <c r="F56" s="147">
        <v>2334</v>
      </c>
      <c r="G56" s="128">
        <v>1633.8</v>
      </c>
      <c r="R56" s="160"/>
      <c r="S56" s="101"/>
      <c r="T56" s="101"/>
      <c r="U56" s="101"/>
      <c r="V56" s="101"/>
    </row>
    <row r="57" spans="1:33" ht="30" customHeight="1" x14ac:dyDescent="0.2">
      <c r="A57" s="194" t="s">
        <v>9</v>
      </c>
      <c r="B57" s="195"/>
      <c r="C57" s="195"/>
      <c r="D57" s="195"/>
      <c r="E57" s="195"/>
      <c r="F57" s="195"/>
      <c r="G57" s="196"/>
      <c r="R57" s="160"/>
      <c r="S57" s="101"/>
      <c r="T57" s="101"/>
      <c r="U57" s="101"/>
      <c r="V57" s="101"/>
    </row>
    <row r="58" spans="1:33" ht="30" customHeight="1" x14ac:dyDescent="0.2">
      <c r="A58" s="158" t="s">
        <v>23</v>
      </c>
      <c r="B58" s="147">
        <v>88</v>
      </c>
      <c r="C58" s="128">
        <v>61.599999999999994</v>
      </c>
      <c r="D58" s="210" t="s">
        <v>80</v>
      </c>
      <c r="E58" s="211"/>
      <c r="F58" s="211"/>
      <c r="G58" s="212"/>
      <c r="R58" s="160"/>
      <c r="S58" s="101"/>
      <c r="T58" s="101"/>
      <c r="U58" s="101"/>
      <c r="V58" s="101"/>
    </row>
    <row r="59" spans="1:33" ht="30" customHeight="1" x14ac:dyDescent="0.2">
      <c r="A59" s="158" t="s">
        <v>39</v>
      </c>
      <c r="B59" s="147">
        <v>129</v>
      </c>
      <c r="C59" s="128">
        <v>90.3</v>
      </c>
      <c r="D59" s="213"/>
      <c r="E59" s="214"/>
      <c r="F59" s="214"/>
      <c r="G59" s="215"/>
      <c r="H59" s="185"/>
      <c r="I59" s="186"/>
      <c r="J59" s="186"/>
      <c r="K59" s="186"/>
      <c r="L59" s="186"/>
      <c r="M59" s="186"/>
      <c r="N59" s="186"/>
      <c r="O59" s="186"/>
      <c r="P59" s="186"/>
      <c r="Q59" s="186"/>
      <c r="R59" s="160"/>
      <c r="S59" s="101"/>
      <c r="T59" s="101"/>
      <c r="U59" s="101"/>
      <c r="V59" s="101"/>
    </row>
    <row r="60" spans="1:33" ht="30" customHeight="1" x14ac:dyDescent="0.2">
      <c r="A60" s="158" t="s">
        <v>24</v>
      </c>
      <c r="B60" s="147">
        <v>254</v>
      </c>
      <c r="C60" s="128">
        <v>177.79999999999998</v>
      </c>
      <c r="D60" s="216"/>
      <c r="E60" s="217"/>
      <c r="F60" s="217"/>
      <c r="G60" s="218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60"/>
      <c r="S60" s="101"/>
      <c r="T60" s="101"/>
      <c r="U60" s="101"/>
      <c r="V60" s="101"/>
    </row>
    <row r="61" spans="1:33" ht="30" customHeight="1" x14ac:dyDescent="0.2">
      <c r="A61" s="194" t="s">
        <v>8</v>
      </c>
      <c r="B61" s="195"/>
      <c r="C61" s="195"/>
      <c r="D61" s="195"/>
      <c r="E61" s="195"/>
      <c r="F61" s="195"/>
      <c r="G61" s="196"/>
      <c r="H61" s="186"/>
      <c r="I61" s="186"/>
      <c r="J61" s="186"/>
      <c r="K61" s="186"/>
      <c r="L61" s="56"/>
      <c r="N61" s="56"/>
      <c r="O61" s="3"/>
      <c r="P61" s="42"/>
      <c r="Q61" s="3"/>
      <c r="R61" s="160"/>
      <c r="S61" s="101"/>
      <c r="T61" s="101"/>
      <c r="U61" s="101"/>
      <c r="V61" s="101"/>
    </row>
    <row r="62" spans="1:33" ht="30" customHeight="1" x14ac:dyDescent="0.2">
      <c r="A62" s="164" t="s">
        <v>41</v>
      </c>
      <c r="B62" s="147">
        <v>404</v>
      </c>
      <c r="C62" s="128">
        <v>282.79999999999995</v>
      </c>
      <c r="D62" s="147">
        <v>477</v>
      </c>
      <c r="E62" s="128">
        <v>333.9</v>
      </c>
      <c r="F62" s="147">
        <v>480</v>
      </c>
      <c r="G62" s="128">
        <v>336</v>
      </c>
      <c r="H62" s="186"/>
      <c r="I62" s="186"/>
      <c r="J62" s="186"/>
      <c r="K62" s="186"/>
      <c r="M62" s="2"/>
      <c r="N62" s="2"/>
      <c r="O62" s="3"/>
      <c r="P62" s="56"/>
      <c r="Q62" s="3"/>
      <c r="R62" s="160"/>
      <c r="S62" s="101"/>
      <c r="T62" s="101"/>
      <c r="U62" s="101"/>
      <c r="V62" s="101"/>
    </row>
    <row r="63" spans="1:33" ht="49.5" customHeight="1" x14ac:dyDescent="0.2">
      <c r="A63" s="158" t="s">
        <v>22</v>
      </c>
      <c r="B63" s="147">
        <v>115</v>
      </c>
      <c r="C63" s="128">
        <v>80.5</v>
      </c>
      <c r="D63" s="147">
        <v>137</v>
      </c>
      <c r="E63" s="128">
        <v>95.899999999999991</v>
      </c>
      <c r="F63" s="147">
        <v>140</v>
      </c>
      <c r="G63" s="128">
        <v>98</v>
      </c>
      <c r="H63" s="186"/>
      <c r="I63" s="186"/>
      <c r="J63" s="186"/>
      <c r="K63" s="186"/>
      <c r="L63" s="56"/>
      <c r="N63" s="56"/>
      <c r="P63" s="44"/>
    </row>
    <row r="64" spans="1:33" ht="48" customHeight="1" x14ac:dyDescent="0.2">
      <c r="A64" s="158" t="s">
        <v>38</v>
      </c>
      <c r="B64" s="147">
        <v>146</v>
      </c>
      <c r="C64" s="128">
        <v>102.19999999999999</v>
      </c>
      <c r="D64" s="147">
        <v>174</v>
      </c>
      <c r="E64" s="128">
        <v>121.8</v>
      </c>
      <c r="F64" s="147">
        <v>177</v>
      </c>
      <c r="G64" s="128">
        <v>123.89999999999999</v>
      </c>
      <c r="K64" s="40"/>
      <c r="M64" s="2"/>
      <c r="N64" s="2"/>
      <c r="P64" s="56"/>
    </row>
    <row r="65" spans="1:7" ht="46.5" customHeight="1" x14ac:dyDescent="0.2">
      <c r="A65" s="158" t="s">
        <v>84</v>
      </c>
      <c r="B65" s="147">
        <v>3800</v>
      </c>
      <c r="C65" s="188" t="s">
        <v>93</v>
      </c>
      <c r="D65" s="189"/>
      <c r="E65" s="189"/>
      <c r="F65" s="189"/>
      <c r="G65" s="190"/>
    </row>
  </sheetData>
  <sheetProtection formatCells="0" formatColumns="0" formatRows="0" insertColumns="0" insertRows="0" insertHyperlinks="0" deleteColumns="0" deleteRows="0" sort="0" autoFilter="0" pivotTables="0"/>
  <mergeCells count="41">
    <mergeCell ref="A39:A40"/>
    <mergeCell ref="B39:C39"/>
    <mergeCell ref="D39:E39"/>
    <mergeCell ref="F39:G39"/>
    <mergeCell ref="D58:G60"/>
    <mergeCell ref="A49:G49"/>
    <mergeCell ref="A41:G41"/>
    <mergeCell ref="A53:G53"/>
    <mergeCell ref="A57:G57"/>
    <mergeCell ref="F29:G29"/>
    <mergeCell ref="B17:P17"/>
    <mergeCell ref="A18:A20"/>
    <mergeCell ref="A1:O1"/>
    <mergeCell ref="H19:I19"/>
    <mergeCell ref="J19:K19"/>
    <mergeCell ref="L19:M19"/>
    <mergeCell ref="H18:M18"/>
    <mergeCell ref="N18:P18"/>
    <mergeCell ref="B6:M6"/>
    <mergeCell ref="H7:M7"/>
    <mergeCell ref="B7:G7"/>
    <mergeCell ref="H8:I8"/>
    <mergeCell ref="J8:K8"/>
    <mergeCell ref="L8:M8"/>
    <mergeCell ref="A2:T2"/>
    <mergeCell ref="A4:S4"/>
    <mergeCell ref="C65:G65"/>
    <mergeCell ref="B38:G38"/>
    <mergeCell ref="A61:G61"/>
    <mergeCell ref="D19:E19"/>
    <mergeCell ref="F8:G8"/>
    <mergeCell ref="D8:E8"/>
    <mergeCell ref="F19:G19"/>
    <mergeCell ref="B18:G18"/>
    <mergeCell ref="B8:C8"/>
    <mergeCell ref="B28:G28"/>
    <mergeCell ref="A7:A9"/>
    <mergeCell ref="B19:C19"/>
    <mergeCell ref="A29:A30"/>
    <mergeCell ref="B29:C29"/>
    <mergeCell ref="D29:E29"/>
  </mergeCells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27"/>
  <sheetViews>
    <sheetView showWhiteSpace="0" view="pageBreakPreview" zoomScale="43" zoomScaleNormal="40" zoomScaleSheetLayoutView="43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6384" width="9.140625" style="3"/>
  </cols>
  <sheetData>
    <row r="1" spans="1:20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20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20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0" s="44" customFormat="1" ht="46.5" customHeight="1" x14ac:dyDescent="0.2">
      <c r="A4" s="303" t="s">
        <v>98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20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0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</row>
    <row r="7" spans="1:20" s="4" customFormat="1" ht="23.25" customHeight="1" x14ac:dyDescent="0.2">
      <c r="A7" s="277" t="s">
        <v>37</v>
      </c>
      <c r="B7" s="279" t="s">
        <v>103</v>
      </c>
      <c r="C7" s="279"/>
      <c r="D7" s="279"/>
      <c r="E7" s="279"/>
      <c r="F7" s="279"/>
      <c r="G7" s="279"/>
      <c r="H7" s="279" t="s">
        <v>104</v>
      </c>
      <c r="I7" s="279"/>
      <c r="J7" s="279"/>
      <c r="K7" s="279"/>
      <c r="L7" s="279"/>
      <c r="M7" s="279"/>
    </row>
    <row r="8" spans="1:20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</row>
    <row r="9" spans="1:20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2"/>
      <c r="S9" s="2"/>
      <c r="T9" s="2"/>
    </row>
    <row r="10" spans="1:20" s="4" customFormat="1" ht="30" customHeight="1" x14ac:dyDescent="0.2">
      <c r="A10" s="67" t="s">
        <v>83</v>
      </c>
      <c r="B10" s="100">
        <f>'Регион 3'!B10-'Регион 3'!H10</f>
        <v>243</v>
      </c>
      <c r="C10" s="93">
        <f>'Регион 3'!C10-'Регион 3'!I10</f>
        <v>218.70000000000002</v>
      </c>
      <c r="D10" s="92">
        <f>'Регион 3'!D10-'Регион 3'!J10</f>
        <v>238</v>
      </c>
      <c r="E10" s="93">
        <f>'Регион 3'!E10-'Регион 3'!K10</f>
        <v>214.20000000000002</v>
      </c>
      <c r="F10" s="95">
        <f>'Регион 3'!F10-'Регион 3'!L10</f>
        <v>248</v>
      </c>
      <c r="G10" s="93">
        <f>'Регион 3'!G10-'Регион 3'!M10</f>
        <v>223.2</v>
      </c>
      <c r="H10" s="100">
        <f>'Регион 3'!H10-'Регион 3'!B21</f>
        <v>3</v>
      </c>
      <c r="I10" s="93">
        <f>'Регион 3'!I10-'Регион 3'!C21</f>
        <v>2.6999999999999886</v>
      </c>
      <c r="J10" s="100">
        <f>'Регион 3'!J10-'Регион 3'!D21</f>
        <v>9</v>
      </c>
      <c r="K10" s="93">
        <f>'Регион 3'!K10-'Регион 3'!E21</f>
        <v>8.0999999999999943</v>
      </c>
      <c r="L10" s="128">
        <f>'Регион 3'!L10-'Регион 3'!F21</f>
        <v>13</v>
      </c>
      <c r="M10" s="93">
        <f>'Регион 3'!M10-'Регион 3'!G21</f>
        <v>11.699999999999989</v>
      </c>
      <c r="O10" s="12"/>
      <c r="R10" s="2"/>
      <c r="S10" s="2"/>
      <c r="T10" s="2"/>
    </row>
    <row r="11" spans="1:20" s="4" customFormat="1" ht="30" customHeight="1" x14ac:dyDescent="0.2">
      <c r="A11" s="67" t="s">
        <v>17</v>
      </c>
      <c r="B11" s="100">
        <f>'Регион 3'!B11-'Регион 3'!H11</f>
        <v>289</v>
      </c>
      <c r="C11" s="93">
        <f>'Регион 3'!C11-'Регион 3'!I11</f>
        <v>260.10000000000002</v>
      </c>
      <c r="D11" s="92">
        <f>'Регион 3'!D11-'Регион 3'!J11</f>
        <v>286</v>
      </c>
      <c r="E11" s="93">
        <f>'Регион 3'!E11-'Регион 3'!K11</f>
        <v>257.39999999999998</v>
      </c>
      <c r="F11" s="95">
        <f>'Регион 3'!F11-'Регион 3'!L11</f>
        <v>299</v>
      </c>
      <c r="G11" s="93">
        <f>'Регион 3'!G11-'Регион 3'!M11</f>
        <v>269.10000000000002</v>
      </c>
      <c r="H11" s="100">
        <f>'Регион 3'!H11-'Регион 3'!B22</f>
        <v>2</v>
      </c>
      <c r="I11" s="93">
        <f>'Регион 3'!I11-'Регион 3'!C22</f>
        <v>1.7999999999999829</v>
      </c>
      <c r="J11" s="100">
        <f>'Регион 3'!J11-'Регион 3'!D22</f>
        <v>8</v>
      </c>
      <c r="K11" s="93">
        <f>'Регион 3'!K11-'Регион 3'!E22</f>
        <v>7.2000000000000171</v>
      </c>
      <c r="L11" s="128">
        <f>'Регион 3'!L11-'Регион 3'!F22</f>
        <v>12</v>
      </c>
      <c r="M11" s="93">
        <f>'Регион 3'!M11-'Регион 3'!G22</f>
        <v>10.800000000000011</v>
      </c>
      <c r="O11" s="12"/>
      <c r="R11" s="2"/>
      <c r="S11" s="2"/>
      <c r="T11" s="2"/>
    </row>
    <row r="12" spans="1:20" s="4" customFormat="1" ht="30" customHeight="1" x14ac:dyDescent="0.2">
      <c r="A12" s="67" t="s">
        <v>18</v>
      </c>
      <c r="B12" s="100">
        <f>'Регион 3'!B12-'Регион 3'!H12</f>
        <v>305</v>
      </c>
      <c r="C12" s="93">
        <f>'Регион 3'!C12-'Регион 3'!I12</f>
        <v>274.5</v>
      </c>
      <c r="D12" s="92">
        <f>'Регион 3'!D12-'Регион 3'!J12</f>
        <v>300</v>
      </c>
      <c r="E12" s="93">
        <f>'Регион 3'!E12-'Регион 3'!K12</f>
        <v>270</v>
      </c>
      <c r="F12" s="95">
        <f>'Регион 3'!F12-'Регион 3'!L12</f>
        <v>314</v>
      </c>
      <c r="G12" s="93">
        <f>'Регион 3'!G12-'Регион 3'!M12</f>
        <v>282.60000000000002</v>
      </c>
      <c r="H12" s="100">
        <f>'Регион 3'!H12-'Регион 3'!B23</f>
        <v>4.0000000000000284</v>
      </c>
      <c r="I12" s="93">
        <f>'Регион 3'!I12-'Регион 3'!C23</f>
        <v>3.6000000000000227</v>
      </c>
      <c r="J12" s="100">
        <f>'Регион 3'!J12-'Регион 3'!D23</f>
        <v>12</v>
      </c>
      <c r="K12" s="93">
        <f>'Регион 3'!K12-'Регион 3'!E23</f>
        <v>10.800000000000011</v>
      </c>
      <c r="L12" s="128">
        <f>'Регион 3'!L12-'Регион 3'!F23</f>
        <v>16</v>
      </c>
      <c r="M12" s="93">
        <f>'Регион 3'!M12-'Регион 3'!G23</f>
        <v>14.400000000000006</v>
      </c>
      <c r="O12" s="12"/>
      <c r="R12" s="2"/>
      <c r="S12" s="2"/>
      <c r="T12" s="2"/>
    </row>
    <row r="13" spans="1:20" s="4" customFormat="1" ht="30" customHeight="1" x14ac:dyDescent="0.2">
      <c r="A13" s="67" t="s">
        <v>19</v>
      </c>
      <c r="B13" s="100">
        <f>'Регион 3'!B13-'Регион 3'!H13</f>
        <v>301</v>
      </c>
      <c r="C13" s="93">
        <f>'Регион 3'!C13-'Регион 3'!I13</f>
        <v>270.89999999999998</v>
      </c>
      <c r="D13" s="92">
        <f>'Регион 3'!D13-'Регион 3'!J13</f>
        <v>301</v>
      </c>
      <c r="E13" s="93">
        <f>'Регион 3'!E13-'Регион 3'!K13</f>
        <v>270.89999999999998</v>
      </c>
      <c r="F13" s="95">
        <f>'Регион 3'!F13-'Регион 3'!L13</f>
        <v>317</v>
      </c>
      <c r="G13" s="93">
        <f>'Регион 3'!G13-'Регион 3'!M13</f>
        <v>285.30000000000007</v>
      </c>
      <c r="H13" s="100">
        <f>'Регион 3'!H13-'Регион 3'!B24</f>
        <v>20</v>
      </c>
      <c r="I13" s="93">
        <f>'Регион 3'!I13-'Регион 3'!C24</f>
        <v>18</v>
      </c>
      <c r="J13" s="100">
        <f>'Регион 3'!J13-'Регион 3'!D24</f>
        <v>21</v>
      </c>
      <c r="K13" s="93">
        <f>'Регион 3'!K13-'Регион 3'!E24</f>
        <v>18.899999999999977</v>
      </c>
      <c r="L13" s="128">
        <f>'Регион 3'!L13-'Регион 3'!F24</f>
        <v>23</v>
      </c>
      <c r="M13" s="93">
        <f>'Регион 3'!M13-'Регион 3'!G24</f>
        <v>20.699999999999989</v>
      </c>
      <c r="O13" s="12"/>
      <c r="R13" s="2"/>
      <c r="S13" s="2"/>
      <c r="T13" s="2"/>
    </row>
    <row r="14" spans="1:20" s="4" customFormat="1" ht="30" customHeight="1" x14ac:dyDescent="0.2">
      <c r="A14" s="67" t="s">
        <v>20</v>
      </c>
      <c r="B14" s="100">
        <f>'Регион 3'!B14-'Регион 3'!H14</f>
        <v>273</v>
      </c>
      <c r="C14" s="93">
        <f>'Регион 3'!C14-'Регион 3'!I14</f>
        <v>245.70000000000005</v>
      </c>
      <c r="D14" s="92">
        <f>'Регион 3'!D14-'Регион 3'!J14</f>
        <v>273</v>
      </c>
      <c r="E14" s="93">
        <f>'Регион 3'!E14-'Регион 3'!K14</f>
        <v>245.70000000000005</v>
      </c>
      <c r="F14" s="95">
        <f>'Регион 3'!F14-'Регион 3'!L14</f>
        <v>282.00000000000011</v>
      </c>
      <c r="G14" s="93">
        <f>'Регион 3'!G14-'Регион 3'!M14</f>
        <v>253.80000000000007</v>
      </c>
      <c r="H14" s="100">
        <f>'Регион 3'!H14-'Регион 3'!B25</f>
        <v>55</v>
      </c>
      <c r="I14" s="93">
        <f>'Регион 3'!I14-'Регион 3'!C25</f>
        <v>49.5</v>
      </c>
      <c r="J14" s="100">
        <f>'Регион 3'!J14-'Регион 3'!D25</f>
        <v>59</v>
      </c>
      <c r="K14" s="93">
        <f>'Регион 3'!K14-'Регион 3'!E25</f>
        <v>53.099999999999994</v>
      </c>
      <c r="L14" s="128">
        <f>'Регион 3'!L14-'Регион 3'!F25</f>
        <v>65</v>
      </c>
      <c r="M14" s="93">
        <f>'Регион 3'!M14-'Регион 3'!G25</f>
        <v>58.5</v>
      </c>
      <c r="O14" s="12"/>
      <c r="R14" s="2"/>
      <c r="S14" s="2"/>
      <c r="T14" s="2"/>
    </row>
    <row r="15" spans="1:20" s="4" customFormat="1" ht="30" customHeight="1" x14ac:dyDescent="0.2">
      <c r="A15" s="67" t="s">
        <v>21</v>
      </c>
      <c r="B15" s="100">
        <f>'Регион 3'!B15-'Регион 3'!H15</f>
        <v>244</v>
      </c>
      <c r="C15" s="93">
        <f>'Регион 3'!C15-'Регион 3'!I15</f>
        <v>219.59999999999997</v>
      </c>
      <c r="D15" s="92">
        <f>'Регион 3'!D15-'Регион 3'!J15</f>
        <v>244</v>
      </c>
      <c r="E15" s="93">
        <f>'Регион 3'!E15-'Регион 3'!K15</f>
        <v>219.59999999999997</v>
      </c>
      <c r="F15" s="95">
        <f>'Регион 3'!F15-'Регион 3'!L15</f>
        <v>258</v>
      </c>
      <c r="G15" s="93">
        <f>'Регион 3'!G15-'Регион 3'!M15</f>
        <v>232.2</v>
      </c>
      <c r="H15" s="100">
        <f>'Регион 3'!H15-'Регион 3'!B26</f>
        <v>137</v>
      </c>
      <c r="I15" s="93">
        <f>'Регион 3'!I15-'Регион 3'!C26</f>
        <v>123.30000000000001</v>
      </c>
      <c r="J15" s="100">
        <f>'Регион 3'!J15-'Регион 3'!D26</f>
        <v>144</v>
      </c>
      <c r="K15" s="93">
        <f>'Регион 3'!K15-'Регион 3'!E26</f>
        <v>129.60000000000002</v>
      </c>
      <c r="L15" s="128">
        <f>'Регион 3'!L15-'Регион 3'!F26</f>
        <v>153</v>
      </c>
      <c r="M15" s="93">
        <f>'Регион 3'!M15-'Регион 3'!G26</f>
        <v>137.70000000000005</v>
      </c>
      <c r="O15" s="12"/>
      <c r="R15" s="2"/>
      <c r="S15" s="2"/>
      <c r="T15" s="2"/>
    </row>
    <row r="16" spans="1:20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20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0" s="44" customFormat="1" ht="56.25" customHeight="1" x14ac:dyDescent="0.2">
      <c r="A18" s="277" t="s">
        <v>37</v>
      </c>
      <c r="B18" s="300" t="s">
        <v>105</v>
      </c>
      <c r="C18" s="301"/>
      <c r="D18" s="301"/>
      <c r="E18" s="301"/>
      <c r="F18" s="301"/>
      <c r="G18" s="302"/>
      <c r="H18" s="300" t="s">
        <v>106</v>
      </c>
      <c r="I18" s="301"/>
      <c r="J18" s="301"/>
      <c r="K18" s="301"/>
      <c r="L18" s="301"/>
      <c r="M18" s="302"/>
      <c r="N18" s="278" t="s">
        <v>74</v>
      </c>
      <c r="O18" s="278"/>
      <c r="P18" s="278"/>
    </row>
    <row r="19" spans="1:20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</row>
    <row r="20" spans="1:20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0" s="4" customFormat="1" ht="30" customHeight="1" x14ac:dyDescent="0.2">
      <c r="A21" s="67" t="s">
        <v>83</v>
      </c>
      <c r="B21" s="100">
        <f>'Регион 3'!B21-'Регион 3'!H21</f>
        <v>2</v>
      </c>
      <c r="C21" s="93">
        <f>'Регион 3'!C21-'Регион 3'!I21</f>
        <v>1.8000000000000114</v>
      </c>
      <c r="D21" s="100">
        <f>'Регион 3'!D21-'Регион 3'!J21</f>
        <v>4</v>
      </c>
      <c r="E21" s="93">
        <f>'Регион 3'!E21-'Регион 3'!K21</f>
        <v>3.5999999999999943</v>
      </c>
      <c r="F21" s="100">
        <f>'Регион 3'!F21-'Регион 3'!L21</f>
        <v>5</v>
      </c>
      <c r="G21" s="93">
        <f>'Регион 3'!G21-'Регион 3'!M21</f>
        <v>4.5</v>
      </c>
      <c r="H21" s="100">
        <f>'Регион 3'!H21-'Регион 3'!N21</f>
        <v>17</v>
      </c>
      <c r="I21" s="93"/>
      <c r="J21" s="100">
        <f>'Регион 3'!J21-'Регион 3'!O21</f>
        <v>18</v>
      </c>
      <c r="K21" s="93"/>
      <c r="L21" s="100">
        <f>'Регион 3'!L21-'Регион 3'!P21</f>
        <v>18</v>
      </c>
      <c r="M21" s="93"/>
      <c r="N21" s="100"/>
      <c r="O21" s="128"/>
      <c r="P21" s="128"/>
      <c r="R21" s="2"/>
      <c r="S21" s="2"/>
      <c r="T21" s="2"/>
    </row>
    <row r="22" spans="1:20" s="4" customFormat="1" ht="30" customHeight="1" x14ac:dyDescent="0.2">
      <c r="A22" s="67" t="s">
        <v>17</v>
      </c>
      <c r="B22" s="100">
        <f>'Регион 3'!B22-'Регион 3'!H22</f>
        <v>6</v>
      </c>
      <c r="C22" s="93">
        <f>'Регион 3'!C22-'Регион 3'!I22</f>
        <v>5.4000000000000057</v>
      </c>
      <c r="D22" s="100">
        <f>'Регион 3'!D22-'Регион 3'!J22</f>
        <v>5</v>
      </c>
      <c r="E22" s="93">
        <f>'Регион 3'!E22-'Регион 3'!K22</f>
        <v>4.5</v>
      </c>
      <c r="F22" s="100">
        <f>'Регион 3'!F22-'Регион 3'!L22</f>
        <v>4</v>
      </c>
      <c r="G22" s="93">
        <f>'Регион 3'!G22-'Регион 3'!M22</f>
        <v>3.5999999999999943</v>
      </c>
      <c r="H22" s="100">
        <f>'Регион 3'!H22-'Регион 3'!N22</f>
        <v>17</v>
      </c>
      <c r="I22" s="93"/>
      <c r="J22" s="100">
        <f>'Регион 3'!J22-'Регион 3'!O22</f>
        <v>17</v>
      </c>
      <c r="K22" s="93"/>
      <c r="L22" s="100">
        <f>'Регион 3'!L22-'Регион 3'!P22</f>
        <v>18</v>
      </c>
      <c r="M22" s="93"/>
      <c r="N22" s="100"/>
      <c r="O22" s="128"/>
      <c r="P22" s="128"/>
      <c r="R22" s="2"/>
      <c r="S22" s="2"/>
      <c r="T22" s="2"/>
    </row>
    <row r="23" spans="1:20" s="4" customFormat="1" ht="30" customHeight="1" x14ac:dyDescent="0.2">
      <c r="A23" s="67" t="s">
        <v>18</v>
      </c>
      <c r="B23" s="100">
        <f>'Регион 3'!B23-'Регион 3'!H23</f>
        <v>10.999999999999972</v>
      </c>
      <c r="C23" s="93">
        <f>'Регион 3'!C23-'Регион 3'!I23</f>
        <v>9.8999999999999773</v>
      </c>
      <c r="D23" s="100">
        <f>'Регион 3'!D23-'Регион 3'!J23</f>
        <v>7</v>
      </c>
      <c r="E23" s="93">
        <f>'Регион 3'!E23-'Регион 3'!K23</f>
        <v>6.2999999999999829</v>
      </c>
      <c r="F23" s="100">
        <f>'Регион 3'!F23-'Регион 3'!L23</f>
        <v>4</v>
      </c>
      <c r="G23" s="93">
        <f>'Регион 3'!G23-'Регион 3'!M23</f>
        <v>3.5999999999999943</v>
      </c>
      <c r="H23" s="100">
        <f>'Регион 3'!H23-'Регион 3'!N23</f>
        <v>16</v>
      </c>
      <c r="I23" s="93"/>
      <c r="J23" s="100">
        <f>'Регион 3'!J23-'Регион 3'!O23</f>
        <v>18</v>
      </c>
      <c r="K23" s="93"/>
      <c r="L23" s="100">
        <f>'Регион 3'!L23-'Регион 3'!P23</f>
        <v>19</v>
      </c>
      <c r="M23" s="93"/>
      <c r="N23" s="100"/>
      <c r="O23" s="128"/>
      <c r="P23" s="128"/>
      <c r="R23" s="2"/>
      <c r="S23" s="2"/>
      <c r="T23" s="2"/>
    </row>
    <row r="24" spans="1:20" s="4" customFormat="1" ht="30" customHeight="1" x14ac:dyDescent="0.2">
      <c r="A24" s="67" t="s">
        <v>19</v>
      </c>
      <c r="B24" s="100">
        <f>'Регион 3'!B24-'Регион 3'!H24</f>
        <v>12</v>
      </c>
      <c r="C24" s="93">
        <f>'Регион 3'!C24-'Регион 3'!I24</f>
        <v>10.799999999999983</v>
      </c>
      <c r="D24" s="100">
        <f>'Регион 3'!D24-'Регион 3'!J24</f>
        <v>10</v>
      </c>
      <c r="E24" s="93">
        <f>'Регион 3'!E24-'Регион 3'!K24</f>
        <v>9</v>
      </c>
      <c r="F24" s="100">
        <f>'Регион 3'!F24-'Регион 3'!L24</f>
        <v>8</v>
      </c>
      <c r="G24" s="93">
        <f>'Регион 3'!G24-'Регион 3'!M24</f>
        <v>7.1999999999999886</v>
      </c>
      <c r="H24" s="100">
        <f>'Регион 3'!H24-'Регион 3'!N24</f>
        <v>19</v>
      </c>
      <c r="I24" s="93"/>
      <c r="J24" s="100">
        <f>'Регион 3'!J24-'Регион 3'!O24</f>
        <v>23</v>
      </c>
      <c r="K24" s="93"/>
      <c r="L24" s="100">
        <f>'Регион 3'!L24-'Регион 3'!P24</f>
        <v>26</v>
      </c>
      <c r="M24" s="93"/>
      <c r="N24" s="100"/>
      <c r="O24" s="128"/>
      <c r="P24" s="128"/>
      <c r="R24" s="2"/>
      <c r="S24" s="2"/>
      <c r="T24" s="2"/>
    </row>
    <row r="25" spans="1:20" s="4" customFormat="1" ht="30" customHeight="1" x14ac:dyDescent="0.2">
      <c r="A25" s="67" t="s">
        <v>20</v>
      </c>
      <c r="B25" s="100">
        <f>'Регион 3'!B25-'Регион 3'!H25</f>
        <v>12</v>
      </c>
      <c r="C25" s="93">
        <f>'Регион 3'!C25-'Регион 3'!I25</f>
        <v>10.799999999999983</v>
      </c>
      <c r="D25" s="100">
        <f>'Регион 3'!D25-'Регион 3'!J25</f>
        <v>7</v>
      </c>
      <c r="E25" s="93">
        <f>'Регион 3'!E25-'Регион 3'!K25</f>
        <v>6.3000000000000114</v>
      </c>
      <c r="F25" s="100">
        <f>'Регион 3'!F25-'Регион 3'!L25</f>
        <v>4</v>
      </c>
      <c r="G25" s="93">
        <f>'Регион 3'!G25-'Регион 3'!M25</f>
        <v>3.5999999999999943</v>
      </c>
      <c r="H25" s="100">
        <f>'Регион 3'!H25-'Регион 3'!N25</f>
        <v>24</v>
      </c>
      <c r="I25" s="93"/>
      <c r="J25" s="100">
        <f>'Регион 3'!J25-'Регион 3'!O25</f>
        <v>31</v>
      </c>
      <c r="K25" s="93"/>
      <c r="L25" s="100">
        <f>'Регион 3'!L25-'Регион 3'!P25</f>
        <v>36</v>
      </c>
      <c r="M25" s="93"/>
      <c r="N25" s="100"/>
      <c r="O25" s="128"/>
      <c r="P25" s="128"/>
      <c r="R25" s="2"/>
      <c r="S25" s="2"/>
      <c r="T25" s="2"/>
    </row>
    <row r="26" spans="1:20" s="4" customFormat="1" ht="30" customHeight="1" x14ac:dyDescent="0.2">
      <c r="A26" s="67" t="s">
        <v>21</v>
      </c>
      <c r="B26" s="100">
        <f>'Регион 3'!B26-'Регион 3'!H26</f>
        <v>20</v>
      </c>
      <c r="C26" s="93">
        <f>'Регион 3'!C26-'Регион 3'!I26</f>
        <v>18.000000000000028</v>
      </c>
      <c r="D26" s="100">
        <f>'Регион 3'!D26-'Регион 3'!J26</f>
        <v>12</v>
      </c>
      <c r="E26" s="93">
        <f>'Регион 3'!E26-'Регион 3'!K26</f>
        <v>10.800000000000011</v>
      </c>
      <c r="F26" s="100">
        <f>'Регион 3'!F26-'Регион 3'!L26</f>
        <v>7</v>
      </c>
      <c r="G26" s="93">
        <f>'Регион 3'!G26-'Регион 3'!M26</f>
        <v>6.2999999999999545</v>
      </c>
      <c r="H26" s="100">
        <f>'Регион 3'!H26-'Регион 3'!N26</f>
        <v>27</v>
      </c>
      <c r="I26" s="93"/>
      <c r="J26" s="100">
        <f>'Регион 3'!J26-'Регион 3'!O26</f>
        <v>32</v>
      </c>
      <c r="K26" s="93"/>
      <c r="L26" s="100">
        <f>'Регион 3'!L26-'Регион 3'!P26</f>
        <v>34</v>
      </c>
      <c r="M26" s="93"/>
      <c r="N26" s="100"/>
      <c r="O26" s="128"/>
      <c r="P26" s="128"/>
      <c r="R26" s="2"/>
      <c r="S26" s="2"/>
      <c r="T26" s="2"/>
    </row>
    <row r="27" spans="1:20" s="4" customFormat="1" ht="20.25" customHeight="1" x14ac:dyDescent="0.2">
      <c r="R27" s="2"/>
      <c r="S27" s="2"/>
      <c r="T27" s="2"/>
    </row>
  </sheetData>
  <sheetProtection formatCells="0" formatColumns="0" formatRows="0" insertColumns="0" insertRows="0" insertHyperlinks="0" deleteColumns="0" deleteRows="0" sort="0" autoFilter="0" pivotTables="0"/>
  <mergeCells count="24"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F8:G8"/>
    <mergeCell ref="H8:I8"/>
    <mergeCell ref="J8:K8"/>
    <mergeCell ref="L8:M8"/>
    <mergeCell ref="A1:O1"/>
    <mergeCell ref="A2:Q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59" priority="1" operator="lessThan">
      <formula>0</formula>
    </cfRule>
    <cfRule type="cellIs" dxfId="58" priority="4" operator="lessThan">
      <formula>0</formula>
    </cfRule>
  </conditionalFormatting>
  <conditionalFormatting sqref="B21:P26">
    <cfRule type="cellIs" dxfId="57" priority="2" operator="lessThan">
      <formula>0</formula>
    </cfRule>
    <cfRule type="cellIs" dxfId="56" priority="3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7"/>
  <sheetViews>
    <sheetView showWhiteSpace="0" view="pageBreakPreview" zoomScale="43" zoomScaleNormal="40" zoomScaleSheetLayoutView="43" workbookViewId="0">
      <selection activeCell="M47" sqref="M47"/>
    </sheetView>
  </sheetViews>
  <sheetFormatPr defaultRowHeight="20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4" width="14.28515625" style="3" customWidth="1"/>
    <col min="15" max="15" width="12" style="3" bestFit="1" customWidth="1"/>
    <col min="16" max="16" width="14.7109375" style="3" customWidth="1"/>
    <col min="17" max="17" width="12" style="3" customWidth="1"/>
    <col min="18" max="18" width="14.140625" style="2" customWidth="1"/>
    <col min="19" max="16384" width="9.140625" style="3"/>
  </cols>
  <sheetData>
    <row r="1" spans="1:22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</row>
    <row r="2" spans="1:22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22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</row>
    <row r="4" spans="1:22" s="44" customFormat="1" ht="46.5" customHeight="1" x14ac:dyDescent="0.2">
      <c r="A4" s="303" t="s">
        <v>97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62"/>
    </row>
    <row r="5" spans="1:22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</row>
    <row r="6" spans="1:22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</row>
    <row r="7" spans="1:22" s="4" customFormat="1" ht="23.25" customHeight="1" x14ac:dyDescent="0.2">
      <c r="A7" s="277" t="s">
        <v>37</v>
      </c>
      <c r="B7" s="279" t="s">
        <v>103</v>
      </c>
      <c r="C7" s="279"/>
      <c r="D7" s="279"/>
      <c r="E7" s="279"/>
      <c r="F7" s="279"/>
      <c r="G7" s="279"/>
      <c r="H7" s="279" t="s">
        <v>104</v>
      </c>
      <c r="I7" s="279"/>
      <c r="J7" s="279"/>
      <c r="K7" s="279"/>
      <c r="L7" s="279"/>
      <c r="M7" s="279"/>
    </row>
    <row r="8" spans="1:22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</row>
    <row r="9" spans="1:22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2"/>
      <c r="T9" s="2"/>
      <c r="U9" s="2"/>
      <c r="V9" s="2"/>
    </row>
    <row r="10" spans="1:22" s="4" customFormat="1" ht="30" customHeight="1" x14ac:dyDescent="0.2">
      <c r="A10" s="67" t="s">
        <v>83</v>
      </c>
      <c r="B10" s="100">
        <f>'Регион 4'!B10-'Регион 4'!H10</f>
        <v>250</v>
      </c>
      <c r="C10" s="93">
        <f>'Регион 4'!C10-'Регион 4'!I10</f>
        <v>225</v>
      </c>
      <c r="D10" s="92">
        <f>'Регион 4'!D10-'Регион 4'!J10</f>
        <v>248</v>
      </c>
      <c r="E10" s="93">
        <f>'Регион 4'!E10-'Регион 4'!K10</f>
        <v>223.20000000000002</v>
      </c>
      <c r="F10" s="95">
        <f>'Регион 4'!F10-'Регион 4'!L10</f>
        <v>260</v>
      </c>
      <c r="G10" s="93">
        <f>'Регион 4'!G10-'Регион 4'!M10</f>
        <v>234</v>
      </c>
      <c r="H10" s="100">
        <f>'Регион 4'!H10-'Регион 4'!B21</f>
        <v>1</v>
      </c>
      <c r="I10" s="93">
        <f>'Регион 4'!I10-'Регион 4'!C21</f>
        <v>0.90000000000000568</v>
      </c>
      <c r="J10" s="100">
        <f>'Регион 4'!J10-'Регион 4'!D21</f>
        <v>5.9999999999999716</v>
      </c>
      <c r="K10" s="93">
        <f>'Регион 4'!K10-'Регион 4'!E21</f>
        <v>5.3999999999999773</v>
      </c>
      <c r="L10" s="128">
        <f>'Регион 4'!L10-'Регион 4'!F21</f>
        <v>7.9999999999999716</v>
      </c>
      <c r="M10" s="93">
        <f>'Регион 4'!M10-'Регион 4'!G21</f>
        <v>7.1999999999999886</v>
      </c>
      <c r="O10" s="12"/>
      <c r="S10" s="2"/>
      <c r="T10" s="2"/>
      <c r="U10" s="2"/>
      <c r="V10" s="2"/>
    </row>
    <row r="11" spans="1:22" s="4" customFormat="1" ht="30" customHeight="1" x14ac:dyDescent="0.2">
      <c r="A11" s="67" t="s">
        <v>17</v>
      </c>
      <c r="B11" s="100">
        <f>'Регион 4'!B11-'Регион 4'!H11</f>
        <v>293</v>
      </c>
      <c r="C11" s="93">
        <f>'Регион 4'!C11-'Регион 4'!I11</f>
        <v>263.7</v>
      </c>
      <c r="D11" s="92">
        <f>'Регион 4'!D11-'Регион 4'!J11</f>
        <v>293</v>
      </c>
      <c r="E11" s="93">
        <f>'Регион 4'!E11-'Регион 4'!K11</f>
        <v>263.7</v>
      </c>
      <c r="F11" s="95">
        <f>'Регион 4'!F11-'Регион 4'!L11</f>
        <v>306</v>
      </c>
      <c r="G11" s="93">
        <f>'Регион 4'!G11-'Регион 4'!M11</f>
        <v>275.40000000000003</v>
      </c>
      <c r="H11" s="100">
        <f>'Регион 4'!H11-'Регион 4'!B22</f>
        <v>4</v>
      </c>
      <c r="I11" s="93">
        <f>'Регион 4'!I11-'Регион 4'!C22</f>
        <v>3.5999999999999943</v>
      </c>
      <c r="J11" s="100">
        <f>'Регион 4'!J11-'Регион 4'!D22</f>
        <v>4</v>
      </c>
      <c r="K11" s="93">
        <f>'Регион 4'!K11-'Регион 4'!E22</f>
        <v>3.5999999999999943</v>
      </c>
      <c r="L11" s="128">
        <f>'Регион 4'!L11-'Регион 4'!F22</f>
        <v>6</v>
      </c>
      <c r="M11" s="93">
        <f>'Регион 4'!M11-'Регион 4'!G22</f>
        <v>5.4000000000000057</v>
      </c>
      <c r="O11" s="12"/>
      <c r="S11" s="2"/>
      <c r="T11" s="2"/>
      <c r="U11" s="2"/>
      <c r="V11" s="2"/>
    </row>
    <row r="12" spans="1:22" s="4" customFormat="1" ht="30" customHeight="1" x14ac:dyDescent="0.2">
      <c r="A12" s="67" t="s">
        <v>18</v>
      </c>
      <c r="B12" s="100">
        <f>'Регион 4'!B12-'Регион 4'!H12</f>
        <v>310</v>
      </c>
      <c r="C12" s="93">
        <f>'Регион 4'!C12-'Регион 4'!I12</f>
        <v>279</v>
      </c>
      <c r="D12" s="92">
        <f>'Регион 4'!D12-'Регион 4'!J12</f>
        <v>310</v>
      </c>
      <c r="E12" s="93">
        <f>'Регион 4'!E12-'Регион 4'!K12</f>
        <v>279</v>
      </c>
      <c r="F12" s="95">
        <f>'Регион 4'!F12-'Регион 4'!L12</f>
        <v>324</v>
      </c>
      <c r="G12" s="93">
        <f>'Регион 4'!G12-'Регион 4'!M12</f>
        <v>291.60000000000002</v>
      </c>
      <c r="H12" s="100">
        <f>'Регион 4'!H12-'Регион 4'!B23</f>
        <v>7</v>
      </c>
      <c r="I12" s="93">
        <f>'Регион 4'!I12-'Регион 4'!C23</f>
        <v>6.3000000000000114</v>
      </c>
      <c r="J12" s="100">
        <f>'Регион 4'!J12-'Регион 4'!D23</f>
        <v>6</v>
      </c>
      <c r="K12" s="93">
        <f>'Регион 4'!K12-'Регион 4'!E23</f>
        <v>5.4000000000000057</v>
      </c>
      <c r="L12" s="128">
        <f>'Регион 4'!L12-'Регион 4'!F23</f>
        <v>7</v>
      </c>
      <c r="M12" s="93">
        <f>'Регион 4'!M12-'Регион 4'!G23</f>
        <v>6.3000000000000114</v>
      </c>
      <c r="O12" s="12"/>
      <c r="S12" s="2"/>
      <c r="T12" s="2"/>
      <c r="U12" s="2"/>
      <c r="V12" s="2"/>
    </row>
    <row r="13" spans="1:22" s="4" customFormat="1" ht="30" customHeight="1" x14ac:dyDescent="0.2">
      <c r="A13" s="67" t="s">
        <v>19</v>
      </c>
      <c r="B13" s="100">
        <f>'Регион 4'!B13-'Регион 4'!H13</f>
        <v>301</v>
      </c>
      <c r="C13" s="93">
        <f>'Регион 4'!C13-'Регион 4'!I13</f>
        <v>270.89999999999998</v>
      </c>
      <c r="D13" s="92">
        <f>'Регион 4'!D13-'Регион 4'!J13</f>
        <v>301</v>
      </c>
      <c r="E13" s="93">
        <f>'Регион 4'!E13-'Регион 4'!K13</f>
        <v>270.89999999999998</v>
      </c>
      <c r="F13" s="95">
        <f>'Регион 4'!F13-'Регион 4'!L13</f>
        <v>317</v>
      </c>
      <c r="G13" s="93">
        <f>'Регион 4'!G13-'Регион 4'!M13</f>
        <v>285.30000000000007</v>
      </c>
      <c r="H13" s="100">
        <f>'Регион 4'!H13-'Регион 4'!B24</f>
        <v>31.000000000000028</v>
      </c>
      <c r="I13" s="93">
        <f>'Регион 4'!I13-'Регион 4'!C24</f>
        <v>27.900000000000006</v>
      </c>
      <c r="J13" s="100">
        <f>'Регион 4'!J13-'Регион 4'!D24</f>
        <v>32</v>
      </c>
      <c r="K13" s="93">
        <f>'Регион 4'!K13-'Регион 4'!E24</f>
        <v>28.799999999999983</v>
      </c>
      <c r="L13" s="128">
        <f>'Регион 4'!L13-'Регион 4'!F24</f>
        <v>35</v>
      </c>
      <c r="M13" s="93">
        <f>'Регион 4'!M13-'Регион 4'!G24</f>
        <v>31.5</v>
      </c>
      <c r="O13" s="12"/>
      <c r="S13" s="2"/>
      <c r="T13" s="2"/>
      <c r="U13" s="2"/>
      <c r="V13" s="2"/>
    </row>
    <row r="14" spans="1:22" s="4" customFormat="1" ht="30" customHeight="1" x14ac:dyDescent="0.2">
      <c r="A14" s="67" t="s">
        <v>20</v>
      </c>
      <c r="B14" s="100">
        <f>'Регион 4'!B14-'Регион 4'!H14</f>
        <v>273</v>
      </c>
      <c r="C14" s="93">
        <f>'Регион 4'!C14-'Регион 4'!I14</f>
        <v>245.70000000000005</v>
      </c>
      <c r="D14" s="92">
        <f>'Регион 4'!D14-'Регион 4'!J14</f>
        <v>273</v>
      </c>
      <c r="E14" s="93">
        <f>'Регион 4'!E14-'Регион 4'!K14</f>
        <v>245.70000000000005</v>
      </c>
      <c r="F14" s="95">
        <f>'Регион 4'!F14-'Регион 4'!L14</f>
        <v>282.00000000000011</v>
      </c>
      <c r="G14" s="93">
        <f>'Регион 4'!G14-'Регион 4'!M14</f>
        <v>253.80000000000007</v>
      </c>
      <c r="H14" s="100">
        <f>'Регион 4'!H14-'Регион 4'!B25</f>
        <v>69</v>
      </c>
      <c r="I14" s="93">
        <f>'Регион 4'!I14-'Регион 4'!C25</f>
        <v>62.099999999999994</v>
      </c>
      <c r="J14" s="100">
        <f>'Регион 4'!J14-'Регион 4'!D25</f>
        <v>73</v>
      </c>
      <c r="K14" s="93">
        <f>'Регион 4'!K14-'Регион 4'!E25</f>
        <v>65.699999999999989</v>
      </c>
      <c r="L14" s="128">
        <f>'Регион 4'!L14-'Регион 4'!F25</f>
        <v>80</v>
      </c>
      <c r="M14" s="93">
        <f>'Регион 4'!M14-'Регион 4'!G25</f>
        <v>72</v>
      </c>
      <c r="O14" s="12"/>
      <c r="S14" s="2"/>
      <c r="T14" s="2"/>
      <c r="U14" s="2"/>
      <c r="V14" s="2"/>
    </row>
    <row r="15" spans="1:22" s="4" customFormat="1" ht="30" customHeight="1" x14ac:dyDescent="0.2">
      <c r="A15" s="67" t="s">
        <v>21</v>
      </c>
      <c r="B15" s="100">
        <f>'Регион 4'!B15-'Регион 4'!H15</f>
        <v>244</v>
      </c>
      <c r="C15" s="93">
        <f>'Регион 4'!C15-'Регион 4'!I15</f>
        <v>219.59999999999997</v>
      </c>
      <c r="D15" s="92">
        <f>'Регион 4'!D15-'Регион 4'!J15</f>
        <v>244</v>
      </c>
      <c r="E15" s="93">
        <f>'Регион 4'!E15-'Регион 4'!K15</f>
        <v>219.59999999999997</v>
      </c>
      <c r="F15" s="95">
        <f>'Регион 4'!F15-'Регион 4'!L15</f>
        <v>258</v>
      </c>
      <c r="G15" s="93">
        <f>'Регион 4'!G15-'Регион 4'!M15</f>
        <v>232.2</v>
      </c>
      <c r="H15" s="100">
        <f>'Регион 4'!H15-'Регион 4'!B26</f>
        <v>159</v>
      </c>
      <c r="I15" s="93">
        <f>'Регион 4'!I15-'Регион 4'!C26</f>
        <v>143.10000000000002</v>
      </c>
      <c r="J15" s="100">
        <f>'Регион 4'!J15-'Регион 4'!D26</f>
        <v>165</v>
      </c>
      <c r="K15" s="93">
        <f>'Регион 4'!K15-'Регион 4'!E26</f>
        <v>148.50000000000003</v>
      </c>
      <c r="L15" s="128">
        <f>'Регион 4'!L15-'Регион 4'!F26</f>
        <v>172</v>
      </c>
      <c r="M15" s="93">
        <f>'Регион 4'!M15-'Регион 4'!G26</f>
        <v>154.80000000000004</v>
      </c>
      <c r="O15" s="12"/>
      <c r="S15" s="2"/>
      <c r="T15" s="2"/>
      <c r="U15" s="2"/>
      <c r="V15" s="2"/>
    </row>
    <row r="16" spans="1:22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</row>
    <row r="17" spans="1:22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2" s="44" customFormat="1" ht="56.25" customHeight="1" x14ac:dyDescent="0.2">
      <c r="A18" s="277" t="s">
        <v>37</v>
      </c>
      <c r="B18" s="304" t="s">
        <v>105</v>
      </c>
      <c r="C18" s="304"/>
      <c r="D18" s="304"/>
      <c r="E18" s="304"/>
      <c r="F18" s="304"/>
      <c r="G18" s="304"/>
      <c r="H18" s="304" t="s">
        <v>106</v>
      </c>
      <c r="I18" s="304"/>
      <c r="J18" s="304"/>
      <c r="K18" s="304"/>
      <c r="L18" s="304"/>
      <c r="M18" s="304"/>
      <c r="N18" s="278" t="s">
        <v>74</v>
      </c>
      <c r="O18" s="278"/>
      <c r="P18" s="278"/>
    </row>
    <row r="19" spans="1:22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</row>
    <row r="20" spans="1:22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2" s="4" customFormat="1" ht="30" customHeight="1" x14ac:dyDescent="0.2">
      <c r="A21" s="67" t="s">
        <v>83</v>
      </c>
      <c r="B21" s="100">
        <f>'Регион 4'!B21-'Регион 4'!H21</f>
        <v>6</v>
      </c>
      <c r="C21" s="93">
        <f>'Регион 4'!C21-'Регион 4'!I21</f>
        <v>5.4000000000000057</v>
      </c>
      <c r="D21" s="100">
        <f>'Регион 4'!D21-'Регион 4'!J21</f>
        <v>4.0000000000000284</v>
      </c>
      <c r="E21" s="93">
        <f>'Регион 4'!E21-'Регион 4'!K21</f>
        <v>3.6000000000000227</v>
      </c>
      <c r="F21" s="100">
        <f>'Регион 4'!F21-'Регион 4'!L21</f>
        <v>3</v>
      </c>
      <c r="G21" s="93">
        <f>'Регион 4'!G21-'Регион 4'!M21</f>
        <v>2.6999999999999886</v>
      </c>
      <c r="H21" s="100">
        <f>'Регион 4'!H21-'Регион 4'!N21</f>
        <v>15</v>
      </c>
      <c r="I21" s="93"/>
      <c r="J21" s="100">
        <f>'Регион 4'!J21-'Регион 4'!O21</f>
        <v>16</v>
      </c>
      <c r="K21" s="93"/>
      <c r="L21" s="100">
        <f>'Регион 4'!L21-'Регион 4'!P21</f>
        <v>17</v>
      </c>
      <c r="M21" s="93"/>
      <c r="N21" s="100"/>
      <c r="O21" s="100"/>
      <c r="P21" s="100"/>
      <c r="R21" s="91"/>
      <c r="S21" s="2"/>
      <c r="T21" s="2"/>
      <c r="U21" s="2"/>
      <c r="V21" s="2"/>
    </row>
    <row r="22" spans="1:22" s="4" customFormat="1" ht="30" customHeight="1" x14ac:dyDescent="0.2">
      <c r="A22" s="67" t="s">
        <v>17</v>
      </c>
      <c r="B22" s="100">
        <f>'Регион 4'!B22-'Регион 4'!H22</f>
        <v>7.9999999999999716</v>
      </c>
      <c r="C22" s="93">
        <f>'Регион 4'!C22-'Регион 4'!I22</f>
        <v>7.1999999999999886</v>
      </c>
      <c r="D22" s="100">
        <f>'Регион 4'!D22-'Регион 4'!J22</f>
        <v>7.9999999999999716</v>
      </c>
      <c r="E22" s="93">
        <f>'Регион 4'!E22-'Регион 4'!K22</f>
        <v>7.1999999999999886</v>
      </c>
      <c r="F22" s="100">
        <f>'Регион 4'!F22-'Регион 4'!L22</f>
        <v>7</v>
      </c>
      <c r="G22" s="93">
        <f>'Регион 4'!G22-'Регион 4'!M22</f>
        <v>6.2999999999999829</v>
      </c>
      <c r="H22" s="100">
        <f>'Регион 4'!H22-'Регион 4'!N22</f>
        <v>16.000000000000028</v>
      </c>
      <c r="I22" s="93"/>
      <c r="J22" s="100">
        <f>'Регион 4'!J22-'Регион 4'!O22</f>
        <v>16.000000000000028</v>
      </c>
      <c r="K22" s="93"/>
      <c r="L22" s="100">
        <f>'Регион 4'!L22-'Регион 4'!P22</f>
        <v>17</v>
      </c>
      <c r="M22" s="93"/>
      <c r="N22" s="100"/>
      <c r="O22" s="100"/>
      <c r="P22" s="100"/>
      <c r="R22" s="91"/>
      <c r="S22" s="2"/>
      <c r="T22" s="2"/>
      <c r="U22" s="2"/>
      <c r="V22" s="2"/>
    </row>
    <row r="23" spans="1:22" s="4" customFormat="1" ht="30" customHeight="1" x14ac:dyDescent="0.2">
      <c r="A23" s="67" t="s">
        <v>18</v>
      </c>
      <c r="B23" s="100">
        <f>'Регион 4'!B23-'Регион 4'!H23</f>
        <v>9</v>
      </c>
      <c r="C23" s="93">
        <f>'Регион 4'!C23-'Регион 4'!I23</f>
        <v>8.0999999999999943</v>
      </c>
      <c r="D23" s="100">
        <f>'Регион 4'!D23-'Регион 4'!J23</f>
        <v>10</v>
      </c>
      <c r="E23" s="93">
        <f>'Регион 4'!E23-'Регион 4'!K23</f>
        <v>9</v>
      </c>
      <c r="F23" s="100">
        <f>'Регион 4'!F23-'Регион 4'!L23</f>
        <v>11</v>
      </c>
      <c r="G23" s="93">
        <f>'Регион 4'!G23-'Регион 4'!M23</f>
        <v>9.9000000000000057</v>
      </c>
      <c r="H23" s="100">
        <f>'Регион 4'!H23-'Регион 4'!N23</f>
        <v>16</v>
      </c>
      <c r="I23" s="93"/>
      <c r="J23" s="100">
        <f>'Регион 4'!J23-'Регион 4'!O23</f>
        <v>18</v>
      </c>
      <c r="K23" s="93"/>
      <c r="L23" s="100">
        <f>'Регион 4'!L23-'Регион 4'!P23</f>
        <v>17</v>
      </c>
      <c r="M23" s="93"/>
      <c r="N23" s="100"/>
      <c r="O23" s="100"/>
      <c r="P23" s="100"/>
      <c r="R23" s="91"/>
      <c r="S23" s="2"/>
      <c r="T23" s="2"/>
      <c r="U23" s="2"/>
      <c r="V23" s="2"/>
    </row>
    <row r="24" spans="1:22" s="4" customFormat="1" ht="30" customHeight="1" x14ac:dyDescent="0.2">
      <c r="A24" s="67" t="s">
        <v>19</v>
      </c>
      <c r="B24" s="100">
        <f>'Регион 4'!B24-'Регион 4'!H24</f>
        <v>10.999999999999972</v>
      </c>
      <c r="C24" s="93">
        <f>'Регион 4'!C24-'Регион 4'!I24</f>
        <v>9.8999999999999773</v>
      </c>
      <c r="D24" s="100">
        <f>'Регион 4'!D24-'Регион 4'!J24</f>
        <v>11</v>
      </c>
      <c r="E24" s="93">
        <f>'Регион 4'!E24-'Регион 4'!K24</f>
        <v>9.9000000000000057</v>
      </c>
      <c r="F24" s="100">
        <f>'Регион 4'!F24-'Регион 4'!L24</f>
        <v>11</v>
      </c>
      <c r="G24" s="93">
        <f>'Регион 4'!G24-'Регион 4'!M24</f>
        <v>9.8999999999999773</v>
      </c>
      <c r="H24" s="100">
        <f>'Регион 4'!H24-'Регион 4'!N24</f>
        <v>18</v>
      </c>
      <c r="I24" s="93"/>
      <c r="J24" s="100">
        <f>'Регион 4'!J24-'Регион 4'!O24</f>
        <v>19</v>
      </c>
      <c r="K24" s="93"/>
      <c r="L24" s="100">
        <f>'Регион 4'!L24-'Регион 4'!P24</f>
        <v>18</v>
      </c>
      <c r="M24" s="93"/>
      <c r="N24" s="100"/>
      <c r="O24" s="100"/>
      <c r="P24" s="100"/>
      <c r="R24" s="91"/>
      <c r="S24" s="2"/>
      <c r="T24" s="2"/>
      <c r="U24" s="2"/>
      <c r="V24" s="2"/>
    </row>
    <row r="25" spans="1:22" s="4" customFormat="1" ht="30" customHeight="1" x14ac:dyDescent="0.2">
      <c r="A25" s="67" t="s">
        <v>20</v>
      </c>
      <c r="B25" s="100">
        <f>'Регион 4'!B25-'Регион 4'!H25</f>
        <v>6</v>
      </c>
      <c r="C25" s="93">
        <f>'Регион 4'!C25-'Регион 4'!I25</f>
        <v>5.4000000000000057</v>
      </c>
      <c r="D25" s="100">
        <f>'Регион 4'!D25-'Регион 4'!J25</f>
        <v>3</v>
      </c>
      <c r="E25" s="93">
        <f>'Регион 4'!E25-'Регион 4'!K25</f>
        <v>2.7000000000000171</v>
      </c>
      <c r="F25" s="100">
        <f>'Регион 4'!F25-'Регион 4'!L25</f>
        <v>0</v>
      </c>
      <c r="G25" s="93">
        <f>'Регион 4'!G25-'Регион 4'!M25</f>
        <v>0</v>
      </c>
      <c r="H25" s="100">
        <f>'Регион 4'!H25-'Регион 4'!N25</f>
        <v>24</v>
      </c>
      <c r="I25" s="93"/>
      <c r="J25" s="100">
        <f>'Регион 4'!J25-'Регион 4'!O25</f>
        <v>24</v>
      </c>
      <c r="K25" s="93"/>
      <c r="L25" s="100">
        <f>'Регион 4'!L25-'Регион 4'!P25</f>
        <v>26</v>
      </c>
      <c r="M25" s="93"/>
      <c r="N25" s="100"/>
      <c r="O25" s="100"/>
      <c r="P25" s="100"/>
      <c r="S25" s="2"/>
      <c r="T25" s="2"/>
      <c r="U25" s="2"/>
      <c r="V25" s="2"/>
    </row>
    <row r="26" spans="1:22" s="4" customFormat="1" ht="30" customHeight="1" x14ac:dyDescent="0.2">
      <c r="A26" s="67" t="s">
        <v>21</v>
      </c>
      <c r="B26" s="100">
        <f>'Регион 4'!B26-'Регион 4'!H26</f>
        <v>10</v>
      </c>
      <c r="C26" s="93">
        <f>'Регион 4'!C26-'Регион 4'!I26</f>
        <v>9</v>
      </c>
      <c r="D26" s="100">
        <f>'Регион 4'!D26-'Регион 4'!J26</f>
        <v>5</v>
      </c>
      <c r="E26" s="93">
        <f>'Регион 4'!E26-'Регион 4'!K26</f>
        <v>4.5</v>
      </c>
      <c r="F26" s="100">
        <f>'Регион 4'!F26-'Регион 4'!L26</f>
        <v>1</v>
      </c>
      <c r="G26" s="93">
        <f>'Регион 4'!G26-'Регион 4'!M26</f>
        <v>0.89999999999997726</v>
      </c>
      <c r="H26" s="100">
        <f>'Регион 4'!H26-'Регион 4'!N26</f>
        <v>28</v>
      </c>
      <c r="I26" s="93"/>
      <c r="J26" s="100">
        <f>'Регион 4'!J26-'Регион 4'!O26</f>
        <v>30</v>
      </c>
      <c r="K26" s="93"/>
      <c r="L26" s="100">
        <f>'Регион 4'!L26-'Регион 4'!P26</f>
        <v>32</v>
      </c>
      <c r="M26" s="93"/>
      <c r="N26" s="100"/>
      <c r="O26" s="100"/>
      <c r="P26" s="100"/>
      <c r="S26" s="2"/>
      <c r="T26" s="2"/>
      <c r="U26" s="2"/>
      <c r="V26" s="2"/>
    </row>
    <row r="27" spans="1:22" s="4" customFormat="1" ht="20.25" customHeight="1" x14ac:dyDescent="0.2">
      <c r="S27" s="2"/>
      <c r="T27" s="2"/>
      <c r="U27" s="2"/>
      <c r="V27" s="2"/>
    </row>
  </sheetData>
  <sheetProtection formatCells="0" formatColumns="0" formatRows="0" insertColumns="0" insertRows="0" insertHyperlinks="0" deleteColumns="0" deleteRows="0" sort="0" autoFilter="0" pivotTables="0"/>
  <mergeCells count="24"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F8:G8"/>
    <mergeCell ref="H8:I8"/>
    <mergeCell ref="J8:K8"/>
    <mergeCell ref="L8:M8"/>
    <mergeCell ref="A1:O1"/>
    <mergeCell ref="A2:R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55" priority="2" operator="lessThan">
      <formula>0</formula>
    </cfRule>
  </conditionalFormatting>
  <conditionalFormatting sqref="H10:M15">
    <cfRule type="cellIs" dxfId="54" priority="1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6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17"/>
  <sheetViews>
    <sheetView showWhiteSpace="0" view="pageBreakPreview" zoomScale="50" zoomScaleNormal="40" zoomScaleSheetLayoutView="50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3" style="3" customWidth="1"/>
    <col min="9" max="9" width="12.7109375" style="3" customWidth="1"/>
    <col min="10" max="10" width="15.7109375" style="3" customWidth="1"/>
    <col min="11" max="12" width="13.28515625" style="3" customWidth="1"/>
    <col min="13" max="13" width="12.5703125" style="3" customWidth="1"/>
    <col min="14" max="14" width="13.140625" style="3" customWidth="1"/>
    <col min="15" max="15" width="12.85546875" style="3" customWidth="1"/>
    <col min="16" max="16" width="14.7109375" style="3" customWidth="1"/>
    <col min="17" max="17" width="12" style="3" customWidth="1"/>
    <col min="18" max="16384" width="9.140625" style="3"/>
  </cols>
  <sheetData>
    <row r="1" spans="1:21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21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21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1" s="44" customFormat="1" ht="46.5" customHeight="1" x14ac:dyDescent="0.2">
      <c r="A4" s="303" t="s">
        <v>96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21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1" s="2" customFormat="1" ht="28.5" customHeight="1" x14ac:dyDescent="0.2">
      <c r="A6" s="61" t="s">
        <v>11</v>
      </c>
      <c r="B6" s="305" t="s">
        <v>76</v>
      </c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66"/>
    </row>
    <row r="7" spans="1:21" s="4" customFormat="1" ht="61.5" customHeight="1" x14ac:dyDescent="0.2">
      <c r="A7" s="277" t="s">
        <v>37</v>
      </c>
      <c r="B7" s="307" t="s">
        <v>103</v>
      </c>
      <c r="C7" s="308"/>
      <c r="D7" s="308"/>
      <c r="E7" s="307" t="s">
        <v>104</v>
      </c>
      <c r="F7" s="308"/>
      <c r="G7" s="309"/>
      <c r="H7" s="255" t="s">
        <v>107</v>
      </c>
      <c r="I7" s="256"/>
      <c r="J7" s="256"/>
      <c r="K7" s="255" t="s">
        <v>108</v>
      </c>
      <c r="L7" s="256"/>
      <c r="M7" s="257"/>
      <c r="N7" s="284" t="s">
        <v>74</v>
      </c>
      <c r="O7" s="284"/>
      <c r="P7" s="284"/>
    </row>
    <row r="8" spans="1:21" s="4" customFormat="1" ht="23.25" customHeight="1" x14ac:dyDescent="0.2">
      <c r="A8" s="277"/>
      <c r="B8" s="74" t="s">
        <v>10</v>
      </c>
      <c r="C8" s="74" t="s">
        <v>1</v>
      </c>
      <c r="D8" s="74" t="s">
        <v>2</v>
      </c>
      <c r="E8" s="74" t="s">
        <v>10</v>
      </c>
      <c r="F8" s="74" t="s">
        <v>1</v>
      </c>
      <c r="G8" s="74" t="s">
        <v>2</v>
      </c>
      <c r="H8" s="74" t="s">
        <v>10</v>
      </c>
      <c r="I8" s="74" t="s">
        <v>1</v>
      </c>
      <c r="J8" s="74" t="s">
        <v>2</v>
      </c>
      <c r="K8" s="74" t="s">
        <v>10</v>
      </c>
      <c r="L8" s="74" t="s">
        <v>1</v>
      </c>
      <c r="M8" s="78" t="s">
        <v>2</v>
      </c>
      <c r="N8" s="74" t="s">
        <v>10</v>
      </c>
      <c r="O8" s="74" t="s">
        <v>1</v>
      </c>
      <c r="P8" s="78" t="s">
        <v>2</v>
      </c>
    </row>
    <row r="9" spans="1:21" s="4" customFormat="1" ht="52.5" customHeight="1" x14ac:dyDescent="0.2">
      <c r="A9" s="277"/>
      <c r="B9" s="68" t="s">
        <v>25</v>
      </c>
      <c r="C9" s="68" t="s">
        <v>25</v>
      </c>
      <c r="D9" s="68" t="s">
        <v>25</v>
      </c>
      <c r="E9" s="68" t="s">
        <v>25</v>
      </c>
      <c r="F9" s="68" t="s">
        <v>25</v>
      </c>
      <c r="G9" s="68" t="s">
        <v>25</v>
      </c>
      <c r="H9" s="68" t="s">
        <v>25</v>
      </c>
      <c r="I9" s="68" t="s">
        <v>25</v>
      </c>
      <c r="J9" s="68" t="s">
        <v>25</v>
      </c>
      <c r="K9" s="68" t="s">
        <v>25</v>
      </c>
      <c r="L9" s="68" t="s">
        <v>25</v>
      </c>
      <c r="M9" s="68" t="s">
        <v>25</v>
      </c>
      <c r="N9" s="68" t="s">
        <v>25</v>
      </c>
      <c r="O9" s="68" t="s">
        <v>25</v>
      </c>
      <c r="P9" s="68" t="s">
        <v>25</v>
      </c>
      <c r="R9" s="2"/>
      <c r="S9" s="2"/>
      <c r="T9" s="2"/>
      <c r="U9" s="2"/>
    </row>
    <row r="10" spans="1:21" s="4" customFormat="1" ht="30" customHeight="1" x14ac:dyDescent="0.2">
      <c r="A10" s="67" t="s">
        <v>83</v>
      </c>
      <c r="B10" s="145">
        <f>'Регион 5'!B10-'Регион 5'!E10</f>
        <v>225</v>
      </c>
      <c r="C10" s="145">
        <f>'Регион 5'!C10-'Регион 5'!F10</f>
        <v>224</v>
      </c>
      <c r="D10" s="145">
        <f>'Регион 5'!D10-'Регион 5'!G10</f>
        <v>235</v>
      </c>
      <c r="E10" s="145">
        <f>'Регион 5'!E10-'Регион 5'!H10</f>
        <v>1</v>
      </c>
      <c r="F10" s="145">
        <f>'Регион 5'!F10-'Регион 5'!I10</f>
        <v>5</v>
      </c>
      <c r="G10" s="145">
        <f>'Регион 5'!G10-'Регион 5'!J10</f>
        <v>7</v>
      </c>
      <c r="H10" s="145">
        <f>'Регион 5'!H10-'Регион 5'!K10</f>
        <v>5</v>
      </c>
      <c r="I10" s="145">
        <f>'Регион 5'!I10-'Регион 5'!L10</f>
        <v>4</v>
      </c>
      <c r="J10" s="145">
        <f>'Регион 5'!J10-'Регион 5'!M10</f>
        <v>3</v>
      </c>
      <c r="K10" s="145">
        <f>'Регион 5'!K10-'Регион 5'!N10</f>
        <v>0</v>
      </c>
      <c r="L10" s="145">
        <f>'Регион 5'!L10-'Регион 5'!O10</f>
        <v>0</v>
      </c>
      <c r="M10" s="145">
        <f>'Регион 5'!M10-'Регион 5'!P10</f>
        <v>0</v>
      </c>
      <c r="N10" s="100"/>
      <c r="O10" s="100"/>
      <c r="P10" s="100"/>
      <c r="Q10" s="12"/>
      <c r="R10" s="110"/>
      <c r="S10" s="111"/>
      <c r="T10" s="36"/>
    </row>
    <row r="11" spans="1:21" s="4" customFormat="1" ht="30" customHeight="1" x14ac:dyDescent="0.2">
      <c r="A11" s="67" t="s">
        <v>17</v>
      </c>
      <c r="B11" s="145">
        <f>'Регион 5'!B11-'Регион 5'!E11</f>
        <v>264</v>
      </c>
      <c r="C11" s="145">
        <f>'Регион 5'!C11-'Регион 5'!F11</f>
        <v>265</v>
      </c>
      <c r="D11" s="145">
        <f>'Регион 5'!D11-'Регион 5'!G11</f>
        <v>275</v>
      </c>
      <c r="E11" s="145">
        <f>'Регион 5'!E11-'Регион 5'!H11</f>
        <v>4</v>
      </c>
      <c r="F11" s="145">
        <f>'Регион 5'!F11-'Регион 5'!I11</f>
        <v>4</v>
      </c>
      <c r="G11" s="145">
        <f>'Регион 5'!G11-'Регион 5'!J11</f>
        <v>7</v>
      </c>
      <c r="H11" s="145">
        <f>'Регион 5'!H11-'Регион 5'!K11</f>
        <v>7</v>
      </c>
      <c r="I11" s="145">
        <f>'Регион 5'!I11-'Регион 5'!L11</f>
        <v>6</v>
      </c>
      <c r="J11" s="145">
        <f>'Регион 5'!J11-'Регион 5'!M11</f>
        <v>6</v>
      </c>
      <c r="K11" s="145">
        <f>'Регион 5'!K11-'Регион 5'!N11</f>
        <v>0</v>
      </c>
      <c r="L11" s="145">
        <f>'Регион 5'!L11-'Регион 5'!O11</f>
        <v>0</v>
      </c>
      <c r="M11" s="145">
        <f>'Регион 5'!M11-'Регион 5'!P11</f>
        <v>0</v>
      </c>
      <c r="N11" s="100"/>
      <c r="O11" s="100"/>
      <c r="P11" s="100"/>
      <c r="Q11" s="12"/>
      <c r="R11" s="110"/>
      <c r="S11" s="111"/>
      <c r="T11" s="36"/>
    </row>
    <row r="12" spans="1:21" s="4" customFormat="1" ht="30" customHeight="1" x14ac:dyDescent="0.2">
      <c r="A12" s="67" t="s">
        <v>18</v>
      </c>
      <c r="B12" s="145">
        <f>'Регион 5'!B12-'Регион 5'!E12</f>
        <v>279</v>
      </c>
      <c r="C12" s="145">
        <f>'Регион 5'!C12-'Регион 5'!F12</f>
        <v>279</v>
      </c>
      <c r="D12" s="145">
        <f>'Регион 5'!D12-'Регион 5'!G12</f>
        <v>291</v>
      </c>
      <c r="E12" s="145">
        <f>'Регион 5'!E12-'Регион 5'!H12</f>
        <v>6</v>
      </c>
      <c r="F12" s="145">
        <f>'Регион 5'!F12-'Регион 5'!I12</f>
        <v>6</v>
      </c>
      <c r="G12" s="145">
        <f>'Регион 5'!G12-'Регион 5'!J12</f>
        <v>7</v>
      </c>
      <c r="H12" s="145">
        <f>'Регион 5'!H12-'Регион 5'!K12</f>
        <v>8</v>
      </c>
      <c r="I12" s="145">
        <f>'Регион 5'!I12-'Регион 5'!L12</f>
        <v>9</v>
      </c>
      <c r="J12" s="145">
        <f>'Регион 5'!J12-'Регион 5'!M12</f>
        <v>10</v>
      </c>
      <c r="K12" s="145">
        <f>'Регион 5'!K12-'Регион 5'!N12</f>
        <v>0</v>
      </c>
      <c r="L12" s="145">
        <f>'Регион 5'!L12-'Регион 5'!O12</f>
        <v>1</v>
      </c>
      <c r="M12" s="145">
        <f>'Регион 5'!M12-'Регион 5'!P12</f>
        <v>0</v>
      </c>
      <c r="N12" s="100"/>
      <c r="O12" s="100"/>
      <c r="P12" s="100"/>
      <c r="Q12" s="12"/>
      <c r="R12" s="110"/>
      <c r="S12" s="111"/>
      <c r="T12" s="36"/>
    </row>
    <row r="13" spans="1:21" s="4" customFormat="1" ht="30" customHeight="1" x14ac:dyDescent="0.2">
      <c r="A13" s="67" t="s">
        <v>19</v>
      </c>
      <c r="B13" s="145">
        <f>'Регион 5'!B13-'Регион 5'!E13</f>
        <v>271</v>
      </c>
      <c r="C13" s="145">
        <f>'Регион 5'!C13-'Регион 5'!F13</f>
        <v>272</v>
      </c>
      <c r="D13" s="145">
        <f>'Регион 5'!D13-'Регион 5'!G13</f>
        <v>284</v>
      </c>
      <c r="E13" s="145">
        <f>'Регион 5'!E13-'Регион 5'!H13</f>
        <v>29</v>
      </c>
      <c r="F13" s="145">
        <f>'Регион 5'!F13-'Регион 5'!I13</f>
        <v>29</v>
      </c>
      <c r="G13" s="145">
        <f>'Регион 5'!G13-'Регион 5'!J13</f>
        <v>33</v>
      </c>
      <c r="H13" s="145">
        <f>'Регион 5'!H13-'Регион 5'!K13</f>
        <v>10</v>
      </c>
      <c r="I13" s="145">
        <f>'Регион 5'!I13-'Регион 5'!L13</f>
        <v>11</v>
      </c>
      <c r="J13" s="145">
        <f>'Регион 5'!J13-'Регион 5'!M13</f>
        <v>10</v>
      </c>
      <c r="K13" s="145">
        <f>'Регион 5'!K13-'Регион 5'!N13</f>
        <v>0</v>
      </c>
      <c r="L13" s="145">
        <f>'Регион 5'!L13-'Регион 5'!O13</f>
        <v>0</v>
      </c>
      <c r="M13" s="145">
        <f>'Регион 5'!M13-'Регион 5'!P13</f>
        <v>0</v>
      </c>
      <c r="N13" s="100"/>
      <c r="O13" s="100"/>
      <c r="P13" s="100"/>
      <c r="Q13" s="12"/>
      <c r="R13" s="110"/>
      <c r="S13" s="111"/>
      <c r="T13" s="36"/>
    </row>
    <row r="14" spans="1:21" s="4" customFormat="1" ht="30" customHeight="1" x14ac:dyDescent="0.2">
      <c r="A14" s="67" t="s">
        <v>20</v>
      </c>
      <c r="B14" s="145">
        <f>'Регион 5'!B14-'Регион 5'!E14</f>
        <v>255</v>
      </c>
      <c r="C14" s="145">
        <f>'Регион 5'!C14-'Регион 5'!F14</f>
        <v>255</v>
      </c>
      <c r="D14" s="145">
        <f>'Регион 5'!D14-'Регион 5'!G14</f>
        <v>261</v>
      </c>
      <c r="E14" s="145">
        <f>'Регион 5'!E14-'Регион 5'!H14</f>
        <v>54</v>
      </c>
      <c r="F14" s="145">
        <f>'Регион 5'!F14-'Регион 5'!I14</f>
        <v>59</v>
      </c>
      <c r="G14" s="145">
        <f>'Регион 5'!G14-'Регион 5'!J14</f>
        <v>65</v>
      </c>
      <c r="H14" s="145">
        <f>'Регион 5'!H14-'Регион 5'!K14</f>
        <v>5</v>
      </c>
      <c r="I14" s="145">
        <f>'Регион 5'!I14-'Регион 5'!L14</f>
        <v>2</v>
      </c>
      <c r="J14" s="145">
        <f>'Регион 5'!J14-'Регион 5'!M14</f>
        <v>0</v>
      </c>
      <c r="K14" s="145">
        <f>'Регион 5'!K14-'Регион 5'!N14</f>
        <v>2</v>
      </c>
      <c r="L14" s="145">
        <f>'Регион 5'!L14-'Регион 5'!O14</f>
        <v>0</v>
      </c>
      <c r="M14" s="145">
        <f>'Регион 5'!M14-'Регион 5'!P14</f>
        <v>2</v>
      </c>
      <c r="N14" s="100"/>
      <c r="O14" s="100"/>
      <c r="P14" s="100"/>
      <c r="Q14" s="12"/>
      <c r="R14" s="110"/>
      <c r="S14" s="111"/>
      <c r="T14" s="36"/>
    </row>
    <row r="15" spans="1:21" s="4" customFormat="1" ht="30" customHeight="1" x14ac:dyDescent="0.2">
      <c r="A15" s="67" t="s">
        <v>21</v>
      </c>
      <c r="B15" s="145">
        <f>'Регион 5'!B15-'Регион 5'!E15</f>
        <v>220</v>
      </c>
      <c r="C15" s="145">
        <f>'Регион 5'!C15-'Регион 5'!F15</f>
        <v>222</v>
      </c>
      <c r="D15" s="145">
        <f>'Регион 5'!D15-'Регион 5'!G15</f>
        <v>232</v>
      </c>
      <c r="E15" s="145">
        <f>'Регион 5'!E15-'Регион 5'!H15</f>
        <v>143</v>
      </c>
      <c r="F15" s="145">
        <f>'Регион 5'!F15-'Регион 5'!I15</f>
        <v>148</v>
      </c>
      <c r="G15" s="145">
        <f>'Регион 5'!G15-'Регион 5'!J15</f>
        <v>155</v>
      </c>
      <c r="H15" s="145">
        <f>'Регион 5'!H15-'Регион 5'!K15</f>
        <v>9</v>
      </c>
      <c r="I15" s="145">
        <f>'Регион 5'!I15-'Регион 5'!L15</f>
        <v>4</v>
      </c>
      <c r="J15" s="145">
        <f>'Регион 5'!J15-'Регион 5'!M15</f>
        <v>1</v>
      </c>
      <c r="K15" s="145">
        <f>'Регион 5'!K15-'Регион 5'!N15</f>
        <v>2</v>
      </c>
      <c r="L15" s="145">
        <f>'Регион 5'!L15-'Регион 5'!O15</f>
        <v>3</v>
      </c>
      <c r="M15" s="145">
        <f>'Регион 5'!M15-'Регион 5'!P15</f>
        <v>4</v>
      </c>
      <c r="N15" s="100"/>
      <c r="O15" s="100"/>
      <c r="P15" s="100"/>
      <c r="Q15" s="12"/>
      <c r="R15" s="111"/>
      <c r="S15" s="111"/>
      <c r="T15" s="36"/>
    </row>
    <row r="16" spans="1:21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8:18" s="4" customFormat="1" ht="20.25" customHeight="1" x14ac:dyDescent="0.2">
      <c r="R17" s="2"/>
    </row>
  </sheetData>
  <sheetProtection formatCells="0" formatColumns="0" formatRows="0" insertColumns="0" insertRows="0" insertHyperlinks="0" deleteColumns="0" deleteRows="0" sort="0" autoFilter="0" pivotTables="0"/>
  <mergeCells count="10">
    <mergeCell ref="N7:P7"/>
    <mergeCell ref="A1:O1"/>
    <mergeCell ref="A2:Q2"/>
    <mergeCell ref="A4:Q4"/>
    <mergeCell ref="B6:P6"/>
    <mergeCell ref="A7:A9"/>
    <mergeCell ref="B7:D7"/>
    <mergeCell ref="E7:G7"/>
    <mergeCell ref="H7:J7"/>
    <mergeCell ref="K7:M7"/>
  </mergeCells>
  <conditionalFormatting sqref="B10:P15">
    <cfRule type="cellIs" dxfId="53" priority="1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V65"/>
  <sheetViews>
    <sheetView showWhiteSpace="0" view="pageBreakPreview" topLeftCell="A4" zoomScale="37" zoomScaleNormal="40" zoomScaleSheetLayoutView="37" workbookViewId="0">
      <selection activeCell="M47" sqref="M47"/>
    </sheetView>
  </sheetViews>
  <sheetFormatPr defaultRowHeight="20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3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85546875" style="3" customWidth="1"/>
    <col min="14" max="15" width="12" style="3" bestFit="1" customWidth="1"/>
    <col min="16" max="16" width="14.7109375" style="3" customWidth="1"/>
    <col min="17" max="17" width="12" style="3" customWidth="1"/>
    <col min="18" max="18" width="5" style="2" customWidth="1"/>
    <col min="19" max="16384" width="9.140625" style="3"/>
  </cols>
  <sheetData>
    <row r="1" spans="1:22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</row>
    <row r="2" spans="1:22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22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</row>
    <row r="4" spans="1:22" s="44" customFormat="1" ht="33" customHeight="1" x14ac:dyDescent="0.2">
      <c r="A4" s="62" t="s">
        <v>85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2"/>
    </row>
    <row r="5" spans="1:22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</row>
    <row r="6" spans="1:22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</row>
    <row r="7" spans="1:22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</row>
    <row r="8" spans="1:22" s="4" customFormat="1" ht="45" customHeight="1" x14ac:dyDescent="0.2">
      <c r="A8" s="277"/>
      <c r="B8" s="310" t="s">
        <v>109</v>
      </c>
      <c r="C8" s="310"/>
      <c r="D8" s="310" t="s">
        <v>110</v>
      </c>
      <c r="E8" s="310"/>
      <c r="F8" s="310" t="s">
        <v>2</v>
      </c>
      <c r="G8" s="310"/>
      <c r="H8" s="310" t="s">
        <v>109</v>
      </c>
      <c r="I8" s="310"/>
      <c r="J8" s="310" t="s">
        <v>110</v>
      </c>
      <c r="K8" s="310"/>
      <c r="L8" s="310" t="s">
        <v>2</v>
      </c>
      <c r="M8" s="310"/>
    </row>
    <row r="9" spans="1:22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2"/>
      <c r="T9" s="2"/>
      <c r="U9" s="2"/>
      <c r="V9" s="2"/>
    </row>
    <row r="10" spans="1:22" s="4" customFormat="1" ht="30" customHeight="1" x14ac:dyDescent="0.2">
      <c r="A10" s="67" t="s">
        <v>83</v>
      </c>
      <c r="B10" s="100">
        <f>'Регион 1'!B10-'Регион 1'!D10</f>
        <v>-5</v>
      </c>
      <c r="C10" s="93">
        <f>'Регион 1'!C10-'Регион 1'!E10</f>
        <v>-4.5</v>
      </c>
      <c r="D10" s="100">
        <f>'Регион 1'!D10-'Регион 1'!F10</f>
        <v>-20</v>
      </c>
      <c r="E10" s="93">
        <f>'Регион 1'!E10-'Регион 1'!G10</f>
        <v>-18</v>
      </c>
      <c r="F10" s="94"/>
      <c r="G10" s="93"/>
      <c r="H10" s="100">
        <f>'Регион 1'!H10-'Регион 1'!J10</f>
        <v>-5</v>
      </c>
      <c r="I10" s="93">
        <f>'Регион 1'!I10-'Регион 1'!K10</f>
        <v>-4.5</v>
      </c>
      <c r="J10" s="100">
        <f>'Регион 1'!J10-'Регион 1'!L10</f>
        <v>-5</v>
      </c>
      <c r="K10" s="93">
        <f>'Регион 1'!K10-'Регион 1'!M10</f>
        <v>-4.5</v>
      </c>
      <c r="L10" s="94"/>
      <c r="M10" s="93"/>
      <c r="O10" s="12"/>
      <c r="S10" s="2"/>
      <c r="T10" s="2"/>
      <c r="U10" s="2"/>
      <c r="V10" s="2"/>
    </row>
    <row r="11" spans="1:22" s="4" customFormat="1" ht="30" customHeight="1" x14ac:dyDescent="0.2">
      <c r="A11" s="67" t="s">
        <v>17</v>
      </c>
      <c r="B11" s="100">
        <f>'Регион 1'!B11-'Регион 1'!D11</f>
        <v>-5</v>
      </c>
      <c r="C11" s="93">
        <f>'Регион 1'!C11-'Регион 1'!E11</f>
        <v>-4.5</v>
      </c>
      <c r="D11" s="100">
        <f>'Регион 1'!D11-'Регион 1'!F11</f>
        <v>-21</v>
      </c>
      <c r="E11" s="93">
        <f>'Регион 1'!E11-'Регион 1'!G11</f>
        <v>-18.899999999999977</v>
      </c>
      <c r="F11" s="94"/>
      <c r="G11" s="93"/>
      <c r="H11" s="100">
        <f>'Регион 1'!H11-'Регион 1'!J11</f>
        <v>-5</v>
      </c>
      <c r="I11" s="93">
        <f>'Регион 1'!I11-'Регион 1'!K11</f>
        <v>-4.5</v>
      </c>
      <c r="J11" s="100">
        <f>'Регион 1'!J11-'Регион 1'!L11</f>
        <v>-5</v>
      </c>
      <c r="K11" s="93">
        <f>'Регион 1'!K11-'Регион 1'!M11</f>
        <v>-4.5</v>
      </c>
      <c r="L11" s="94"/>
      <c r="M11" s="93"/>
      <c r="O11" s="12"/>
      <c r="S11" s="2"/>
      <c r="T11" s="2"/>
      <c r="U11" s="2"/>
      <c r="V11" s="2"/>
    </row>
    <row r="12" spans="1:22" s="4" customFormat="1" ht="30" customHeight="1" x14ac:dyDescent="0.2">
      <c r="A12" s="67" t="s">
        <v>18</v>
      </c>
      <c r="B12" s="100">
        <f>'Регион 1'!B12-'Регион 1'!D12</f>
        <v>-5</v>
      </c>
      <c r="C12" s="93">
        <f>'Регион 1'!C12-'Регион 1'!E12</f>
        <v>-4.5</v>
      </c>
      <c r="D12" s="100">
        <f>'Регион 1'!D12-'Регион 1'!F12</f>
        <v>-24</v>
      </c>
      <c r="E12" s="93">
        <f>'Регион 1'!E12-'Регион 1'!G12</f>
        <v>-21.600000000000023</v>
      </c>
      <c r="F12" s="94"/>
      <c r="G12" s="93"/>
      <c r="H12" s="100">
        <f>'Регион 1'!H12-'Регион 1'!J12</f>
        <v>-5</v>
      </c>
      <c r="I12" s="93">
        <f>'Регион 1'!I12-'Регион 1'!K12</f>
        <v>-4.5</v>
      </c>
      <c r="J12" s="100">
        <f>'Регион 1'!J12-'Регион 1'!L12</f>
        <v>-5</v>
      </c>
      <c r="K12" s="93">
        <f>'Регион 1'!K12-'Регион 1'!M12</f>
        <v>-4.5</v>
      </c>
      <c r="L12" s="94"/>
      <c r="M12" s="93"/>
      <c r="O12" s="12"/>
      <c r="S12" s="2"/>
      <c r="T12" s="2"/>
      <c r="U12" s="2"/>
      <c r="V12" s="2"/>
    </row>
    <row r="13" spans="1:22" s="4" customFormat="1" ht="30" customHeight="1" x14ac:dyDescent="0.2">
      <c r="A13" s="67" t="s">
        <v>19</v>
      </c>
      <c r="B13" s="100">
        <f>'Регион 1'!B13-'Регион 1'!D13</f>
        <v>-5</v>
      </c>
      <c r="C13" s="93">
        <f>'Регион 1'!C13-'Регион 1'!E13</f>
        <v>-4.5</v>
      </c>
      <c r="D13" s="100">
        <f>'Регион 1'!D13-'Регион 1'!F13</f>
        <v>-25</v>
      </c>
      <c r="E13" s="93">
        <f>'Регион 1'!E13-'Регион 1'!G13</f>
        <v>-22.5</v>
      </c>
      <c r="F13" s="94"/>
      <c r="G13" s="93"/>
      <c r="H13" s="100">
        <f>'Регион 1'!H13-'Регион 1'!J13</f>
        <v>-16</v>
      </c>
      <c r="I13" s="93">
        <f>'Регион 1'!I13-'Регион 1'!K13</f>
        <v>-14.399999999999977</v>
      </c>
      <c r="J13" s="100">
        <f>'Регион 1'!J13-'Регион 1'!L13</f>
        <v>-7</v>
      </c>
      <c r="K13" s="93">
        <f>'Регион 1'!K13-'Регион 1'!M13</f>
        <v>-6.3000000000000114</v>
      </c>
      <c r="L13" s="94"/>
      <c r="M13" s="93"/>
      <c r="O13" s="12"/>
      <c r="S13" s="2"/>
      <c r="T13" s="2"/>
      <c r="U13" s="2"/>
      <c r="V13" s="2"/>
    </row>
    <row r="14" spans="1:22" s="4" customFormat="1" ht="30" customHeight="1" x14ac:dyDescent="0.2">
      <c r="A14" s="67" t="s">
        <v>20</v>
      </c>
      <c r="B14" s="100">
        <f>'Регион 1'!B14-'Регион 1'!D14</f>
        <v>-10</v>
      </c>
      <c r="C14" s="93">
        <f>'Регион 1'!C14-'Регион 1'!E14</f>
        <v>-9</v>
      </c>
      <c r="D14" s="100">
        <f>'Регион 1'!D14-'Регион 1'!F14</f>
        <v>-26</v>
      </c>
      <c r="E14" s="93">
        <f>'Регион 1'!E14-'Регион 1'!G14</f>
        <v>-23.399999999999977</v>
      </c>
      <c r="F14" s="94"/>
      <c r="G14" s="93"/>
      <c r="H14" s="100">
        <f>'Регион 1'!H14-'Регион 1'!J14</f>
        <v>-10</v>
      </c>
      <c r="I14" s="93">
        <f>'Регион 1'!I14-'Регион 1'!K14</f>
        <v>-9</v>
      </c>
      <c r="J14" s="100">
        <f>'Регион 1'!J14-'Регион 1'!L14</f>
        <v>-10</v>
      </c>
      <c r="K14" s="93">
        <f>'Регион 1'!K14-'Регион 1'!M14</f>
        <v>-9</v>
      </c>
      <c r="L14" s="94"/>
      <c r="M14" s="93"/>
      <c r="O14" s="12"/>
      <c r="S14" s="2"/>
      <c r="T14" s="2"/>
      <c r="U14" s="2"/>
      <c r="V14" s="2"/>
    </row>
    <row r="15" spans="1:22" s="4" customFormat="1" ht="30" customHeight="1" x14ac:dyDescent="0.2">
      <c r="A15" s="67" t="s">
        <v>21</v>
      </c>
      <c r="B15" s="100">
        <f>'Регион 1'!B15-'Регион 1'!D15</f>
        <v>-10</v>
      </c>
      <c r="C15" s="93">
        <f>'Регион 1'!C15-'Регион 1'!E15</f>
        <v>-9</v>
      </c>
      <c r="D15" s="100">
        <f>'Регион 1'!D15-'Регион 1'!F15</f>
        <v>-33</v>
      </c>
      <c r="E15" s="93">
        <f>'Регион 1'!E15-'Регион 1'!G15</f>
        <v>-29.700000000000045</v>
      </c>
      <c r="F15" s="94"/>
      <c r="G15" s="93"/>
      <c r="H15" s="100">
        <f>'Регион 1'!H15-'Регион 1'!J15</f>
        <v>-17</v>
      </c>
      <c r="I15" s="93">
        <f>'Регион 1'!I15-'Регион 1'!K15</f>
        <v>-15.300000000000011</v>
      </c>
      <c r="J15" s="100">
        <f>'Регион 1'!J15-'Регион 1'!L15</f>
        <v>-17</v>
      </c>
      <c r="K15" s="93">
        <f>'Регион 1'!K15-'Регион 1'!M15</f>
        <v>-15.300000000000011</v>
      </c>
      <c r="L15" s="94"/>
      <c r="M15" s="93"/>
      <c r="O15" s="12"/>
      <c r="S15" s="2"/>
      <c r="T15" s="2"/>
      <c r="U15" s="2"/>
      <c r="V15" s="2"/>
    </row>
    <row r="16" spans="1:22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</row>
    <row r="17" spans="1:22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2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2" s="2" customFormat="1" ht="55.5" customHeight="1" x14ac:dyDescent="0.2">
      <c r="A19" s="277"/>
      <c r="B19" s="310" t="s">
        <v>109</v>
      </c>
      <c r="C19" s="310"/>
      <c r="D19" s="310" t="s">
        <v>110</v>
      </c>
      <c r="E19" s="310"/>
      <c r="F19" s="310" t="s">
        <v>2</v>
      </c>
      <c r="G19" s="310"/>
      <c r="H19" s="310" t="s">
        <v>109</v>
      </c>
      <c r="I19" s="310"/>
      <c r="J19" s="310" t="s">
        <v>110</v>
      </c>
      <c r="K19" s="310"/>
      <c r="L19" s="310" t="s">
        <v>2</v>
      </c>
      <c r="M19" s="310"/>
      <c r="N19" s="68" t="s">
        <v>111</v>
      </c>
      <c r="O19" s="68" t="s">
        <v>112</v>
      </c>
      <c r="P19" s="68" t="s">
        <v>2</v>
      </c>
    </row>
    <row r="20" spans="1:22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2" s="4" customFormat="1" ht="30" customHeight="1" x14ac:dyDescent="0.2">
      <c r="A21" s="67" t="s">
        <v>83</v>
      </c>
      <c r="B21" s="100">
        <f>'Регион 1'!B21-'Регион 1'!D21</f>
        <v>-5</v>
      </c>
      <c r="C21" s="93">
        <f>'Регион 1'!C21-'Регион 1'!E21</f>
        <v>-4.5</v>
      </c>
      <c r="D21" s="100">
        <f>'Регион 1'!D21-'Регион 1'!F21</f>
        <v>-5</v>
      </c>
      <c r="E21" s="93">
        <f>'Регион 1'!E21-'Регион 1'!G21</f>
        <v>-4.5</v>
      </c>
      <c r="F21" s="92"/>
      <c r="G21" s="93"/>
      <c r="H21" s="100">
        <f>'Регион 1'!H21-'Регион 1'!J21</f>
        <v>-1</v>
      </c>
      <c r="I21" s="93">
        <f>'Регион 1'!I21-'Регион 1'!K21</f>
        <v>-0.90000000000000568</v>
      </c>
      <c r="J21" s="100">
        <f>'Регион 1'!J21-'Регион 1'!L21</f>
        <v>-1</v>
      </c>
      <c r="K21" s="93">
        <f>'Регион 1'!K21-'Регион 1'!M21</f>
        <v>-0.90000000000000568</v>
      </c>
      <c r="L21" s="92"/>
      <c r="M21" s="93"/>
      <c r="N21" s="100">
        <f>'Регион 1'!N21-'Регион 1'!O21</f>
        <v>-1</v>
      </c>
      <c r="O21" s="100">
        <f>'Регион 1'!O21-'Регион 1'!P21</f>
        <v>-1</v>
      </c>
      <c r="P21" s="100"/>
      <c r="R21" s="91"/>
      <c r="S21" s="2"/>
      <c r="T21" s="2"/>
      <c r="U21" s="2"/>
      <c r="V21" s="2"/>
    </row>
    <row r="22" spans="1:22" s="4" customFormat="1" ht="30" customHeight="1" x14ac:dyDescent="0.2">
      <c r="A22" s="67" t="s">
        <v>17</v>
      </c>
      <c r="B22" s="100">
        <f>'Регион 1'!B22-'Регион 1'!D22</f>
        <v>-6</v>
      </c>
      <c r="C22" s="93">
        <f>'Регион 1'!C22-'Регион 1'!E22</f>
        <v>-5.4000000000000057</v>
      </c>
      <c r="D22" s="100">
        <f>'Регион 1'!D22-'Регион 1'!F22</f>
        <v>-5</v>
      </c>
      <c r="E22" s="93">
        <f>'Регион 1'!E22-'Регион 1'!G22</f>
        <v>-4.5</v>
      </c>
      <c r="F22" s="92"/>
      <c r="G22" s="93"/>
      <c r="H22" s="100">
        <f>'Регион 1'!H22-'Регион 1'!J22</f>
        <v>-1</v>
      </c>
      <c r="I22" s="93">
        <f>'Регион 1'!I22-'Регион 1'!K22</f>
        <v>-0.90000000000000568</v>
      </c>
      <c r="J22" s="100">
        <f>'Регион 1'!J22-'Регион 1'!L22</f>
        <v>-1</v>
      </c>
      <c r="K22" s="93">
        <f>'Регион 1'!K22-'Регион 1'!M22</f>
        <v>-0.90000000000000568</v>
      </c>
      <c r="L22" s="92"/>
      <c r="M22" s="93"/>
      <c r="N22" s="100">
        <f>'Регион 1'!N22-'Регион 1'!O22</f>
        <v>-1</v>
      </c>
      <c r="O22" s="100">
        <f>'Регион 1'!O22-'Регион 1'!P22</f>
        <v>-1</v>
      </c>
      <c r="P22" s="100"/>
      <c r="R22" s="91"/>
      <c r="S22" s="2"/>
      <c r="T22" s="2"/>
      <c r="U22" s="2"/>
      <c r="V22" s="2"/>
    </row>
    <row r="23" spans="1:22" s="4" customFormat="1" ht="30" customHeight="1" x14ac:dyDescent="0.2">
      <c r="A23" s="67" t="s">
        <v>18</v>
      </c>
      <c r="B23" s="100">
        <f>'Регион 1'!B23-'Регион 1'!D23</f>
        <v>-9</v>
      </c>
      <c r="C23" s="93">
        <f>'Регион 1'!C23-'Регион 1'!E23</f>
        <v>-8.0999999999999943</v>
      </c>
      <c r="D23" s="100">
        <f>'Регион 1'!D23-'Регион 1'!F23</f>
        <v>-5</v>
      </c>
      <c r="E23" s="93">
        <f>'Регион 1'!E23-'Регион 1'!G23</f>
        <v>-4.5</v>
      </c>
      <c r="F23" s="92"/>
      <c r="G23" s="93"/>
      <c r="H23" s="100">
        <f>'Регион 1'!H23-'Регион 1'!J23</f>
        <v>-7</v>
      </c>
      <c r="I23" s="93">
        <f>'Регион 1'!I23-'Регион 1'!K23</f>
        <v>-6.3000000000000114</v>
      </c>
      <c r="J23" s="100">
        <f>'Регион 1'!J23-'Регион 1'!L23</f>
        <v>-6</v>
      </c>
      <c r="K23" s="93">
        <f>'Регион 1'!K23-'Регион 1'!M23</f>
        <v>-5.3999999999999773</v>
      </c>
      <c r="L23" s="92"/>
      <c r="M23" s="93"/>
      <c r="N23" s="100">
        <f>'Регион 1'!N23-'Регион 1'!O23</f>
        <v>-2</v>
      </c>
      <c r="O23" s="100">
        <f>'Регион 1'!O23-'Регион 1'!P23</f>
        <v>0</v>
      </c>
      <c r="P23" s="100"/>
      <c r="R23" s="91"/>
      <c r="S23" s="2"/>
      <c r="T23" s="2"/>
      <c r="U23" s="2"/>
      <c r="V23" s="2"/>
    </row>
    <row r="24" spans="1:22" s="4" customFormat="1" ht="30" customHeight="1" x14ac:dyDescent="0.2">
      <c r="A24" s="67" t="s">
        <v>19</v>
      </c>
      <c r="B24" s="100">
        <f>'Регион 1'!B24-'Регион 1'!D24</f>
        <v>-5</v>
      </c>
      <c r="C24" s="93">
        <f>'Регион 1'!C24-'Регион 1'!E24</f>
        <v>-4.5</v>
      </c>
      <c r="D24" s="100">
        <f>'Регион 1'!D24-'Регион 1'!F24</f>
        <v>-4</v>
      </c>
      <c r="E24" s="93">
        <f>'Регион 1'!E24-'Регион 1'!G24</f>
        <v>-3.5999999999999943</v>
      </c>
      <c r="F24" s="92"/>
      <c r="G24" s="93"/>
      <c r="H24" s="100">
        <f>'Регион 1'!H24-'Регион 1'!J24</f>
        <v>-4</v>
      </c>
      <c r="I24" s="93">
        <f>'Регион 1'!I24-'Регион 1'!K24</f>
        <v>-3.5999999999999943</v>
      </c>
      <c r="J24" s="100">
        <f>'Регион 1'!J24-'Регион 1'!L24</f>
        <v>-3</v>
      </c>
      <c r="K24" s="93">
        <f>'Регион 1'!K24-'Регион 1'!M24</f>
        <v>-2.7000000000000171</v>
      </c>
      <c r="L24" s="92"/>
      <c r="M24" s="93"/>
      <c r="N24" s="100">
        <f>'Регион 1'!N24-'Регион 1'!O24</f>
        <v>-3</v>
      </c>
      <c r="O24" s="100">
        <f>'Регион 1'!O24-'Регион 1'!P24</f>
        <v>-2</v>
      </c>
      <c r="P24" s="100"/>
      <c r="R24" s="125"/>
      <c r="S24" s="2"/>
      <c r="T24" s="2"/>
      <c r="U24" s="2"/>
      <c r="V24" s="2"/>
    </row>
    <row r="25" spans="1:22" s="4" customFormat="1" ht="30" customHeight="1" x14ac:dyDescent="0.2">
      <c r="A25" s="67" t="s">
        <v>20</v>
      </c>
      <c r="B25" s="100">
        <f>'Регион 1'!B25-'Регион 1'!D25</f>
        <v>-15</v>
      </c>
      <c r="C25" s="93">
        <f>'Регион 1'!C25-'Регион 1'!E25</f>
        <v>-13.5</v>
      </c>
      <c r="D25" s="100">
        <f>'Регион 1'!D25-'Регион 1'!F25</f>
        <v>-12</v>
      </c>
      <c r="E25" s="93">
        <f>'Регион 1'!E25-'Регион 1'!G25</f>
        <v>-10.800000000000011</v>
      </c>
      <c r="F25" s="92"/>
      <c r="G25" s="93"/>
      <c r="H25" s="100">
        <f>'Регион 1'!H25-'Регион 1'!J25</f>
        <v>-12</v>
      </c>
      <c r="I25" s="93">
        <f>'Регион 1'!I25-'Регион 1'!K25</f>
        <v>-10.800000000000011</v>
      </c>
      <c r="J25" s="100">
        <f>'Регион 1'!J25-'Регион 1'!L25</f>
        <v>-9</v>
      </c>
      <c r="K25" s="93">
        <f>'Регион 1'!K25-'Регион 1'!M25</f>
        <v>-8.0999999999999943</v>
      </c>
      <c r="L25" s="92"/>
      <c r="M25" s="93"/>
      <c r="N25" s="100">
        <f>'Регион 1'!N25-'Регион 1'!O25</f>
        <v>-11</v>
      </c>
      <c r="O25" s="100">
        <f>'Регион 1'!O25-'Регион 1'!P25</f>
        <v>-8</v>
      </c>
      <c r="P25" s="100"/>
      <c r="S25" s="2"/>
      <c r="T25" s="2"/>
      <c r="U25" s="2"/>
      <c r="V25" s="2"/>
    </row>
    <row r="26" spans="1:22" s="4" customFormat="1" ht="30" customHeight="1" x14ac:dyDescent="0.2">
      <c r="A26" s="67" t="s">
        <v>21</v>
      </c>
      <c r="B26" s="100">
        <f>'Регион 1'!B26-'Регион 1'!D26</f>
        <v>-11</v>
      </c>
      <c r="C26" s="93">
        <f>'Регион 1'!C26-'Регион 1'!E26</f>
        <v>-9.8999999999999773</v>
      </c>
      <c r="D26" s="100">
        <f>'Регион 1'!D26-'Регион 1'!F26</f>
        <v>-12</v>
      </c>
      <c r="E26" s="93">
        <f>'Регион 1'!E26-'Регион 1'!G26</f>
        <v>-10.800000000000011</v>
      </c>
      <c r="F26" s="92"/>
      <c r="G26" s="93"/>
      <c r="H26" s="100">
        <f>'Регион 1'!H26-'Регион 1'!J26</f>
        <v>-23</v>
      </c>
      <c r="I26" s="93">
        <f>'Регион 1'!I26-'Регион 1'!K26</f>
        <v>-20.699999999999989</v>
      </c>
      <c r="J26" s="100">
        <f>'Регион 1'!J26-'Регион 1'!L26</f>
        <v>-11</v>
      </c>
      <c r="K26" s="93">
        <f>'Регион 1'!K26-'Регион 1'!M26</f>
        <v>-9.9000000000000341</v>
      </c>
      <c r="L26" s="92"/>
      <c r="M26" s="93"/>
      <c r="N26" s="100">
        <f>'Регион 1'!N26-'Регион 1'!O26</f>
        <v>-10</v>
      </c>
      <c r="O26" s="100">
        <f>'Регион 1'!O26-'Регион 1'!P26</f>
        <v>-5</v>
      </c>
      <c r="P26" s="100"/>
      <c r="R26" s="11"/>
      <c r="S26" s="2"/>
      <c r="T26" s="2"/>
      <c r="U26" s="2"/>
      <c r="V26" s="2"/>
    </row>
    <row r="27" spans="1:22" s="4" customFormat="1" ht="20.25" customHeight="1" x14ac:dyDescent="0.2">
      <c r="S27" s="2"/>
      <c r="T27" s="2"/>
      <c r="U27" s="2"/>
      <c r="V27" s="2"/>
    </row>
    <row r="28" spans="1:22" s="4" customFormat="1" ht="48.75" customHeight="1" x14ac:dyDescent="0.2">
      <c r="A28" s="61" t="s">
        <v>12</v>
      </c>
      <c r="B28" s="311" t="s">
        <v>76</v>
      </c>
      <c r="C28" s="312"/>
      <c r="D28" s="312"/>
      <c r="E28" s="312"/>
      <c r="F28" s="312"/>
      <c r="G28" s="313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22" ht="50.25" customHeight="1" x14ac:dyDescent="0.2">
      <c r="A29" s="314" t="s">
        <v>77</v>
      </c>
      <c r="B29" s="282" t="s">
        <v>111</v>
      </c>
      <c r="C29" s="283"/>
      <c r="D29" s="282" t="s">
        <v>112</v>
      </c>
      <c r="E29" s="283"/>
      <c r="F29" s="282" t="s">
        <v>2</v>
      </c>
      <c r="G29" s="283"/>
      <c r="I29" s="2"/>
      <c r="J29" s="2"/>
      <c r="K29" s="2"/>
      <c r="L29" s="2"/>
      <c r="M29" s="2"/>
      <c r="N29" s="2"/>
      <c r="O29" s="2"/>
      <c r="P29" s="2"/>
      <c r="Q29" s="2"/>
    </row>
    <row r="30" spans="1:22" s="48" customFormat="1" ht="43.5" customHeight="1" x14ac:dyDescent="0.2">
      <c r="A30" s="315"/>
      <c r="B30" s="65" t="s">
        <v>25</v>
      </c>
      <c r="C30" s="15" t="s">
        <v>87</v>
      </c>
      <c r="D30" s="65" t="s">
        <v>25</v>
      </c>
      <c r="E30" s="15" t="s">
        <v>87</v>
      </c>
      <c r="F30" s="65" t="s">
        <v>25</v>
      </c>
      <c r="G30" s="15" t="s">
        <v>87</v>
      </c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37"/>
    </row>
    <row r="31" spans="1:22" s="4" customFormat="1" ht="30" customHeight="1" x14ac:dyDescent="0.2">
      <c r="A31" s="67" t="s">
        <v>83</v>
      </c>
      <c r="B31" s="100">
        <f>'Регион 1'!B31-'Регион 1'!D31</f>
        <v>-5</v>
      </c>
      <c r="C31" s="93">
        <f>'Регион 1'!C31-'Регион 1'!E31</f>
        <v>-3.25</v>
      </c>
      <c r="D31" s="143">
        <f>'Регион 1'!D31-'Регион 1'!F31</f>
        <v>-4</v>
      </c>
      <c r="E31" s="93">
        <f>'Регион 1'!E31-'Регион 1'!G31</f>
        <v>-2.5999999999999943</v>
      </c>
      <c r="F31" s="95"/>
      <c r="G31" s="93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22" ht="30" customHeight="1" x14ac:dyDescent="0.2">
      <c r="A32" s="67" t="s">
        <v>17</v>
      </c>
      <c r="B32" s="100">
        <f>'Регион 1'!B32-'Регион 1'!D32</f>
        <v>-6</v>
      </c>
      <c r="C32" s="93">
        <f>'Регион 1'!C32-'Регион 1'!E32</f>
        <v>-3.9000000000000057</v>
      </c>
      <c r="D32" s="143">
        <f>'Регион 1'!D32-'Регион 1'!F32</f>
        <v>-4</v>
      </c>
      <c r="E32" s="93">
        <f>'Регион 1'!E32-'Регион 1'!G32</f>
        <v>-2.5999999999999943</v>
      </c>
      <c r="F32" s="95"/>
      <c r="G32" s="93"/>
      <c r="I32" s="2"/>
      <c r="J32" s="2"/>
      <c r="K32" s="2"/>
      <c r="L32" s="2"/>
      <c r="M32" s="2"/>
      <c r="N32" s="2"/>
      <c r="O32" s="2"/>
      <c r="P32" s="2"/>
      <c r="Q32" s="2"/>
    </row>
    <row r="33" spans="1:18" s="48" customFormat="1" ht="30" customHeight="1" x14ac:dyDescent="0.2">
      <c r="A33" s="67" t="s">
        <v>18</v>
      </c>
      <c r="B33" s="100">
        <f>'Регион 1'!B33-'Регион 1'!D33</f>
        <v>-10</v>
      </c>
      <c r="C33" s="93">
        <f>'Регион 1'!C33-'Регион 1'!E33</f>
        <v>-6.5</v>
      </c>
      <c r="D33" s="143">
        <f>'Регион 1'!D33-'Регион 1'!F33</f>
        <v>-8</v>
      </c>
      <c r="E33" s="93">
        <f>'Регион 1'!E33-'Регион 1'!G33</f>
        <v>-5.1999999999999886</v>
      </c>
      <c r="F33" s="95"/>
      <c r="G33" s="93"/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37"/>
    </row>
    <row r="34" spans="1:18" ht="30" customHeight="1" x14ac:dyDescent="0.2">
      <c r="A34" s="67" t="s">
        <v>19</v>
      </c>
      <c r="B34" s="100">
        <f>'Регион 1'!B34-'Регион 1'!D34</f>
        <v>-3</v>
      </c>
      <c r="C34" s="93">
        <f>'Регион 1'!C34-'Регион 1'!E34</f>
        <v>-1.9500000000000171</v>
      </c>
      <c r="D34" s="143">
        <f>'Регион 1'!D34-'Регион 1'!F34</f>
        <v>-2</v>
      </c>
      <c r="E34" s="93">
        <f>'Регион 1'!E34-'Регион 1'!G34</f>
        <v>-1.2999999999999829</v>
      </c>
      <c r="F34" s="95"/>
      <c r="G34" s="93"/>
      <c r="R34" s="3"/>
    </row>
    <row r="35" spans="1:18" s="4" customFormat="1" ht="30" customHeight="1" x14ac:dyDescent="0.2">
      <c r="A35" s="67" t="s">
        <v>20</v>
      </c>
      <c r="B35" s="100">
        <f>'Регион 1'!B35-'Регион 1'!D35</f>
        <v>-12</v>
      </c>
      <c r="C35" s="93">
        <f>'Регион 1'!C35-'Регион 1'!E35</f>
        <v>-7.8000000000000114</v>
      </c>
      <c r="D35" s="143">
        <f>'Регион 1'!D35-'Регион 1'!F35</f>
        <v>-5.9999999999999432</v>
      </c>
      <c r="E35" s="93">
        <f>'Регион 1'!E35-'Регион 1'!G35</f>
        <v>-3.8999999999999773</v>
      </c>
      <c r="F35" s="95"/>
      <c r="G35" s="93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30" customHeight="1" x14ac:dyDescent="0.2">
      <c r="A36" s="67" t="s">
        <v>21</v>
      </c>
      <c r="B36" s="100">
        <f>'Регион 1'!B36-'Регион 1'!D36</f>
        <v>-69</v>
      </c>
      <c r="C36" s="93">
        <f>'Регион 1'!C36-'Регион 1'!E36</f>
        <v>-44.849999999999966</v>
      </c>
      <c r="D36" s="143">
        <f>'Регион 1'!D36-'Регион 1'!F36</f>
        <v>-26</v>
      </c>
      <c r="E36" s="93">
        <f>'Регион 1'!E36-'Регион 1'!G36</f>
        <v>-16.900000000000034</v>
      </c>
      <c r="F36" s="95"/>
      <c r="G36" s="93"/>
      <c r="I36" s="2"/>
      <c r="J36" s="2"/>
      <c r="K36" s="2"/>
      <c r="L36" s="2"/>
      <c r="M36" s="2"/>
      <c r="N36" s="2"/>
      <c r="O36" s="2"/>
      <c r="P36" s="2"/>
      <c r="Q36" s="2"/>
    </row>
    <row r="37" spans="1:18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3"/>
    </row>
    <row r="38" spans="1:18" ht="20.25" customHeight="1" x14ac:dyDescent="0.2">
      <c r="A38" s="61" t="s">
        <v>13</v>
      </c>
      <c r="B38" s="311" t="s">
        <v>76</v>
      </c>
      <c r="C38" s="312"/>
      <c r="D38" s="312"/>
      <c r="E38" s="312"/>
      <c r="F38" s="312"/>
      <c r="G38" s="313"/>
      <c r="N38" s="4"/>
    </row>
    <row r="39" spans="1:18" s="4" customFormat="1" ht="36.75" customHeight="1" x14ac:dyDescent="0.2">
      <c r="A39" s="314" t="s">
        <v>36</v>
      </c>
      <c r="B39" s="282" t="s">
        <v>111</v>
      </c>
      <c r="C39" s="283"/>
      <c r="D39" s="282" t="s">
        <v>112</v>
      </c>
      <c r="E39" s="283"/>
      <c r="F39" s="282" t="s">
        <v>2</v>
      </c>
      <c r="G39" s="283"/>
      <c r="H39" s="3"/>
      <c r="I39" s="3"/>
    </row>
    <row r="40" spans="1:18" ht="43.5" customHeight="1" x14ac:dyDescent="0.2">
      <c r="A40" s="315"/>
      <c r="B40" s="68" t="s">
        <v>25</v>
      </c>
      <c r="C40" s="96" t="s">
        <v>88</v>
      </c>
      <c r="D40" s="68" t="s">
        <v>25</v>
      </c>
      <c r="E40" s="96" t="s">
        <v>88</v>
      </c>
      <c r="F40" s="68" t="s">
        <v>25</v>
      </c>
      <c r="G40" s="96" t="s">
        <v>88</v>
      </c>
      <c r="R40" s="3"/>
    </row>
    <row r="41" spans="1:18" ht="30" customHeight="1" x14ac:dyDescent="0.2">
      <c r="A41" s="285" t="s">
        <v>3</v>
      </c>
      <c r="B41" s="286"/>
      <c r="C41" s="286"/>
      <c r="D41" s="286"/>
      <c r="E41" s="286"/>
      <c r="F41" s="286"/>
      <c r="G41" s="287"/>
      <c r="H41" s="2"/>
      <c r="I41" s="2"/>
      <c r="J41" s="2"/>
      <c r="K41" s="2"/>
      <c r="L41" s="2"/>
      <c r="M41" s="2"/>
      <c r="N41" s="2"/>
      <c r="O41" s="2"/>
      <c r="R41" s="3"/>
    </row>
    <row r="42" spans="1:18" ht="30" customHeight="1" x14ac:dyDescent="0.2">
      <c r="A42" s="69" t="s">
        <v>90</v>
      </c>
      <c r="B42" s="100">
        <f>'Регион 1'!B42-'Регион 1'!D42</f>
        <v>-31</v>
      </c>
      <c r="C42" s="93">
        <f>'Регион 1'!C42-'Регион 1'!E42</f>
        <v>-21.700000000000017</v>
      </c>
      <c r="D42" s="143">
        <f>'Регион 1'!D42-'Регион 1'!F42</f>
        <v>-3</v>
      </c>
      <c r="E42" s="93">
        <f>'Регион 1'!E42-'Регион 1'!G42</f>
        <v>-2.0999999999999943</v>
      </c>
      <c r="F42" s="95"/>
      <c r="G42" s="93"/>
      <c r="H42" s="2"/>
      <c r="I42" s="2"/>
      <c r="J42" s="2"/>
      <c r="K42" s="2"/>
      <c r="L42" s="2"/>
      <c r="M42" s="2"/>
      <c r="N42" s="2"/>
      <c r="O42" s="2"/>
      <c r="R42" s="3"/>
    </row>
    <row r="43" spans="1:18" ht="30" customHeight="1" x14ac:dyDescent="0.2">
      <c r="A43" s="69" t="s">
        <v>91</v>
      </c>
      <c r="B43" s="100">
        <f>'Регион 1'!B43-'Регион 1'!D43</f>
        <v>-62</v>
      </c>
      <c r="C43" s="93">
        <f>'Регион 1'!C43-'Регион 1'!E43</f>
        <v>-43.400000000000006</v>
      </c>
      <c r="D43" s="143">
        <f>'Регион 1'!D43-'Регион 1'!F43</f>
        <v>-3</v>
      </c>
      <c r="E43" s="93">
        <f>'Регион 1'!E43-'Регион 1'!G43</f>
        <v>-2.0999999999999659</v>
      </c>
      <c r="F43" s="95"/>
      <c r="G43" s="93"/>
      <c r="H43" s="37"/>
      <c r="I43" s="37"/>
      <c r="J43" s="37"/>
      <c r="K43" s="37"/>
      <c r="L43" s="37"/>
      <c r="M43" s="37"/>
      <c r="N43" s="2"/>
      <c r="O43" s="2"/>
      <c r="P43" s="2"/>
      <c r="Q43" s="2"/>
    </row>
    <row r="44" spans="1:18" ht="30" customHeight="1" x14ac:dyDescent="0.2">
      <c r="A44" s="69" t="s">
        <v>44</v>
      </c>
      <c r="B44" s="100">
        <f>'Регион 1'!B44-'Регион 1'!D44</f>
        <v>-105</v>
      </c>
      <c r="C44" s="93">
        <f>'Регион 1'!C44-'Регион 1'!E44</f>
        <v>-73.499999999999943</v>
      </c>
      <c r="D44" s="143">
        <f>'Регион 1'!D44-'Регион 1'!F44</f>
        <v>-3</v>
      </c>
      <c r="E44" s="93">
        <f>'Регион 1'!E44-'Регион 1'!G44</f>
        <v>-2.1000000000000227</v>
      </c>
      <c r="F44" s="95"/>
      <c r="G44" s="93"/>
      <c r="H44" s="37"/>
      <c r="I44" s="37"/>
      <c r="J44" s="37"/>
      <c r="K44" s="37"/>
      <c r="L44" s="37"/>
      <c r="M44" s="37"/>
      <c r="N44" s="37"/>
      <c r="O44" s="37"/>
      <c r="P44" s="37"/>
      <c r="Q44" s="50"/>
      <c r="R44" s="3"/>
    </row>
    <row r="45" spans="1:18" ht="30" customHeight="1" x14ac:dyDescent="0.2">
      <c r="A45" s="69" t="s">
        <v>45</v>
      </c>
      <c r="B45" s="100">
        <f>'Регион 1'!B45-'Регион 1'!D45</f>
        <v>-133</v>
      </c>
      <c r="C45" s="93">
        <f>'Регион 1'!C45-'Регион 1'!E45</f>
        <v>-93.100000000000023</v>
      </c>
      <c r="D45" s="143">
        <f>'Регион 1'!D45-'Регион 1'!F45</f>
        <v>-3</v>
      </c>
      <c r="E45" s="93">
        <f>'Регион 1'!E45-'Регион 1'!G45</f>
        <v>-2.1000000000000227</v>
      </c>
      <c r="F45" s="95"/>
      <c r="G45" s="93"/>
      <c r="H45" s="37"/>
      <c r="I45" s="37"/>
      <c r="J45" s="37"/>
      <c r="K45" s="37"/>
      <c r="L45" s="37"/>
      <c r="M45" s="37"/>
      <c r="N45" s="37"/>
      <c r="O45" s="37"/>
      <c r="P45" s="37"/>
      <c r="Q45" s="50"/>
      <c r="R45" s="49"/>
    </row>
    <row r="46" spans="1:18" ht="30" customHeight="1" x14ac:dyDescent="0.2">
      <c r="A46" s="70" t="s">
        <v>46</v>
      </c>
      <c r="B46" s="100">
        <f>'Регион 1'!B46-'Регион 1'!D46</f>
        <v>-196</v>
      </c>
      <c r="C46" s="93">
        <f>'Регион 1'!C46-'Регион 1'!E46</f>
        <v>-137.19999999999993</v>
      </c>
      <c r="D46" s="143">
        <f>'Регион 1'!D46-'Регион 1'!F46</f>
        <v>-3</v>
      </c>
      <c r="E46" s="93">
        <f>'Регион 1'!E46-'Регион 1'!G46</f>
        <v>-2.1000000000000227</v>
      </c>
      <c r="F46" s="95"/>
      <c r="G46" s="93"/>
      <c r="H46" s="37"/>
      <c r="I46" s="37"/>
      <c r="J46" s="37"/>
      <c r="K46" s="37"/>
      <c r="L46" s="37"/>
      <c r="M46" s="37"/>
      <c r="N46" s="37"/>
      <c r="O46" s="37"/>
      <c r="P46" s="37"/>
      <c r="Q46" s="50"/>
      <c r="R46" s="53" t="s">
        <v>67</v>
      </c>
    </row>
    <row r="47" spans="1:18" ht="30" customHeight="1" x14ac:dyDescent="0.2">
      <c r="A47" s="69" t="s">
        <v>42</v>
      </c>
      <c r="B47" s="100">
        <f>'Регион 1'!B47-'Регион 1'!D47</f>
        <v>-361</v>
      </c>
      <c r="C47" s="93">
        <f>'Регион 1'!C47-'Регион 1'!E47</f>
        <v>-252.70000000000005</v>
      </c>
      <c r="D47" s="143">
        <f>'Регион 1'!D47-'Регион 1'!F47</f>
        <v>-3</v>
      </c>
      <c r="E47" s="93">
        <f>'Регион 1'!E47-'Регион 1'!G47</f>
        <v>-2.0999999999999091</v>
      </c>
      <c r="F47" s="95"/>
      <c r="G47" s="93"/>
      <c r="H47" s="38"/>
      <c r="I47" s="38"/>
      <c r="J47" s="38"/>
      <c r="K47" s="38"/>
      <c r="L47" s="38"/>
      <c r="M47" s="38"/>
      <c r="N47" s="38"/>
      <c r="O47" s="38"/>
      <c r="P47" s="38"/>
      <c r="Q47" s="50"/>
      <c r="R47" s="52"/>
    </row>
    <row r="48" spans="1:18" ht="54" customHeight="1" x14ac:dyDescent="0.2">
      <c r="A48" s="70" t="s">
        <v>14</v>
      </c>
      <c r="B48" s="100">
        <f>'Регион 1'!B48-'Регион 1'!D48</f>
        <v>-671.99999999999955</v>
      </c>
      <c r="C48" s="93">
        <f>'Регион 1'!C48-'Регион 1'!E48</f>
        <v>-470.39999999999964</v>
      </c>
      <c r="D48" s="143">
        <f>'Регион 1'!D48-'Регион 1'!F48</f>
        <v>-3</v>
      </c>
      <c r="E48" s="93">
        <f>'Регион 1'!E48-'Регион 1'!G48</f>
        <v>-2.1000000000003638</v>
      </c>
      <c r="F48" s="95"/>
      <c r="G48" s="93"/>
      <c r="H48" s="54"/>
      <c r="I48" s="55"/>
      <c r="J48" s="55"/>
      <c r="K48" s="55"/>
      <c r="L48" s="55"/>
      <c r="M48" s="55"/>
      <c r="N48" s="55"/>
      <c r="O48" s="55"/>
      <c r="P48" s="55"/>
      <c r="Q48" s="50"/>
      <c r="R48" s="52"/>
    </row>
    <row r="49" spans="1:18" ht="30" customHeight="1" x14ac:dyDescent="0.2">
      <c r="A49" s="288" t="s">
        <v>26</v>
      </c>
      <c r="B49" s="289"/>
      <c r="C49" s="289"/>
      <c r="D49" s="289"/>
      <c r="E49" s="289"/>
      <c r="F49" s="289"/>
      <c r="G49" s="290"/>
      <c r="H49" s="54"/>
      <c r="I49" s="47"/>
      <c r="J49" s="47"/>
      <c r="K49" s="47"/>
      <c r="L49" s="47"/>
      <c r="M49" s="47"/>
      <c r="N49" s="47"/>
      <c r="O49" s="47"/>
      <c r="P49" s="47"/>
      <c r="Q49" s="50"/>
      <c r="R49" s="52"/>
    </row>
    <row r="50" spans="1:18" ht="30" customHeight="1" x14ac:dyDescent="0.2">
      <c r="A50" s="71" t="s">
        <v>0</v>
      </c>
      <c r="B50" s="100">
        <f>'Регион 1'!B50-'Регион 1'!D50</f>
        <v>-12.000000000000007</v>
      </c>
      <c r="C50" s="93">
        <f>'Регион 1'!C50-'Регион 1'!E50</f>
        <v>-8.4000000000000057</v>
      </c>
      <c r="D50" s="143">
        <f>'Регион 1'!D50-'Регион 1'!F50</f>
        <v>-3</v>
      </c>
      <c r="E50" s="93">
        <f>'Регион 1'!E50-'Регион 1'!G50</f>
        <v>-2.0999999999999943</v>
      </c>
      <c r="F50" s="95"/>
      <c r="G50" s="93"/>
      <c r="H50" s="42"/>
      <c r="I50" s="2"/>
    </row>
    <row r="51" spans="1:18" ht="56.25" customHeight="1" x14ac:dyDescent="0.2">
      <c r="A51" s="72" t="s">
        <v>47</v>
      </c>
      <c r="B51" s="100">
        <f>'Регион 1'!B51-'Регион 1'!D51</f>
        <v>-21</v>
      </c>
      <c r="C51" s="93">
        <f>'Регион 1'!C51-'Регион 1'!E51</f>
        <v>-14.700000000000003</v>
      </c>
      <c r="D51" s="143">
        <f>'Регион 1'!D51-'Регион 1'!F51</f>
        <v>-3</v>
      </c>
      <c r="E51" s="93">
        <f>'Регион 1'!E51-'Регион 1'!G51</f>
        <v>-2.1000000000000085</v>
      </c>
      <c r="F51" s="95"/>
      <c r="G51" s="93"/>
      <c r="H51" s="2"/>
      <c r="I51" s="56"/>
    </row>
    <row r="52" spans="1:18" ht="60" customHeight="1" x14ac:dyDescent="0.2">
      <c r="A52" s="70" t="s">
        <v>43</v>
      </c>
      <c r="B52" s="100">
        <f>'Регион 1'!B52-'Регион 1'!D52</f>
        <v>-40.000000000000028</v>
      </c>
      <c r="C52" s="93">
        <f>'Регион 1'!C52-'Регион 1'!E52</f>
        <v>-28</v>
      </c>
      <c r="D52" s="143">
        <f>'Регион 1'!D52-'Регион 1'!F52</f>
        <v>-2.9999999999999716</v>
      </c>
      <c r="E52" s="93">
        <f>'Регион 1'!E52-'Регион 1'!G52</f>
        <v>-2.0999999999999943</v>
      </c>
      <c r="F52" s="95"/>
      <c r="G52" s="93"/>
      <c r="R52" s="3"/>
    </row>
    <row r="53" spans="1:18" ht="30" customHeight="1" x14ac:dyDescent="0.2">
      <c r="A53" s="288" t="s">
        <v>4</v>
      </c>
      <c r="B53" s="289"/>
      <c r="C53" s="289"/>
      <c r="D53" s="289"/>
      <c r="E53" s="289"/>
      <c r="F53" s="289"/>
      <c r="G53" s="290"/>
      <c r="H53" s="54"/>
      <c r="R53" s="3"/>
    </row>
    <row r="54" spans="1:18" ht="30" customHeight="1" x14ac:dyDescent="0.2">
      <c r="A54" s="69" t="s">
        <v>5</v>
      </c>
      <c r="B54" s="100">
        <f>'Регион 1'!B54-'Регион 1'!D54</f>
        <v>-96</v>
      </c>
      <c r="C54" s="93">
        <f>'Регион 1'!C54-'Регион 1'!E54</f>
        <v>-67.199999999999989</v>
      </c>
      <c r="D54" s="143">
        <f>'Регион 1'!D54-'Регион 1'!F54</f>
        <v>-3</v>
      </c>
      <c r="E54" s="93">
        <f>'Регион 1'!E54-'Регион 1'!G54</f>
        <v>-2.0999999999999659</v>
      </c>
      <c r="F54" s="95"/>
      <c r="G54" s="93"/>
      <c r="N54" s="42"/>
      <c r="O54" s="42"/>
      <c r="P54" s="42"/>
      <c r="R54" s="52"/>
    </row>
    <row r="55" spans="1:18" ht="30" customHeight="1" x14ac:dyDescent="0.2">
      <c r="A55" s="70" t="s">
        <v>6</v>
      </c>
      <c r="B55" s="100">
        <f>'Регион 1'!B55-'Регион 1'!D55</f>
        <v>-226</v>
      </c>
      <c r="C55" s="93">
        <f>'Регион 1'!C55-'Регион 1'!E55</f>
        <v>-158.19999999999993</v>
      </c>
      <c r="D55" s="143">
        <f>'Регион 1'!D55-'Регион 1'!F55</f>
        <v>-3</v>
      </c>
      <c r="E55" s="93">
        <f>'Регион 1'!E55-'Регион 1'!G55</f>
        <v>-2.1000000000001364</v>
      </c>
      <c r="F55" s="95"/>
      <c r="G55" s="93"/>
      <c r="R55" s="52"/>
    </row>
    <row r="56" spans="1:18" ht="30" customHeight="1" x14ac:dyDescent="0.2">
      <c r="A56" s="70" t="s">
        <v>7</v>
      </c>
      <c r="B56" s="100">
        <f>'Регион 1'!B56-'Регион 1'!D56</f>
        <v>-350.99999999999977</v>
      </c>
      <c r="C56" s="93">
        <f>'Регион 1'!C56-'Регион 1'!E56</f>
        <v>-245.69999999999982</v>
      </c>
      <c r="D56" s="143">
        <f>'Регион 1'!D56-'Регион 1'!F56</f>
        <v>-3</v>
      </c>
      <c r="E56" s="93">
        <f>'Регион 1'!E56-'Регион 1'!G56</f>
        <v>-2.1000000000001364</v>
      </c>
      <c r="F56" s="95"/>
      <c r="G56" s="93"/>
      <c r="R56" s="52"/>
    </row>
    <row r="57" spans="1:18" ht="30" customHeight="1" x14ac:dyDescent="0.2">
      <c r="A57" s="288" t="s">
        <v>9</v>
      </c>
      <c r="B57" s="289"/>
      <c r="C57" s="289"/>
      <c r="D57" s="289"/>
      <c r="E57" s="289"/>
      <c r="F57" s="289"/>
      <c r="G57" s="290"/>
      <c r="R57" s="52"/>
    </row>
    <row r="58" spans="1:18" ht="30" customHeight="1" x14ac:dyDescent="0.2">
      <c r="A58" s="69" t="s">
        <v>23</v>
      </c>
      <c r="B58" s="100"/>
      <c r="C58" s="93"/>
      <c r="D58" s="291" t="s">
        <v>80</v>
      </c>
      <c r="E58" s="292"/>
      <c r="F58" s="292"/>
      <c r="G58" s="293"/>
      <c r="R58" s="52"/>
    </row>
    <row r="59" spans="1:18" ht="30" customHeight="1" x14ac:dyDescent="0.2">
      <c r="A59" s="69" t="s">
        <v>39</v>
      </c>
      <c r="B59" s="100"/>
      <c r="C59" s="93"/>
      <c r="D59" s="294"/>
      <c r="E59" s="295"/>
      <c r="F59" s="295"/>
      <c r="G59" s="296"/>
      <c r="H59" s="89"/>
      <c r="I59" s="90"/>
      <c r="J59" s="90"/>
      <c r="K59" s="90"/>
      <c r="L59" s="90"/>
      <c r="M59" s="90"/>
      <c r="N59" s="90"/>
      <c r="O59" s="90"/>
      <c r="P59" s="90"/>
      <c r="Q59" s="90"/>
      <c r="R59" s="52"/>
    </row>
    <row r="60" spans="1:18" ht="30" customHeight="1" x14ac:dyDescent="0.2">
      <c r="A60" s="69" t="s">
        <v>24</v>
      </c>
      <c r="B60" s="100"/>
      <c r="C60" s="93"/>
      <c r="D60" s="297"/>
      <c r="E60" s="298"/>
      <c r="F60" s="298"/>
      <c r="G60" s="299"/>
      <c r="H60" s="89"/>
      <c r="I60" s="90"/>
      <c r="J60" s="90"/>
      <c r="K60" s="90"/>
      <c r="L60" s="90"/>
      <c r="M60" s="90"/>
      <c r="N60" s="90"/>
      <c r="O60" s="90"/>
      <c r="P60" s="90"/>
      <c r="Q60" s="90"/>
      <c r="R60" s="52"/>
    </row>
    <row r="61" spans="1:18" ht="30" customHeight="1" x14ac:dyDescent="0.2">
      <c r="A61" s="288" t="s">
        <v>8</v>
      </c>
      <c r="B61" s="289"/>
      <c r="C61" s="289"/>
      <c r="D61" s="289"/>
      <c r="E61" s="289"/>
      <c r="F61" s="289"/>
      <c r="G61" s="290"/>
      <c r="R61" s="52"/>
    </row>
    <row r="62" spans="1:18" ht="30" customHeight="1" x14ac:dyDescent="0.2">
      <c r="A62" s="73" t="s">
        <v>41</v>
      </c>
      <c r="B62" s="100">
        <f>'Регион 1'!B62-'Регион 1'!D62</f>
        <v>-73</v>
      </c>
      <c r="C62" s="93">
        <f>'Регион 1'!C62-'Регион 1'!E62</f>
        <v>-51.100000000000023</v>
      </c>
      <c r="D62" s="143">
        <f>'Регион 1'!D62-'Регион 1'!F62</f>
        <v>-3</v>
      </c>
      <c r="E62" s="93">
        <f>'Регион 1'!E62-'Регион 1'!G62</f>
        <v>-2.1000000000000227</v>
      </c>
      <c r="F62" s="95"/>
      <c r="G62" s="93"/>
      <c r="R62" s="52"/>
    </row>
    <row r="63" spans="1:18" ht="49.5" customHeight="1" x14ac:dyDescent="0.2">
      <c r="A63" s="69" t="s">
        <v>22</v>
      </c>
      <c r="B63" s="100">
        <f>'Регион 1'!B63-'Регион 1'!D63</f>
        <v>-22</v>
      </c>
      <c r="C63" s="93">
        <f>'Регион 1'!C63-'Регион 1'!E63</f>
        <v>-15.399999999999991</v>
      </c>
      <c r="D63" s="143">
        <f>'Регион 1'!D63-'Регион 1'!F63</f>
        <v>-3</v>
      </c>
      <c r="E63" s="93">
        <f>'Регион 1'!E63-'Регион 1'!G63</f>
        <v>-2.1000000000000085</v>
      </c>
      <c r="F63" s="95"/>
      <c r="G63" s="93"/>
      <c r="I63" s="90"/>
      <c r="J63" s="51"/>
      <c r="K63" s="75"/>
      <c r="L63" s="56"/>
      <c r="M63" s="4"/>
      <c r="N63" s="56"/>
      <c r="P63" s="42"/>
    </row>
    <row r="64" spans="1:18" ht="48" customHeight="1" x14ac:dyDescent="0.2">
      <c r="A64" s="69" t="s">
        <v>38</v>
      </c>
      <c r="B64" s="100">
        <f>'Регион 1'!B64-'Регион 1'!D64</f>
        <v>-28</v>
      </c>
      <c r="C64" s="93">
        <f>'Регион 1'!C64-'Регион 1'!E64</f>
        <v>-19.600000000000009</v>
      </c>
      <c r="D64" s="143">
        <f>'Регион 1'!D64-'Регион 1'!F64</f>
        <v>-3</v>
      </c>
      <c r="E64" s="93">
        <f>'Регион 1'!E64-'Регион 1'!G64</f>
        <v>-2.0999999999999943</v>
      </c>
      <c r="F64" s="95"/>
      <c r="G64" s="93"/>
      <c r="I64" s="4"/>
      <c r="J64" s="4"/>
      <c r="K64" s="40"/>
      <c r="L64" s="4"/>
      <c r="M64" s="2"/>
      <c r="N64" s="2"/>
      <c r="P64" s="56"/>
    </row>
    <row r="65" spans="1:7" ht="46.5" customHeight="1" x14ac:dyDescent="0.2">
      <c r="A65" s="69" t="s">
        <v>84</v>
      </c>
      <c r="B65" s="92"/>
      <c r="C65" s="219" t="s">
        <v>93</v>
      </c>
      <c r="D65" s="220"/>
      <c r="E65" s="220"/>
      <c r="F65" s="220"/>
      <c r="G65" s="221"/>
    </row>
  </sheetData>
  <sheetProtection formatCells="0" formatColumns="0" formatRows="0" insertColumns="0" insertRows="0" insertHyperlinks="0" deleteColumns="0" deleteRows="0" sort="0" autoFilter="0" pivotTables="0"/>
  <mergeCells count="40">
    <mergeCell ref="C65:G65"/>
    <mergeCell ref="A41:G41"/>
    <mergeCell ref="A49:G49"/>
    <mergeCell ref="A53:G53"/>
    <mergeCell ref="A57:G57"/>
    <mergeCell ref="D58:G60"/>
    <mergeCell ref="A61:G61"/>
    <mergeCell ref="B38:G38"/>
    <mergeCell ref="A39:A40"/>
    <mergeCell ref="B39:C39"/>
    <mergeCell ref="D39:E39"/>
    <mergeCell ref="F39:G39"/>
    <mergeCell ref="B28:G28"/>
    <mergeCell ref="A29:A30"/>
    <mergeCell ref="B29:C29"/>
    <mergeCell ref="D29:E29"/>
    <mergeCell ref="F29:G29"/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H8:I8"/>
    <mergeCell ref="J8:K8"/>
    <mergeCell ref="L8:M8"/>
    <mergeCell ref="A1:O1"/>
    <mergeCell ref="A2:R2"/>
    <mergeCell ref="B6:M6"/>
    <mergeCell ref="A7:A9"/>
    <mergeCell ref="B7:G7"/>
    <mergeCell ref="H7:M7"/>
    <mergeCell ref="B8:C8"/>
    <mergeCell ref="D8:E8"/>
    <mergeCell ref="F8:G8"/>
  </mergeCells>
  <conditionalFormatting sqref="B10:M15">
    <cfRule type="cellIs" dxfId="52" priority="8" operator="greaterThan">
      <formula>0</formula>
    </cfRule>
  </conditionalFormatting>
  <conditionalFormatting sqref="B21:P26">
    <cfRule type="cellIs" dxfId="51" priority="7" operator="greaterThan">
      <formula>0</formula>
    </cfRule>
  </conditionalFormatting>
  <conditionalFormatting sqref="B31:G36">
    <cfRule type="cellIs" dxfId="50" priority="6" operator="greaterThan">
      <formula>0</formula>
    </cfRule>
  </conditionalFormatting>
  <conditionalFormatting sqref="B42:G48">
    <cfRule type="cellIs" dxfId="49" priority="5" operator="greaterThan">
      <formula>0</formula>
    </cfRule>
  </conditionalFormatting>
  <conditionalFormatting sqref="B50:G52">
    <cfRule type="cellIs" dxfId="48" priority="4" operator="greaterThan">
      <formula>0</formula>
    </cfRule>
  </conditionalFormatting>
  <conditionalFormatting sqref="B54:G56">
    <cfRule type="cellIs" dxfId="47" priority="3" operator="greaterThan">
      <formula>0</formula>
    </cfRule>
  </conditionalFormatting>
  <conditionalFormatting sqref="B58:C60">
    <cfRule type="cellIs" dxfId="46" priority="2" operator="greaterThan">
      <formula>0</formula>
    </cfRule>
  </conditionalFormatting>
  <conditionalFormatting sqref="B62:G64">
    <cfRule type="cellIs" dxfId="45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Z37"/>
  <sheetViews>
    <sheetView showWhiteSpace="0" view="pageBreakPreview" zoomScale="37" zoomScaleNormal="40" zoomScaleSheetLayoutView="37" workbookViewId="0">
      <selection activeCell="M47" sqref="M47"/>
    </sheetView>
  </sheetViews>
  <sheetFormatPr defaultRowHeight="23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8" width="14.140625" style="2" customWidth="1"/>
    <col min="19" max="22" width="9.140625" style="117"/>
    <col min="23" max="16384" width="9.140625" style="3"/>
  </cols>
  <sheetData>
    <row r="1" spans="1:26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  <c r="S1" s="103"/>
      <c r="T1" s="103"/>
      <c r="U1" s="103"/>
      <c r="V1" s="103"/>
    </row>
    <row r="2" spans="1:26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103"/>
      <c r="T2" s="103"/>
      <c r="U2" s="103"/>
      <c r="V2" s="103"/>
    </row>
    <row r="3" spans="1:26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  <c r="S3" s="103"/>
      <c r="T3" s="103"/>
      <c r="U3" s="103"/>
      <c r="V3" s="103"/>
    </row>
    <row r="4" spans="1:26" s="44" customFormat="1" ht="55.5" customHeight="1" x14ac:dyDescent="0.2">
      <c r="A4" s="303" t="s">
        <v>95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62"/>
      <c r="S4" s="106"/>
      <c r="T4" s="106"/>
      <c r="U4" s="106"/>
      <c r="V4" s="106"/>
    </row>
    <row r="5" spans="1:26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</row>
    <row r="6" spans="1:26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  <c r="S6" s="106"/>
      <c r="T6" s="106"/>
      <c r="U6" s="106"/>
      <c r="V6" s="106"/>
    </row>
    <row r="7" spans="1:26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  <c r="S7" s="106"/>
      <c r="T7" s="106"/>
      <c r="U7" s="109"/>
      <c r="V7" s="109"/>
    </row>
    <row r="8" spans="1:26" s="4" customFormat="1" ht="53.25" customHeight="1" x14ac:dyDescent="0.2">
      <c r="A8" s="277"/>
      <c r="B8" s="310" t="s">
        <v>109</v>
      </c>
      <c r="C8" s="310"/>
      <c r="D8" s="310" t="s">
        <v>110</v>
      </c>
      <c r="E8" s="310"/>
      <c r="F8" s="310" t="s">
        <v>2</v>
      </c>
      <c r="G8" s="310"/>
      <c r="H8" s="310" t="s">
        <v>109</v>
      </c>
      <c r="I8" s="310"/>
      <c r="J8" s="310" t="s">
        <v>110</v>
      </c>
      <c r="K8" s="310"/>
      <c r="L8" s="310" t="s">
        <v>2</v>
      </c>
      <c r="M8" s="310"/>
      <c r="S8" s="109"/>
      <c r="T8" s="109"/>
      <c r="U8" s="109"/>
      <c r="V8" s="109"/>
    </row>
    <row r="9" spans="1:26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109"/>
      <c r="T9" s="109"/>
      <c r="U9" s="106"/>
      <c r="V9" s="106"/>
      <c r="W9" s="2"/>
      <c r="X9" s="2"/>
      <c r="Y9" s="2"/>
      <c r="Z9" s="2"/>
    </row>
    <row r="10" spans="1:26" s="4" customFormat="1" ht="30" customHeight="1" x14ac:dyDescent="0.2">
      <c r="A10" s="67" t="s">
        <v>83</v>
      </c>
      <c r="B10" s="100">
        <f>'Регион 2'!B10-'Регион 2'!D10</f>
        <v>-5</v>
      </c>
      <c r="C10" s="93">
        <f>'Регион 2'!C10-'Регион 2'!E10</f>
        <v>-4.5</v>
      </c>
      <c r="D10" s="100">
        <f>'Регион 2'!D10-'Регион 2'!F10</f>
        <v>-19</v>
      </c>
      <c r="E10" s="93">
        <f>'Регион 2'!E10-'Регион 2'!G10</f>
        <v>-17.099999999999966</v>
      </c>
      <c r="F10" s="94"/>
      <c r="G10" s="93"/>
      <c r="H10" s="100">
        <f>'Регион 2'!H10-'Регион 2'!J10</f>
        <v>-5</v>
      </c>
      <c r="I10" s="93">
        <f>'Регион 2'!I10-'Регион 2'!K10</f>
        <v>-4.5</v>
      </c>
      <c r="J10" s="100">
        <f>'Регион 2'!J10-'Регион 2'!L10</f>
        <v>-5</v>
      </c>
      <c r="K10" s="93">
        <f>'Регион 2'!K10-'Регион 2'!M10</f>
        <v>-4.5</v>
      </c>
      <c r="L10" s="94"/>
      <c r="M10" s="93"/>
      <c r="O10" s="12"/>
      <c r="S10" s="110"/>
      <c r="T10" s="109"/>
      <c r="U10" s="106"/>
      <c r="V10" s="106"/>
      <c r="W10" s="2"/>
      <c r="X10" s="2"/>
      <c r="Y10" s="2"/>
      <c r="Z10" s="2"/>
    </row>
    <row r="11" spans="1:26" s="4" customFormat="1" ht="30" customHeight="1" x14ac:dyDescent="0.2">
      <c r="A11" s="67" t="s">
        <v>17</v>
      </c>
      <c r="B11" s="100">
        <f>'Регион 2'!B11-'Регион 2'!D11</f>
        <v>-5</v>
      </c>
      <c r="C11" s="93">
        <f>'Регион 2'!C11-'Регион 2'!E11</f>
        <v>-4.5</v>
      </c>
      <c r="D11" s="100">
        <f>'Регион 2'!D11-'Регион 2'!F11</f>
        <v>-20</v>
      </c>
      <c r="E11" s="93">
        <f>'Регион 2'!E11-'Регион 2'!G11</f>
        <v>-18</v>
      </c>
      <c r="F11" s="94"/>
      <c r="G11" s="93"/>
      <c r="H11" s="100">
        <f>'Регион 2'!H11-'Регион 2'!J11</f>
        <v>-5</v>
      </c>
      <c r="I11" s="93">
        <f>'Регион 2'!I11-'Регион 2'!K11</f>
        <v>-4.5</v>
      </c>
      <c r="J11" s="100">
        <f>'Регион 2'!J11-'Регион 2'!L11</f>
        <v>-5</v>
      </c>
      <c r="K11" s="93">
        <f>'Регион 2'!K11-'Регион 2'!M11</f>
        <v>-4.5</v>
      </c>
      <c r="L11" s="94"/>
      <c r="M11" s="93"/>
      <c r="O11" s="12"/>
      <c r="S11" s="110"/>
      <c r="T11" s="109"/>
      <c r="U11" s="106"/>
      <c r="V11" s="106"/>
      <c r="W11" s="2"/>
      <c r="X11" s="2"/>
      <c r="Y11" s="2"/>
      <c r="Z11" s="2"/>
    </row>
    <row r="12" spans="1:26" s="4" customFormat="1" ht="30" customHeight="1" x14ac:dyDescent="0.2">
      <c r="A12" s="67" t="s">
        <v>18</v>
      </c>
      <c r="B12" s="100">
        <f>'Регион 2'!B12-'Регион 2'!D12</f>
        <v>-5</v>
      </c>
      <c r="C12" s="93">
        <f>'Регион 2'!C12-'Регион 2'!E12</f>
        <v>-4.5</v>
      </c>
      <c r="D12" s="100">
        <f>'Регион 2'!D12-'Регион 2'!F12</f>
        <v>-22</v>
      </c>
      <c r="E12" s="93">
        <f>'Регион 2'!E12-'Регион 2'!G12</f>
        <v>-19.800000000000011</v>
      </c>
      <c r="F12" s="94"/>
      <c r="G12" s="93"/>
      <c r="H12" s="100">
        <f>'Регион 2'!H12-'Регион 2'!J12</f>
        <v>-5</v>
      </c>
      <c r="I12" s="93">
        <f>'Регион 2'!I12-'Регион 2'!K12</f>
        <v>-4.5</v>
      </c>
      <c r="J12" s="100">
        <f>'Регион 2'!J12-'Регион 2'!L12</f>
        <v>-5</v>
      </c>
      <c r="K12" s="93">
        <f>'Регион 2'!K12-'Регион 2'!M12</f>
        <v>-4.5</v>
      </c>
      <c r="L12" s="94"/>
      <c r="M12" s="93"/>
      <c r="O12" s="12"/>
      <c r="S12" s="110"/>
      <c r="T12" s="109"/>
      <c r="U12" s="106"/>
      <c r="V12" s="106"/>
      <c r="W12" s="2"/>
      <c r="X12" s="2"/>
      <c r="Y12" s="2"/>
      <c r="Z12" s="2"/>
    </row>
    <row r="13" spans="1:26" s="4" customFormat="1" ht="30" customHeight="1" x14ac:dyDescent="0.2">
      <c r="A13" s="67" t="s">
        <v>19</v>
      </c>
      <c r="B13" s="100">
        <f>'Регион 2'!B13-'Регион 2'!D13</f>
        <v>-5</v>
      </c>
      <c r="C13" s="93">
        <f>'Регион 2'!C13-'Регион 2'!E13</f>
        <v>-4.5</v>
      </c>
      <c r="D13" s="100">
        <f>'Регион 2'!D13-'Регион 2'!F13</f>
        <v>-24.000000000000114</v>
      </c>
      <c r="E13" s="93">
        <f>'Регион 2'!E13-'Регион 2'!G13</f>
        <v>-21.600000000000023</v>
      </c>
      <c r="F13" s="94"/>
      <c r="G13" s="93"/>
      <c r="H13" s="100">
        <f>'Регион 2'!H13-'Регион 2'!J13</f>
        <v>-5</v>
      </c>
      <c r="I13" s="93">
        <f>'Регион 2'!I13-'Регион 2'!K13</f>
        <v>-4.5</v>
      </c>
      <c r="J13" s="100">
        <f>'Регион 2'!J13-'Регион 2'!L13</f>
        <v>-5</v>
      </c>
      <c r="K13" s="93">
        <f>'Регион 2'!K13-'Регион 2'!M13</f>
        <v>-4.5000000000000284</v>
      </c>
      <c r="L13" s="94"/>
      <c r="M13" s="93"/>
      <c r="O13" s="12"/>
      <c r="S13" s="110"/>
      <c r="T13" s="109"/>
      <c r="U13" s="106"/>
      <c r="V13" s="106"/>
      <c r="W13" s="2"/>
      <c r="X13" s="2"/>
      <c r="Y13" s="2"/>
      <c r="Z13" s="2"/>
    </row>
    <row r="14" spans="1:26" s="4" customFormat="1" ht="30" customHeight="1" x14ac:dyDescent="0.2">
      <c r="A14" s="67" t="s">
        <v>20</v>
      </c>
      <c r="B14" s="100">
        <f>'Регион 2'!B14-'Регион 2'!D14</f>
        <v>-10</v>
      </c>
      <c r="C14" s="93">
        <f>'Регион 2'!C14-'Регион 2'!E14</f>
        <v>-9</v>
      </c>
      <c r="D14" s="100">
        <f>'Регион 2'!D14-'Регион 2'!F14</f>
        <v>-24</v>
      </c>
      <c r="E14" s="93">
        <f>'Регион 2'!E14-'Регион 2'!G14</f>
        <v>-21.600000000000023</v>
      </c>
      <c r="F14" s="94"/>
      <c r="G14" s="93"/>
      <c r="H14" s="100">
        <f>'Регион 2'!H14-'Регион 2'!J14</f>
        <v>-10</v>
      </c>
      <c r="I14" s="93">
        <f>'Регион 2'!I14-'Регион 2'!K14</f>
        <v>-9</v>
      </c>
      <c r="J14" s="100">
        <f>'Регион 2'!J14-'Регион 2'!L14</f>
        <v>-10</v>
      </c>
      <c r="K14" s="93">
        <f>'Регион 2'!K14-'Регион 2'!M14</f>
        <v>-9</v>
      </c>
      <c r="L14" s="94"/>
      <c r="M14" s="93"/>
      <c r="O14" s="12"/>
      <c r="S14" s="110"/>
      <c r="T14" s="109"/>
      <c r="U14" s="106"/>
      <c r="V14" s="106"/>
      <c r="W14" s="2"/>
      <c r="X14" s="2"/>
      <c r="Y14" s="2"/>
      <c r="Z14" s="2"/>
    </row>
    <row r="15" spans="1:26" s="4" customFormat="1" ht="30" customHeight="1" x14ac:dyDescent="0.2">
      <c r="A15" s="67" t="s">
        <v>21</v>
      </c>
      <c r="B15" s="100">
        <f>'Регион 2'!B15-'Регион 2'!D15</f>
        <v>-10</v>
      </c>
      <c r="C15" s="93">
        <f>'Регион 2'!C15-'Регион 2'!E15</f>
        <v>-9</v>
      </c>
      <c r="D15" s="100">
        <f>'Регион 2'!D15-'Регион 2'!F15</f>
        <v>-31</v>
      </c>
      <c r="E15" s="93">
        <f>'Регион 2'!E15-'Регион 2'!G15</f>
        <v>-27.899999999999977</v>
      </c>
      <c r="F15" s="94"/>
      <c r="G15" s="93"/>
      <c r="H15" s="100">
        <f>'Регион 2'!H15-'Регион 2'!J15</f>
        <v>-10</v>
      </c>
      <c r="I15" s="93">
        <f>'Регион 2'!I15-'Регион 2'!K15</f>
        <v>-9</v>
      </c>
      <c r="J15" s="100">
        <f>'Регион 2'!J15-'Регион 2'!L15</f>
        <v>-10</v>
      </c>
      <c r="K15" s="93">
        <f>'Регион 2'!K15-'Регион 2'!M15</f>
        <v>-9</v>
      </c>
      <c r="L15" s="94"/>
      <c r="M15" s="93"/>
      <c r="O15" s="12"/>
      <c r="S15" s="110"/>
      <c r="T15" s="109"/>
      <c r="U15" s="106"/>
      <c r="V15" s="106"/>
      <c r="W15" s="2"/>
      <c r="X15" s="2"/>
      <c r="Y15" s="2"/>
      <c r="Z15" s="2"/>
    </row>
    <row r="16" spans="1:26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  <c r="S16" s="109"/>
      <c r="T16" s="109"/>
      <c r="U16" s="109"/>
      <c r="V16" s="109"/>
    </row>
    <row r="17" spans="1:26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  <c r="S17" s="106"/>
      <c r="T17" s="106"/>
      <c r="U17" s="106"/>
      <c r="V17" s="106"/>
    </row>
    <row r="18" spans="1:26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  <c r="S18" s="106"/>
      <c r="T18" s="106"/>
      <c r="U18" s="106"/>
      <c r="V18" s="106"/>
    </row>
    <row r="19" spans="1:26" s="2" customFormat="1" ht="53.25" customHeight="1" x14ac:dyDescent="0.2">
      <c r="A19" s="277"/>
      <c r="B19" s="310" t="s">
        <v>109</v>
      </c>
      <c r="C19" s="310"/>
      <c r="D19" s="310" t="s">
        <v>110</v>
      </c>
      <c r="E19" s="310"/>
      <c r="F19" s="310" t="s">
        <v>2</v>
      </c>
      <c r="G19" s="310"/>
      <c r="H19" s="310" t="s">
        <v>109</v>
      </c>
      <c r="I19" s="310"/>
      <c r="J19" s="310" t="s">
        <v>110</v>
      </c>
      <c r="K19" s="310"/>
      <c r="L19" s="310" t="s">
        <v>2</v>
      </c>
      <c r="M19" s="310"/>
      <c r="N19" s="68" t="s">
        <v>111</v>
      </c>
      <c r="O19" s="68" t="s">
        <v>112</v>
      </c>
      <c r="P19" s="68" t="s">
        <v>2</v>
      </c>
      <c r="S19" s="106"/>
      <c r="T19" s="106"/>
      <c r="U19" s="106"/>
      <c r="V19" s="106"/>
    </row>
    <row r="20" spans="1:26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  <c r="S20" s="109"/>
      <c r="T20" s="106"/>
      <c r="U20" s="109"/>
      <c r="V20" s="109"/>
    </row>
    <row r="21" spans="1:26" s="4" customFormat="1" ht="30" customHeight="1" x14ac:dyDescent="0.2">
      <c r="A21" s="67" t="s">
        <v>83</v>
      </c>
      <c r="B21" s="100">
        <f>'Регион 2'!B21-'Регион 2'!D21</f>
        <v>-2.0000000000000284</v>
      </c>
      <c r="C21" s="93">
        <f>'Регион 2'!C21-'Регион 2'!E21</f>
        <v>-1.8000000000000114</v>
      </c>
      <c r="D21" s="100">
        <f>'Регион 2'!D21-'Регион 2'!F21</f>
        <v>-2</v>
      </c>
      <c r="E21" s="93">
        <f>'Регион 2'!E21-'Регион 2'!G21</f>
        <v>-1.8000000000000114</v>
      </c>
      <c r="F21" s="94"/>
      <c r="G21" s="93"/>
      <c r="H21" s="100">
        <f>'Регион 2'!H21-'Регион 2'!J21</f>
        <v>-4</v>
      </c>
      <c r="I21" s="93">
        <f>'Регион 2'!I21-'Регион 2'!K21</f>
        <v>-3.6000000000000227</v>
      </c>
      <c r="J21" s="100">
        <f>'Регион 2'!J21-'Регион 2'!L21</f>
        <v>-2</v>
      </c>
      <c r="K21" s="93">
        <f>'Регион 2'!K21-'Регион 2'!M21</f>
        <v>-1.7999999999999829</v>
      </c>
      <c r="L21" s="94"/>
      <c r="M21" s="93"/>
      <c r="N21" s="100">
        <f>'Регион 2'!N21-'Регион 2'!O21</f>
        <v>-2</v>
      </c>
      <c r="O21" s="100">
        <f>'Регион 2'!O21-'Регион 2'!P21</f>
        <v>-1</v>
      </c>
      <c r="P21" s="100"/>
      <c r="R21" s="91"/>
      <c r="S21" s="110"/>
      <c r="T21" s="106"/>
      <c r="U21" s="109"/>
      <c r="V21" s="110"/>
      <c r="W21" s="109"/>
      <c r="X21" s="106"/>
      <c r="Y21" s="106"/>
      <c r="Z21" s="2"/>
    </row>
    <row r="22" spans="1:26" s="4" customFormat="1" ht="30" customHeight="1" x14ac:dyDescent="0.2">
      <c r="A22" s="67" t="s">
        <v>17</v>
      </c>
      <c r="B22" s="100">
        <f>'Регион 2'!B22-'Регион 2'!D22</f>
        <v>-3</v>
      </c>
      <c r="C22" s="93">
        <f>'Регион 2'!C22-'Регион 2'!E22</f>
        <v>-2.6999999999999886</v>
      </c>
      <c r="D22" s="100">
        <f>'Регион 2'!D22-'Регион 2'!F22</f>
        <v>-2</v>
      </c>
      <c r="E22" s="93">
        <f>'Регион 2'!E22-'Регион 2'!G22</f>
        <v>-1.8000000000000114</v>
      </c>
      <c r="F22" s="94"/>
      <c r="G22" s="93"/>
      <c r="H22" s="100">
        <f>'Регион 2'!H22-'Регион 2'!J22</f>
        <v>-1</v>
      </c>
      <c r="I22" s="93">
        <f>'Регион 2'!I22-'Регион 2'!K22</f>
        <v>-0.90000000000000568</v>
      </c>
      <c r="J22" s="100">
        <f>'Регион 2'!J22-'Регион 2'!L22</f>
        <v>-1</v>
      </c>
      <c r="K22" s="93">
        <f>'Регион 2'!K22-'Регион 2'!M22</f>
        <v>-0.90000000000000568</v>
      </c>
      <c r="L22" s="94"/>
      <c r="M22" s="93"/>
      <c r="N22" s="100">
        <f>'Регион 2'!N22-'Регион 2'!O22</f>
        <v>-1</v>
      </c>
      <c r="O22" s="100">
        <f>'Регион 2'!O22-'Регион 2'!P22</f>
        <v>-1</v>
      </c>
      <c r="P22" s="100"/>
      <c r="R22" s="91"/>
      <c r="S22" s="110"/>
      <c r="T22" s="106"/>
      <c r="U22" s="109"/>
      <c r="V22" s="110"/>
      <c r="W22" s="109"/>
      <c r="X22" s="106"/>
      <c r="Y22" s="106"/>
      <c r="Z22" s="2"/>
    </row>
    <row r="23" spans="1:26" s="4" customFormat="1" ht="30" customHeight="1" x14ac:dyDescent="0.2">
      <c r="A23" s="67" t="s">
        <v>18</v>
      </c>
      <c r="B23" s="100">
        <f>'Регион 2'!B23-'Регион 2'!D23</f>
        <v>-2</v>
      </c>
      <c r="C23" s="93">
        <f>'Регион 2'!C23-'Регион 2'!E23</f>
        <v>-1.8000000000000114</v>
      </c>
      <c r="D23" s="100">
        <f>'Регион 2'!D23-'Регион 2'!F23</f>
        <v>-1</v>
      </c>
      <c r="E23" s="93">
        <f>'Регион 2'!E23-'Регион 2'!G23</f>
        <v>-0.90000000000000568</v>
      </c>
      <c r="F23" s="94"/>
      <c r="G23" s="93"/>
      <c r="H23" s="100">
        <f>'Регион 2'!H23-'Регион 2'!J23</f>
        <v>-1</v>
      </c>
      <c r="I23" s="93">
        <f>'Регион 2'!I23-'Регион 2'!K23</f>
        <v>-0.90000000000000568</v>
      </c>
      <c r="J23" s="100">
        <f>'Регион 2'!J23-'Регион 2'!L23</f>
        <v>-1</v>
      </c>
      <c r="K23" s="93">
        <f>'Регион 2'!K23-'Регион 2'!M23</f>
        <v>-0.90000000000000568</v>
      </c>
      <c r="L23" s="94"/>
      <c r="M23" s="93"/>
      <c r="N23" s="100">
        <f>'Регион 2'!N23-'Регион 2'!O23</f>
        <v>-1</v>
      </c>
      <c r="O23" s="100">
        <f>'Регион 2'!O23-'Регион 2'!P23</f>
        <v>-1</v>
      </c>
      <c r="P23" s="100"/>
      <c r="R23" s="91"/>
      <c r="S23" s="110"/>
      <c r="T23" s="106"/>
      <c r="U23" s="109"/>
      <c r="V23" s="110"/>
      <c r="W23" s="109"/>
      <c r="X23" s="106"/>
      <c r="Y23" s="106"/>
      <c r="Z23" s="2"/>
    </row>
    <row r="24" spans="1:26" s="4" customFormat="1" ht="30" customHeight="1" x14ac:dyDescent="0.2">
      <c r="A24" s="67" t="s">
        <v>19</v>
      </c>
      <c r="B24" s="100">
        <f>'Регион 2'!B24-'Регион 2'!D24</f>
        <v>-5</v>
      </c>
      <c r="C24" s="93">
        <f>'Регион 2'!C24-'Регион 2'!E24</f>
        <v>-4.5</v>
      </c>
      <c r="D24" s="100">
        <f>'Регион 2'!D24-'Регион 2'!F24</f>
        <v>-3</v>
      </c>
      <c r="E24" s="93">
        <f>'Регион 2'!E24-'Регион 2'!G24</f>
        <v>-2.7000000000000171</v>
      </c>
      <c r="F24" s="94"/>
      <c r="G24" s="93"/>
      <c r="H24" s="100">
        <f>'Регион 2'!H24-'Регион 2'!J24</f>
        <v>-5</v>
      </c>
      <c r="I24" s="93">
        <f>'Регион 2'!I24-'Регион 2'!K24</f>
        <v>-4.5</v>
      </c>
      <c r="J24" s="100">
        <f>'Регион 2'!J24-'Регион 2'!L24</f>
        <v>-3</v>
      </c>
      <c r="K24" s="93">
        <f>'Регион 2'!K24-'Регион 2'!M24</f>
        <v>-2.6999999999999886</v>
      </c>
      <c r="L24" s="94"/>
      <c r="M24" s="93"/>
      <c r="N24" s="100">
        <f>'Регион 2'!N24-'Регион 2'!O24</f>
        <v>-4</v>
      </c>
      <c r="O24" s="100">
        <f>'Регион 2'!O24-'Регион 2'!P24</f>
        <v>-3</v>
      </c>
      <c r="P24" s="100"/>
      <c r="R24" s="91"/>
      <c r="S24" s="110"/>
      <c r="T24" s="106"/>
      <c r="U24" s="109"/>
      <c r="V24" s="110"/>
      <c r="W24" s="109"/>
      <c r="X24" s="106"/>
      <c r="Y24" s="106"/>
      <c r="Z24" s="2"/>
    </row>
    <row r="25" spans="1:26" s="4" customFormat="1" ht="30" customHeight="1" x14ac:dyDescent="0.2">
      <c r="A25" s="67" t="s">
        <v>20</v>
      </c>
      <c r="B25" s="100">
        <f>'Регион 2'!B25-'Регион 2'!D25</f>
        <v>-5</v>
      </c>
      <c r="C25" s="93">
        <f>'Регион 2'!C25-'Регион 2'!E25</f>
        <v>-4.5</v>
      </c>
      <c r="D25" s="100">
        <f>'Регион 2'!D25-'Регион 2'!F25</f>
        <v>-4</v>
      </c>
      <c r="E25" s="93">
        <f>'Регион 2'!E25-'Регион 2'!G25</f>
        <v>-3.5999999999999943</v>
      </c>
      <c r="F25" s="94"/>
      <c r="G25" s="93"/>
      <c r="H25" s="100">
        <f>'Регион 2'!H25-'Регион 2'!J25</f>
        <v>-5</v>
      </c>
      <c r="I25" s="93">
        <f>'Регион 2'!I25-'Регион 2'!K25</f>
        <v>-4.5</v>
      </c>
      <c r="J25" s="100">
        <f>'Регион 2'!J25-'Регион 2'!L25</f>
        <v>-5</v>
      </c>
      <c r="K25" s="93">
        <f>'Регион 2'!K25-'Регион 2'!M25</f>
        <v>-4.5</v>
      </c>
      <c r="L25" s="94"/>
      <c r="M25" s="93"/>
      <c r="N25" s="100">
        <f>'Регион 2'!N25-'Регион 2'!O25</f>
        <v>-11</v>
      </c>
      <c r="O25" s="100">
        <f>'Регион 2'!O25-'Регион 2'!P25</f>
        <v>-6</v>
      </c>
      <c r="P25" s="100"/>
      <c r="R25" s="91"/>
      <c r="S25" s="110"/>
      <c r="T25" s="106"/>
      <c r="U25" s="109"/>
      <c r="V25" s="110"/>
      <c r="W25" s="109"/>
      <c r="X25" s="106"/>
      <c r="Y25" s="106"/>
      <c r="Z25" s="2"/>
    </row>
    <row r="26" spans="1:26" s="4" customFormat="1" ht="30" customHeight="1" x14ac:dyDescent="0.2">
      <c r="A26" s="67" t="s">
        <v>21</v>
      </c>
      <c r="B26" s="100">
        <f>'Регион 2'!B26-'Регион 2'!D26</f>
        <v>-11</v>
      </c>
      <c r="C26" s="93">
        <f>'Регион 2'!C26-'Регион 2'!E26</f>
        <v>-9.8999999999999773</v>
      </c>
      <c r="D26" s="100">
        <f>'Регион 2'!D26-'Регион 2'!F26</f>
        <v>-10</v>
      </c>
      <c r="E26" s="93">
        <f>'Регион 2'!E26-'Регион 2'!G26</f>
        <v>-9</v>
      </c>
      <c r="F26" s="94"/>
      <c r="G26" s="93"/>
      <c r="H26" s="100">
        <f>'Регион 2'!H26-'Регион 2'!J26</f>
        <v>-11</v>
      </c>
      <c r="I26" s="93">
        <f>'Регион 2'!I26-'Регион 2'!K26</f>
        <v>-9.9000000000000057</v>
      </c>
      <c r="J26" s="100">
        <f>'Регион 2'!J26-'Регион 2'!L26</f>
        <v>-7</v>
      </c>
      <c r="K26" s="93">
        <f>'Регион 2'!K26-'Регион 2'!M26</f>
        <v>-6.3000000000000114</v>
      </c>
      <c r="L26" s="94"/>
      <c r="M26" s="93"/>
      <c r="N26" s="100">
        <f>'Регион 2'!N26-'Регион 2'!O26</f>
        <v>-6</v>
      </c>
      <c r="O26" s="100">
        <f>'Регион 2'!O26-'Регион 2'!P26</f>
        <v>-5</v>
      </c>
      <c r="P26" s="100"/>
      <c r="R26" s="91"/>
      <c r="S26" s="110"/>
      <c r="T26" s="106"/>
      <c r="U26" s="109"/>
      <c r="V26" s="110"/>
      <c r="W26" s="109"/>
      <c r="X26" s="106"/>
      <c r="Y26" s="106"/>
      <c r="Z26" s="2"/>
    </row>
    <row r="27" spans="1:26" s="4" customFormat="1" ht="20.25" customHeight="1" x14ac:dyDescent="0.2">
      <c r="S27" s="110"/>
      <c r="T27" s="109"/>
      <c r="U27" s="106"/>
      <c r="V27" s="106"/>
      <c r="W27" s="2"/>
      <c r="X27" s="2"/>
      <c r="Y27" s="2"/>
      <c r="Z27" s="2"/>
    </row>
    <row r="28" spans="1:26" s="4" customFormat="1" ht="48.75" customHeight="1" x14ac:dyDescent="0.2">
      <c r="A28" s="61" t="s">
        <v>12</v>
      </c>
      <c r="B28" s="284" t="s">
        <v>76</v>
      </c>
      <c r="C28" s="284"/>
      <c r="D28" s="284"/>
      <c r="E28" s="284"/>
      <c r="F28" s="284"/>
      <c r="G28" s="284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109"/>
      <c r="T28" s="109"/>
      <c r="U28" s="109"/>
      <c r="V28" s="109"/>
    </row>
    <row r="29" spans="1:26" ht="50.25" customHeight="1" x14ac:dyDescent="0.2">
      <c r="A29" s="277" t="s">
        <v>77</v>
      </c>
      <c r="B29" s="310" t="s">
        <v>109</v>
      </c>
      <c r="C29" s="310"/>
      <c r="D29" s="310" t="s">
        <v>110</v>
      </c>
      <c r="E29" s="310"/>
      <c r="F29" s="310" t="s">
        <v>2</v>
      </c>
      <c r="G29" s="310"/>
      <c r="I29" s="2"/>
      <c r="J29" s="2"/>
      <c r="K29" s="2"/>
      <c r="L29" s="2"/>
      <c r="M29" s="2"/>
      <c r="N29" s="2"/>
      <c r="O29" s="2"/>
      <c r="P29" s="2"/>
      <c r="Q29" s="2"/>
    </row>
    <row r="30" spans="1:26" s="48" customFormat="1" ht="43.5" customHeight="1" x14ac:dyDescent="0.2">
      <c r="A30" s="277"/>
      <c r="B30" s="65" t="s">
        <v>25</v>
      </c>
      <c r="C30" s="15" t="s">
        <v>89</v>
      </c>
      <c r="D30" s="65" t="s">
        <v>25</v>
      </c>
      <c r="E30" s="15" t="s">
        <v>89</v>
      </c>
      <c r="F30" s="65" t="s">
        <v>25</v>
      </c>
      <c r="G30" s="15" t="s">
        <v>89</v>
      </c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37"/>
      <c r="S30" s="109"/>
      <c r="T30" s="109"/>
      <c r="U30" s="109"/>
      <c r="V30" s="109"/>
    </row>
    <row r="31" spans="1:26" s="4" customFormat="1" ht="30" customHeight="1" x14ac:dyDescent="0.2">
      <c r="A31" s="67" t="s">
        <v>83</v>
      </c>
      <c r="B31" s="100">
        <f>'Регион 2'!B31-'Регион 2'!D31</f>
        <v>-5.9999999999999716</v>
      </c>
      <c r="C31" s="93">
        <f>'Регион 2'!C31-'Регион 2'!E31</f>
        <v>-4.1999999999999886</v>
      </c>
      <c r="D31" s="100">
        <f>'Регион 2'!D31-'Регион 2'!F31</f>
        <v>-5</v>
      </c>
      <c r="E31" s="93">
        <f>'Регион 2'!E31-'Регион 2'!G31</f>
        <v>-3.5</v>
      </c>
      <c r="F31" s="94"/>
      <c r="G31" s="93"/>
      <c r="I31" s="2"/>
      <c r="J31" s="2"/>
      <c r="K31" s="2"/>
      <c r="L31" s="2"/>
      <c r="M31" s="2"/>
      <c r="N31" s="2"/>
      <c r="O31" s="2"/>
      <c r="P31" s="2"/>
      <c r="Q31" s="2"/>
      <c r="R31" s="2"/>
      <c r="S31" s="109"/>
      <c r="T31" s="109"/>
      <c r="U31" s="109"/>
      <c r="V31" s="109"/>
    </row>
    <row r="32" spans="1:26" ht="30" customHeight="1" x14ac:dyDescent="0.2">
      <c r="A32" s="67" t="s">
        <v>17</v>
      </c>
      <c r="B32" s="100">
        <f>'Регион 2'!B32-'Регион 2'!D32</f>
        <v>-8</v>
      </c>
      <c r="C32" s="93">
        <f>'Регион 2'!C32-'Регион 2'!E32</f>
        <v>-5.5999999999999943</v>
      </c>
      <c r="D32" s="100">
        <f>'Регион 2'!D32-'Регион 2'!F32</f>
        <v>-7</v>
      </c>
      <c r="E32" s="93">
        <f>'Регион 2'!E32-'Регион 2'!G32</f>
        <v>-4.9000000000000057</v>
      </c>
      <c r="F32" s="94"/>
      <c r="G32" s="93"/>
      <c r="I32" s="2"/>
      <c r="J32" s="2"/>
      <c r="K32" s="2"/>
      <c r="L32" s="2"/>
      <c r="M32" s="2"/>
      <c r="N32" s="2"/>
      <c r="O32" s="2"/>
      <c r="P32" s="2"/>
      <c r="Q32" s="2"/>
    </row>
    <row r="33" spans="1:22" s="48" customFormat="1" ht="30" customHeight="1" x14ac:dyDescent="0.2">
      <c r="A33" s="67" t="s">
        <v>18</v>
      </c>
      <c r="B33" s="100">
        <f>'Регион 2'!B33-'Регион 2'!D33</f>
        <v>-8.9999999999999716</v>
      </c>
      <c r="C33" s="93">
        <f>'Регион 2'!C33-'Регион 2'!E33</f>
        <v>-6.2999999999999829</v>
      </c>
      <c r="D33" s="100">
        <f>'Регион 2'!D33-'Регион 2'!F33</f>
        <v>-7</v>
      </c>
      <c r="E33" s="93">
        <f>'Регион 2'!E33-'Регион 2'!G33</f>
        <v>-4.9000000000000057</v>
      </c>
      <c r="F33" s="94"/>
      <c r="G33" s="93"/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37"/>
      <c r="S33" s="109"/>
      <c r="T33" s="109"/>
      <c r="U33" s="109"/>
      <c r="V33" s="109"/>
    </row>
    <row r="34" spans="1:22" ht="30" customHeight="1" x14ac:dyDescent="0.2">
      <c r="A34" s="67" t="s">
        <v>19</v>
      </c>
      <c r="B34" s="100">
        <f>'Регион 2'!B34-'Регион 2'!D34</f>
        <v>-14</v>
      </c>
      <c r="C34" s="93">
        <f>'Регион 2'!C34-'Регион 2'!E34</f>
        <v>-9.7999999999999829</v>
      </c>
      <c r="D34" s="100">
        <f>'Регион 2'!D34-'Регион 2'!F34</f>
        <v>-9</v>
      </c>
      <c r="E34" s="93">
        <f>'Регион 2'!E34-'Регион 2'!G34</f>
        <v>-6.3000000000000114</v>
      </c>
      <c r="F34" s="94"/>
      <c r="G34" s="93"/>
      <c r="R34" s="3"/>
    </row>
    <row r="35" spans="1:22" s="4" customFormat="1" ht="30" customHeight="1" x14ac:dyDescent="0.2">
      <c r="A35" s="67" t="s">
        <v>20</v>
      </c>
      <c r="B35" s="100">
        <f>'Регион 2'!B35-'Регион 2'!D35</f>
        <v>-26</v>
      </c>
      <c r="C35" s="93">
        <f>'Регион 2'!C35-'Регион 2'!E35</f>
        <v>-18.200000000000017</v>
      </c>
      <c r="D35" s="100">
        <f>'Регион 2'!D35-'Регион 2'!F35</f>
        <v>-15</v>
      </c>
      <c r="E35" s="93">
        <f>'Регион 2'!E35-'Регион 2'!G35</f>
        <v>-10.5</v>
      </c>
      <c r="F35" s="94"/>
      <c r="G35" s="93"/>
      <c r="I35" s="2"/>
      <c r="J35" s="2"/>
      <c r="K35" s="2"/>
      <c r="L35" s="2"/>
      <c r="M35" s="2"/>
      <c r="N35" s="2"/>
      <c r="O35" s="2"/>
      <c r="P35" s="2"/>
      <c r="Q35" s="2"/>
      <c r="R35" s="2"/>
      <c r="S35" s="109"/>
      <c r="T35" s="109"/>
      <c r="U35" s="109"/>
      <c r="V35" s="109"/>
    </row>
    <row r="36" spans="1:22" ht="30" customHeight="1" x14ac:dyDescent="0.2">
      <c r="A36" s="67" t="s">
        <v>21</v>
      </c>
      <c r="B36" s="100">
        <f>'Регион 2'!B36-'Регион 2'!D36</f>
        <v>-14</v>
      </c>
      <c r="C36" s="93">
        <f>'Регион 2'!C36-'Регион 2'!E36</f>
        <v>-9.8000000000000114</v>
      </c>
      <c r="D36" s="100">
        <f>'Регион 2'!D36-'Регион 2'!F36</f>
        <v>-10</v>
      </c>
      <c r="E36" s="93">
        <f>'Регион 2'!E36-'Регион 2'!G36</f>
        <v>-7</v>
      </c>
      <c r="F36" s="94"/>
      <c r="G36" s="93"/>
      <c r="I36" s="2"/>
      <c r="J36" s="2"/>
      <c r="K36" s="2"/>
      <c r="L36" s="2"/>
      <c r="M36" s="2"/>
      <c r="N36" s="2"/>
      <c r="O36" s="2"/>
      <c r="P36" s="2"/>
      <c r="Q36" s="2"/>
    </row>
    <row r="37" spans="1:22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3"/>
      <c r="S37" s="117"/>
      <c r="T37" s="117"/>
      <c r="U37" s="117"/>
      <c r="V37" s="117"/>
    </row>
  </sheetData>
  <sheetProtection formatCells="0" formatColumns="0" formatRows="0" insertColumns="0" insertRows="0" insertHyperlinks="0" deleteColumns="0" deleteRows="0" sort="0" autoFilter="0" pivotTables="0"/>
  <mergeCells count="29">
    <mergeCell ref="B28:G28"/>
    <mergeCell ref="A29:A30"/>
    <mergeCell ref="B29:C29"/>
    <mergeCell ref="D29:E29"/>
    <mergeCell ref="F29:G29"/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F8:G8"/>
    <mergeCell ref="H8:I8"/>
    <mergeCell ref="J8:K8"/>
    <mergeCell ref="L8:M8"/>
    <mergeCell ref="A1:O1"/>
    <mergeCell ref="A2:R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44" priority="4" operator="greaterThan">
      <formula>0</formula>
    </cfRule>
  </conditionalFormatting>
  <conditionalFormatting sqref="B21:G26">
    <cfRule type="cellIs" dxfId="43" priority="3" operator="greaterThan">
      <formula>0</formula>
    </cfRule>
  </conditionalFormatting>
  <conditionalFormatting sqref="H21:M26">
    <cfRule type="cellIs" dxfId="42" priority="2" operator="greaterThan">
      <formula>0</formula>
    </cfRule>
  </conditionalFormatting>
  <conditionalFormatting sqref="B31:G36">
    <cfRule type="cellIs" dxfId="41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W37"/>
  <sheetViews>
    <sheetView showWhiteSpace="0" view="pageBreakPreview" zoomScale="37" zoomScaleNormal="40" zoomScaleSheetLayoutView="37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6384" width="9.140625" style="3"/>
  </cols>
  <sheetData>
    <row r="1" spans="1:23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23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23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3" s="44" customFormat="1" ht="46.5" customHeight="1" x14ac:dyDescent="0.2">
      <c r="A4" s="303" t="s">
        <v>98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23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3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</row>
    <row r="7" spans="1:23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</row>
    <row r="8" spans="1:23" s="4" customFormat="1" ht="35.25" customHeight="1" x14ac:dyDescent="0.2">
      <c r="A8" s="277"/>
      <c r="B8" s="310" t="s">
        <v>109</v>
      </c>
      <c r="C8" s="310"/>
      <c r="D8" s="310" t="s">
        <v>110</v>
      </c>
      <c r="E8" s="310"/>
      <c r="F8" s="310" t="s">
        <v>2</v>
      </c>
      <c r="G8" s="310"/>
      <c r="H8" s="310" t="s">
        <v>109</v>
      </c>
      <c r="I8" s="310"/>
      <c r="J8" s="310" t="s">
        <v>110</v>
      </c>
      <c r="K8" s="310"/>
      <c r="L8" s="310" t="s">
        <v>2</v>
      </c>
      <c r="M8" s="310"/>
    </row>
    <row r="9" spans="1:23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2"/>
      <c r="S9" s="2"/>
      <c r="T9" s="2"/>
      <c r="U9" s="2"/>
      <c r="V9" s="2"/>
      <c r="W9" s="2"/>
    </row>
    <row r="10" spans="1:23" s="4" customFormat="1" ht="30" customHeight="1" x14ac:dyDescent="0.2">
      <c r="A10" s="67" t="s">
        <v>83</v>
      </c>
      <c r="B10" s="100">
        <f>'Регион 3'!B10-'Регион 3'!D10</f>
        <v>-5</v>
      </c>
      <c r="C10" s="93">
        <f>'Регион 3'!C10-'Регион 3'!E10</f>
        <v>-4.5</v>
      </c>
      <c r="D10" s="100">
        <f>'Регион 3'!D10-'Регион 3'!F10</f>
        <v>-16</v>
      </c>
      <c r="E10" s="93">
        <f>'Регион 3'!E10-'Регион 3'!G10</f>
        <v>-14.399999999999977</v>
      </c>
      <c r="F10" s="128"/>
      <c r="G10" s="93"/>
      <c r="H10" s="100">
        <f>'Регион 3'!H10-'Регион 3'!J10</f>
        <v>-10</v>
      </c>
      <c r="I10" s="93">
        <f>'Регион 3'!I10-'Регион 3'!K10</f>
        <v>-9</v>
      </c>
      <c r="J10" s="100">
        <f>'Регион 3'!J10-'Регион 3'!L10</f>
        <v>-6</v>
      </c>
      <c r="K10" s="93">
        <f>'Регион 3'!K10-'Регион 3'!M10</f>
        <v>-5.4000000000000057</v>
      </c>
      <c r="L10" s="94"/>
      <c r="M10" s="93"/>
      <c r="O10" s="12"/>
      <c r="R10" s="2"/>
      <c r="S10" s="2"/>
      <c r="T10" s="2"/>
      <c r="U10" s="2"/>
      <c r="V10" s="2"/>
      <c r="W10" s="2"/>
    </row>
    <row r="11" spans="1:23" s="4" customFormat="1" ht="30" customHeight="1" x14ac:dyDescent="0.2">
      <c r="A11" s="67" t="s">
        <v>17</v>
      </c>
      <c r="B11" s="100">
        <f>'Регион 3'!B11-'Регион 3'!D11</f>
        <v>-5</v>
      </c>
      <c r="C11" s="93">
        <f>'Регион 3'!C11-'Регион 3'!E11</f>
        <v>-4.5</v>
      </c>
      <c r="D11" s="100">
        <f>'Регион 3'!D11-'Регион 3'!F11</f>
        <v>-18</v>
      </c>
      <c r="E11" s="93">
        <f>'Регион 3'!E11-'Регион 3'!G11</f>
        <v>-16.200000000000045</v>
      </c>
      <c r="F11" s="128"/>
      <c r="G11" s="93"/>
      <c r="H11" s="100">
        <f>'Регион 3'!H11-'Регион 3'!J11</f>
        <v>-8</v>
      </c>
      <c r="I11" s="93">
        <f>'Регион 3'!I11-'Регион 3'!K11</f>
        <v>-7.2000000000000171</v>
      </c>
      <c r="J11" s="100">
        <f>'Регион 3'!J11-'Регион 3'!L11</f>
        <v>-5</v>
      </c>
      <c r="K11" s="93">
        <f>'Регион 3'!K11-'Регион 3'!M11</f>
        <v>-4.5</v>
      </c>
      <c r="L11" s="94"/>
      <c r="M11" s="93"/>
      <c r="O11" s="12"/>
      <c r="R11" s="2"/>
      <c r="S11" s="2"/>
      <c r="T11" s="2"/>
      <c r="U11" s="2"/>
      <c r="V11" s="2"/>
      <c r="W11" s="2"/>
    </row>
    <row r="12" spans="1:23" s="4" customFormat="1" ht="30" customHeight="1" x14ac:dyDescent="0.2">
      <c r="A12" s="67" t="s">
        <v>18</v>
      </c>
      <c r="B12" s="100">
        <f>'Регион 3'!B12-'Регион 3'!D12</f>
        <v>-5</v>
      </c>
      <c r="C12" s="93">
        <f>'Регион 3'!C12-'Регион 3'!E12</f>
        <v>-4.5</v>
      </c>
      <c r="D12" s="100">
        <f>'Регион 3'!D12-'Регион 3'!F12</f>
        <v>-19</v>
      </c>
      <c r="E12" s="93">
        <f>'Регион 3'!E12-'Регион 3'!G12</f>
        <v>-17.100000000000023</v>
      </c>
      <c r="F12" s="128"/>
      <c r="G12" s="93"/>
      <c r="H12" s="100">
        <f>'Регион 3'!H12-'Регион 3'!J12</f>
        <v>-10</v>
      </c>
      <c r="I12" s="93">
        <f>'Регион 3'!I12-'Регион 3'!K12</f>
        <v>-9</v>
      </c>
      <c r="J12" s="100">
        <f>'Регион 3'!J12-'Регион 3'!L12</f>
        <v>-5</v>
      </c>
      <c r="K12" s="93">
        <f>'Регион 3'!K12-'Регион 3'!M12</f>
        <v>-4.5</v>
      </c>
      <c r="L12" s="94"/>
      <c r="M12" s="93"/>
      <c r="O12" s="12"/>
      <c r="R12" s="2"/>
      <c r="S12" s="2"/>
      <c r="T12" s="2"/>
      <c r="U12" s="2"/>
      <c r="V12" s="2"/>
      <c r="W12" s="2"/>
    </row>
    <row r="13" spans="1:23" s="4" customFormat="1" ht="30" customHeight="1" x14ac:dyDescent="0.2">
      <c r="A13" s="67" t="s">
        <v>19</v>
      </c>
      <c r="B13" s="100">
        <f>'Регион 3'!B13-'Регион 3'!D13</f>
        <v>-5</v>
      </c>
      <c r="C13" s="93">
        <f>'Регион 3'!C13-'Регион 3'!E13</f>
        <v>-4.5</v>
      </c>
      <c r="D13" s="100">
        <f>'Регион 3'!D13-'Регион 3'!F13</f>
        <v>-21</v>
      </c>
      <c r="E13" s="93">
        <f>'Регион 3'!E13-'Регион 3'!G13</f>
        <v>-18.900000000000034</v>
      </c>
      <c r="F13" s="128"/>
      <c r="G13" s="93"/>
      <c r="H13" s="100">
        <f>'Регион 3'!H13-'Регион 3'!J13</f>
        <v>-5</v>
      </c>
      <c r="I13" s="93">
        <f>'Регион 3'!I13-'Регион 3'!K13</f>
        <v>-4.5</v>
      </c>
      <c r="J13" s="100">
        <f>'Регион 3'!J13-'Регион 3'!L13</f>
        <v>-5</v>
      </c>
      <c r="K13" s="93">
        <f>'Регион 3'!K13-'Регион 3'!M13</f>
        <v>-4.5</v>
      </c>
      <c r="L13" s="94"/>
      <c r="M13" s="93"/>
      <c r="O13" s="12"/>
      <c r="R13" s="2"/>
      <c r="S13" s="2"/>
      <c r="T13" s="2"/>
      <c r="U13" s="2"/>
      <c r="V13" s="2"/>
      <c r="W13" s="2"/>
    </row>
    <row r="14" spans="1:23" s="4" customFormat="1" ht="30" customHeight="1" x14ac:dyDescent="0.2">
      <c r="A14" s="67" t="s">
        <v>20</v>
      </c>
      <c r="B14" s="100">
        <f>'Регион 3'!B14-'Регион 3'!D14</f>
        <v>-10</v>
      </c>
      <c r="C14" s="93">
        <f>'Регион 3'!C14-'Регион 3'!E14</f>
        <v>-9</v>
      </c>
      <c r="D14" s="100">
        <f>'Регион 3'!D14-'Регион 3'!F14</f>
        <v>-19.000000000000114</v>
      </c>
      <c r="E14" s="93">
        <f>'Регион 3'!E14-'Регион 3'!G14</f>
        <v>-17.100000000000023</v>
      </c>
      <c r="F14" s="128"/>
      <c r="G14" s="93"/>
      <c r="H14" s="100">
        <f>'Регион 3'!H14-'Регион 3'!J14</f>
        <v>-10</v>
      </c>
      <c r="I14" s="93">
        <f>'Регион 3'!I14-'Регион 3'!K14</f>
        <v>-9</v>
      </c>
      <c r="J14" s="100">
        <f>'Регион 3'!J14-'Регион 3'!L14</f>
        <v>-10</v>
      </c>
      <c r="K14" s="93">
        <f>'Регион 3'!K14-'Регион 3'!M14</f>
        <v>-9</v>
      </c>
      <c r="L14" s="94"/>
      <c r="M14" s="93"/>
      <c r="O14" s="12"/>
      <c r="R14" s="2"/>
      <c r="S14" s="2"/>
      <c r="T14" s="2"/>
      <c r="U14" s="2"/>
      <c r="V14" s="2"/>
      <c r="W14" s="2"/>
    </row>
    <row r="15" spans="1:23" s="4" customFormat="1" ht="30" customHeight="1" x14ac:dyDescent="0.2">
      <c r="A15" s="67" t="s">
        <v>21</v>
      </c>
      <c r="B15" s="100">
        <f>'Регион 3'!B15-'Регион 3'!D15</f>
        <v>-10</v>
      </c>
      <c r="C15" s="93">
        <f>'Регион 3'!C15-'Регион 3'!E15</f>
        <v>-9</v>
      </c>
      <c r="D15" s="100">
        <f>'Регион 3'!D15-'Регион 3'!F15</f>
        <v>-24</v>
      </c>
      <c r="E15" s="93">
        <f>'Регион 3'!E15-'Регион 3'!G15</f>
        <v>-21.600000000000023</v>
      </c>
      <c r="F15" s="128"/>
      <c r="G15" s="93"/>
      <c r="H15" s="100">
        <f>'Регион 3'!H15-'Регион 3'!J15</f>
        <v>-10</v>
      </c>
      <c r="I15" s="93">
        <f>'Регион 3'!I15-'Регион 3'!K15</f>
        <v>-9</v>
      </c>
      <c r="J15" s="100">
        <f>'Регион 3'!J15-'Регион 3'!L15</f>
        <v>-10</v>
      </c>
      <c r="K15" s="93">
        <f>'Регион 3'!K15-'Регион 3'!M15</f>
        <v>-9</v>
      </c>
      <c r="L15" s="94"/>
      <c r="M15" s="93"/>
      <c r="O15" s="12"/>
      <c r="R15" s="2"/>
      <c r="S15" s="2"/>
      <c r="T15" s="2"/>
      <c r="U15" s="2"/>
      <c r="V15" s="2"/>
      <c r="W15" s="2"/>
    </row>
    <row r="16" spans="1:23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23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3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3" s="2" customFormat="1" ht="51" customHeight="1" x14ac:dyDescent="0.2">
      <c r="A19" s="277"/>
      <c r="B19" s="310" t="s">
        <v>109</v>
      </c>
      <c r="C19" s="310"/>
      <c r="D19" s="310" t="s">
        <v>110</v>
      </c>
      <c r="E19" s="310"/>
      <c r="F19" s="310" t="s">
        <v>2</v>
      </c>
      <c r="G19" s="310"/>
      <c r="H19" s="310" t="s">
        <v>109</v>
      </c>
      <c r="I19" s="310"/>
      <c r="J19" s="310" t="s">
        <v>110</v>
      </c>
      <c r="K19" s="310"/>
      <c r="L19" s="310" t="s">
        <v>2</v>
      </c>
      <c r="M19" s="310"/>
      <c r="N19" s="68" t="s">
        <v>111</v>
      </c>
      <c r="O19" s="68" t="s">
        <v>112</v>
      </c>
      <c r="P19" s="68" t="s">
        <v>2</v>
      </c>
    </row>
    <row r="20" spans="1:23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3" s="4" customFormat="1" ht="30" customHeight="1" x14ac:dyDescent="0.2">
      <c r="A21" s="67" t="s">
        <v>83</v>
      </c>
      <c r="B21" s="100">
        <f>'Регион 3'!B21-'Регион 3'!D21</f>
        <v>-4</v>
      </c>
      <c r="C21" s="93">
        <f>'Регион 3'!C21-'Регион 3'!E21</f>
        <v>-3.5999999999999943</v>
      </c>
      <c r="D21" s="100">
        <f>'Регион 3'!D21-'Регион 3'!F21</f>
        <v>-2</v>
      </c>
      <c r="E21" s="93">
        <f>'Регион 3'!E21-'Регион 3'!G21</f>
        <v>-1.8000000000000114</v>
      </c>
      <c r="F21" s="128"/>
      <c r="G21" s="93"/>
      <c r="H21" s="100">
        <f>'Регион 3'!H21-'Регион 3'!J21</f>
        <v>-2</v>
      </c>
      <c r="I21" s="93">
        <f>'Регион 3'!I21-'Регион 3'!K21</f>
        <v>-1.8000000000000114</v>
      </c>
      <c r="J21" s="100">
        <f>'Регион 3'!J21-'Регион 3'!L21</f>
        <v>-1</v>
      </c>
      <c r="K21" s="93">
        <f>'Регион 3'!K21-'Регион 3'!M21</f>
        <v>-0.90000000000000568</v>
      </c>
      <c r="L21" s="128"/>
      <c r="M21" s="93"/>
      <c r="N21" s="100">
        <f>'Регион 3'!N21-'Регион 3'!O21</f>
        <v>-1</v>
      </c>
      <c r="O21" s="128">
        <f>'Регион 3'!O21-'Регион 3'!P21</f>
        <v>-1</v>
      </c>
      <c r="P21" s="128"/>
      <c r="R21" s="2"/>
      <c r="S21" s="2"/>
      <c r="T21" s="2"/>
      <c r="U21" s="2"/>
      <c r="V21" s="2"/>
      <c r="W21" s="2"/>
    </row>
    <row r="22" spans="1:23" s="4" customFormat="1" ht="30" customHeight="1" x14ac:dyDescent="0.2">
      <c r="A22" s="67" t="s">
        <v>17</v>
      </c>
      <c r="B22" s="100">
        <f>'Регион 3'!B22-'Регион 3'!D22</f>
        <v>-2</v>
      </c>
      <c r="C22" s="93">
        <f>'Регион 3'!C22-'Регион 3'!E22</f>
        <v>-1.7999999999999829</v>
      </c>
      <c r="D22" s="100">
        <f>'Регион 3'!D22-'Регион 3'!F22</f>
        <v>-1</v>
      </c>
      <c r="E22" s="93">
        <f>'Регион 3'!E22-'Регион 3'!G22</f>
        <v>-0.90000000000000568</v>
      </c>
      <c r="F22" s="128"/>
      <c r="G22" s="93"/>
      <c r="H22" s="100">
        <f>'Регион 3'!H22-'Регион 3'!J22</f>
        <v>-3</v>
      </c>
      <c r="I22" s="93">
        <f>'Регион 3'!I22-'Регион 3'!K22</f>
        <v>-2.6999999999999886</v>
      </c>
      <c r="J22" s="100">
        <f>'Регион 3'!J22-'Регион 3'!L22</f>
        <v>-2</v>
      </c>
      <c r="K22" s="93">
        <f>'Регион 3'!K22-'Регион 3'!M22</f>
        <v>-1.8000000000000114</v>
      </c>
      <c r="L22" s="128"/>
      <c r="M22" s="93"/>
      <c r="N22" s="100">
        <f>'Регион 3'!N22-'Регион 3'!O22</f>
        <v>-3</v>
      </c>
      <c r="O22" s="128">
        <f>'Регион 3'!O22-'Регион 3'!P22</f>
        <v>-1</v>
      </c>
      <c r="P22" s="128"/>
      <c r="R22" s="2"/>
      <c r="S22" s="2"/>
      <c r="T22" s="2"/>
      <c r="U22" s="2"/>
      <c r="V22" s="2"/>
      <c r="W22" s="2"/>
    </row>
    <row r="23" spans="1:23" s="4" customFormat="1" ht="30" customHeight="1" x14ac:dyDescent="0.2">
      <c r="A23" s="67" t="s">
        <v>18</v>
      </c>
      <c r="B23" s="100">
        <f>'Регион 3'!B23-'Регион 3'!D23</f>
        <v>-2.0000000000000284</v>
      </c>
      <c r="C23" s="93">
        <f>'Регион 3'!C23-'Регион 3'!E23</f>
        <v>-1.8000000000000114</v>
      </c>
      <c r="D23" s="100">
        <f>'Регион 3'!D23-'Регион 3'!F23</f>
        <v>-1</v>
      </c>
      <c r="E23" s="93">
        <f>'Регион 3'!E23-'Регион 3'!G23</f>
        <v>-0.90000000000000568</v>
      </c>
      <c r="F23" s="128"/>
      <c r="G23" s="93"/>
      <c r="H23" s="100">
        <f>'Регион 3'!H23-'Регион 3'!J23</f>
        <v>-6</v>
      </c>
      <c r="I23" s="93">
        <f>'Регион 3'!I23-'Регион 3'!K23</f>
        <v>-5.4000000000000057</v>
      </c>
      <c r="J23" s="100">
        <f>'Регион 3'!J23-'Регион 3'!L23</f>
        <v>-4</v>
      </c>
      <c r="K23" s="93">
        <f>'Регион 3'!K23-'Регион 3'!M23</f>
        <v>-3.5999999999999943</v>
      </c>
      <c r="L23" s="128"/>
      <c r="M23" s="93"/>
      <c r="N23" s="100">
        <f>'Регион 3'!N23-'Регион 3'!O23</f>
        <v>-4</v>
      </c>
      <c r="O23" s="128">
        <f>'Регион 3'!O23-'Регион 3'!P23</f>
        <v>-3</v>
      </c>
      <c r="P23" s="128"/>
      <c r="R23" s="2"/>
      <c r="S23" s="2"/>
      <c r="T23" s="2"/>
      <c r="U23" s="2"/>
      <c r="V23" s="2"/>
      <c r="W23" s="2"/>
    </row>
    <row r="24" spans="1:23" s="4" customFormat="1" ht="30" customHeight="1" x14ac:dyDescent="0.2">
      <c r="A24" s="67" t="s">
        <v>19</v>
      </c>
      <c r="B24" s="100">
        <f>'Регион 3'!B24-'Регион 3'!D24</f>
        <v>-4</v>
      </c>
      <c r="C24" s="93">
        <f>'Регион 3'!C24-'Регион 3'!E24</f>
        <v>-3.6000000000000227</v>
      </c>
      <c r="D24" s="100">
        <f>'Регион 3'!D24-'Регион 3'!F24</f>
        <v>-3</v>
      </c>
      <c r="E24" s="93">
        <f>'Регион 3'!E24-'Регион 3'!G24</f>
        <v>-2.6999999999999886</v>
      </c>
      <c r="F24" s="128"/>
      <c r="G24" s="93"/>
      <c r="H24" s="100">
        <f>'Регион 3'!H24-'Регион 3'!J24</f>
        <v>-6</v>
      </c>
      <c r="I24" s="93">
        <f>'Регион 3'!I24-'Регион 3'!K24</f>
        <v>-5.4000000000000057</v>
      </c>
      <c r="J24" s="100">
        <f>'Регион 3'!J24-'Регион 3'!L24</f>
        <v>-5</v>
      </c>
      <c r="K24" s="93">
        <f>'Регион 3'!K24-'Регион 3'!M24</f>
        <v>-4.5</v>
      </c>
      <c r="L24" s="128"/>
      <c r="M24" s="93"/>
      <c r="N24" s="100">
        <f>'Регион 3'!N24-'Регион 3'!O24</f>
        <v>-2</v>
      </c>
      <c r="O24" s="128">
        <f>'Регион 3'!O24-'Регион 3'!P24</f>
        <v>-2</v>
      </c>
      <c r="P24" s="128"/>
      <c r="R24" s="2"/>
      <c r="S24" s="2"/>
      <c r="T24" s="2"/>
      <c r="U24" s="2"/>
      <c r="V24" s="2"/>
      <c r="W24" s="2"/>
    </row>
    <row r="25" spans="1:23" s="4" customFormat="1" ht="30" customHeight="1" x14ac:dyDescent="0.2">
      <c r="A25" s="67" t="s">
        <v>20</v>
      </c>
      <c r="B25" s="100">
        <f>'Регион 3'!B25-'Регион 3'!D25</f>
        <v>-6</v>
      </c>
      <c r="C25" s="93">
        <f>'Регион 3'!C25-'Регион 3'!E25</f>
        <v>-5.4000000000000057</v>
      </c>
      <c r="D25" s="100">
        <f>'Регион 3'!D25-'Регион 3'!F25</f>
        <v>-4</v>
      </c>
      <c r="E25" s="93">
        <f>'Регион 3'!E25-'Регион 3'!G25</f>
        <v>-3.5999999999999943</v>
      </c>
      <c r="F25" s="128"/>
      <c r="G25" s="93"/>
      <c r="H25" s="100">
        <f>'Регион 3'!H25-'Регион 3'!J25</f>
        <v>-11</v>
      </c>
      <c r="I25" s="93">
        <f>'Регион 3'!I25-'Регион 3'!K25</f>
        <v>-9.8999999999999773</v>
      </c>
      <c r="J25" s="100">
        <f>'Регион 3'!J25-'Регион 3'!L25</f>
        <v>-7</v>
      </c>
      <c r="K25" s="93">
        <f>'Регион 3'!K25-'Регион 3'!M25</f>
        <v>-6.3000000000000114</v>
      </c>
      <c r="L25" s="128"/>
      <c r="M25" s="93"/>
      <c r="N25" s="100">
        <f>'Регион 3'!N25-'Регион 3'!O25</f>
        <v>-4</v>
      </c>
      <c r="O25" s="128">
        <f>'Регион 3'!O25-'Регион 3'!P25</f>
        <v>-2</v>
      </c>
      <c r="P25" s="128"/>
      <c r="R25" s="2"/>
      <c r="S25" s="2"/>
      <c r="T25" s="2"/>
      <c r="U25" s="2"/>
      <c r="V25" s="2"/>
      <c r="W25" s="2"/>
    </row>
    <row r="26" spans="1:23" s="4" customFormat="1" ht="30" customHeight="1" x14ac:dyDescent="0.2">
      <c r="A26" s="67" t="s">
        <v>21</v>
      </c>
      <c r="B26" s="100">
        <f>'Регион 3'!B26-'Регион 3'!D26</f>
        <v>-3</v>
      </c>
      <c r="C26" s="93">
        <f>'Регион 3'!C26-'Регион 3'!E26</f>
        <v>-2.6999999999999886</v>
      </c>
      <c r="D26" s="100">
        <f>'Регион 3'!D26-'Регион 3'!F26</f>
        <v>-1</v>
      </c>
      <c r="E26" s="93">
        <f>'Регион 3'!E26-'Регион 3'!G26</f>
        <v>-0.89999999999997726</v>
      </c>
      <c r="F26" s="128"/>
      <c r="G26" s="93"/>
      <c r="H26" s="100">
        <f>'Регион 3'!H26-'Регион 3'!J26</f>
        <v>-11</v>
      </c>
      <c r="I26" s="93">
        <f>'Регион 3'!I26-'Регион 3'!K26</f>
        <v>-9.9000000000000057</v>
      </c>
      <c r="J26" s="100">
        <f>'Регион 3'!J26-'Регион 3'!L26</f>
        <v>-6</v>
      </c>
      <c r="K26" s="93">
        <f>'Регион 3'!K26-'Регион 3'!M26</f>
        <v>-5.4000000000000341</v>
      </c>
      <c r="L26" s="128"/>
      <c r="M26" s="93"/>
      <c r="N26" s="100">
        <f>'Регион 3'!N26-'Регион 3'!O26</f>
        <v>-6</v>
      </c>
      <c r="O26" s="128">
        <f>'Регион 3'!O26-'Регион 3'!P26</f>
        <v>-4</v>
      </c>
      <c r="P26" s="128"/>
      <c r="R26" s="2"/>
      <c r="S26" s="2"/>
      <c r="T26" s="2"/>
      <c r="U26" s="2"/>
      <c r="V26" s="2"/>
      <c r="W26" s="2"/>
    </row>
    <row r="27" spans="1:23" s="4" customFormat="1" ht="20.25" customHeight="1" x14ac:dyDescent="0.2">
      <c r="R27" s="2"/>
      <c r="S27" s="2"/>
      <c r="T27" s="2"/>
      <c r="U27" s="2"/>
      <c r="V27" s="2"/>
      <c r="W27" s="2"/>
    </row>
    <row r="28" spans="1:23" s="4" customFormat="1" ht="48.75" customHeight="1" x14ac:dyDescent="0.2">
      <c r="A28" s="61" t="s">
        <v>12</v>
      </c>
      <c r="B28" s="311" t="s">
        <v>76</v>
      </c>
      <c r="C28" s="312"/>
      <c r="D28" s="313"/>
      <c r="E28" s="77"/>
      <c r="F28" s="76"/>
      <c r="G28" s="77"/>
      <c r="H28" s="14"/>
      <c r="I28" s="2"/>
      <c r="J28" s="2"/>
      <c r="K28" s="2"/>
      <c r="L28" s="2"/>
      <c r="M28" s="2"/>
      <c r="N28" s="2"/>
      <c r="O28" s="2"/>
      <c r="P28" s="2"/>
      <c r="Q28" s="2"/>
    </row>
    <row r="29" spans="1:23" ht="50.25" customHeight="1" x14ac:dyDescent="0.2">
      <c r="A29" s="277" t="s">
        <v>77</v>
      </c>
      <c r="B29" s="68" t="s">
        <v>111</v>
      </c>
      <c r="C29" s="68" t="s">
        <v>112</v>
      </c>
      <c r="D29" s="68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</row>
    <row r="30" spans="1:23" s="48" customFormat="1" ht="43.5" customHeight="1" x14ac:dyDescent="0.2">
      <c r="A30" s="277"/>
      <c r="B30" s="65" t="s">
        <v>25</v>
      </c>
      <c r="C30" s="65" t="s">
        <v>25</v>
      </c>
      <c r="D30" s="65" t="s">
        <v>25</v>
      </c>
      <c r="E30" s="77"/>
      <c r="F30" s="76"/>
      <c r="G30" s="77"/>
      <c r="H30" s="3"/>
      <c r="I30" s="37"/>
      <c r="J30" s="37"/>
      <c r="K30" s="37"/>
      <c r="L30" s="37"/>
      <c r="M30" s="37"/>
      <c r="N30" s="37"/>
      <c r="O30" s="2"/>
      <c r="P30" s="37"/>
      <c r="Q30" s="37"/>
    </row>
    <row r="31" spans="1:23" s="4" customFormat="1" ht="30" customHeight="1" x14ac:dyDescent="0.2">
      <c r="A31" s="67" t="s">
        <v>83</v>
      </c>
      <c r="B31" s="100">
        <f>'Регион 3'!B31-'Регион 3'!C31</f>
        <v>-4</v>
      </c>
      <c r="C31" s="100">
        <f>'Регион 3'!C31-'Регион 3'!D31</f>
        <v>-2</v>
      </c>
      <c r="D31" s="100"/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</row>
    <row r="32" spans="1:23" ht="30" customHeight="1" x14ac:dyDescent="0.2">
      <c r="A32" s="67" t="s">
        <v>17</v>
      </c>
      <c r="B32" s="100">
        <f>'Регион 3'!B32-'Регион 3'!C32</f>
        <v>-4</v>
      </c>
      <c r="C32" s="100">
        <f>'Регион 3'!C32-'Регион 3'!D32</f>
        <v>-3</v>
      </c>
      <c r="D32" s="100"/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</row>
    <row r="33" spans="1:17" s="48" customFormat="1" ht="30" customHeight="1" x14ac:dyDescent="0.2">
      <c r="A33" s="67" t="s">
        <v>18</v>
      </c>
      <c r="B33" s="100">
        <f>'Регион 3'!B33-'Регион 3'!C33</f>
        <v>-4</v>
      </c>
      <c r="C33" s="100">
        <f>'Регион 3'!C33-'Регион 3'!D33</f>
        <v>-2</v>
      </c>
      <c r="D33" s="100"/>
      <c r="E33" s="76"/>
      <c r="F33" s="77"/>
      <c r="G33" s="76"/>
      <c r="H33" s="4"/>
      <c r="I33" s="37"/>
      <c r="J33" s="37"/>
      <c r="K33" s="37"/>
      <c r="L33" s="37"/>
      <c r="M33" s="37"/>
      <c r="N33" s="37"/>
      <c r="O33" s="2"/>
      <c r="P33" s="37"/>
      <c r="Q33" s="37"/>
    </row>
    <row r="34" spans="1:17" ht="30" customHeight="1" x14ac:dyDescent="0.2">
      <c r="A34" s="67" t="s">
        <v>19</v>
      </c>
      <c r="B34" s="100">
        <f>'Регион 3'!B34-'Регион 3'!C34</f>
        <v>-9</v>
      </c>
      <c r="C34" s="100">
        <f>'Регион 3'!C34-'Регион 3'!D34</f>
        <v>-6</v>
      </c>
      <c r="D34" s="100"/>
      <c r="E34" s="76"/>
      <c r="F34" s="77"/>
      <c r="G34" s="76"/>
    </row>
    <row r="35" spans="1:17" s="4" customFormat="1" ht="30" customHeight="1" x14ac:dyDescent="0.2">
      <c r="A35" s="67" t="s">
        <v>20</v>
      </c>
      <c r="B35" s="100">
        <f>'Регион 3'!B35-'Регион 3'!C35</f>
        <v>-7</v>
      </c>
      <c r="C35" s="100">
        <f>'Регион 3'!C35-'Регион 3'!D35</f>
        <v>-4</v>
      </c>
      <c r="D35" s="100"/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</row>
    <row r="36" spans="1:17" ht="30" customHeight="1" x14ac:dyDescent="0.2">
      <c r="A36" s="67" t="s">
        <v>21</v>
      </c>
      <c r="B36" s="100">
        <f>'Регион 3'!B36-'Регион 3'!C36</f>
        <v>-10</v>
      </c>
      <c r="C36" s="100">
        <f>'Регион 3'!C36-'Регион 3'!D36</f>
        <v>-6</v>
      </c>
      <c r="D36" s="100"/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</row>
    <row r="37" spans="1:17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</row>
  </sheetData>
  <sheetProtection formatCells="0" formatColumns="0" formatRows="0" insertColumns="0" insertRows="0" insertHyperlinks="0" deleteColumns="0" deleteRows="0" sort="0" autoFilter="0" pivotTables="0"/>
  <mergeCells count="26">
    <mergeCell ref="B28:D28"/>
    <mergeCell ref="A29:A30"/>
    <mergeCell ref="B19:C19"/>
    <mergeCell ref="D19:E19"/>
    <mergeCell ref="F19:G19"/>
    <mergeCell ref="H19:I19"/>
    <mergeCell ref="J19:K19"/>
    <mergeCell ref="L19:M19"/>
    <mergeCell ref="B17:P17"/>
    <mergeCell ref="A18:A20"/>
    <mergeCell ref="B18:G18"/>
    <mergeCell ref="H18:M18"/>
    <mergeCell ref="N18:P18"/>
    <mergeCell ref="F8:G8"/>
    <mergeCell ref="H8:I8"/>
    <mergeCell ref="J8:K8"/>
    <mergeCell ref="L8:M8"/>
    <mergeCell ref="A1:O1"/>
    <mergeCell ref="A2:Q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40" priority="6" operator="greaterThan">
      <formula>0</formula>
    </cfRule>
  </conditionalFormatting>
  <conditionalFormatting sqref="F21:G26">
    <cfRule type="cellIs" dxfId="39" priority="5" operator="greaterThan">
      <formula>0</formula>
    </cfRule>
  </conditionalFormatting>
  <conditionalFormatting sqref="B21:E26">
    <cfRule type="cellIs" dxfId="38" priority="4" operator="greaterThan">
      <formula>0</formula>
    </cfRule>
  </conditionalFormatting>
  <conditionalFormatting sqref="L21:M26">
    <cfRule type="cellIs" dxfId="37" priority="3" operator="greaterThan">
      <formula>0</formula>
    </cfRule>
  </conditionalFormatting>
  <conditionalFormatting sqref="H21:K26">
    <cfRule type="cellIs" dxfId="36" priority="2" operator="greaterThan">
      <formula>0</formula>
    </cfRule>
  </conditionalFormatting>
  <conditionalFormatting sqref="N21:P26">
    <cfRule type="cellIs" dxfId="35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V37"/>
  <sheetViews>
    <sheetView showWhiteSpace="0" view="pageBreakPreview" zoomScale="37" zoomScaleNormal="40" zoomScaleSheetLayoutView="37" workbookViewId="0">
      <selection activeCell="M47" sqref="M47"/>
    </sheetView>
  </sheetViews>
  <sheetFormatPr defaultRowHeight="20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4" width="14.28515625" style="3" customWidth="1"/>
    <col min="15" max="15" width="12" style="3" bestFit="1" customWidth="1"/>
    <col min="16" max="16" width="14.7109375" style="3" customWidth="1"/>
    <col min="17" max="17" width="12" style="3" customWidth="1"/>
    <col min="18" max="18" width="14.140625" style="2" customWidth="1"/>
    <col min="19" max="16384" width="9.140625" style="3"/>
  </cols>
  <sheetData>
    <row r="1" spans="1:22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</row>
    <row r="2" spans="1:22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22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</row>
    <row r="4" spans="1:22" s="44" customFormat="1" ht="46.5" customHeight="1" x14ac:dyDescent="0.2">
      <c r="A4" s="303" t="s">
        <v>97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62"/>
    </row>
    <row r="5" spans="1:22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</row>
    <row r="6" spans="1:22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</row>
    <row r="7" spans="1:22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</row>
    <row r="8" spans="1:22" s="4" customFormat="1" ht="39" customHeight="1" x14ac:dyDescent="0.2">
      <c r="A8" s="277"/>
      <c r="B8" s="310" t="s">
        <v>109</v>
      </c>
      <c r="C8" s="310"/>
      <c r="D8" s="310" t="s">
        <v>110</v>
      </c>
      <c r="E8" s="310"/>
      <c r="F8" s="310" t="s">
        <v>2</v>
      </c>
      <c r="G8" s="310"/>
      <c r="H8" s="310" t="s">
        <v>109</v>
      </c>
      <c r="I8" s="310"/>
      <c r="J8" s="310" t="s">
        <v>110</v>
      </c>
      <c r="K8" s="310"/>
      <c r="L8" s="310" t="s">
        <v>2</v>
      </c>
      <c r="M8" s="310"/>
    </row>
    <row r="9" spans="1:22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2"/>
      <c r="T9" s="2"/>
      <c r="U9" s="2"/>
      <c r="V9" s="2"/>
    </row>
    <row r="10" spans="1:22" s="4" customFormat="1" ht="30" customHeight="1" x14ac:dyDescent="0.2">
      <c r="A10" s="67" t="s">
        <v>83</v>
      </c>
      <c r="B10" s="100">
        <f>'Регион 4'!B10-'Регион 4'!D10</f>
        <v>-5</v>
      </c>
      <c r="C10" s="93">
        <f>'Регион 4'!C10-'Регион 4'!E10</f>
        <v>-4.5</v>
      </c>
      <c r="D10" s="100">
        <f>'Регион 4'!D10-'Регион 4'!F10</f>
        <v>-16</v>
      </c>
      <c r="E10" s="93">
        <f>'Регион 4'!E10-'Регион 4'!G10</f>
        <v>-14.399999999999977</v>
      </c>
      <c r="F10" s="128"/>
      <c r="G10" s="93"/>
      <c r="H10" s="100">
        <f>'Регион 4'!H10-'Регион 4'!J10</f>
        <v>-7</v>
      </c>
      <c r="I10" s="93">
        <f>'Регион 4'!I10-'Регион 4'!K10</f>
        <v>-6.2999999999999829</v>
      </c>
      <c r="J10" s="100">
        <f>'Регион 4'!J10-'Регион 4'!L10</f>
        <v>-3.9999999999999716</v>
      </c>
      <c r="K10" s="93">
        <f>'Регион 4'!K10-'Регион 4'!M10</f>
        <v>-3.5999999999999943</v>
      </c>
      <c r="L10" s="94"/>
      <c r="M10" s="93"/>
      <c r="O10" s="12"/>
      <c r="S10" s="2"/>
      <c r="T10" s="2"/>
      <c r="U10" s="2"/>
      <c r="V10" s="2"/>
    </row>
    <row r="11" spans="1:22" s="4" customFormat="1" ht="30" customHeight="1" x14ac:dyDescent="0.2">
      <c r="A11" s="67" t="s">
        <v>17</v>
      </c>
      <c r="B11" s="100">
        <f>'Регион 4'!B11-'Регион 4'!D11</f>
        <v>-5</v>
      </c>
      <c r="C11" s="93">
        <f>'Регион 4'!C11-'Регион 4'!E11</f>
        <v>-4.5</v>
      </c>
      <c r="D11" s="100">
        <f>'Регион 4'!D11-'Регион 4'!F11</f>
        <v>-18</v>
      </c>
      <c r="E11" s="93">
        <f>'Регион 4'!E11-'Регион 4'!G11</f>
        <v>-16.200000000000045</v>
      </c>
      <c r="F11" s="128"/>
      <c r="G11" s="93"/>
      <c r="H11" s="100">
        <f>'Регион 4'!H11-'Регион 4'!J11</f>
        <v>-5</v>
      </c>
      <c r="I11" s="93">
        <f>'Регион 4'!I11-'Регион 4'!K11</f>
        <v>-4.5</v>
      </c>
      <c r="J11" s="100">
        <f>'Регион 4'!J11-'Регион 4'!L11</f>
        <v>-5</v>
      </c>
      <c r="K11" s="93">
        <f>'Регион 4'!K11-'Регион 4'!M11</f>
        <v>-4.5</v>
      </c>
      <c r="L11" s="94"/>
      <c r="M11" s="93"/>
      <c r="O11" s="12"/>
      <c r="S11" s="2"/>
      <c r="T11" s="2"/>
      <c r="U11" s="2"/>
      <c r="V11" s="2"/>
    </row>
    <row r="12" spans="1:22" s="4" customFormat="1" ht="30" customHeight="1" x14ac:dyDescent="0.2">
      <c r="A12" s="67" t="s">
        <v>18</v>
      </c>
      <c r="B12" s="100">
        <f>'Регион 4'!B12-'Регион 4'!D12</f>
        <v>-5</v>
      </c>
      <c r="C12" s="93">
        <f>'Регион 4'!C12-'Регион 4'!E12</f>
        <v>-4.5</v>
      </c>
      <c r="D12" s="100">
        <f>'Регион 4'!D12-'Регион 4'!F12</f>
        <v>-19</v>
      </c>
      <c r="E12" s="93">
        <f>'Регион 4'!E12-'Регион 4'!G12</f>
        <v>-17.100000000000023</v>
      </c>
      <c r="F12" s="128"/>
      <c r="G12" s="93"/>
      <c r="H12" s="100">
        <f>'Регион 4'!H12-'Регион 4'!J12</f>
        <v>-5</v>
      </c>
      <c r="I12" s="93">
        <f>'Регион 4'!I12-'Регион 4'!K12</f>
        <v>-4.5</v>
      </c>
      <c r="J12" s="100">
        <f>'Регион 4'!J12-'Регион 4'!L12</f>
        <v>-5</v>
      </c>
      <c r="K12" s="93">
        <f>'Регион 4'!K12-'Регион 4'!M12</f>
        <v>-4.5</v>
      </c>
      <c r="L12" s="94"/>
      <c r="M12" s="93"/>
      <c r="O12" s="12"/>
      <c r="S12" s="2"/>
      <c r="T12" s="2"/>
      <c r="U12" s="2"/>
      <c r="V12" s="2"/>
    </row>
    <row r="13" spans="1:22" s="4" customFormat="1" ht="30" customHeight="1" x14ac:dyDescent="0.2">
      <c r="A13" s="67" t="s">
        <v>19</v>
      </c>
      <c r="B13" s="100">
        <f>'Регион 4'!B13-'Регион 4'!D13</f>
        <v>-5</v>
      </c>
      <c r="C13" s="93">
        <f>'Регион 4'!C13-'Регион 4'!E13</f>
        <v>-4.5</v>
      </c>
      <c r="D13" s="100">
        <f>'Регион 4'!D13-'Регион 4'!F13</f>
        <v>-21</v>
      </c>
      <c r="E13" s="93">
        <f>'Регион 4'!E13-'Регион 4'!G13</f>
        <v>-18.900000000000034</v>
      </c>
      <c r="F13" s="128"/>
      <c r="G13" s="93"/>
      <c r="H13" s="100">
        <f>'Регион 4'!H13-'Регион 4'!J13</f>
        <v>-5</v>
      </c>
      <c r="I13" s="93">
        <f>'Регион 4'!I13-'Регион 4'!K13</f>
        <v>-4.5</v>
      </c>
      <c r="J13" s="100">
        <f>'Регион 4'!J13-'Регион 4'!L13</f>
        <v>-5</v>
      </c>
      <c r="K13" s="93">
        <f>'Регион 4'!K13-'Регион 4'!M13</f>
        <v>-4.5</v>
      </c>
      <c r="L13" s="94"/>
      <c r="M13" s="93"/>
      <c r="O13" s="12"/>
      <c r="S13" s="2"/>
      <c r="T13" s="2"/>
      <c r="U13" s="2"/>
      <c r="V13" s="2"/>
    </row>
    <row r="14" spans="1:22" s="4" customFormat="1" ht="30" customHeight="1" x14ac:dyDescent="0.2">
      <c r="A14" s="67" t="s">
        <v>20</v>
      </c>
      <c r="B14" s="100">
        <f>'Регион 4'!B14-'Регион 4'!D14</f>
        <v>-10</v>
      </c>
      <c r="C14" s="93">
        <f>'Регион 4'!C14-'Регион 4'!E14</f>
        <v>-9</v>
      </c>
      <c r="D14" s="100">
        <f>'Регион 4'!D14-'Регион 4'!F14</f>
        <v>-19.000000000000114</v>
      </c>
      <c r="E14" s="93">
        <f>'Регион 4'!E14-'Регион 4'!G14</f>
        <v>-17.100000000000023</v>
      </c>
      <c r="F14" s="128"/>
      <c r="G14" s="93"/>
      <c r="H14" s="100">
        <f>'Регион 4'!H14-'Регион 4'!J14</f>
        <v>-10</v>
      </c>
      <c r="I14" s="93">
        <f>'Регион 4'!I14-'Регион 4'!K14</f>
        <v>-9</v>
      </c>
      <c r="J14" s="100">
        <f>'Регион 4'!J14-'Регион 4'!L14</f>
        <v>-10</v>
      </c>
      <c r="K14" s="93">
        <f>'Регион 4'!K14-'Регион 4'!M14</f>
        <v>-9</v>
      </c>
      <c r="L14" s="94"/>
      <c r="M14" s="93"/>
      <c r="O14" s="12"/>
      <c r="S14" s="2"/>
      <c r="T14" s="2"/>
      <c r="U14" s="2"/>
      <c r="V14" s="2"/>
    </row>
    <row r="15" spans="1:22" s="4" customFormat="1" ht="30" customHeight="1" x14ac:dyDescent="0.2">
      <c r="A15" s="67" t="s">
        <v>21</v>
      </c>
      <c r="B15" s="100">
        <f>'Регион 4'!B15-'Регион 4'!D15</f>
        <v>-10</v>
      </c>
      <c r="C15" s="93">
        <f>'Регион 4'!C15-'Регион 4'!E15</f>
        <v>-9</v>
      </c>
      <c r="D15" s="100">
        <f>'Регион 4'!D15-'Регион 4'!F15</f>
        <v>-24</v>
      </c>
      <c r="E15" s="93">
        <f>'Регион 4'!E15-'Регион 4'!G15</f>
        <v>-21.600000000000023</v>
      </c>
      <c r="F15" s="128"/>
      <c r="G15" s="93"/>
      <c r="H15" s="100">
        <f>'Регион 4'!H15-'Регион 4'!J15</f>
        <v>-10</v>
      </c>
      <c r="I15" s="93">
        <f>'Регион 4'!I15-'Регион 4'!K15</f>
        <v>-9</v>
      </c>
      <c r="J15" s="100">
        <f>'Регион 4'!J15-'Регион 4'!L15</f>
        <v>-10</v>
      </c>
      <c r="K15" s="93">
        <f>'Регион 4'!K15-'Регион 4'!M15</f>
        <v>-9</v>
      </c>
      <c r="L15" s="94"/>
      <c r="M15" s="93"/>
      <c r="O15" s="12"/>
      <c r="S15" s="2"/>
      <c r="T15" s="2"/>
      <c r="U15" s="2"/>
      <c r="V15" s="2"/>
    </row>
    <row r="16" spans="1:22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</row>
    <row r="17" spans="1:22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2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2" s="2" customFormat="1" ht="66.75" customHeight="1" x14ac:dyDescent="0.2">
      <c r="A19" s="277"/>
      <c r="B19" s="310" t="s">
        <v>109</v>
      </c>
      <c r="C19" s="310"/>
      <c r="D19" s="310" t="s">
        <v>110</v>
      </c>
      <c r="E19" s="310"/>
      <c r="F19" s="310" t="s">
        <v>2</v>
      </c>
      <c r="G19" s="310"/>
      <c r="H19" s="310" t="s">
        <v>109</v>
      </c>
      <c r="I19" s="310"/>
      <c r="J19" s="310" t="s">
        <v>110</v>
      </c>
      <c r="K19" s="310"/>
      <c r="L19" s="310" t="s">
        <v>2</v>
      </c>
      <c r="M19" s="310"/>
      <c r="N19" s="68" t="s">
        <v>111</v>
      </c>
      <c r="O19" s="68" t="s">
        <v>112</v>
      </c>
      <c r="P19" s="68" t="s">
        <v>2</v>
      </c>
    </row>
    <row r="20" spans="1:22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2" s="4" customFormat="1" ht="30" customHeight="1" x14ac:dyDescent="0.2">
      <c r="A21" s="67" t="s">
        <v>83</v>
      </c>
      <c r="B21" s="100">
        <f>'Регион 4'!B21-'Регион 4'!D21</f>
        <v>-2.0000000000000284</v>
      </c>
      <c r="C21" s="93">
        <f>'Регион 4'!C21-'Регион 4'!E21</f>
        <v>-1.8000000000000114</v>
      </c>
      <c r="D21" s="100">
        <f>'Регион 4'!D21-'Регион 4'!F21</f>
        <v>-1.9999999999999716</v>
      </c>
      <c r="E21" s="93">
        <f>'Регион 4'!E21-'Регион 4'!G21</f>
        <v>-1.7999999999999829</v>
      </c>
      <c r="F21" s="128"/>
      <c r="G21" s="93"/>
      <c r="H21" s="100">
        <f>'Регион 4'!H21-'Регион 4'!J21</f>
        <v>-4</v>
      </c>
      <c r="I21" s="93">
        <f>'Регион 4'!I21-'Регион 4'!K21</f>
        <v>-3.5999999999999943</v>
      </c>
      <c r="J21" s="100">
        <f>'Регион 4'!J21-'Регион 4'!L21</f>
        <v>-3</v>
      </c>
      <c r="K21" s="93">
        <f>'Регион 4'!K21-'Регион 4'!M21</f>
        <v>-2.7000000000000171</v>
      </c>
      <c r="L21" s="128"/>
      <c r="M21" s="93"/>
      <c r="N21" s="100">
        <f>'Регион 4'!N21-'Регион 4'!O21</f>
        <v>-3</v>
      </c>
      <c r="O21" s="128">
        <f>'Регион 4'!O21-'Регион 4'!P21</f>
        <v>-2</v>
      </c>
      <c r="P21" s="128"/>
      <c r="R21" s="91"/>
      <c r="S21" s="2"/>
      <c r="T21" s="2"/>
      <c r="U21" s="2"/>
      <c r="V21" s="2"/>
    </row>
    <row r="22" spans="1:22" s="4" customFormat="1" ht="30" customHeight="1" x14ac:dyDescent="0.2">
      <c r="A22" s="67" t="s">
        <v>17</v>
      </c>
      <c r="B22" s="100">
        <f>'Регион 4'!B22-'Регион 4'!D22</f>
        <v>-5</v>
      </c>
      <c r="C22" s="93">
        <f>'Регион 4'!C22-'Регион 4'!E22</f>
        <v>-4.5</v>
      </c>
      <c r="D22" s="100">
        <f>'Регион 4'!D22-'Регион 4'!F22</f>
        <v>-3</v>
      </c>
      <c r="E22" s="93">
        <f>'Регион 4'!E22-'Регион 4'!G22</f>
        <v>-2.6999999999999886</v>
      </c>
      <c r="F22" s="128"/>
      <c r="G22" s="93"/>
      <c r="H22" s="100">
        <f>'Регион 4'!H22-'Регион 4'!J22</f>
        <v>-5</v>
      </c>
      <c r="I22" s="93">
        <f>'Регион 4'!I22-'Регион 4'!K22</f>
        <v>-4.5</v>
      </c>
      <c r="J22" s="100">
        <f>'Регион 4'!J22-'Регион 4'!L22</f>
        <v>-3.9999999999999716</v>
      </c>
      <c r="K22" s="93">
        <f>'Регион 4'!K22-'Регион 4'!M22</f>
        <v>-3.5999999999999943</v>
      </c>
      <c r="L22" s="128"/>
      <c r="M22" s="93"/>
      <c r="N22" s="100">
        <f>'Регион 4'!N22-'Регион 4'!O22</f>
        <v>-5</v>
      </c>
      <c r="O22" s="128">
        <f>'Регион 4'!O22-'Регион 4'!P22</f>
        <v>-3</v>
      </c>
      <c r="P22" s="128"/>
      <c r="R22" s="91"/>
      <c r="S22" s="2"/>
      <c r="T22" s="2"/>
      <c r="U22" s="2"/>
      <c r="V22" s="2"/>
    </row>
    <row r="23" spans="1:22" s="4" customFormat="1" ht="30" customHeight="1" x14ac:dyDescent="0.2">
      <c r="A23" s="67" t="s">
        <v>18</v>
      </c>
      <c r="B23" s="100">
        <f>'Регион 4'!B23-'Регион 4'!D23</f>
        <v>-6</v>
      </c>
      <c r="C23" s="93">
        <f>'Регион 4'!C23-'Регион 4'!E23</f>
        <v>-5.4000000000000057</v>
      </c>
      <c r="D23" s="100">
        <f>'Регион 4'!D23-'Регион 4'!F23</f>
        <v>-4</v>
      </c>
      <c r="E23" s="93">
        <f>'Регион 4'!E23-'Регион 4'!G23</f>
        <v>-3.5999999999999943</v>
      </c>
      <c r="F23" s="128"/>
      <c r="G23" s="93"/>
      <c r="H23" s="100">
        <f>'Регион 4'!H23-'Регион 4'!J23</f>
        <v>-5</v>
      </c>
      <c r="I23" s="93">
        <f>'Регион 4'!I23-'Регион 4'!K23</f>
        <v>-4.5</v>
      </c>
      <c r="J23" s="100">
        <f>'Регион 4'!J23-'Регион 4'!L23</f>
        <v>-3</v>
      </c>
      <c r="K23" s="93">
        <f>'Регион 4'!K23-'Регион 4'!M23</f>
        <v>-2.6999999999999886</v>
      </c>
      <c r="L23" s="128"/>
      <c r="M23" s="93"/>
      <c r="N23" s="100">
        <f>'Регион 4'!N23-'Регион 4'!O23</f>
        <v>-3</v>
      </c>
      <c r="O23" s="128">
        <f>'Регион 4'!O23-'Регион 4'!P23</f>
        <v>-4</v>
      </c>
      <c r="P23" s="128"/>
      <c r="R23" s="91"/>
      <c r="S23" s="2"/>
      <c r="T23" s="2"/>
      <c r="U23" s="2"/>
      <c r="V23" s="2"/>
    </row>
    <row r="24" spans="1:22" s="4" customFormat="1" ht="30" customHeight="1" x14ac:dyDescent="0.2">
      <c r="A24" s="67" t="s">
        <v>19</v>
      </c>
      <c r="B24" s="100">
        <f>'Регион 4'!B24-'Регион 4'!D24</f>
        <v>-4.0000000000000284</v>
      </c>
      <c r="C24" s="93">
        <f>'Регион 4'!C24-'Регион 4'!E24</f>
        <v>-3.6000000000000227</v>
      </c>
      <c r="D24" s="100">
        <f>'Регион 4'!D24-'Регион 4'!F24</f>
        <v>-2</v>
      </c>
      <c r="E24" s="93">
        <f>'Регион 4'!E24-'Регион 4'!G24</f>
        <v>-1.7999999999999829</v>
      </c>
      <c r="F24" s="128"/>
      <c r="G24" s="93"/>
      <c r="H24" s="100">
        <f>'Регион 4'!H24-'Регион 4'!J24</f>
        <v>-4</v>
      </c>
      <c r="I24" s="93">
        <f>'Регион 4'!I24-'Регион 4'!K24</f>
        <v>-3.5999999999999943</v>
      </c>
      <c r="J24" s="100">
        <f>'Регион 4'!J24-'Регион 4'!L24</f>
        <v>-2</v>
      </c>
      <c r="K24" s="93">
        <f>'Регион 4'!K24-'Регион 4'!M24</f>
        <v>-1.8000000000000114</v>
      </c>
      <c r="L24" s="128"/>
      <c r="M24" s="93"/>
      <c r="N24" s="100">
        <f>'Регион 4'!N24-'Регион 4'!O24</f>
        <v>-3</v>
      </c>
      <c r="O24" s="128">
        <f>'Регион 4'!O24-'Регион 4'!P24</f>
        <v>-3</v>
      </c>
      <c r="P24" s="128"/>
      <c r="R24" s="91"/>
      <c r="S24" s="2"/>
      <c r="T24" s="2"/>
      <c r="U24" s="2"/>
      <c r="V24" s="2"/>
    </row>
    <row r="25" spans="1:22" s="4" customFormat="1" ht="30" customHeight="1" x14ac:dyDescent="0.2">
      <c r="A25" s="67" t="s">
        <v>20</v>
      </c>
      <c r="B25" s="100">
        <f>'Регион 4'!B25-'Регион 4'!D25</f>
        <v>-6</v>
      </c>
      <c r="C25" s="93">
        <f>'Регион 4'!C25-'Регион 4'!E25</f>
        <v>-5.4000000000000057</v>
      </c>
      <c r="D25" s="100">
        <f>'Регион 4'!D25-'Регион 4'!F25</f>
        <v>-3</v>
      </c>
      <c r="E25" s="93">
        <f>'Регион 4'!E25-'Регион 4'!G25</f>
        <v>-2.6999999999999886</v>
      </c>
      <c r="F25" s="128"/>
      <c r="G25" s="93"/>
      <c r="H25" s="100">
        <f>'Регион 4'!H25-'Регион 4'!J25</f>
        <v>-9</v>
      </c>
      <c r="I25" s="93">
        <f>'Регион 4'!I25-'Регион 4'!K25</f>
        <v>-8.0999999999999943</v>
      </c>
      <c r="J25" s="100">
        <f>'Регион 4'!J25-'Регион 4'!L25</f>
        <v>-6</v>
      </c>
      <c r="K25" s="93">
        <f>'Регион 4'!K25-'Регион 4'!M25</f>
        <v>-5.4000000000000057</v>
      </c>
      <c r="L25" s="128"/>
      <c r="M25" s="93"/>
      <c r="N25" s="100">
        <f>'Регион 4'!N25-'Регион 4'!O25</f>
        <v>-9</v>
      </c>
      <c r="O25" s="128">
        <f>'Регион 4'!O25-'Регион 4'!P25</f>
        <v>-4</v>
      </c>
      <c r="P25" s="128"/>
      <c r="S25" s="2"/>
      <c r="T25" s="2"/>
      <c r="U25" s="2"/>
      <c r="V25" s="2"/>
    </row>
    <row r="26" spans="1:22" s="4" customFormat="1" ht="30" customHeight="1" x14ac:dyDescent="0.2">
      <c r="A26" s="67" t="s">
        <v>21</v>
      </c>
      <c r="B26" s="100">
        <f>'Регион 4'!B26-'Регион 4'!D26</f>
        <v>-4</v>
      </c>
      <c r="C26" s="93">
        <f>'Регион 4'!C26-'Регион 4'!E26</f>
        <v>-3.5999999999999943</v>
      </c>
      <c r="D26" s="100">
        <f>'Регион 4'!D26-'Регион 4'!F26</f>
        <v>-3</v>
      </c>
      <c r="E26" s="93">
        <f>'Регион 4'!E26-'Регион 4'!G26</f>
        <v>-2.6999999999999886</v>
      </c>
      <c r="F26" s="128"/>
      <c r="G26" s="93"/>
      <c r="H26" s="100">
        <f>'Регион 4'!H26-'Регион 4'!J26</f>
        <v>-9</v>
      </c>
      <c r="I26" s="93">
        <f>'Регион 4'!I26-'Регион 4'!K26</f>
        <v>-8.0999999999999943</v>
      </c>
      <c r="J26" s="100">
        <f>'Регион 4'!J26-'Регион 4'!L26</f>
        <v>-7</v>
      </c>
      <c r="K26" s="93">
        <f>'Регион 4'!K26-'Регион 4'!M26</f>
        <v>-6.3000000000000114</v>
      </c>
      <c r="L26" s="128"/>
      <c r="M26" s="93"/>
      <c r="N26" s="100">
        <f>'Регион 4'!N26-'Регион 4'!O26</f>
        <v>-7</v>
      </c>
      <c r="O26" s="128">
        <f>'Регион 4'!O26-'Регион 4'!P26</f>
        <v>-5</v>
      </c>
      <c r="P26" s="128"/>
      <c r="S26" s="2"/>
      <c r="T26" s="2"/>
      <c r="U26" s="2"/>
      <c r="V26" s="2"/>
    </row>
    <row r="27" spans="1:22" s="4" customFormat="1" ht="20.25" customHeight="1" x14ac:dyDescent="0.2">
      <c r="S27" s="2"/>
      <c r="T27" s="2"/>
      <c r="U27" s="2"/>
      <c r="V27" s="2"/>
    </row>
    <row r="28" spans="1:22" s="4" customFormat="1" ht="48.75" customHeight="1" x14ac:dyDescent="0.2">
      <c r="A28" s="61" t="s">
        <v>12</v>
      </c>
      <c r="B28" s="311" t="s">
        <v>76</v>
      </c>
      <c r="C28" s="312"/>
      <c r="D28" s="313"/>
      <c r="E28" s="77"/>
      <c r="F28" s="76"/>
      <c r="G28" s="77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22" ht="50.25" customHeight="1" x14ac:dyDescent="0.2">
      <c r="A29" s="277" t="s">
        <v>77</v>
      </c>
      <c r="B29" s="68" t="s">
        <v>111</v>
      </c>
      <c r="C29" s="68" t="s">
        <v>112</v>
      </c>
      <c r="D29" s="68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</row>
    <row r="30" spans="1:22" s="48" customFormat="1" ht="43.5" customHeight="1" x14ac:dyDescent="0.2">
      <c r="A30" s="277"/>
      <c r="B30" s="65" t="s">
        <v>25</v>
      </c>
      <c r="C30" s="65" t="s">
        <v>25</v>
      </c>
      <c r="D30" s="65" t="s">
        <v>25</v>
      </c>
      <c r="E30" s="77"/>
      <c r="F30" s="76"/>
      <c r="G30" s="77"/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37"/>
    </row>
    <row r="31" spans="1:22" s="4" customFormat="1" ht="30" customHeight="1" x14ac:dyDescent="0.2">
      <c r="A31" s="67" t="s">
        <v>83</v>
      </c>
      <c r="B31" s="100">
        <f>'Регион 4'!B31-'Регион 4'!C31</f>
        <v>-3</v>
      </c>
      <c r="C31" s="100">
        <f>'Регион 4'!C31-'Регион 4'!D31</f>
        <v>-2</v>
      </c>
      <c r="D31" s="128"/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22" ht="30" customHeight="1" x14ac:dyDescent="0.2">
      <c r="A32" s="67" t="s">
        <v>17</v>
      </c>
      <c r="B32" s="100">
        <f>'Регион 4'!B32-'Регион 4'!C32</f>
        <v>-4</v>
      </c>
      <c r="C32" s="100">
        <f>'Регион 4'!C32-'Регион 4'!D32</f>
        <v>-3</v>
      </c>
      <c r="D32" s="128"/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</row>
    <row r="33" spans="1:18" s="48" customFormat="1" ht="30" customHeight="1" x14ac:dyDescent="0.2">
      <c r="A33" s="67" t="s">
        <v>18</v>
      </c>
      <c r="B33" s="100">
        <f>'Регион 4'!B33-'Регион 4'!C33</f>
        <v>-2</v>
      </c>
      <c r="C33" s="100">
        <f>'Регион 4'!C33-'Регион 4'!D33</f>
        <v>-2</v>
      </c>
      <c r="D33" s="128"/>
      <c r="E33" s="76"/>
      <c r="F33" s="77"/>
      <c r="G33" s="76"/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37"/>
    </row>
    <row r="34" spans="1:18" ht="30" customHeight="1" x14ac:dyDescent="0.2">
      <c r="A34" s="67" t="s">
        <v>19</v>
      </c>
      <c r="B34" s="100">
        <f>'Регион 4'!B34-'Регион 4'!C34</f>
        <v>-2</v>
      </c>
      <c r="C34" s="100">
        <f>'Регион 4'!C34-'Регион 4'!D34</f>
        <v>-1</v>
      </c>
      <c r="D34" s="128"/>
      <c r="E34" s="76"/>
      <c r="F34" s="77"/>
      <c r="G34" s="76"/>
      <c r="R34" s="3"/>
    </row>
    <row r="35" spans="1:18" s="4" customFormat="1" ht="30" customHeight="1" x14ac:dyDescent="0.2">
      <c r="A35" s="67" t="s">
        <v>20</v>
      </c>
      <c r="B35" s="100">
        <f>'Регион 4'!B35-'Регион 4'!C35</f>
        <v>-9</v>
      </c>
      <c r="C35" s="100">
        <f>'Регион 4'!C35-'Регион 4'!D35</f>
        <v>-8</v>
      </c>
      <c r="D35" s="128"/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30" customHeight="1" x14ac:dyDescent="0.2">
      <c r="A36" s="67" t="s">
        <v>21</v>
      </c>
      <c r="B36" s="100">
        <f>'Регион 4'!B36-'Регион 4'!C36</f>
        <v>-10</v>
      </c>
      <c r="C36" s="100">
        <f>'Регион 4'!C36-'Регион 4'!D36</f>
        <v>-6</v>
      </c>
      <c r="D36" s="128"/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</row>
    <row r="37" spans="1:18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3"/>
    </row>
  </sheetData>
  <sheetProtection formatCells="0" formatColumns="0" formatRows="0" insertColumns="0" insertRows="0" insertHyperlinks="0" deleteColumns="0" deleteRows="0" sort="0" autoFilter="0" pivotTables="0"/>
  <mergeCells count="26">
    <mergeCell ref="B28:D28"/>
    <mergeCell ref="A29:A30"/>
    <mergeCell ref="B19:C19"/>
    <mergeCell ref="D19:E19"/>
    <mergeCell ref="F19:G19"/>
    <mergeCell ref="H19:I19"/>
    <mergeCell ref="J19:K19"/>
    <mergeCell ref="L19:M19"/>
    <mergeCell ref="B17:P17"/>
    <mergeCell ref="A18:A20"/>
    <mergeCell ref="B18:G18"/>
    <mergeCell ref="H18:M18"/>
    <mergeCell ref="N18:P18"/>
    <mergeCell ref="F8:G8"/>
    <mergeCell ref="H8:I8"/>
    <mergeCell ref="J8:K8"/>
    <mergeCell ref="L8:M8"/>
    <mergeCell ref="A1:O1"/>
    <mergeCell ref="A2:R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34" priority="7" operator="greaterThan">
      <formula>0</formula>
    </cfRule>
  </conditionalFormatting>
  <conditionalFormatting sqref="F21:G26">
    <cfRule type="cellIs" dxfId="33" priority="6" operator="greaterThan">
      <formula>0</formula>
    </cfRule>
  </conditionalFormatting>
  <conditionalFormatting sqref="B21:E26">
    <cfRule type="cellIs" dxfId="32" priority="5" operator="greaterThan">
      <formula>0</formula>
    </cfRule>
  </conditionalFormatting>
  <conditionalFormatting sqref="L21:M26">
    <cfRule type="cellIs" dxfId="31" priority="4" operator="greaterThan">
      <formula>0</formula>
    </cfRule>
  </conditionalFormatting>
  <conditionalFormatting sqref="H21:K26">
    <cfRule type="cellIs" dxfId="30" priority="3" operator="greaterThan">
      <formula>0</formula>
    </cfRule>
  </conditionalFormatting>
  <conditionalFormatting sqref="N21:P26">
    <cfRule type="cellIs" dxfId="29" priority="2" operator="greaterThan">
      <formula>0</formula>
    </cfRule>
  </conditionalFormatting>
  <conditionalFormatting sqref="B31:D36">
    <cfRule type="cellIs" dxfId="28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6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T27"/>
  <sheetViews>
    <sheetView showWhiteSpace="0" view="pageBreakPreview" zoomScale="37" zoomScaleNormal="40" zoomScaleSheetLayoutView="37" workbookViewId="0">
      <selection activeCell="M47" sqref="M47"/>
    </sheetView>
  </sheetViews>
  <sheetFormatPr defaultRowHeight="20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3" style="3" customWidth="1"/>
    <col min="9" max="9" width="12.7109375" style="3" customWidth="1"/>
    <col min="10" max="10" width="15.7109375" style="3" customWidth="1"/>
    <col min="11" max="12" width="13.28515625" style="3" customWidth="1"/>
    <col min="13" max="13" width="12.5703125" style="3" customWidth="1"/>
    <col min="14" max="14" width="13.140625" style="3" customWidth="1"/>
    <col min="15" max="15" width="12.85546875" style="3" customWidth="1"/>
    <col min="16" max="16" width="14.7109375" style="3" customWidth="1"/>
    <col min="17" max="17" width="12" style="3" customWidth="1"/>
    <col min="18" max="18" width="14.140625" style="2" customWidth="1"/>
    <col min="19" max="16384" width="9.140625" style="3"/>
  </cols>
  <sheetData>
    <row r="1" spans="1:20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</row>
    <row r="2" spans="1:20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"/>
    </row>
    <row r="3" spans="1:20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</row>
    <row r="4" spans="1:20" s="44" customFormat="1" ht="46.5" customHeight="1" x14ac:dyDescent="0.2">
      <c r="A4" s="303" t="s">
        <v>96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62"/>
    </row>
    <row r="5" spans="1:20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</row>
    <row r="6" spans="1:20" s="2" customFormat="1" ht="28.5" customHeight="1" x14ac:dyDescent="0.2">
      <c r="A6" s="61" t="s">
        <v>11</v>
      </c>
      <c r="B6" s="305" t="s">
        <v>76</v>
      </c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66"/>
      <c r="R6" s="66"/>
    </row>
    <row r="7" spans="1:20" s="4" customFormat="1" ht="39" customHeight="1" x14ac:dyDescent="0.2">
      <c r="A7" s="277" t="s">
        <v>37</v>
      </c>
      <c r="B7" s="274" t="s">
        <v>79</v>
      </c>
      <c r="C7" s="275"/>
      <c r="D7" s="275"/>
      <c r="E7" s="224" t="s">
        <v>40</v>
      </c>
      <c r="F7" s="225"/>
      <c r="G7" s="226"/>
      <c r="H7" s="197" t="s">
        <v>71</v>
      </c>
      <c r="I7" s="317"/>
      <c r="J7" s="317"/>
      <c r="K7" s="255" t="s">
        <v>75</v>
      </c>
      <c r="L7" s="256"/>
      <c r="M7" s="257"/>
      <c r="N7" s="316" t="s">
        <v>74</v>
      </c>
      <c r="O7" s="316"/>
      <c r="P7" s="316"/>
    </row>
    <row r="8" spans="1:20" s="4" customFormat="1" ht="61.5" customHeight="1" x14ac:dyDescent="0.2">
      <c r="A8" s="277"/>
      <c r="B8" s="68" t="s">
        <v>111</v>
      </c>
      <c r="C8" s="68" t="s">
        <v>112</v>
      </c>
      <c r="D8" s="68" t="s">
        <v>2</v>
      </c>
      <c r="E8" s="68" t="s">
        <v>111</v>
      </c>
      <c r="F8" s="68" t="s">
        <v>112</v>
      </c>
      <c r="G8" s="68" t="s">
        <v>2</v>
      </c>
      <c r="H8" s="68" t="s">
        <v>111</v>
      </c>
      <c r="I8" s="68" t="s">
        <v>112</v>
      </c>
      <c r="J8" s="68" t="s">
        <v>2</v>
      </c>
      <c r="K8" s="68" t="s">
        <v>111</v>
      </c>
      <c r="L8" s="68" t="s">
        <v>112</v>
      </c>
      <c r="M8" s="68" t="s">
        <v>2</v>
      </c>
      <c r="N8" s="68" t="s">
        <v>111</v>
      </c>
      <c r="O8" s="68" t="s">
        <v>112</v>
      </c>
      <c r="P8" s="68" t="s">
        <v>2</v>
      </c>
    </row>
    <row r="9" spans="1:20" s="4" customFormat="1" ht="52.5" customHeight="1" x14ac:dyDescent="0.2">
      <c r="A9" s="277"/>
      <c r="B9" s="68" t="s">
        <v>25</v>
      </c>
      <c r="C9" s="68" t="s">
        <v>25</v>
      </c>
      <c r="D9" s="68" t="s">
        <v>25</v>
      </c>
      <c r="E9" s="68" t="s">
        <v>25</v>
      </c>
      <c r="F9" s="68" t="s">
        <v>25</v>
      </c>
      <c r="G9" s="68" t="s">
        <v>25</v>
      </c>
      <c r="H9" s="68" t="s">
        <v>25</v>
      </c>
      <c r="I9" s="68" t="s">
        <v>25</v>
      </c>
      <c r="J9" s="68" t="s">
        <v>25</v>
      </c>
      <c r="K9" s="68" t="s">
        <v>25</v>
      </c>
      <c r="L9" s="68" t="s">
        <v>25</v>
      </c>
      <c r="M9" s="68" t="s">
        <v>25</v>
      </c>
      <c r="N9" s="68" t="s">
        <v>25</v>
      </c>
      <c r="O9" s="68" t="s">
        <v>25</v>
      </c>
      <c r="P9" s="68" t="s">
        <v>25</v>
      </c>
      <c r="S9" s="2"/>
      <c r="T9" s="2"/>
    </row>
    <row r="10" spans="1:20" s="4" customFormat="1" ht="30" customHeight="1" x14ac:dyDescent="0.2">
      <c r="A10" s="67" t="s">
        <v>83</v>
      </c>
      <c r="B10" s="100">
        <f>'Регион 5'!B10-'Регион 5'!C10</f>
        <v>-5</v>
      </c>
      <c r="C10" s="100">
        <f>'Регион 5'!C10-'Регион 5'!D10</f>
        <v>-14</v>
      </c>
      <c r="D10" s="100"/>
      <c r="E10" s="100">
        <f>'Регион 5'!E10-'Регион 5'!F10</f>
        <v>-6</v>
      </c>
      <c r="F10" s="100">
        <f>'Регион 5'!F10-'Регион 5'!G10</f>
        <v>-3</v>
      </c>
      <c r="G10" s="100"/>
      <c r="H10" s="100">
        <f>'Регион 5'!H10-'Регион 5'!I10</f>
        <v>-2</v>
      </c>
      <c r="I10" s="100">
        <f>'Регион 5'!I10-'Регион 5'!J10</f>
        <v>-1</v>
      </c>
      <c r="J10" s="100"/>
      <c r="K10" s="100">
        <f>'Регион 5'!K10-'Регион 5'!L10</f>
        <v>-3</v>
      </c>
      <c r="L10" s="100">
        <f>'Регион 5'!L10-'Регион 5'!M10</f>
        <v>-2</v>
      </c>
      <c r="M10" s="100"/>
      <c r="N10" s="100">
        <f>'Регион 5'!N10-'Регион 5'!O10</f>
        <v>-3</v>
      </c>
      <c r="O10" s="100">
        <f>'Регион 5'!O10-'Регион 5'!P10</f>
        <v>-2</v>
      </c>
      <c r="P10" s="100"/>
      <c r="Q10" s="12"/>
      <c r="S10" s="36"/>
    </row>
    <row r="11" spans="1:20" s="4" customFormat="1" ht="30" customHeight="1" x14ac:dyDescent="0.2">
      <c r="A11" s="67" t="s">
        <v>17</v>
      </c>
      <c r="B11" s="100">
        <f>'Регион 5'!B11-'Регион 5'!C11</f>
        <v>-5</v>
      </c>
      <c r="C11" s="100">
        <f>'Регион 5'!C11-'Регион 5'!D11</f>
        <v>-16</v>
      </c>
      <c r="D11" s="100"/>
      <c r="E11" s="100">
        <f>'Регион 5'!E11-'Регион 5'!F11</f>
        <v>-4</v>
      </c>
      <c r="F11" s="100">
        <f>'Регион 5'!F11-'Регион 5'!G11</f>
        <v>-6</v>
      </c>
      <c r="G11" s="100"/>
      <c r="H11" s="100">
        <f>'Регион 5'!H11-'Регион 5'!I11</f>
        <v>-4</v>
      </c>
      <c r="I11" s="100">
        <f>'Регион 5'!I11-'Регион 5'!J11</f>
        <v>-3</v>
      </c>
      <c r="J11" s="100"/>
      <c r="K11" s="100">
        <f>'Регион 5'!K11-'Регион 5'!L11</f>
        <v>-5</v>
      </c>
      <c r="L11" s="100">
        <f>'Регион 5'!L11-'Регион 5'!M11</f>
        <v>-3</v>
      </c>
      <c r="M11" s="100"/>
      <c r="N11" s="100">
        <f>'Регион 5'!N11-'Регион 5'!O11</f>
        <v>-5</v>
      </c>
      <c r="O11" s="100">
        <f>'Регион 5'!O11-'Регион 5'!P11</f>
        <v>-3</v>
      </c>
      <c r="P11" s="100"/>
      <c r="Q11" s="12"/>
      <c r="S11" s="36"/>
    </row>
    <row r="12" spans="1:20" s="4" customFormat="1" ht="30" customHeight="1" x14ac:dyDescent="0.2">
      <c r="A12" s="67" t="s">
        <v>18</v>
      </c>
      <c r="B12" s="100">
        <f>'Регион 5'!B12-'Регион 5'!C12</f>
        <v>-5</v>
      </c>
      <c r="C12" s="100">
        <f>'Регион 5'!C12-'Регион 5'!D12</f>
        <v>-17</v>
      </c>
      <c r="D12" s="100"/>
      <c r="E12" s="100">
        <f>'Регион 5'!E12-'Регион 5'!F12</f>
        <v>-5</v>
      </c>
      <c r="F12" s="100">
        <f>'Регион 5'!F12-'Регион 5'!G12</f>
        <v>-5</v>
      </c>
      <c r="G12" s="100"/>
      <c r="H12" s="100">
        <f>'Регион 5'!H12-'Регион 5'!I12</f>
        <v>-5</v>
      </c>
      <c r="I12" s="100">
        <f>'Регион 5'!I12-'Регион 5'!J12</f>
        <v>-4</v>
      </c>
      <c r="J12" s="100"/>
      <c r="K12" s="100">
        <f>'Регион 5'!K12-'Регион 5'!L12</f>
        <v>-4</v>
      </c>
      <c r="L12" s="100">
        <f>'Регион 5'!L12-'Регион 5'!M12</f>
        <v>-3</v>
      </c>
      <c r="M12" s="100"/>
      <c r="N12" s="100">
        <f>'Регион 5'!N12-'Регион 5'!O12</f>
        <v>-3</v>
      </c>
      <c r="O12" s="100">
        <f>'Регион 5'!O12-'Регион 5'!P12</f>
        <v>-4</v>
      </c>
      <c r="P12" s="100"/>
      <c r="Q12" s="12"/>
      <c r="S12" s="36"/>
    </row>
    <row r="13" spans="1:20" s="4" customFormat="1" ht="30" customHeight="1" x14ac:dyDescent="0.2">
      <c r="A13" s="67" t="s">
        <v>19</v>
      </c>
      <c r="B13" s="100">
        <f>'Регион 5'!B13-'Регион 5'!C13</f>
        <v>-5</v>
      </c>
      <c r="C13" s="100">
        <f>'Регион 5'!C13-'Регион 5'!D13</f>
        <v>-18</v>
      </c>
      <c r="D13" s="100"/>
      <c r="E13" s="100">
        <f>'Регион 5'!E13-'Регион 5'!F13</f>
        <v>-4</v>
      </c>
      <c r="F13" s="100">
        <f>'Регион 5'!F13-'Регион 5'!G13</f>
        <v>-6</v>
      </c>
      <c r="G13" s="100"/>
      <c r="H13" s="100">
        <f>'Регион 5'!H13-'Регион 5'!I13</f>
        <v>-4</v>
      </c>
      <c r="I13" s="100">
        <f>'Регион 5'!I13-'Регион 5'!J13</f>
        <v>-2</v>
      </c>
      <c r="J13" s="100"/>
      <c r="K13" s="100">
        <f>'Регион 5'!K13-'Регион 5'!L13</f>
        <v>-3</v>
      </c>
      <c r="L13" s="100">
        <f>'Регион 5'!L13-'Регион 5'!M13</f>
        <v>-3</v>
      </c>
      <c r="M13" s="100"/>
      <c r="N13" s="100">
        <f>'Регион 5'!N13-'Регион 5'!O13</f>
        <v>-3</v>
      </c>
      <c r="O13" s="100">
        <f>'Регион 5'!O13-'Регион 5'!P13</f>
        <v>-3</v>
      </c>
      <c r="P13" s="100"/>
      <c r="Q13" s="12"/>
      <c r="S13" s="36"/>
    </row>
    <row r="14" spans="1:20" s="4" customFormat="1" ht="30" customHeight="1" x14ac:dyDescent="0.2">
      <c r="A14" s="67" t="s">
        <v>20</v>
      </c>
      <c r="B14" s="100">
        <f>'Регион 5'!B14-'Регион 5'!C14</f>
        <v>-10</v>
      </c>
      <c r="C14" s="100">
        <f>'Регион 5'!C14-'Регион 5'!D14</f>
        <v>-16</v>
      </c>
      <c r="D14" s="100"/>
      <c r="E14" s="100">
        <f>'Регион 5'!E14-'Регион 5'!F14</f>
        <v>-10</v>
      </c>
      <c r="F14" s="100">
        <f>'Регион 5'!F14-'Регион 5'!G14</f>
        <v>-10</v>
      </c>
      <c r="G14" s="100"/>
      <c r="H14" s="100">
        <f>'Регион 5'!H14-'Регион 5'!I14</f>
        <v>-5</v>
      </c>
      <c r="I14" s="100">
        <f>'Регион 5'!I14-'Регион 5'!J14</f>
        <v>-4</v>
      </c>
      <c r="J14" s="100"/>
      <c r="K14" s="100">
        <f>'Регион 5'!K14-'Регион 5'!L14</f>
        <v>-8</v>
      </c>
      <c r="L14" s="100">
        <f>'Регион 5'!L14-'Регион 5'!M14</f>
        <v>-6</v>
      </c>
      <c r="M14" s="100"/>
      <c r="N14" s="100">
        <f>'Регион 5'!N14-'Регион 5'!O14</f>
        <v>-10</v>
      </c>
      <c r="O14" s="100">
        <f>'Регион 5'!O14-'Регион 5'!P14</f>
        <v>-4</v>
      </c>
      <c r="P14" s="100"/>
      <c r="Q14" s="12"/>
      <c r="S14" s="36"/>
    </row>
    <row r="15" spans="1:20" s="4" customFormat="1" ht="30" customHeight="1" x14ac:dyDescent="0.2">
      <c r="A15" s="67" t="s">
        <v>21</v>
      </c>
      <c r="B15" s="100">
        <f>'Регион 5'!B15-'Регион 5'!C15</f>
        <v>-10</v>
      </c>
      <c r="C15" s="100">
        <f>'Регион 5'!C15-'Регион 5'!D15</f>
        <v>-20</v>
      </c>
      <c r="D15" s="100"/>
      <c r="E15" s="100">
        <f>'Регион 5'!E15-'Регион 5'!F15</f>
        <v>-8</v>
      </c>
      <c r="F15" s="100">
        <f>'Регион 5'!F15-'Регион 5'!G15</f>
        <v>-10</v>
      </c>
      <c r="G15" s="100"/>
      <c r="H15" s="100">
        <f>'Регион 5'!H15-'Регион 5'!I15</f>
        <v>-3</v>
      </c>
      <c r="I15" s="100">
        <f>'Регион 5'!I15-'Регион 5'!J15</f>
        <v>-3</v>
      </c>
      <c r="J15" s="100"/>
      <c r="K15" s="100">
        <f>'Регион 5'!K15-'Регион 5'!L15</f>
        <v>-8</v>
      </c>
      <c r="L15" s="100">
        <f>'Регион 5'!L15-'Регион 5'!M15</f>
        <v>-6</v>
      </c>
      <c r="M15" s="100"/>
      <c r="N15" s="100">
        <f>'Регион 5'!N15-'Регион 5'!O15</f>
        <v>-7</v>
      </c>
      <c r="O15" s="100">
        <f>'Регион 5'!O15-'Регион 5'!P15</f>
        <v>-5</v>
      </c>
      <c r="P15" s="100"/>
      <c r="Q15" s="12"/>
      <c r="S15" s="36"/>
    </row>
    <row r="16" spans="1:20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</row>
    <row r="17" spans="1:18" s="4" customFormat="1" ht="20.25" customHeight="1" x14ac:dyDescent="0.2"/>
    <row r="18" spans="1:18" s="4" customFormat="1" ht="66.75" customHeight="1" x14ac:dyDescent="0.2">
      <c r="A18" s="61" t="s">
        <v>12</v>
      </c>
      <c r="B18" s="311" t="s">
        <v>76</v>
      </c>
      <c r="C18" s="312"/>
      <c r="D18" s="313"/>
      <c r="E18" s="77"/>
      <c r="F18" s="76"/>
      <c r="G18" s="77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50.25" customHeight="1" x14ac:dyDescent="0.2">
      <c r="A19" s="277" t="s">
        <v>77</v>
      </c>
      <c r="B19" s="68" t="s">
        <v>111</v>
      </c>
      <c r="C19" s="68" t="s">
        <v>112</v>
      </c>
      <c r="D19" s="68" t="s">
        <v>2</v>
      </c>
      <c r="E19" s="77"/>
      <c r="F19" s="76"/>
      <c r="G19" s="77"/>
      <c r="I19" s="2"/>
      <c r="J19" s="2"/>
      <c r="K19" s="2"/>
      <c r="L19" s="2"/>
      <c r="M19" s="2"/>
      <c r="N19" s="2"/>
      <c r="O19" s="2"/>
      <c r="P19" s="2"/>
      <c r="Q19" s="2"/>
    </row>
    <row r="20" spans="1:18" s="48" customFormat="1" ht="43.5" customHeight="1" x14ac:dyDescent="0.2">
      <c r="A20" s="277"/>
      <c r="B20" s="65" t="s">
        <v>25</v>
      </c>
      <c r="C20" s="65" t="s">
        <v>25</v>
      </c>
      <c r="D20" s="65" t="s">
        <v>25</v>
      </c>
      <c r="E20" s="77"/>
      <c r="F20" s="76"/>
      <c r="G20" s="77"/>
      <c r="H20" s="3"/>
      <c r="I20" s="37"/>
      <c r="J20" s="37"/>
      <c r="K20" s="37"/>
      <c r="L20" s="37"/>
      <c r="M20" s="37"/>
      <c r="N20" s="37"/>
      <c r="O20" s="2"/>
      <c r="P20" s="37"/>
      <c r="Q20" s="37"/>
      <c r="R20" s="37"/>
    </row>
    <row r="21" spans="1:18" s="4" customFormat="1" ht="30" customHeight="1" x14ac:dyDescent="0.2">
      <c r="A21" s="67" t="s">
        <v>83</v>
      </c>
      <c r="B21" s="100">
        <f>'Регион 5'!B21-'Регион 5'!C21</f>
        <v>-3</v>
      </c>
      <c r="C21" s="100">
        <f>'Регион 5'!C21-'Регион 5'!D21</f>
        <v>-2</v>
      </c>
      <c r="D21" s="100"/>
      <c r="E21" s="76"/>
      <c r="F21" s="77"/>
      <c r="G21" s="76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30" customHeight="1" x14ac:dyDescent="0.2">
      <c r="A22" s="67" t="s">
        <v>17</v>
      </c>
      <c r="B22" s="100">
        <f>'Регион 5'!B22-'Регион 5'!C22</f>
        <v>-4</v>
      </c>
      <c r="C22" s="100">
        <f>'Регион 5'!C22-'Регион 5'!D22</f>
        <v>-3</v>
      </c>
      <c r="D22" s="100"/>
      <c r="E22" s="76"/>
      <c r="F22" s="77"/>
      <c r="G22" s="76"/>
      <c r="I22" s="2"/>
      <c r="J22" s="2"/>
      <c r="K22" s="2"/>
      <c r="L22" s="2"/>
      <c r="M22" s="2"/>
      <c r="N22" s="2"/>
      <c r="O22" s="2"/>
      <c r="P22" s="2"/>
      <c r="Q22" s="2"/>
    </row>
    <row r="23" spans="1:18" s="48" customFormat="1" ht="30" customHeight="1" x14ac:dyDescent="0.2">
      <c r="A23" s="67" t="s">
        <v>18</v>
      </c>
      <c r="B23" s="100">
        <f>'Регион 5'!B23-'Регион 5'!C23</f>
        <v>-2</v>
      </c>
      <c r="C23" s="100">
        <f>'Регион 5'!C23-'Регион 5'!D23</f>
        <v>-2</v>
      </c>
      <c r="D23" s="100"/>
      <c r="E23" s="76"/>
      <c r="F23" s="77"/>
      <c r="G23" s="76"/>
      <c r="H23" s="4"/>
      <c r="I23" s="37"/>
      <c r="J23" s="37"/>
      <c r="K23" s="37"/>
      <c r="L23" s="37"/>
      <c r="M23" s="37"/>
      <c r="N23" s="37"/>
      <c r="O23" s="2"/>
      <c r="P23" s="37"/>
      <c r="Q23" s="37"/>
      <c r="R23" s="37"/>
    </row>
    <row r="24" spans="1:18" ht="30" customHeight="1" x14ac:dyDescent="0.2">
      <c r="A24" s="67" t="s">
        <v>19</v>
      </c>
      <c r="B24" s="100">
        <f>'Регион 5'!B24-'Регион 5'!C24</f>
        <v>-2</v>
      </c>
      <c r="C24" s="100">
        <f>'Регион 5'!C24-'Регион 5'!D24</f>
        <v>-1</v>
      </c>
      <c r="D24" s="100"/>
      <c r="E24" s="76"/>
      <c r="F24" s="77"/>
      <c r="G24" s="76"/>
      <c r="R24" s="3"/>
    </row>
    <row r="25" spans="1:18" s="4" customFormat="1" ht="30" customHeight="1" x14ac:dyDescent="0.2">
      <c r="A25" s="67" t="s">
        <v>20</v>
      </c>
      <c r="B25" s="100">
        <f>'Регион 5'!B25-'Регион 5'!C25</f>
        <v>-9</v>
      </c>
      <c r="C25" s="100">
        <f>'Регион 5'!C25-'Регион 5'!D25</f>
        <v>-8</v>
      </c>
      <c r="D25" s="100"/>
      <c r="E25" s="76"/>
      <c r="F25" s="77"/>
      <c r="G25" s="76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30" customHeight="1" x14ac:dyDescent="0.2">
      <c r="A26" s="67" t="s">
        <v>21</v>
      </c>
      <c r="B26" s="100">
        <f>'Регион 5'!B26-'Регион 5'!C26</f>
        <v>-10</v>
      </c>
      <c r="C26" s="100">
        <f>'Регион 5'!C26-'Регион 5'!D26</f>
        <v>-6</v>
      </c>
      <c r="D26" s="100"/>
      <c r="E26" s="76"/>
      <c r="F26" s="77"/>
      <c r="G26" s="76"/>
      <c r="I26" s="2"/>
      <c r="J26" s="2"/>
      <c r="K26" s="2"/>
      <c r="L26" s="2"/>
      <c r="M26" s="2"/>
      <c r="N26" s="2"/>
      <c r="O26" s="2"/>
      <c r="P26" s="2"/>
      <c r="Q26" s="2"/>
    </row>
    <row r="27" spans="1:18" s="47" customFormat="1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4"/>
      <c r="P27" s="3"/>
      <c r="Q27" s="3"/>
      <c r="R27" s="3"/>
    </row>
  </sheetData>
  <sheetProtection formatCells="0" formatColumns="0" formatRows="0" insertColumns="0" insertRows="0" insertHyperlinks="0" deleteColumns="0" deleteRows="0" sort="0" autoFilter="0" pivotTables="0"/>
  <mergeCells count="12">
    <mergeCell ref="B18:D18"/>
    <mergeCell ref="A19:A20"/>
    <mergeCell ref="N7:P7"/>
    <mergeCell ref="A1:O1"/>
    <mergeCell ref="A2:Q2"/>
    <mergeCell ref="A4:Q4"/>
    <mergeCell ref="B6:P6"/>
    <mergeCell ref="A7:A9"/>
    <mergeCell ref="B7:D7"/>
    <mergeCell ref="E7:G7"/>
    <mergeCell ref="H7:J7"/>
    <mergeCell ref="K7:M7"/>
  </mergeCells>
  <conditionalFormatting sqref="B10:P15">
    <cfRule type="cellIs" dxfId="27" priority="2" operator="greaterThan">
      <formula>0</formula>
    </cfRule>
  </conditionalFormatting>
  <conditionalFormatting sqref="B21:D26">
    <cfRule type="cellIs" dxfId="26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V37"/>
  <sheetViews>
    <sheetView showWhiteSpace="0" view="pageBreakPreview" zoomScale="45" zoomScaleNormal="40" zoomScaleSheetLayoutView="45" workbookViewId="0">
      <selection activeCell="M47" sqref="M47"/>
    </sheetView>
  </sheetViews>
  <sheetFormatPr defaultRowHeight="20.25" x14ac:dyDescent="0.2"/>
  <cols>
    <col min="1" max="1" width="44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3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85546875" style="3" customWidth="1"/>
    <col min="14" max="15" width="12" style="3" bestFit="1" customWidth="1"/>
    <col min="16" max="16" width="14.7109375" style="3" customWidth="1"/>
    <col min="17" max="17" width="12" style="3" customWidth="1"/>
    <col min="18" max="18" width="5" style="2" customWidth="1"/>
    <col min="19" max="19" width="9.140625" style="3"/>
    <col min="20" max="20" width="40.42578125" style="3" bestFit="1" customWidth="1"/>
    <col min="21" max="16384" width="9.140625" style="3"/>
  </cols>
  <sheetData>
    <row r="1" spans="1:22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</row>
    <row r="2" spans="1:22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22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</row>
    <row r="4" spans="1:22" s="44" customFormat="1" ht="33" customHeight="1" x14ac:dyDescent="0.2">
      <c r="A4" s="62" t="s">
        <v>85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2"/>
    </row>
    <row r="5" spans="1:22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</row>
    <row r="6" spans="1:22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</row>
    <row r="7" spans="1:22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  <c r="T7" s="277" t="s">
        <v>37</v>
      </c>
    </row>
    <row r="8" spans="1:22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  <c r="T8" s="277"/>
    </row>
    <row r="9" spans="1:22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2"/>
      <c r="T9" s="277"/>
      <c r="U9" s="2"/>
      <c r="V9" s="2"/>
    </row>
    <row r="10" spans="1:22" s="4" customFormat="1" ht="30" customHeight="1" x14ac:dyDescent="0.2">
      <c r="A10" s="144" t="s">
        <v>113</v>
      </c>
      <c r="B10" s="145">
        <f>'Регион 1'!B10-'Регион 1'!B11</f>
        <v>-28</v>
      </c>
      <c r="C10" s="146">
        <f>'Регион 1'!C10-'Регион 1'!C11</f>
        <v>-25.199999999999989</v>
      </c>
      <c r="D10" s="145">
        <f>'Регион 1'!D10-'Регион 1'!D11</f>
        <v>-28</v>
      </c>
      <c r="E10" s="146">
        <f>'Регион 1'!E10-'Регион 1'!E11</f>
        <v>-25.199999999999989</v>
      </c>
      <c r="F10" s="147">
        <f>'Регион 1'!F10-'Регион 1'!F11</f>
        <v>-29</v>
      </c>
      <c r="G10" s="146">
        <f>'Регион 1'!G10-'Регион 1'!G11</f>
        <v>-26.099999999999966</v>
      </c>
      <c r="H10" s="145">
        <f>'Регион 1'!H10-'Регион 1'!H11</f>
        <v>-16</v>
      </c>
      <c r="I10" s="146">
        <f>'Регион 1'!I10-'Регион 1'!I11</f>
        <v>-14.400000000000006</v>
      </c>
      <c r="J10" s="145">
        <f>'Регион 1'!J10-'Регион 1'!J11</f>
        <v>-16</v>
      </c>
      <c r="K10" s="146">
        <f>'Регион 1'!K10-'Регион 1'!K11</f>
        <v>-14.400000000000006</v>
      </c>
      <c r="L10" s="147">
        <f>'Регион 1'!L10-'Регион 1'!L11</f>
        <v>-16</v>
      </c>
      <c r="M10" s="146">
        <f>'Регион 1'!M10-'Регион 1'!M11</f>
        <v>-14.400000000000006</v>
      </c>
      <c r="O10" s="12"/>
      <c r="S10" s="2"/>
      <c r="T10" s="67" t="s">
        <v>83</v>
      </c>
      <c r="U10" s="2">
        <v>1</v>
      </c>
      <c r="V10" s="2"/>
    </row>
    <row r="11" spans="1:22" s="4" customFormat="1" ht="30" customHeight="1" x14ac:dyDescent="0.2">
      <c r="A11" s="144" t="s">
        <v>114</v>
      </c>
      <c r="B11" s="145">
        <f>'Регион 1'!B11-'Регион 1'!B12</f>
        <v>-47</v>
      </c>
      <c r="C11" s="146">
        <f>'Регион 1'!C11-'Регион 1'!C12</f>
        <v>-42.300000000000011</v>
      </c>
      <c r="D11" s="145">
        <f>'Регион 1'!D11-'Регион 1'!D12</f>
        <v>-47</v>
      </c>
      <c r="E11" s="146">
        <f>'Регион 1'!E11-'Регион 1'!E12</f>
        <v>-42.300000000000011</v>
      </c>
      <c r="F11" s="147">
        <f>'Регион 1'!F11-'Регион 1'!F12</f>
        <v>-50</v>
      </c>
      <c r="G11" s="146">
        <f>'Регион 1'!G11-'Регион 1'!G12</f>
        <v>-45.000000000000057</v>
      </c>
      <c r="H11" s="145">
        <f>'Регион 1'!H11-'Регион 1'!H12</f>
        <v>-27</v>
      </c>
      <c r="I11" s="146">
        <f>'Регион 1'!I11-'Регион 1'!I12</f>
        <v>-24.299999999999983</v>
      </c>
      <c r="J11" s="145">
        <f>'Регион 1'!J11-'Регион 1'!J12</f>
        <v>-27</v>
      </c>
      <c r="K11" s="146">
        <f>'Регион 1'!K11-'Регион 1'!K12</f>
        <v>-24.299999999999983</v>
      </c>
      <c r="L11" s="147">
        <f>'Регион 1'!L11-'Регион 1'!L12</f>
        <v>-27</v>
      </c>
      <c r="M11" s="146">
        <f>'Регион 1'!M11-'Регион 1'!M12</f>
        <v>-24.299999999999983</v>
      </c>
      <c r="O11" s="12"/>
      <c r="S11" s="2"/>
      <c r="T11" s="67" t="s">
        <v>17</v>
      </c>
      <c r="U11" s="2">
        <v>2</v>
      </c>
      <c r="V11" s="2"/>
    </row>
    <row r="12" spans="1:22" s="4" customFormat="1" ht="30" customHeight="1" x14ac:dyDescent="0.2">
      <c r="A12" s="144" t="s">
        <v>115</v>
      </c>
      <c r="B12" s="145">
        <f>'Регион 1'!B12-'Регион 1'!B13</f>
        <v>-33.000000000000114</v>
      </c>
      <c r="C12" s="146">
        <f>'Регион 1'!C12-'Регион 1'!C13</f>
        <v>-29.700000000000045</v>
      </c>
      <c r="D12" s="145">
        <f>'Регион 1'!D12-'Регион 1'!D13</f>
        <v>-33.000000000000114</v>
      </c>
      <c r="E12" s="146">
        <f>'Регион 1'!E12-'Регион 1'!E13</f>
        <v>-29.700000000000045</v>
      </c>
      <c r="F12" s="147">
        <f>'Регион 1'!F12-'Регион 1'!F13</f>
        <v>-34.000000000000114</v>
      </c>
      <c r="G12" s="146">
        <f>'Регион 1'!G12-'Регион 1'!G13</f>
        <v>-30.600000000000023</v>
      </c>
      <c r="H12" s="145">
        <f>'Регион 1'!H12-'Регион 1'!H13</f>
        <v>-59</v>
      </c>
      <c r="I12" s="146">
        <f>'Регион 1'!I12-'Регион 1'!I13</f>
        <v>-53.100000000000023</v>
      </c>
      <c r="J12" s="145">
        <f>'Регион 1'!J12-'Регион 1'!J13</f>
        <v>-70</v>
      </c>
      <c r="K12" s="146">
        <f>'Регион 1'!K12-'Регион 1'!K13</f>
        <v>-63</v>
      </c>
      <c r="L12" s="147">
        <f>'Регион 1'!L12-'Регион 1'!L13</f>
        <v>-72</v>
      </c>
      <c r="M12" s="146">
        <f>'Регион 1'!M12-'Регион 1'!M13</f>
        <v>-64.800000000000011</v>
      </c>
      <c r="O12" s="12"/>
      <c r="S12" s="2"/>
      <c r="T12" s="67" t="s">
        <v>18</v>
      </c>
      <c r="U12" s="2">
        <v>3</v>
      </c>
      <c r="V12" s="2"/>
    </row>
    <row r="13" spans="1:22" s="4" customFormat="1" ht="30" customHeight="1" x14ac:dyDescent="0.2">
      <c r="A13" s="144" t="s">
        <v>116</v>
      </c>
      <c r="B13" s="145">
        <f>'Регион 1'!B13-'Регион 1'!B14</f>
        <v>-106.99999999999989</v>
      </c>
      <c r="C13" s="146">
        <f>'Регион 1'!C13-'Регион 1'!C14</f>
        <v>-96.299999999999955</v>
      </c>
      <c r="D13" s="145">
        <f>'Регион 1'!D13-'Регион 1'!D14</f>
        <v>-111.99999999999989</v>
      </c>
      <c r="E13" s="146">
        <f>'Регион 1'!E13-'Регион 1'!E14</f>
        <v>-100.79999999999995</v>
      </c>
      <c r="F13" s="147">
        <f>'Регион 1'!F13-'Регион 1'!F14</f>
        <v>-112.99999999999989</v>
      </c>
      <c r="G13" s="146">
        <f>'Регион 1'!G13-'Регион 1'!G14</f>
        <v>-101.69999999999993</v>
      </c>
      <c r="H13" s="145">
        <f>'Регион 1'!H13-'Регион 1'!H14</f>
        <v>-83</v>
      </c>
      <c r="I13" s="146">
        <f>'Регион 1'!I13-'Регион 1'!I14</f>
        <v>-74.699999999999989</v>
      </c>
      <c r="J13" s="145">
        <f>'Регион 1'!J13-'Регион 1'!J14</f>
        <v>-77</v>
      </c>
      <c r="K13" s="146">
        <f>'Регион 1'!K13-'Регион 1'!K14</f>
        <v>-69.300000000000011</v>
      </c>
      <c r="L13" s="147">
        <f>'Регион 1'!L13-'Регион 1'!L14</f>
        <v>-80</v>
      </c>
      <c r="M13" s="146">
        <f>'Регион 1'!M13-'Регион 1'!M14</f>
        <v>-72</v>
      </c>
      <c r="O13" s="12"/>
      <c r="S13" s="2"/>
      <c r="T13" s="67" t="s">
        <v>19</v>
      </c>
      <c r="U13" s="2">
        <v>4</v>
      </c>
      <c r="V13" s="2"/>
    </row>
    <row r="14" spans="1:22" s="4" customFormat="1" ht="30" customHeight="1" x14ac:dyDescent="0.2">
      <c r="A14" s="144" t="s">
        <v>117</v>
      </c>
      <c r="B14" s="145">
        <f>'Регион 1'!B14-'Регион 1'!B15</f>
        <v>-141</v>
      </c>
      <c r="C14" s="146">
        <f>'Регион 1'!C14-'Регион 1'!C15</f>
        <v>-126.89999999999998</v>
      </c>
      <c r="D14" s="145">
        <f>'Регион 1'!D14-'Регион 1'!D15</f>
        <v>-141</v>
      </c>
      <c r="E14" s="146">
        <f>'Регион 1'!E14-'Регион 1'!E15</f>
        <v>-126.89999999999998</v>
      </c>
      <c r="F14" s="147">
        <f>'Регион 1'!F14-'Регион 1'!F15</f>
        <v>-148</v>
      </c>
      <c r="G14" s="146">
        <f>'Регион 1'!G14-'Регион 1'!G15</f>
        <v>-133.20000000000005</v>
      </c>
      <c r="H14" s="145">
        <f>'Регион 1'!H14-'Регион 1'!H15</f>
        <v>-106</v>
      </c>
      <c r="I14" s="146">
        <f>'Регион 1'!I14-'Регион 1'!I15</f>
        <v>-95.399999999999977</v>
      </c>
      <c r="J14" s="145">
        <f>'Регион 1'!J14-'Регион 1'!J15</f>
        <v>-113</v>
      </c>
      <c r="K14" s="146">
        <f>'Регион 1'!K14-'Регион 1'!K15</f>
        <v>-101.69999999999999</v>
      </c>
      <c r="L14" s="147">
        <f>'Регион 1'!L14-'Регион 1'!L15</f>
        <v>-120</v>
      </c>
      <c r="M14" s="146">
        <f>'Регион 1'!M14-'Регион 1'!M15</f>
        <v>-108</v>
      </c>
      <c r="O14" s="12"/>
      <c r="S14" s="2"/>
      <c r="T14" s="67" t="s">
        <v>20</v>
      </c>
      <c r="U14" s="2">
        <v>5</v>
      </c>
      <c r="V14" s="2"/>
    </row>
    <row r="15" spans="1:22" s="4" customFormat="1" ht="30" customHeight="1" x14ac:dyDescent="0.2">
      <c r="A15" s="144"/>
      <c r="B15" s="92"/>
      <c r="C15" s="93"/>
      <c r="D15" s="92"/>
      <c r="E15" s="93"/>
      <c r="F15" s="94"/>
      <c r="G15" s="93"/>
      <c r="H15" s="92"/>
      <c r="I15" s="93"/>
      <c r="J15" s="92"/>
      <c r="K15" s="93"/>
      <c r="L15" s="94"/>
      <c r="M15" s="93"/>
      <c r="O15" s="12"/>
      <c r="S15" s="2"/>
      <c r="T15" s="67" t="s">
        <v>21</v>
      </c>
      <c r="U15" s="2">
        <v>6</v>
      </c>
      <c r="V15" s="2"/>
    </row>
    <row r="16" spans="1:22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</row>
    <row r="17" spans="1:22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2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2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</row>
    <row r="20" spans="1:22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2" s="4" customFormat="1" ht="30" customHeight="1" x14ac:dyDescent="0.2">
      <c r="A21" s="144" t="s">
        <v>113</v>
      </c>
      <c r="B21" s="145">
        <f>'Регион 1'!B21-'Регион 1'!B22</f>
        <v>-8</v>
      </c>
      <c r="C21" s="146">
        <f>'Регион 1'!C21-'Регион 1'!C22</f>
        <v>-7.1999999999999886</v>
      </c>
      <c r="D21" s="145">
        <f>'Регион 1'!D21-'Регион 1'!D22</f>
        <v>-9</v>
      </c>
      <c r="E21" s="146">
        <f>'Регион 1'!E21-'Регион 1'!E22</f>
        <v>-8.0999999999999943</v>
      </c>
      <c r="F21" s="147">
        <f>'Регион 1'!F21-'Регион 1'!F22</f>
        <v>-9</v>
      </c>
      <c r="G21" s="146">
        <f>'Регион 1'!G21-'Регион 1'!G22</f>
        <v>-8.0999999999999943</v>
      </c>
      <c r="H21" s="145">
        <f>'Регион 1'!H21-'Регион 1'!H22</f>
        <v>-6</v>
      </c>
      <c r="I21" s="146">
        <f>'Регион 1'!I21-'Регион 1'!I22</f>
        <v>-5.4000000000000057</v>
      </c>
      <c r="J21" s="145">
        <f>'Регион 1'!J21-'Регион 1'!J22</f>
        <v>-6</v>
      </c>
      <c r="K21" s="146">
        <f>'Регион 1'!K21-'Регион 1'!K22</f>
        <v>-5.4000000000000057</v>
      </c>
      <c r="L21" s="147">
        <f>'Регион 1'!L21-'Регион 1'!L22</f>
        <v>-6</v>
      </c>
      <c r="M21" s="146">
        <f>'Регион 1'!M21-'Регион 1'!M22</f>
        <v>-5.4000000000000057</v>
      </c>
      <c r="N21" s="147">
        <f>'Регион 1'!N21-'Регион 1'!N22</f>
        <v>-5</v>
      </c>
      <c r="O21" s="147">
        <f>'Регион 1'!O21-'Регион 1'!O22</f>
        <v>-5</v>
      </c>
      <c r="P21" s="147">
        <f>'Регион 1'!P21-'Регион 1'!P22</f>
        <v>-5</v>
      </c>
      <c r="R21" s="91"/>
      <c r="S21" s="2"/>
      <c r="T21" s="2"/>
      <c r="U21" s="2"/>
      <c r="V21" s="2"/>
    </row>
    <row r="22" spans="1:22" s="4" customFormat="1" ht="30" customHeight="1" x14ac:dyDescent="0.2">
      <c r="A22" s="144" t="s">
        <v>114</v>
      </c>
      <c r="B22" s="145">
        <f>'Регион 1'!B22-'Регион 1'!B23</f>
        <v>-7</v>
      </c>
      <c r="C22" s="146">
        <f>'Регион 1'!C22-'Регион 1'!C23</f>
        <v>-6.3000000000000114</v>
      </c>
      <c r="D22" s="145">
        <f>'Регион 1'!D22-'Регион 1'!D23</f>
        <v>-10</v>
      </c>
      <c r="E22" s="146">
        <f>'Регион 1'!E22-'Регион 1'!E23</f>
        <v>-9</v>
      </c>
      <c r="F22" s="147">
        <f>'Регион 1'!F22-'Регион 1'!F23</f>
        <v>-10</v>
      </c>
      <c r="G22" s="146">
        <f>'Регион 1'!G22-'Регион 1'!G23</f>
        <v>-9</v>
      </c>
      <c r="H22" s="145">
        <f>'Регион 1'!H22-'Регион 1'!H23</f>
        <v>-10</v>
      </c>
      <c r="I22" s="146">
        <f>'Регион 1'!I22-'Регион 1'!I23</f>
        <v>-9</v>
      </c>
      <c r="J22" s="145">
        <f>'Регион 1'!J22-'Регион 1'!J23</f>
        <v>-16</v>
      </c>
      <c r="K22" s="146">
        <f>'Регион 1'!K22-'Регион 1'!K23</f>
        <v>-14.400000000000006</v>
      </c>
      <c r="L22" s="147">
        <f>'Регион 1'!L22-'Регион 1'!L23</f>
        <v>-21</v>
      </c>
      <c r="M22" s="146">
        <f>'Регион 1'!M22-'Регион 1'!M23</f>
        <v>-18.899999999999977</v>
      </c>
      <c r="N22" s="147">
        <f>'Регион 1'!N22-'Регион 1'!N23</f>
        <v>-10</v>
      </c>
      <c r="O22" s="147">
        <f>'Регион 1'!O22-'Регион 1'!O23</f>
        <v>-11</v>
      </c>
      <c r="P22" s="147">
        <f>'Регион 1'!P22-'Регион 1'!P23</f>
        <v>-10</v>
      </c>
      <c r="R22" s="91"/>
      <c r="S22" s="2"/>
      <c r="T22" s="2"/>
      <c r="U22" s="2"/>
      <c r="V22" s="2"/>
    </row>
    <row r="23" spans="1:22" s="4" customFormat="1" ht="30" customHeight="1" x14ac:dyDescent="0.2">
      <c r="A23" s="144" t="s">
        <v>115</v>
      </c>
      <c r="B23" s="145">
        <f>'Регион 1'!B23-'Регион 1'!B24</f>
        <v>-14</v>
      </c>
      <c r="C23" s="146">
        <f>'Регион 1'!C23-'Регион 1'!C24</f>
        <v>-12.599999999999994</v>
      </c>
      <c r="D23" s="145">
        <f>'Регион 1'!D23-'Регион 1'!D24</f>
        <v>-10</v>
      </c>
      <c r="E23" s="146">
        <f>'Регион 1'!E23-'Регион 1'!E24</f>
        <v>-9</v>
      </c>
      <c r="F23" s="147">
        <f>'Регион 1'!F23-'Регион 1'!F24</f>
        <v>-9</v>
      </c>
      <c r="G23" s="146">
        <f>'Регион 1'!G23-'Регион 1'!G24</f>
        <v>-8.0999999999999943</v>
      </c>
      <c r="H23" s="145">
        <f>'Регион 1'!H23-'Регион 1'!H24</f>
        <v>-10</v>
      </c>
      <c r="I23" s="146">
        <f>'Регион 1'!I23-'Регион 1'!I24</f>
        <v>-9</v>
      </c>
      <c r="J23" s="145">
        <f>'Регион 1'!J23-'Регион 1'!J24</f>
        <v>-7</v>
      </c>
      <c r="K23" s="146">
        <f>'Регион 1'!K23-'Регион 1'!K24</f>
        <v>-6.2999999999999829</v>
      </c>
      <c r="L23" s="147">
        <f>'Регион 1'!L23-'Регион 1'!L24</f>
        <v>-4</v>
      </c>
      <c r="M23" s="146">
        <f>'Регион 1'!M23-'Регион 1'!M24</f>
        <v>-3.6000000000000227</v>
      </c>
      <c r="N23" s="147">
        <f>'Регион 1'!N23-'Регион 1'!N24</f>
        <v>-3</v>
      </c>
      <c r="O23" s="147">
        <f>'Регион 1'!O23-'Регион 1'!O24</f>
        <v>-4</v>
      </c>
      <c r="P23" s="147">
        <f>'Регион 1'!P23-'Регион 1'!P24</f>
        <v>-6</v>
      </c>
      <c r="R23" s="91"/>
      <c r="S23" s="2"/>
      <c r="T23" s="2"/>
      <c r="U23" s="2"/>
      <c r="V23" s="2"/>
    </row>
    <row r="24" spans="1:22" s="4" customFormat="1" ht="30" customHeight="1" x14ac:dyDescent="0.2">
      <c r="A24" s="144" t="s">
        <v>116</v>
      </c>
      <c r="B24" s="145">
        <f>'Регион 1'!B24-'Регион 1'!B25</f>
        <v>-55</v>
      </c>
      <c r="C24" s="146">
        <f>'Регион 1'!C24-'Регион 1'!C25</f>
        <v>-49.5</v>
      </c>
      <c r="D24" s="145">
        <f>'Регион 1'!D24-'Регион 1'!D25</f>
        <v>-65</v>
      </c>
      <c r="E24" s="146">
        <f>'Регион 1'!E24-'Регион 1'!E25</f>
        <v>-58.5</v>
      </c>
      <c r="F24" s="147">
        <f>'Регион 1'!F24-'Регион 1'!F25</f>
        <v>-73</v>
      </c>
      <c r="G24" s="146">
        <f>'Регион 1'!G24-'Регион 1'!G25</f>
        <v>-65.700000000000017</v>
      </c>
      <c r="H24" s="145">
        <f>'Регион 1'!H24-'Регион 1'!H25</f>
        <v>-55</v>
      </c>
      <c r="I24" s="146">
        <f>'Регион 1'!I24-'Регион 1'!I25</f>
        <v>-49.5</v>
      </c>
      <c r="J24" s="145">
        <f>'Регион 1'!J24-'Регион 1'!J25</f>
        <v>-63</v>
      </c>
      <c r="K24" s="146">
        <f>'Регион 1'!K24-'Регион 1'!K25</f>
        <v>-56.700000000000017</v>
      </c>
      <c r="L24" s="147">
        <f>'Регион 1'!L24-'Регион 1'!L25</f>
        <v>-69</v>
      </c>
      <c r="M24" s="146">
        <f>'Регион 1'!M24-'Регион 1'!M25</f>
        <v>-62.099999999999994</v>
      </c>
      <c r="N24" s="147">
        <f>'Регион 1'!N24-'Регион 1'!N25</f>
        <v>-55</v>
      </c>
      <c r="O24" s="147">
        <f>'Регион 1'!O24-'Регион 1'!O25</f>
        <v>-63</v>
      </c>
      <c r="P24" s="147">
        <f>'Регион 1'!P24-'Регион 1'!P25</f>
        <v>-69</v>
      </c>
      <c r="R24" s="125"/>
      <c r="S24" s="2"/>
      <c r="T24" s="2"/>
      <c r="U24" s="2"/>
      <c r="V24" s="2"/>
    </row>
    <row r="25" spans="1:22" s="4" customFormat="1" ht="30" customHeight="1" x14ac:dyDescent="0.2">
      <c r="A25" s="144" t="s">
        <v>117</v>
      </c>
      <c r="B25" s="145">
        <f>'Регион 1'!B25-'Регион 1'!B26</f>
        <v>-104</v>
      </c>
      <c r="C25" s="146">
        <f>'Регион 1'!C25-'Регион 1'!C26</f>
        <v>-93.600000000000023</v>
      </c>
      <c r="D25" s="145">
        <f>'Регион 1'!D25-'Регион 1'!D26</f>
        <v>-100</v>
      </c>
      <c r="E25" s="146">
        <f>'Регион 1'!E25-'Регион 1'!E26</f>
        <v>-90</v>
      </c>
      <c r="F25" s="147">
        <f>'Регион 1'!F25-'Регион 1'!F26</f>
        <v>-100</v>
      </c>
      <c r="G25" s="146">
        <f>'Регион 1'!G25-'Регион 1'!G26</f>
        <v>-90</v>
      </c>
      <c r="H25" s="145">
        <f>'Регион 1'!H25-'Регион 1'!H26</f>
        <v>-31</v>
      </c>
      <c r="I25" s="146">
        <f>'Регион 1'!I25-'Регион 1'!I26</f>
        <v>-27.900000000000006</v>
      </c>
      <c r="J25" s="145">
        <f>'Регион 1'!J25-'Регион 1'!J26</f>
        <v>-42</v>
      </c>
      <c r="K25" s="146">
        <f>'Регион 1'!K25-'Регион 1'!K26</f>
        <v>-37.799999999999983</v>
      </c>
      <c r="L25" s="147">
        <f>'Регион 1'!L25-'Регион 1'!L26</f>
        <v>-44</v>
      </c>
      <c r="M25" s="146">
        <f>'Регион 1'!M25-'Регион 1'!M26</f>
        <v>-39.600000000000023</v>
      </c>
      <c r="N25" s="147">
        <f>'Регион 1'!N25-'Регион 1'!N26</f>
        <v>-28</v>
      </c>
      <c r="O25" s="147">
        <f>'Регион 1'!O25-'Регион 1'!O26</f>
        <v>-27</v>
      </c>
      <c r="P25" s="147">
        <f>'Регион 1'!P25-'Регион 1'!P26</f>
        <v>-24</v>
      </c>
      <c r="S25" s="2"/>
      <c r="T25" s="2"/>
      <c r="U25" s="2"/>
      <c r="V25" s="2"/>
    </row>
    <row r="26" spans="1:22" s="4" customFormat="1" ht="30" customHeight="1" x14ac:dyDescent="0.2">
      <c r="A26" s="144"/>
      <c r="B26" s="145"/>
      <c r="C26" s="146"/>
      <c r="D26" s="145"/>
      <c r="E26" s="146"/>
      <c r="F26" s="147"/>
      <c r="G26" s="146"/>
      <c r="H26" s="145"/>
      <c r="I26" s="146"/>
      <c r="J26" s="145"/>
      <c r="K26" s="146"/>
      <c r="L26" s="147"/>
      <c r="M26" s="146"/>
      <c r="N26" s="147"/>
      <c r="O26" s="147"/>
      <c r="P26" s="147"/>
      <c r="R26" s="11"/>
      <c r="S26" s="2"/>
      <c r="T26" s="2"/>
      <c r="U26" s="2"/>
      <c r="V26" s="2"/>
    </row>
    <row r="27" spans="1:22" s="4" customFormat="1" ht="20.25" customHeight="1" x14ac:dyDescent="0.2">
      <c r="S27" s="2"/>
      <c r="T27" s="2"/>
      <c r="U27" s="2"/>
      <c r="V27" s="2"/>
    </row>
    <row r="28" spans="1:22" s="4" customFormat="1" ht="48.75" customHeight="1" x14ac:dyDescent="0.2">
      <c r="A28" s="61" t="s">
        <v>12</v>
      </c>
      <c r="B28" s="284" t="s">
        <v>76</v>
      </c>
      <c r="C28" s="284"/>
      <c r="D28" s="284"/>
      <c r="E28" s="284"/>
      <c r="F28" s="284"/>
      <c r="G28" s="284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22" ht="50.25" customHeight="1" x14ac:dyDescent="0.2">
      <c r="A29" s="277" t="s">
        <v>77</v>
      </c>
      <c r="B29" s="281" t="s">
        <v>10</v>
      </c>
      <c r="C29" s="281"/>
      <c r="D29" s="281" t="s">
        <v>1</v>
      </c>
      <c r="E29" s="281"/>
      <c r="F29" s="281" t="s">
        <v>2</v>
      </c>
      <c r="G29" s="281"/>
      <c r="I29" s="2"/>
      <c r="J29" s="2"/>
      <c r="K29" s="2"/>
      <c r="L29" s="2"/>
      <c r="M29" s="2"/>
      <c r="N29" s="2"/>
      <c r="O29" s="2"/>
      <c r="P29" s="2"/>
      <c r="Q29" s="2"/>
    </row>
    <row r="30" spans="1:22" s="48" customFormat="1" ht="43.5" customHeight="1" x14ac:dyDescent="0.2">
      <c r="A30" s="277"/>
      <c r="B30" s="65" t="s">
        <v>25</v>
      </c>
      <c r="C30" s="15" t="s">
        <v>87</v>
      </c>
      <c r="D30" s="65" t="s">
        <v>25</v>
      </c>
      <c r="E30" s="15" t="s">
        <v>87</v>
      </c>
      <c r="F30" s="65" t="s">
        <v>25</v>
      </c>
      <c r="G30" s="15" t="s">
        <v>87</v>
      </c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37"/>
    </row>
    <row r="31" spans="1:22" s="4" customFormat="1" ht="30" customHeight="1" x14ac:dyDescent="0.2">
      <c r="A31" s="144" t="s">
        <v>113</v>
      </c>
      <c r="B31" s="145">
        <f>'Регион 1'!B31-'Регион 1'!B32</f>
        <v>-8</v>
      </c>
      <c r="C31" s="146">
        <f>'Регион 1'!C31-'Регион 1'!C32</f>
        <v>-5.1999999999999886</v>
      </c>
      <c r="D31" s="145">
        <f>'Регион 1'!D31-'Регион 1'!D32</f>
        <v>-9</v>
      </c>
      <c r="E31" s="146">
        <f>'Регион 1'!E31-'Регион 1'!E32</f>
        <v>-5.8499999999999943</v>
      </c>
      <c r="F31" s="147">
        <f>'Регион 1'!F31-'Регион 1'!F32</f>
        <v>-9</v>
      </c>
      <c r="G31" s="146">
        <f>'Регион 1'!G31-'Регион 1'!G32</f>
        <v>-5.8499999999999943</v>
      </c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22" ht="30" customHeight="1" x14ac:dyDescent="0.2">
      <c r="A32" s="144" t="s">
        <v>114</v>
      </c>
      <c r="B32" s="145">
        <f>'Регион 1'!B32-'Регион 1'!B33</f>
        <v>-18</v>
      </c>
      <c r="C32" s="146">
        <f>'Регион 1'!C32-'Регион 1'!C33</f>
        <v>-11.700000000000017</v>
      </c>
      <c r="D32" s="145">
        <f>'Регион 1'!D32-'Регион 1'!D33</f>
        <v>-22</v>
      </c>
      <c r="E32" s="146">
        <f>'Регион 1'!E32-'Регион 1'!E33</f>
        <v>-14.300000000000011</v>
      </c>
      <c r="F32" s="147">
        <f>'Регион 1'!F32-'Регион 1'!F33</f>
        <v>-26</v>
      </c>
      <c r="G32" s="146">
        <f>'Регион 1'!G32-'Регион 1'!G33</f>
        <v>-16.900000000000006</v>
      </c>
      <c r="I32" s="2"/>
      <c r="J32" s="2"/>
      <c r="K32" s="2"/>
      <c r="L32" s="2"/>
      <c r="M32" s="2"/>
      <c r="N32" s="2"/>
      <c r="O32" s="2"/>
      <c r="P32" s="2"/>
      <c r="Q32" s="2"/>
    </row>
    <row r="33" spans="1:18" s="48" customFormat="1" ht="30" customHeight="1" x14ac:dyDescent="0.2">
      <c r="A33" s="144" t="s">
        <v>115</v>
      </c>
      <c r="B33" s="145">
        <f>'Регион 1'!B33-'Регион 1'!B34</f>
        <v>-37</v>
      </c>
      <c r="C33" s="146">
        <f>'Регион 1'!C33-'Регион 1'!C34</f>
        <v>-24.049999999999983</v>
      </c>
      <c r="D33" s="145">
        <f>'Регион 1'!D33-'Регион 1'!D34</f>
        <v>-30</v>
      </c>
      <c r="E33" s="146">
        <f>'Регион 1'!E33-'Регион 1'!E34</f>
        <v>-19.5</v>
      </c>
      <c r="F33" s="147">
        <f>'Регион 1'!F33-'Регион 1'!F34</f>
        <v>-24</v>
      </c>
      <c r="G33" s="146">
        <f>'Регион 1'!G33-'Регион 1'!G34</f>
        <v>-15.599999999999994</v>
      </c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37"/>
    </row>
    <row r="34" spans="1:18" ht="30" customHeight="1" x14ac:dyDescent="0.2">
      <c r="A34" s="144" t="s">
        <v>116</v>
      </c>
      <c r="B34" s="145">
        <f>'Регион 1'!B34-'Регион 1'!B35</f>
        <v>-81</v>
      </c>
      <c r="C34" s="146">
        <f>'Регион 1'!C34-'Регион 1'!C35</f>
        <v>-52.650000000000006</v>
      </c>
      <c r="D34" s="145">
        <f>'Регион 1'!D34-'Регион 1'!D35</f>
        <v>-90</v>
      </c>
      <c r="E34" s="146">
        <f>'Регион 1'!E34-'Регион 1'!E35</f>
        <v>-58.5</v>
      </c>
      <c r="F34" s="147">
        <f>'Регион 1'!F34-'Регион 1'!F35</f>
        <v>-93.999999999999943</v>
      </c>
      <c r="G34" s="146">
        <f>'Регион 1'!G34-'Регион 1'!G35</f>
        <v>-61.099999999999994</v>
      </c>
      <c r="R34" s="3"/>
    </row>
    <row r="35" spans="1:18" s="4" customFormat="1" ht="30" customHeight="1" x14ac:dyDescent="0.2">
      <c r="A35" s="144" t="s">
        <v>117</v>
      </c>
      <c r="B35" s="145">
        <f>'Регион 1'!B35-'Регион 1'!B36</f>
        <v>-51</v>
      </c>
      <c r="C35" s="146">
        <f>'Регион 1'!C35-'Регион 1'!C36</f>
        <v>-33.150000000000034</v>
      </c>
      <c r="D35" s="145">
        <f>'Регион 1'!D35-'Регион 1'!D36</f>
        <v>-108</v>
      </c>
      <c r="E35" s="146">
        <f>'Регион 1'!E35-'Регион 1'!E36</f>
        <v>-70.199999999999989</v>
      </c>
      <c r="F35" s="147">
        <f>'Регион 1'!F35-'Регион 1'!F36</f>
        <v>-128.00000000000006</v>
      </c>
      <c r="G35" s="146">
        <f>'Регион 1'!G35-'Регион 1'!G36</f>
        <v>-83.200000000000045</v>
      </c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30" customHeight="1" x14ac:dyDescent="0.2">
      <c r="A36" s="144"/>
      <c r="B36" s="145"/>
      <c r="C36" s="146"/>
      <c r="D36" s="145"/>
      <c r="E36" s="146"/>
      <c r="F36" s="147"/>
      <c r="G36" s="146"/>
      <c r="I36" s="2"/>
      <c r="J36" s="2"/>
      <c r="K36" s="2"/>
      <c r="L36" s="2"/>
      <c r="M36" s="2"/>
      <c r="N36" s="2"/>
      <c r="O36" s="2"/>
      <c r="P36" s="2"/>
      <c r="Q36" s="2"/>
    </row>
    <row r="37" spans="1:18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3"/>
    </row>
  </sheetData>
  <sheetProtection formatCells="0" formatColumns="0" formatRows="0" insertColumns="0" insertRows="0" insertHyperlinks="0" deleteColumns="0" deleteRows="0" sort="0" autoFilter="0" pivotTables="0"/>
  <mergeCells count="29">
    <mergeCell ref="T7:T9"/>
    <mergeCell ref="B28:G28"/>
    <mergeCell ref="A29:A30"/>
    <mergeCell ref="B29:C29"/>
    <mergeCell ref="D29:E29"/>
    <mergeCell ref="F29:G29"/>
    <mergeCell ref="B19:C19"/>
    <mergeCell ref="D19:E19"/>
    <mergeCell ref="F19:G19"/>
    <mergeCell ref="H19:I19"/>
    <mergeCell ref="J19:K19"/>
    <mergeCell ref="L19:M19"/>
    <mergeCell ref="B17:P17"/>
    <mergeCell ref="A18:A20"/>
    <mergeCell ref="B18:G18"/>
    <mergeCell ref="H18:M18"/>
    <mergeCell ref="N18:P18"/>
    <mergeCell ref="H8:I8"/>
    <mergeCell ref="J8:K8"/>
    <mergeCell ref="L8:M8"/>
    <mergeCell ref="A1:O1"/>
    <mergeCell ref="A2:R2"/>
    <mergeCell ref="B6:M6"/>
    <mergeCell ref="A7:A9"/>
    <mergeCell ref="B7:G7"/>
    <mergeCell ref="H7:M7"/>
    <mergeCell ref="B8:C8"/>
    <mergeCell ref="D8:E8"/>
    <mergeCell ref="F8:G8"/>
  </mergeCells>
  <conditionalFormatting sqref="B10:M15">
    <cfRule type="cellIs" dxfId="25" priority="6" operator="greaterThan">
      <formula>0</formula>
    </cfRule>
  </conditionalFormatting>
  <conditionalFormatting sqref="B31:G36">
    <cfRule type="cellIs" dxfId="24" priority="1" operator="greaterThan">
      <formula>0</formula>
    </cfRule>
  </conditionalFormatting>
  <conditionalFormatting sqref="B21:L26">
    <cfRule type="cellIs" dxfId="23" priority="4" operator="greaterThan">
      <formula>0</formula>
    </cfRule>
  </conditionalFormatting>
  <conditionalFormatting sqref="M21:M26">
    <cfRule type="cellIs" dxfId="22" priority="3" operator="greaterThan">
      <formula>0</formula>
    </cfRule>
  </conditionalFormatting>
  <conditionalFormatting sqref="N21:P26">
    <cfRule type="cellIs" dxfId="21" priority="2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Z37"/>
  <sheetViews>
    <sheetView showWhiteSpace="0" view="pageBreakPreview" zoomScale="43" zoomScaleNormal="40" zoomScaleSheetLayoutView="43" workbookViewId="0">
      <selection activeCell="M47" sqref="M47"/>
    </sheetView>
  </sheetViews>
  <sheetFormatPr defaultRowHeight="23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8" width="14.140625" style="2" customWidth="1"/>
    <col min="19" max="22" width="9.140625" style="117"/>
    <col min="23" max="16384" width="9.140625" style="3"/>
  </cols>
  <sheetData>
    <row r="1" spans="1:26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  <c r="S1" s="103"/>
      <c r="T1" s="103"/>
      <c r="U1" s="103"/>
      <c r="V1" s="103"/>
    </row>
    <row r="2" spans="1:26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103"/>
      <c r="T2" s="103"/>
      <c r="U2" s="103"/>
      <c r="V2" s="103"/>
    </row>
    <row r="3" spans="1:26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  <c r="S3" s="103"/>
      <c r="T3" s="103"/>
      <c r="U3" s="103"/>
      <c r="V3" s="103"/>
    </row>
    <row r="4" spans="1:26" s="44" customFormat="1" ht="55.5" customHeight="1" x14ac:dyDescent="0.2">
      <c r="A4" s="303" t="s">
        <v>95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62"/>
      <c r="S4" s="106"/>
      <c r="T4" s="106"/>
      <c r="U4" s="106"/>
      <c r="V4" s="106"/>
    </row>
    <row r="5" spans="1:26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</row>
    <row r="6" spans="1:26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  <c r="S6" s="106"/>
      <c r="T6" s="106"/>
      <c r="U6" s="106"/>
      <c r="V6" s="106"/>
    </row>
    <row r="7" spans="1:26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  <c r="S7" s="106"/>
      <c r="T7" s="106"/>
      <c r="U7" s="109"/>
      <c r="V7" s="109"/>
    </row>
    <row r="8" spans="1:26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  <c r="S8" s="109"/>
      <c r="T8" s="109"/>
      <c r="U8" s="109"/>
      <c r="V8" s="109"/>
    </row>
    <row r="9" spans="1:26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109"/>
      <c r="T9" s="109"/>
      <c r="U9" s="106"/>
      <c r="V9" s="106"/>
      <c r="W9" s="2"/>
      <c r="X9" s="2"/>
      <c r="Y9" s="2"/>
      <c r="Z9" s="2"/>
    </row>
    <row r="10" spans="1:26" s="4" customFormat="1" ht="30" customHeight="1" x14ac:dyDescent="0.2">
      <c r="A10" s="144" t="s">
        <v>113</v>
      </c>
      <c r="B10" s="145">
        <f>'Регион 2'!B10-'Регион 2'!B11</f>
        <v>-25</v>
      </c>
      <c r="C10" s="146">
        <f>'Регион 2'!C10-'Регион 2'!C11</f>
        <v>-22.5</v>
      </c>
      <c r="D10" s="145">
        <f>'Регион 2'!D10-'Регион 2'!D11</f>
        <v>-25</v>
      </c>
      <c r="E10" s="146">
        <f>'Регион 2'!E10-'Регион 2'!E11</f>
        <v>-22.5</v>
      </c>
      <c r="F10" s="147">
        <f>'Регион 2'!F10-'Регион 2'!F11</f>
        <v>-26</v>
      </c>
      <c r="G10" s="146">
        <f>'Регион 2'!G10-'Регион 2'!G11</f>
        <v>-23.400000000000034</v>
      </c>
      <c r="H10" s="145">
        <f>'Регион 2'!H10-'Регион 2'!H11</f>
        <v>-9</v>
      </c>
      <c r="I10" s="146">
        <f>'Регион 2'!I10-'Регион 2'!I11</f>
        <v>-8.0999999999999943</v>
      </c>
      <c r="J10" s="145">
        <f>'Регион 2'!J10-'Регион 2'!J11</f>
        <v>-9</v>
      </c>
      <c r="K10" s="146">
        <f>'Регион 2'!K10-'Регион 2'!K11</f>
        <v>-8.0999999999999943</v>
      </c>
      <c r="L10" s="147">
        <f>'Регион 2'!L10-'Регион 2'!L11</f>
        <v>-9</v>
      </c>
      <c r="M10" s="146">
        <f>'Регион 2'!M10-'Регион 2'!M11</f>
        <v>-8.0999999999999943</v>
      </c>
      <c r="O10" s="12"/>
      <c r="S10" s="110"/>
      <c r="T10" s="109"/>
      <c r="U10" s="106"/>
      <c r="V10" s="106"/>
      <c r="W10" s="2"/>
      <c r="X10" s="2"/>
      <c r="Y10" s="2"/>
      <c r="Z10" s="2"/>
    </row>
    <row r="11" spans="1:26" s="4" customFormat="1" ht="30" customHeight="1" x14ac:dyDescent="0.2">
      <c r="A11" s="144" t="s">
        <v>114</v>
      </c>
      <c r="B11" s="145">
        <f>'Регион 2'!B11-'Регион 2'!B12</f>
        <v>-46</v>
      </c>
      <c r="C11" s="146">
        <f>'Регион 2'!C11-'Регион 2'!C12</f>
        <v>-41.399999999999977</v>
      </c>
      <c r="D11" s="145">
        <f>'Регион 2'!D11-'Регион 2'!D12</f>
        <v>-46</v>
      </c>
      <c r="E11" s="146">
        <f>'Регион 2'!E11-'Регион 2'!E12</f>
        <v>-41.399999999999977</v>
      </c>
      <c r="F11" s="147">
        <f>'Регион 2'!F11-'Регион 2'!F12</f>
        <v>-48</v>
      </c>
      <c r="G11" s="146">
        <f>'Регион 2'!G11-'Регион 2'!G12</f>
        <v>-43.199999999999989</v>
      </c>
      <c r="H11" s="145">
        <f>'Регион 2'!H11-'Регион 2'!H12</f>
        <v>-20</v>
      </c>
      <c r="I11" s="146">
        <f>'Регион 2'!I11-'Регион 2'!I12</f>
        <v>-18</v>
      </c>
      <c r="J11" s="145">
        <f>'Регион 2'!J11-'Регион 2'!J12</f>
        <v>-20</v>
      </c>
      <c r="K11" s="146">
        <f>'Регион 2'!K11-'Регион 2'!K12</f>
        <v>-18</v>
      </c>
      <c r="L11" s="147">
        <f>'Регион 2'!L11-'Регион 2'!L12</f>
        <v>-20</v>
      </c>
      <c r="M11" s="146">
        <f>'Регион 2'!M11-'Регион 2'!M12</f>
        <v>-18</v>
      </c>
      <c r="O11" s="12"/>
      <c r="S11" s="110"/>
      <c r="T11" s="109"/>
      <c r="U11" s="106"/>
      <c r="V11" s="106"/>
      <c r="W11" s="2"/>
      <c r="X11" s="2"/>
      <c r="Y11" s="2"/>
      <c r="Z11" s="2"/>
    </row>
    <row r="12" spans="1:26" s="4" customFormat="1" ht="30" customHeight="1" x14ac:dyDescent="0.2">
      <c r="A12" s="144" t="s">
        <v>115</v>
      </c>
      <c r="B12" s="145">
        <f>'Регион 2'!B12-'Регион 2'!B13</f>
        <v>-31</v>
      </c>
      <c r="C12" s="146">
        <f>'Регион 2'!C12-'Регион 2'!C13</f>
        <v>-27.900000000000034</v>
      </c>
      <c r="D12" s="145">
        <f>'Регион 2'!D12-'Регион 2'!D13</f>
        <v>-31</v>
      </c>
      <c r="E12" s="146">
        <f>'Регион 2'!E12-'Регион 2'!E13</f>
        <v>-27.900000000000034</v>
      </c>
      <c r="F12" s="147">
        <f>'Регион 2'!F12-'Регион 2'!F13</f>
        <v>-33.000000000000114</v>
      </c>
      <c r="G12" s="146">
        <f>'Регион 2'!G12-'Регион 2'!G13</f>
        <v>-29.700000000000045</v>
      </c>
      <c r="H12" s="145">
        <f>'Регион 2'!H12-'Регион 2'!H13</f>
        <v>-69</v>
      </c>
      <c r="I12" s="146">
        <f>'Регион 2'!I12-'Регион 2'!I13</f>
        <v>-62.099999999999994</v>
      </c>
      <c r="J12" s="145">
        <f>'Регион 2'!J12-'Регион 2'!J13</f>
        <v>-69</v>
      </c>
      <c r="K12" s="146">
        <f>'Регион 2'!K12-'Регион 2'!K13</f>
        <v>-62.099999999999994</v>
      </c>
      <c r="L12" s="147">
        <f>'Регион 2'!L12-'Регион 2'!L13</f>
        <v>-69</v>
      </c>
      <c r="M12" s="146">
        <f>'Регион 2'!M12-'Регион 2'!M13</f>
        <v>-62.100000000000023</v>
      </c>
      <c r="O12" s="12"/>
      <c r="S12" s="110"/>
      <c r="T12" s="109"/>
      <c r="U12" s="106"/>
      <c r="V12" s="106"/>
      <c r="W12" s="2"/>
      <c r="X12" s="2"/>
      <c r="Y12" s="2"/>
      <c r="Z12" s="2"/>
    </row>
    <row r="13" spans="1:26" s="4" customFormat="1" ht="30" customHeight="1" x14ac:dyDescent="0.2">
      <c r="A13" s="144" t="s">
        <v>116</v>
      </c>
      <c r="B13" s="145">
        <f>'Регион 2'!B13-'Регион 2'!B14</f>
        <v>-103</v>
      </c>
      <c r="C13" s="146">
        <f>'Регион 2'!C13-'Регион 2'!C14</f>
        <v>-92.699999999999932</v>
      </c>
      <c r="D13" s="145">
        <f>'Регион 2'!D13-'Регион 2'!D14</f>
        <v>-108</v>
      </c>
      <c r="E13" s="146">
        <f>'Регион 2'!E13-'Регион 2'!E14</f>
        <v>-97.199999999999932</v>
      </c>
      <c r="F13" s="147">
        <f>'Регион 2'!F13-'Регион 2'!F14</f>
        <v>-107.99999999999989</v>
      </c>
      <c r="G13" s="146">
        <f>'Регион 2'!G13-'Регион 2'!G14</f>
        <v>-97.199999999999932</v>
      </c>
      <c r="H13" s="145">
        <f>'Регион 2'!H13-'Регион 2'!H14</f>
        <v>-67.000000000000057</v>
      </c>
      <c r="I13" s="146">
        <f>'Регион 2'!I13-'Регион 2'!I14</f>
        <v>-60.30000000000004</v>
      </c>
      <c r="J13" s="145">
        <f>'Регион 2'!J13-'Регион 2'!J14</f>
        <v>-72.000000000000057</v>
      </c>
      <c r="K13" s="146">
        <f>'Регион 2'!K13-'Регион 2'!K14</f>
        <v>-64.80000000000004</v>
      </c>
      <c r="L13" s="147">
        <f>'Регион 2'!L13-'Регион 2'!L14</f>
        <v>-77.000000000000057</v>
      </c>
      <c r="M13" s="146">
        <f>'Регион 2'!M13-'Регион 2'!M14</f>
        <v>-69.300000000000011</v>
      </c>
      <c r="O13" s="12"/>
      <c r="S13" s="110"/>
      <c r="T13" s="109"/>
      <c r="U13" s="106"/>
      <c r="V13" s="106"/>
      <c r="W13" s="2"/>
      <c r="X13" s="2"/>
      <c r="Y13" s="2"/>
      <c r="Z13" s="2"/>
    </row>
    <row r="14" spans="1:26" s="4" customFormat="1" ht="30" customHeight="1" x14ac:dyDescent="0.2">
      <c r="A14" s="144" t="s">
        <v>117</v>
      </c>
      <c r="B14" s="145">
        <f>'Регион 2'!B14-'Регион 2'!B15</f>
        <v>-134</v>
      </c>
      <c r="C14" s="146">
        <f>'Регион 2'!C14-'Регион 2'!C15</f>
        <v>-120.60000000000002</v>
      </c>
      <c r="D14" s="145">
        <f>'Регион 2'!D14-'Регион 2'!D15</f>
        <v>-134</v>
      </c>
      <c r="E14" s="146">
        <f>'Регион 2'!E14-'Регион 2'!E15</f>
        <v>-120.60000000000002</v>
      </c>
      <c r="F14" s="147">
        <f>'Регион 2'!F14-'Регион 2'!F15</f>
        <v>-141</v>
      </c>
      <c r="G14" s="146">
        <f>'Регион 2'!G14-'Регион 2'!G15</f>
        <v>-126.89999999999998</v>
      </c>
      <c r="H14" s="145">
        <f>'Регион 2'!H14-'Регион 2'!H15</f>
        <v>-118.99999999999994</v>
      </c>
      <c r="I14" s="146">
        <f>'Регион 2'!I14-'Регион 2'!I15</f>
        <v>-107.09999999999997</v>
      </c>
      <c r="J14" s="145">
        <f>'Регион 2'!J14-'Регион 2'!J15</f>
        <v>-118.99999999999994</v>
      </c>
      <c r="K14" s="146">
        <f>'Регион 2'!K14-'Регион 2'!K15</f>
        <v>-107.09999999999997</v>
      </c>
      <c r="L14" s="147">
        <f>'Регион 2'!L14-'Регион 2'!L15</f>
        <v>-118.99999999999994</v>
      </c>
      <c r="M14" s="146">
        <f>'Регион 2'!M14-'Регион 2'!M15</f>
        <v>-107.09999999999997</v>
      </c>
      <c r="O14" s="12"/>
      <c r="S14" s="110"/>
      <c r="T14" s="109"/>
      <c r="U14" s="106"/>
      <c r="V14" s="106"/>
      <c r="W14" s="2"/>
      <c r="X14" s="2"/>
      <c r="Y14" s="2"/>
      <c r="Z14" s="2"/>
    </row>
    <row r="15" spans="1:26" s="4" customFormat="1" ht="30" customHeight="1" x14ac:dyDescent="0.2">
      <c r="A15" s="144"/>
      <c r="B15" s="145"/>
      <c r="C15" s="146"/>
      <c r="D15" s="145"/>
      <c r="E15" s="146"/>
      <c r="F15" s="147"/>
      <c r="G15" s="146"/>
      <c r="H15" s="145"/>
      <c r="I15" s="146"/>
      <c r="J15" s="145"/>
      <c r="K15" s="146"/>
      <c r="L15" s="147"/>
      <c r="M15" s="146"/>
      <c r="O15" s="12"/>
      <c r="S15" s="110"/>
      <c r="T15" s="109"/>
      <c r="U15" s="106"/>
      <c r="V15" s="106"/>
      <c r="W15" s="2"/>
      <c r="X15" s="2"/>
      <c r="Y15" s="2"/>
      <c r="Z15" s="2"/>
    </row>
    <row r="16" spans="1:26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  <c r="S16" s="109"/>
      <c r="T16" s="109"/>
      <c r="U16" s="109"/>
      <c r="V16" s="109"/>
    </row>
    <row r="17" spans="1:26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  <c r="S17" s="106"/>
      <c r="T17" s="106"/>
      <c r="U17" s="106"/>
      <c r="V17" s="106"/>
    </row>
    <row r="18" spans="1:26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  <c r="S18" s="106"/>
      <c r="T18" s="106"/>
      <c r="U18" s="106"/>
      <c r="V18" s="106"/>
    </row>
    <row r="19" spans="1:26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  <c r="S19" s="106"/>
      <c r="T19" s="106"/>
      <c r="U19" s="106"/>
      <c r="V19" s="106"/>
    </row>
    <row r="20" spans="1:26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  <c r="S20" s="109"/>
      <c r="T20" s="106"/>
      <c r="U20" s="109"/>
      <c r="V20" s="109"/>
    </row>
    <row r="21" spans="1:26" s="4" customFormat="1" ht="30" customHeight="1" x14ac:dyDescent="0.2">
      <c r="A21" s="144" t="s">
        <v>113</v>
      </c>
      <c r="B21" s="145">
        <f>'Регион 2'!B21-'Регион 2'!B22</f>
        <v>-4.0000000000000284</v>
      </c>
      <c r="C21" s="146">
        <f>'Регион 2'!C21-'Регион 2'!C22</f>
        <v>-3.6000000000000227</v>
      </c>
      <c r="D21" s="145">
        <f>'Регион 2'!D21-'Регион 2'!D22</f>
        <v>-5</v>
      </c>
      <c r="E21" s="146">
        <f>'Регион 2'!E21-'Регион 2'!E22</f>
        <v>-4.5</v>
      </c>
      <c r="F21" s="145">
        <f>'Регион 2'!F21-'Регион 2'!F22</f>
        <v>-5</v>
      </c>
      <c r="G21" s="146">
        <f>'Регион 2'!G21-'Регион 2'!G22</f>
        <v>-4.5</v>
      </c>
      <c r="H21" s="145">
        <f>'Регион 2'!H21-'Регион 2'!H22</f>
        <v>-5</v>
      </c>
      <c r="I21" s="146">
        <f>'Регион 2'!I21-'Регион 2'!I22</f>
        <v>-4.5</v>
      </c>
      <c r="J21" s="145">
        <f>'Регион 2'!J21-'Регион 2'!J22</f>
        <v>-2</v>
      </c>
      <c r="K21" s="146">
        <f>'Регион 2'!K21-'Регион 2'!K22</f>
        <v>-1.7999999999999829</v>
      </c>
      <c r="L21" s="145">
        <f>'Регион 2'!L21-'Регион 2'!L22</f>
        <v>-1</v>
      </c>
      <c r="M21" s="146">
        <f>'Регион 2'!M21-'Регион 2'!M22</f>
        <v>-0.90000000000000568</v>
      </c>
      <c r="N21" s="145">
        <f>'Регион 2'!N21-'Регион 2'!N22</f>
        <v>-5</v>
      </c>
      <c r="O21" s="145">
        <f>'Регион 2'!O21-'Регион 2'!O22</f>
        <v>-4</v>
      </c>
      <c r="P21" s="145">
        <f>'Регион 2'!P21-'Регион 2'!P22</f>
        <v>-4</v>
      </c>
      <c r="R21" s="91"/>
      <c r="S21" s="110"/>
      <c r="T21" s="106"/>
      <c r="U21" s="109"/>
      <c r="V21" s="110"/>
      <c r="W21" s="109"/>
      <c r="X21" s="106"/>
      <c r="Y21" s="106"/>
      <c r="Z21" s="2"/>
    </row>
    <row r="22" spans="1:26" s="4" customFormat="1" ht="30" customHeight="1" x14ac:dyDescent="0.2">
      <c r="A22" s="144" t="s">
        <v>114</v>
      </c>
      <c r="B22" s="145">
        <f>'Регион 2'!B22-'Регион 2'!B23</f>
        <v>-7</v>
      </c>
      <c r="C22" s="146">
        <f>'Регион 2'!C22-'Регион 2'!C23</f>
        <v>-6.2999999999999829</v>
      </c>
      <c r="D22" s="145">
        <f>'Регион 2'!D22-'Регион 2'!D23</f>
        <v>-6</v>
      </c>
      <c r="E22" s="146">
        <f>'Регион 2'!E22-'Регион 2'!E23</f>
        <v>-5.4000000000000057</v>
      </c>
      <c r="F22" s="145">
        <f>'Регион 2'!F22-'Регион 2'!F23</f>
        <v>-5</v>
      </c>
      <c r="G22" s="146">
        <f>'Регион 2'!G22-'Регион 2'!G23</f>
        <v>-4.5</v>
      </c>
      <c r="H22" s="145">
        <f>'Регион 2'!H22-'Регион 2'!H23</f>
        <v>-6</v>
      </c>
      <c r="I22" s="146">
        <f>'Регион 2'!I22-'Регион 2'!I23</f>
        <v>-5.4000000000000057</v>
      </c>
      <c r="J22" s="145">
        <f>'Регион 2'!J22-'Регион 2'!J23</f>
        <v>-6</v>
      </c>
      <c r="K22" s="146">
        <f>'Регион 2'!K22-'Регион 2'!K23</f>
        <v>-5.4000000000000057</v>
      </c>
      <c r="L22" s="145">
        <f>'Регион 2'!L22-'Регион 2'!L23</f>
        <v>-6</v>
      </c>
      <c r="M22" s="146">
        <f>'Регион 2'!M22-'Регион 2'!M23</f>
        <v>-5.4000000000000057</v>
      </c>
      <c r="N22" s="145">
        <f>'Регион 2'!N22-'Регион 2'!N23</f>
        <v>-6</v>
      </c>
      <c r="O22" s="145">
        <f>'Регион 2'!O22-'Регион 2'!O23</f>
        <v>-6</v>
      </c>
      <c r="P22" s="145">
        <f>'Регион 2'!P22-'Регион 2'!P23</f>
        <v>-6</v>
      </c>
      <c r="R22" s="91"/>
      <c r="S22" s="110"/>
      <c r="T22" s="106"/>
      <c r="U22" s="109"/>
      <c r="V22" s="110"/>
      <c r="W22" s="109"/>
      <c r="X22" s="106"/>
      <c r="Y22" s="106"/>
      <c r="Z22" s="2"/>
    </row>
    <row r="23" spans="1:26" s="4" customFormat="1" ht="30" customHeight="1" x14ac:dyDescent="0.2">
      <c r="A23" s="144" t="s">
        <v>115</v>
      </c>
      <c r="B23" s="145">
        <f>'Регион 2'!B23-'Регион 2'!B24</f>
        <v>-16</v>
      </c>
      <c r="C23" s="146">
        <f>'Регион 2'!C23-'Регион 2'!C24</f>
        <v>-14.400000000000006</v>
      </c>
      <c r="D23" s="145">
        <f>'Регион 2'!D23-'Регион 2'!D24</f>
        <v>-19</v>
      </c>
      <c r="E23" s="146">
        <f>'Регион 2'!E23-'Регион 2'!E24</f>
        <v>-17.099999999999994</v>
      </c>
      <c r="F23" s="145">
        <f>'Регион 2'!F23-'Регион 2'!F24</f>
        <v>-21</v>
      </c>
      <c r="G23" s="146">
        <f>'Регион 2'!G23-'Регион 2'!G24</f>
        <v>-18.900000000000006</v>
      </c>
      <c r="H23" s="145">
        <f>'Регион 2'!H23-'Регион 2'!H24</f>
        <v>-11</v>
      </c>
      <c r="I23" s="146">
        <f>'Регион 2'!I23-'Регион 2'!I24</f>
        <v>-9.9000000000000057</v>
      </c>
      <c r="J23" s="145">
        <f>'Регион 2'!J23-'Регион 2'!J24</f>
        <v>-15</v>
      </c>
      <c r="K23" s="146">
        <f>'Регион 2'!K23-'Регион 2'!K24</f>
        <v>-13.5</v>
      </c>
      <c r="L23" s="145">
        <f>'Регион 2'!L23-'Регион 2'!L24</f>
        <v>-17</v>
      </c>
      <c r="M23" s="146">
        <f>'Регион 2'!M23-'Регион 2'!M24</f>
        <v>-15.299999999999983</v>
      </c>
      <c r="N23" s="145">
        <f>'Регион 2'!N23-'Регион 2'!N24</f>
        <v>-9</v>
      </c>
      <c r="O23" s="145">
        <f>'Регион 2'!O23-'Регион 2'!O24</f>
        <v>-12</v>
      </c>
      <c r="P23" s="145">
        <f>'Регион 2'!P23-'Регион 2'!P24</f>
        <v>-14</v>
      </c>
      <c r="R23" s="91"/>
      <c r="S23" s="110"/>
      <c r="T23" s="106"/>
      <c r="U23" s="109"/>
      <c r="V23" s="110"/>
      <c r="W23" s="109"/>
      <c r="X23" s="106"/>
      <c r="Y23" s="106"/>
      <c r="Z23" s="2"/>
    </row>
    <row r="24" spans="1:26" s="4" customFormat="1" ht="30" customHeight="1" x14ac:dyDescent="0.2">
      <c r="A24" s="144" t="s">
        <v>116</v>
      </c>
      <c r="B24" s="145">
        <f>'Регион 2'!B24-'Регион 2'!B25</f>
        <v>-51</v>
      </c>
      <c r="C24" s="146">
        <f>'Регион 2'!C24-'Регион 2'!C25</f>
        <v>-45.900000000000006</v>
      </c>
      <c r="D24" s="145">
        <f>'Регион 2'!D24-'Регион 2'!D25</f>
        <v>-51</v>
      </c>
      <c r="E24" s="146">
        <f>'Регион 2'!E24-'Регион 2'!E25</f>
        <v>-45.900000000000006</v>
      </c>
      <c r="F24" s="145">
        <f>'Регион 2'!F24-'Регион 2'!F25</f>
        <v>-52</v>
      </c>
      <c r="G24" s="146">
        <f>'Регион 2'!G24-'Регион 2'!G25</f>
        <v>-46.799999999999983</v>
      </c>
      <c r="H24" s="145">
        <f>'Регион 2'!H24-'Регион 2'!H25</f>
        <v>-55</v>
      </c>
      <c r="I24" s="146">
        <f>'Регион 2'!I24-'Регион 2'!I25</f>
        <v>-49.5</v>
      </c>
      <c r="J24" s="145">
        <f>'Регион 2'!J24-'Регион 2'!J25</f>
        <v>-55</v>
      </c>
      <c r="K24" s="146">
        <f>'Регион 2'!K24-'Регион 2'!K25</f>
        <v>-49.5</v>
      </c>
      <c r="L24" s="145">
        <f>'Регион 2'!L24-'Регион 2'!L25</f>
        <v>-57</v>
      </c>
      <c r="M24" s="146">
        <f>'Регион 2'!M24-'Регион 2'!M25</f>
        <v>-51.300000000000011</v>
      </c>
      <c r="N24" s="145">
        <f>'Регион 2'!N24-'Регион 2'!N25</f>
        <v>-42</v>
      </c>
      <c r="O24" s="145">
        <f>'Регион 2'!O24-'Регион 2'!O25</f>
        <v>-49</v>
      </c>
      <c r="P24" s="145">
        <f>'Регион 2'!P24-'Регион 2'!P25</f>
        <v>-52</v>
      </c>
      <c r="R24" s="91"/>
      <c r="S24" s="110"/>
      <c r="T24" s="106"/>
      <c r="U24" s="109"/>
      <c r="V24" s="110"/>
      <c r="W24" s="109"/>
      <c r="X24" s="106"/>
      <c r="Y24" s="106"/>
      <c r="Z24" s="2"/>
    </row>
    <row r="25" spans="1:26" s="4" customFormat="1" ht="30" customHeight="1" x14ac:dyDescent="0.2">
      <c r="A25" s="144" t="s">
        <v>117</v>
      </c>
      <c r="B25" s="145">
        <f>'Регион 2'!B25-'Регион 2'!B26</f>
        <v>-111</v>
      </c>
      <c r="C25" s="146">
        <f>'Регион 2'!C25-'Регион 2'!C26</f>
        <v>-99.9</v>
      </c>
      <c r="D25" s="145">
        <f>'Регион 2'!D25-'Регион 2'!D26</f>
        <v>-117</v>
      </c>
      <c r="E25" s="146">
        <f>'Регион 2'!E25-'Регион 2'!E26</f>
        <v>-105.29999999999998</v>
      </c>
      <c r="F25" s="145">
        <f>'Регион 2'!F25-'Регион 2'!F26</f>
        <v>-123</v>
      </c>
      <c r="G25" s="146">
        <f>'Регион 2'!G25-'Регион 2'!G26</f>
        <v>-110.69999999999999</v>
      </c>
      <c r="H25" s="145">
        <f>'Регион 2'!H25-'Регион 2'!H26</f>
        <v>-28</v>
      </c>
      <c r="I25" s="146">
        <f>'Регион 2'!I25-'Регион 2'!I26</f>
        <v>-25.199999999999989</v>
      </c>
      <c r="J25" s="145">
        <f>'Регион 2'!J25-'Регион 2'!J26</f>
        <v>-34</v>
      </c>
      <c r="K25" s="146">
        <f>'Регион 2'!K25-'Регион 2'!K26</f>
        <v>-30.599999999999994</v>
      </c>
      <c r="L25" s="145">
        <f>'Регион 2'!L25-'Регион 2'!L26</f>
        <v>-36</v>
      </c>
      <c r="M25" s="146">
        <f>'Регион 2'!M25-'Регион 2'!M26</f>
        <v>-32.400000000000006</v>
      </c>
      <c r="N25" s="145">
        <f>'Регион 2'!N25-'Регион 2'!N26</f>
        <v>-33</v>
      </c>
      <c r="O25" s="145">
        <f>'Регион 2'!O25-'Регион 2'!O26</f>
        <v>-28</v>
      </c>
      <c r="P25" s="145">
        <f>'Регион 2'!P25-'Регион 2'!P26</f>
        <v>-27</v>
      </c>
      <c r="R25" s="91"/>
      <c r="S25" s="110"/>
      <c r="T25" s="106"/>
      <c r="U25" s="109"/>
      <c r="V25" s="110"/>
      <c r="W25" s="109"/>
      <c r="X25" s="106"/>
      <c r="Y25" s="106"/>
      <c r="Z25" s="2"/>
    </row>
    <row r="26" spans="1:26" s="4" customFormat="1" ht="30" customHeight="1" x14ac:dyDescent="0.2">
      <c r="A26" s="144"/>
      <c r="B26" s="145"/>
      <c r="C26" s="146"/>
      <c r="D26" s="145"/>
      <c r="E26" s="146"/>
      <c r="F26" s="145"/>
      <c r="G26" s="146"/>
      <c r="H26" s="145"/>
      <c r="I26" s="146"/>
      <c r="J26" s="145"/>
      <c r="K26" s="146"/>
      <c r="L26" s="145"/>
      <c r="M26" s="146"/>
      <c r="N26" s="145"/>
      <c r="O26" s="145"/>
      <c r="P26" s="145"/>
      <c r="R26" s="91"/>
      <c r="S26" s="110"/>
      <c r="T26" s="106"/>
      <c r="U26" s="109"/>
      <c r="V26" s="110"/>
      <c r="W26" s="109"/>
      <c r="X26" s="106"/>
      <c r="Y26" s="106"/>
      <c r="Z26" s="2"/>
    </row>
    <row r="27" spans="1:26" s="4" customFormat="1" ht="20.25" customHeight="1" x14ac:dyDescent="0.2">
      <c r="S27" s="110"/>
      <c r="T27" s="109"/>
      <c r="U27" s="106"/>
      <c r="V27" s="106"/>
      <c r="W27" s="2"/>
      <c r="X27" s="2"/>
      <c r="Y27" s="2"/>
      <c r="Z27" s="2"/>
    </row>
    <row r="28" spans="1:26" s="4" customFormat="1" ht="48.75" customHeight="1" x14ac:dyDescent="0.2">
      <c r="A28" s="61" t="s">
        <v>12</v>
      </c>
      <c r="B28" s="284" t="s">
        <v>76</v>
      </c>
      <c r="C28" s="284"/>
      <c r="D28" s="284"/>
      <c r="E28" s="284"/>
      <c r="F28" s="284"/>
      <c r="G28" s="284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109"/>
      <c r="T28" s="109"/>
      <c r="U28" s="109"/>
      <c r="V28" s="109"/>
    </row>
    <row r="29" spans="1:26" ht="50.25" customHeight="1" x14ac:dyDescent="0.2">
      <c r="A29" s="277" t="s">
        <v>77</v>
      </c>
      <c r="B29" s="281" t="s">
        <v>10</v>
      </c>
      <c r="C29" s="281"/>
      <c r="D29" s="281" t="s">
        <v>1</v>
      </c>
      <c r="E29" s="281"/>
      <c r="F29" s="281" t="s">
        <v>2</v>
      </c>
      <c r="G29" s="281"/>
      <c r="I29" s="2"/>
      <c r="J29" s="2"/>
      <c r="K29" s="2"/>
      <c r="L29" s="2"/>
      <c r="M29" s="2"/>
      <c r="N29" s="2"/>
      <c r="O29" s="2"/>
      <c r="P29" s="2"/>
      <c r="Q29" s="2"/>
    </row>
    <row r="30" spans="1:26" s="48" customFormat="1" ht="43.5" customHeight="1" x14ac:dyDescent="0.2">
      <c r="A30" s="277"/>
      <c r="B30" s="65" t="s">
        <v>25</v>
      </c>
      <c r="C30" s="15" t="s">
        <v>89</v>
      </c>
      <c r="D30" s="65" t="s">
        <v>25</v>
      </c>
      <c r="E30" s="15" t="s">
        <v>89</v>
      </c>
      <c r="F30" s="65" t="s">
        <v>25</v>
      </c>
      <c r="G30" s="15" t="s">
        <v>89</v>
      </c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37"/>
      <c r="S30" s="109"/>
      <c r="T30" s="109"/>
      <c r="U30" s="109"/>
      <c r="V30" s="109"/>
    </row>
    <row r="31" spans="1:26" s="4" customFormat="1" ht="30" customHeight="1" x14ac:dyDescent="0.2">
      <c r="A31" s="144" t="s">
        <v>113</v>
      </c>
      <c r="B31" s="145">
        <f>'Регион 2'!B31-'Регион 2'!B32</f>
        <v>-6.9999999999999716</v>
      </c>
      <c r="C31" s="146">
        <f>'Регион 2'!C31-'Регион 2'!C32</f>
        <v>-4.8999999999999773</v>
      </c>
      <c r="D31" s="145">
        <f>'Регион 2'!D31-'Регион 2'!D32</f>
        <v>-9</v>
      </c>
      <c r="E31" s="146">
        <f>'Регион 2'!E31-'Регион 2'!E32</f>
        <v>-6.2999999999999829</v>
      </c>
      <c r="F31" s="145">
        <f>'Регион 2'!F31-'Регион 2'!F32</f>
        <v>-11</v>
      </c>
      <c r="G31" s="146">
        <f>'Регион 2'!G31-'Регион 2'!G32</f>
        <v>-7.6999999999999886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109"/>
      <c r="T31" s="109"/>
      <c r="U31" s="109"/>
      <c r="V31" s="109"/>
    </row>
    <row r="32" spans="1:26" ht="30" customHeight="1" x14ac:dyDescent="0.2">
      <c r="A32" s="144" t="s">
        <v>114</v>
      </c>
      <c r="B32" s="145">
        <f>'Регион 2'!B32-'Регион 2'!B33</f>
        <v>-9.0000000000000284</v>
      </c>
      <c r="C32" s="146">
        <f>'Регион 2'!C32-'Регион 2'!C33</f>
        <v>-6.3000000000000114</v>
      </c>
      <c r="D32" s="145">
        <f>'Регион 2'!D32-'Регион 2'!D33</f>
        <v>-10</v>
      </c>
      <c r="E32" s="146">
        <f>'Регион 2'!E32-'Регион 2'!E33</f>
        <v>-7</v>
      </c>
      <c r="F32" s="145">
        <f>'Регион 2'!F32-'Регион 2'!F33</f>
        <v>-10</v>
      </c>
      <c r="G32" s="146">
        <f>'Регион 2'!G32-'Регион 2'!G33</f>
        <v>-7</v>
      </c>
      <c r="I32" s="2"/>
      <c r="J32" s="2"/>
      <c r="K32" s="2"/>
      <c r="L32" s="2"/>
      <c r="M32" s="2"/>
      <c r="N32" s="2"/>
      <c r="O32" s="2"/>
      <c r="P32" s="2"/>
      <c r="Q32" s="2"/>
    </row>
    <row r="33" spans="1:22" s="48" customFormat="1" ht="30" customHeight="1" x14ac:dyDescent="0.2">
      <c r="A33" s="144" t="s">
        <v>115</v>
      </c>
      <c r="B33" s="145">
        <f>'Регион 2'!B33-'Регион 2'!B34</f>
        <v>-29.999999999999972</v>
      </c>
      <c r="C33" s="146">
        <f>'Регион 2'!C33-'Регион 2'!C34</f>
        <v>-21</v>
      </c>
      <c r="D33" s="145">
        <f>'Регион 2'!D33-'Регион 2'!D34</f>
        <v>-35</v>
      </c>
      <c r="E33" s="146">
        <f>'Регион 2'!E33-'Регион 2'!E34</f>
        <v>-24.5</v>
      </c>
      <c r="F33" s="145">
        <f>'Регион 2'!F33-'Регион 2'!F34</f>
        <v>-37</v>
      </c>
      <c r="G33" s="146">
        <f>'Регион 2'!G33-'Регион 2'!G34</f>
        <v>-25.900000000000006</v>
      </c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37"/>
      <c r="S33" s="109"/>
      <c r="T33" s="109"/>
      <c r="U33" s="109"/>
      <c r="V33" s="109"/>
    </row>
    <row r="34" spans="1:22" ht="30" customHeight="1" x14ac:dyDescent="0.2">
      <c r="A34" s="144" t="s">
        <v>116</v>
      </c>
      <c r="B34" s="145">
        <f>'Регион 2'!B34-'Регион 2'!B35</f>
        <v>-65</v>
      </c>
      <c r="C34" s="146">
        <f>'Регион 2'!C34-'Регион 2'!C35</f>
        <v>-45.499999999999972</v>
      </c>
      <c r="D34" s="145">
        <f>'Регион 2'!D34-'Регион 2'!D35</f>
        <v>-77</v>
      </c>
      <c r="E34" s="146">
        <f>'Регион 2'!E34-'Регион 2'!E35</f>
        <v>-53.900000000000006</v>
      </c>
      <c r="F34" s="145">
        <f>'Регион 2'!F34-'Регион 2'!F35</f>
        <v>-83</v>
      </c>
      <c r="G34" s="146">
        <f>'Регион 2'!G34-'Регион 2'!G35</f>
        <v>-58.099999999999994</v>
      </c>
      <c r="R34" s="3"/>
    </row>
    <row r="35" spans="1:22" s="4" customFormat="1" ht="30" customHeight="1" x14ac:dyDescent="0.2">
      <c r="A35" s="144" t="s">
        <v>117</v>
      </c>
      <c r="B35" s="145">
        <f>'Регион 2'!B35-'Регион 2'!B36</f>
        <v>-72</v>
      </c>
      <c r="C35" s="146">
        <f>'Регион 2'!C35-'Регион 2'!C36</f>
        <v>-50.400000000000006</v>
      </c>
      <c r="D35" s="145">
        <f>'Регион 2'!D35-'Регион 2'!D36</f>
        <v>-60</v>
      </c>
      <c r="E35" s="146">
        <f>'Регион 2'!E35-'Регион 2'!E36</f>
        <v>-42</v>
      </c>
      <c r="F35" s="145">
        <f>'Регион 2'!F35-'Регион 2'!F36</f>
        <v>-55</v>
      </c>
      <c r="G35" s="146">
        <f>'Регион 2'!G35-'Регион 2'!G36</f>
        <v>-38.5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109"/>
      <c r="T35" s="109"/>
      <c r="U35" s="109"/>
      <c r="V35" s="109"/>
    </row>
    <row r="36" spans="1:22" ht="30" customHeight="1" x14ac:dyDescent="0.2">
      <c r="A36" s="144"/>
      <c r="B36" s="145"/>
      <c r="C36" s="146"/>
      <c r="D36" s="145"/>
      <c r="E36" s="146"/>
      <c r="F36" s="145"/>
      <c r="G36" s="146"/>
      <c r="I36" s="2"/>
      <c r="J36" s="2"/>
      <c r="K36" s="2"/>
      <c r="L36" s="2"/>
      <c r="M36" s="2"/>
      <c r="N36" s="2"/>
      <c r="O36" s="2"/>
      <c r="P36" s="2"/>
      <c r="Q36" s="2"/>
    </row>
    <row r="37" spans="1:22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3"/>
      <c r="S37" s="117"/>
      <c r="T37" s="117"/>
      <c r="U37" s="117"/>
      <c r="V37" s="117"/>
    </row>
  </sheetData>
  <sheetProtection formatCells="0" formatColumns="0" formatRows="0" insertColumns="0" insertRows="0" insertHyperlinks="0" deleteColumns="0" deleteRows="0" sort="0" autoFilter="0" pivotTables="0"/>
  <mergeCells count="29">
    <mergeCell ref="B28:G28"/>
    <mergeCell ref="A29:A30"/>
    <mergeCell ref="B29:C29"/>
    <mergeCell ref="D29:E29"/>
    <mergeCell ref="F29:G29"/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F8:G8"/>
    <mergeCell ref="H8:I8"/>
    <mergeCell ref="J8:K8"/>
    <mergeCell ref="L8:M8"/>
    <mergeCell ref="A1:O1"/>
    <mergeCell ref="A2:R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20" priority="11" operator="greaterThan">
      <formula>0</formula>
    </cfRule>
  </conditionalFormatting>
  <conditionalFormatting sqref="B21:C26">
    <cfRule type="cellIs" dxfId="19" priority="10" operator="greaterThan">
      <formula>0</formula>
    </cfRule>
  </conditionalFormatting>
  <conditionalFormatting sqref="D21:E26">
    <cfRule type="cellIs" dxfId="18" priority="9" operator="greaterThan">
      <formula>0</formula>
    </cfRule>
  </conditionalFormatting>
  <conditionalFormatting sqref="F21:G26">
    <cfRule type="cellIs" dxfId="17" priority="8" operator="greaterThan">
      <formula>0</formula>
    </cfRule>
  </conditionalFormatting>
  <conditionalFormatting sqref="H21:I26">
    <cfRule type="cellIs" dxfId="16" priority="7" operator="greaterThan">
      <formula>0</formula>
    </cfRule>
  </conditionalFormatting>
  <conditionalFormatting sqref="J21:K26">
    <cfRule type="cellIs" dxfId="15" priority="6" operator="greaterThan">
      <formula>0</formula>
    </cfRule>
  </conditionalFormatting>
  <conditionalFormatting sqref="L21:M26">
    <cfRule type="cellIs" dxfId="14" priority="5" operator="greaterThan">
      <formula>0</formula>
    </cfRule>
  </conditionalFormatting>
  <conditionalFormatting sqref="N21:P26">
    <cfRule type="cellIs" dxfId="13" priority="4" operator="greaterThan">
      <formula>0</formula>
    </cfRule>
  </conditionalFormatting>
  <conditionalFormatting sqref="B31:C36">
    <cfRule type="cellIs" dxfId="12" priority="3" operator="greaterThan">
      <formula>0</formula>
    </cfRule>
  </conditionalFormatting>
  <conditionalFormatting sqref="D31:E36">
    <cfRule type="cellIs" dxfId="11" priority="2" operator="greaterThan">
      <formula>0</formula>
    </cfRule>
  </conditionalFormatting>
  <conditionalFormatting sqref="F31:G36">
    <cfRule type="cellIs" dxfId="10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5"/>
  <sheetViews>
    <sheetView showWhiteSpace="0" view="pageBreakPreview" zoomScale="55" zoomScaleNormal="40" zoomScaleSheetLayoutView="55" workbookViewId="0">
      <selection activeCell="C9" sqref="C9"/>
    </sheetView>
  </sheetViews>
  <sheetFormatPr defaultRowHeight="23.25" x14ac:dyDescent="0.2"/>
  <cols>
    <col min="1" max="1" width="51" style="4" customWidth="1"/>
    <col min="2" max="2" width="14.5703125" style="4" customWidth="1"/>
    <col min="3" max="3" width="14.42578125" style="4" customWidth="1"/>
    <col min="4" max="4" width="14.28515625" style="4" customWidth="1"/>
    <col min="5" max="5" width="16.140625" style="4" customWidth="1"/>
    <col min="6" max="6" width="15.28515625" style="4" customWidth="1"/>
    <col min="7" max="7" width="14.42578125" style="4" bestFit="1" customWidth="1"/>
    <col min="8" max="8" width="12" style="4" bestFit="1" customWidth="1"/>
    <col min="9" max="9" width="12.7109375" style="4" customWidth="1"/>
    <col min="10" max="10" width="15.7109375" style="4" customWidth="1"/>
    <col min="11" max="11" width="15.28515625" style="4" customWidth="1"/>
    <col min="12" max="12" width="13.85546875" style="4" customWidth="1"/>
    <col min="13" max="13" width="12.5703125" style="4" customWidth="1"/>
    <col min="14" max="14" width="12.7109375" style="4" customWidth="1"/>
    <col min="15" max="15" width="12.42578125" style="4" customWidth="1"/>
    <col min="16" max="16" width="17.28515625" style="4" customWidth="1"/>
    <col min="17" max="17" width="12" style="4" customWidth="1"/>
    <col min="18" max="18" width="14.140625" style="2" customWidth="1"/>
    <col min="19" max="19" width="10.85546875" style="106" customWidth="1"/>
    <col min="20" max="20" width="11.85546875" style="106" customWidth="1"/>
    <col min="21" max="21" width="12.28515625" style="106" bestFit="1" customWidth="1"/>
    <col min="22" max="23" width="11.5703125" style="106" customWidth="1"/>
    <col min="24" max="24" width="13.140625" style="106" customWidth="1"/>
    <col min="25" max="25" width="10.28515625" style="106" customWidth="1"/>
    <col min="26" max="26" width="11.85546875" style="109" customWidth="1"/>
    <col min="27" max="27" width="10.5703125" style="109" customWidth="1"/>
    <col min="28" max="28" width="10.85546875" style="109" customWidth="1"/>
    <col min="29" max="29" width="8.5703125" style="109" customWidth="1"/>
    <col min="30" max="30" width="11.140625" style="109" customWidth="1"/>
    <col min="31" max="31" width="10.28515625" style="109" customWidth="1"/>
    <col min="32" max="36" width="9.140625" style="109"/>
    <col min="37" max="16384" width="9.140625" style="4"/>
  </cols>
  <sheetData>
    <row r="1" spans="1:40" s="2" customFormat="1" ht="48" customHeight="1" x14ac:dyDescent="0.2">
      <c r="A1" s="208" t="s">
        <v>126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57"/>
      <c r="Q1" s="57"/>
      <c r="R1" s="57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06"/>
      <c r="AD1" s="106"/>
      <c r="AE1" s="106"/>
      <c r="AF1" s="106"/>
      <c r="AG1" s="106"/>
      <c r="AH1" s="106"/>
      <c r="AI1" s="106"/>
      <c r="AJ1" s="106"/>
    </row>
    <row r="2" spans="1:40" s="44" customFormat="1" ht="23.25" customHeight="1" x14ac:dyDescent="0.2">
      <c r="A2" s="209" t="s">
        <v>68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180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</row>
    <row r="3" spans="1:40" s="44" customFormat="1" ht="6.75" customHeight="1" x14ac:dyDescent="0.2">
      <c r="A3" s="18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R3" s="2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</row>
    <row r="4" spans="1:40" s="44" customFormat="1" ht="55.5" customHeight="1" x14ac:dyDescent="0.2">
      <c r="A4" s="229" t="s">
        <v>95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</row>
    <row r="5" spans="1:40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</row>
    <row r="6" spans="1:40" s="2" customFormat="1" ht="28.5" customHeight="1" x14ac:dyDescent="0.2">
      <c r="A6" s="151" t="s">
        <v>11</v>
      </c>
      <c r="B6" s="224" t="s">
        <v>76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9"/>
      <c r="AD6" s="109"/>
      <c r="AE6" s="109"/>
      <c r="AF6" s="106"/>
      <c r="AG6" s="106"/>
      <c r="AH6" s="106"/>
      <c r="AI6" s="106"/>
      <c r="AJ6" s="106"/>
    </row>
    <row r="7" spans="1:40" ht="23.25" customHeight="1" x14ac:dyDescent="0.2">
      <c r="A7" s="227" t="s">
        <v>37</v>
      </c>
      <c r="B7" s="228" t="s">
        <v>79</v>
      </c>
      <c r="C7" s="228"/>
      <c r="D7" s="228"/>
      <c r="E7" s="228"/>
      <c r="F7" s="228"/>
      <c r="G7" s="228"/>
      <c r="H7" s="228" t="s">
        <v>40</v>
      </c>
      <c r="I7" s="228"/>
      <c r="J7" s="228"/>
      <c r="K7" s="228"/>
      <c r="L7" s="228"/>
      <c r="M7" s="228"/>
      <c r="R7" s="4"/>
      <c r="S7" s="109"/>
      <c r="T7" s="109"/>
      <c r="U7" s="109"/>
      <c r="V7" s="109"/>
      <c r="W7" s="109"/>
      <c r="X7" s="109"/>
      <c r="Y7" s="109"/>
      <c r="AF7" s="106"/>
      <c r="AG7" s="106"/>
      <c r="AH7" s="106"/>
    </row>
    <row r="8" spans="1:40" ht="23.25" customHeight="1" x14ac:dyDescent="0.2">
      <c r="A8" s="227"/>
      <c r="B8" s="222" t="s">
        <v>10</v>
      </c>
      <c r="C8" s="222"/>
      <c r="D8" s="222" t="s">
        <v>1</v>
      </c>
      <c r="E8" s="222"/>
      <c r="F8" s="222" t="s">
        <v>2</v>
      </c>
      <c r="G8" s="222"/>
      <c r="H8" s="222" t="s">
        <v>10</v>
      </c>
      <c r="I8" s="222"/>
      <c r="J8" s="222" t="s">
        <v>1</v>
      </c>
      <c r="K8" s="222"/>
      <c r="L8" s="222" t="s">
        <v>2</v>
      </c>
      <c r="M8" s="222"/>
      <c r="R8" s="4"/>
      <c r="S8" s="109"/>
      <c r="T8" s="109"/>
      <c r="U8" s="109"/>
      <c r="V8" s="109"/>
      <c r="W8" s="109"/>
      <c r="X8" s="109"/>
      <c r="Y8" s="109"/>
    </row>
    <row r="9" spans="1:40" ht="52.5" customHeight="1" x14ac:dyDescent="0.2">
      <c r="A9" s="227"/>
      <c r="B9" s="167" t="s">
        <v>25</v>
      </c>
      <c r="C9" s="148" t="s">
        <v>86</v>
      </c>
      <c r="D9" s="167" t="s">
        <v>25</v>
      </c>
      <c r="E9" s="148" t="s">
        <v>86</v>
      </c>
      <c r="F9" s="167" t="s">
        <v>25</v>
      </c>
      <c r="G9" s="148" t="s">
        <v>86</v>
      </c>
      <c r="H9" s="167" t="s">
        <v>25</v>
      </c>
      <c r="I9" s="148" t="s">
        <v>86</v>
      </c>
      <c r="J9" s="167" t="s">
        <v>25</v>
      </c>
      <c r="K9" s="148" t="s">
        <v>86</v>
      </c>
      <c r="L9" s="167" t="s">
        <v>25</v>
      </c>
      <c r="M9" s="148" t="s">
        <v>86</v>
      </c>
      <c r="R9" s="4"/>
      <c r="S9" s="109"/>
      <c r="T9" s="109"/>
      <c r="U9" s="109"/>
      <c r="V9" s="109"/>
      <c r="W9" s="109"/>
      <c r="X9" s="109"/>
      <c r="Y9" s="109"/>
      <c r="Z9" s="122"/>
      <c r="AA9" s="122"/>
      <c r="AB9" s="122"/>
      <c r="AI9" s="106"/>
      <c r="AJ9" s="106"/>
      <c r="AK9" s="2"/>
      <c r="AL9" s="2"/>
      <c r="AM9" s="2"/>
      <c r="AN9" s="2"/>
    </row>
    <row r="10" spans="1:40" ht="30" customHeight="1" x14ac:dyDescent="0.2">
      <c r="A10" s="152" t="s">
        <v>83</v>
      </c>
      <c r="B10" s="147">
        <v>476</v>
      </c>
      <c r="C10" s="128">
        <v>428.40000000000003</v>
      </c>
      <c r="D10" s="147">
        <v>481</v>
      </c>
      <c r="E10" s="128">
        <v>432.90000000000003</v>
      </c>
      <c r="F10" s="147">
        <v>500</v>
      </c>
      <c r="G10" s="128">
        <v>450</v>
      </c>
      <c r="H10" s="147">
        <v>181</v>
      </c>
      <c r="I10" s="128">
        <v>162.9</v>
      </c>
      <c r="J10" s="147">
        <v>186</v>
      </c>
      <c r="K10" s="128">
        <v>167.4</v>
      </c>
      <c r="L10" s="147">
        <v>191</v>
      </c>
      <c r="M10" s="128">
        <v>171.9</v>
      </c>
      <c r="O10" s="12"/>
      <c r="R10" s="4"/>
      <c r="V10" s="109"/>
      <c r="W10" s="109"/>
      <c r="X10" s="122"/>
      <c r="Y10" s="122"/>
      <c r="Z10" s="122"/>
      <c r="AA10" s="122"/>
      <c r="AB10" s="122"/>
      <c r="AE10" s="110"/>
      <c r="AF10" s="111"/>
      <c r="AG10" s="110"/>
      <c r="AI10" s="106"/>
      <c r="AJ10" s="106"/>
      <c r="AK10" s="2"/>
      <c r="AL10" s="2"/>
      <c r="AM10" s="2"/>
      <c r="AN10" s="2"/>
    </row>
    <row r="11" spans="1:40" ht="30" customHeight="1" x14ac:dyDescent="0.2">
      <c r="A11" s="152" t="s">
        <v>17</v>
      </c>
      <c r="B11" s="147">
        <v>501</v>
      </c>
      <c r="C11" s="128">
        <v>450.90000000000003</v>
      </c>
      <c r="D11" s="147">
        <v>506</v>
      </c>
      <c r="E11" s="128">
        <v>455.40000000000003</v>
      </c>
      <c r="F11" s="147">
        <v>526</v>
      </c>
      <c r="G11" s="128">
        <v>473.40000000000003</v>
      </c>
      <c r="H11" s="147">
        <v>190</v>
      </c>
      <c r="I11" s="128">
        <v>171</v>
      </c>
      <c r="J11" s="147">
        <v>195</v>
      </c>
      <c r="K11" s="128">
        <v>175.5</v>
      </c>
      <c r="L11" s="147">
        <v>200</v>
      </c>
      <c r="M11" s="128">
        <v>180</v>
      </c>
      <c r="O11" s="12"/>
      <c r="R11" s="4"/>
      <c r="S11" s="109"/>
      <c r="T11" s="121"/>
      <c r="U11" s="121"/>
      <c r="V11" s="121"/>
      <c r="W11" s="121"/>
      <c r="X11" s="109"/>
      <c r="Y11" s="121"/>
      <c r="Z11" s="122"/>
      <c r="AA11" s="122"/>
      <c r="AB11" s="122"/>
      <c r="AE11" s="110"/>
      <c r="AF11" s="111"/>
      <c r="AG11" s="110"/>
      <c r="AI11" s="106"/>
      <c r="AJ11" s="106"/>
      <c r="AK11" s="2"/>
      <c r="AL11" s="2"/>
      <c r="AM11" s="2"/>
      <c r="AN11" s="2"/>
    </row>
    <row r="12" spans="1:40" ht="30" customHeight="1" x14ac:dyDescent="0.2">
      <c r="A12" s="152" t="s">
        <v>18</v>
      </c>
      <c r="B12" s="147">
        <v>547</v>
      </c>
      <c r="C12" s="128">
        <v>492.3</v>
      </c>
      <c r="D12" s="147">
        <v>552</v>
      </c>
      <c r="E12" s="128">
        <v>496.8</v>
      </c>
      <c r="F12" s="147">
        <v>574</v>
      </c>
      <c r="G12" s="128">
        <v>516.6</v>
      </c>
      <c r="H12" s="147">
        <v>210</v>
      </c>
      <c r="I12" s="128">
        <v>189</v>
      </c>
      <c r="J12" s="147">
        <v>215</v>
      </c>
      <c r="K12" s="128">
        <v>193.5</v>
      </c>
      <c r="L12" s="147">
        <v>220</v>
      </c>
      <c r="M12" s="128">
        <v>198</v>
      </c>
      <c r="O12" s="12"/>
      <c r="R12" s="4"/>
      <c r="S12" s="153"/>
      <c r="T12" s="109"/>
      <c r="U12" s="109"/>
      <c r="V12" s="109"/>
      <c r="W12" s="109"/>
      <c r="X12" s="109"/>
      <c r="Y12" s="109"/>
      <c r="Z12" s="122"/>
      <c r="AA12" s="122"/>
      <c r="AB12" s="122"/>
      <c r="AE12" s="110"/>
      <c r="AF12" s="111"/>
      <c r="AG12" s="110"/>
      <c r="AI12" s="106"/>
      <c r="AJ12" s="106"/>
      <c r="AK12" s="2"/>
      <c r="AL12" s="2"/>
      <c r="AM12" s="2"/>
      <c r="AN12" s="2"/>
    </row>
    <row r="13" spans="1:40" ht="30" customHeight="1" x14ac:dyDescent="0.2">
      <c r="A13" s="152" t="s">
        <v>19</v>
      </c>
      <c r="B13" s="147">
        <v>578</v>
      </c>
      <c r="C13" s="128">
        <v>520.20000000000005</v>
      </c>
      <c r="D13" s="147">
        <v>583</v>
      </c>
      <c r="E13" s="128">
        <v>524.70000000000005</v>
      </c>
      <c r="F13" s="147">
        <v>607.00000000000011</v>
      </c>
      <c r="G13" s="128">
        <v>546.30000000000007</v>
      </c>
      <c r="H13" s="147">
        <v>279</v>
      </c>
      <c r="I13" s="128">
        <v>251.1</v>
      </c>
      <c r="J13" s="147">
        <v>284</v>
      </c>
      <c r="K13" s="128">
        <v>255.6</v>
      </c>
      <c r="L13" s="147">
        <v>289</v>
      </c>
      <c r="M13" s="128">
        <v>260.10000000000002</v>
      </c>
      <c r="O13" s="12"/>
      <c r="R13" s="4"/>
      <c r="S13" s="121"/>
      <c r="T13" s="121"/>
      <c r="U13" s="121"/>
      <c r="V13" s="121"/>
      <c r="W13" s="121"/>
      <c r="X13" s="109"/>
      <c r="Y13" s="109"/>
      <c r="AE13" s="110"/>
      <c r="AF13" s="111"/>
      <c r="AG13" s="110"/>
      <c r="AI13" s="106"/>
      <c r="AJ13" s="106"/>
      <c r="AK13" s="2"/>
      <c r="AL13" s="2"/>
      <c r="AM13" s="2"/>
      <c r="AN13" s="2"/>
    </row>
    <row r="14" spans="1:40" ht="30" customHeight="1" x14ac:dyDescent="0.2">
      <c r="A14" s="152" t="s">
        <v>20</v>
      </c>
      <c r="B14" s="147">
        <v>681</v>
      </c>
      <c r="C14" s="128">
        <v>612.9</v>
      </c>
      <c r="D14" s="147">
        <v>691</v>
      </c>
      <c r="E14" s="128">
        <v>621.9</v>
      </c>
      <c r="F14" s="147">
        <v>715</v>
      </c>
      <c r="G14" s="128">
        <v>643.5</v>
      </c>
      <c r="H14" s="147">
        <v>346.00000000000006</v>
      </c>
      <c r="I14" s="128">
        <v>311.40000000000003</v>
      </c>
      <c r="J14" s="147">
        <v>356.00000000000006</v>
      </c>
      <c r="K14" s="128">
        <v>320.40000000000003</v>
      </c>
      <c r="L14" s="147">
        <v>366.00000000000006</v>
      </c>
      <c r="M14" s="128">
        <v>329.40000000000003</v>
      </c>
      <c r="O14" s="12"/>
      <c r="R14" s="4"/>
      <c r="S14" s="121"/>
      <c r="T14" s="121"/>
      <c r="U14" s="121"/>
      <c r="V14" s="121"/>
      <c r="W14" s="121"/>
      <c r="X14" s="109"/>
      <c r="Y14" s="109"/>
      <c r="AE14" s="110"/>
      <c r="AF14" s="111"/>
      <c r="AG14" s="110"/>
      <c r="AI14" s="106"/>
      <c r="AJ14" s="106"/>
      <c r="AK14" s="2"/>
      <c r="AL14" s="2"/>
      <c r="AM14" s="2"/>
      <c r="AN14" s="2"/>
    </row>
    <row r="15" spans="1:40" ht="30" customHeight="1" x14ac:dyDescent="0.2">
      <c r="A15" s="152" t="s">
        <v>21</v>
      </c>
      <c r="B15" s="147">
        <v>815</v>
      </c>
      <c r="C15" s="128">
        <v>733.5</v>
      </c>
      <c r="D15" s="147">
        <v>825</v>
      </c>
      <c r="E15" s="128">
        <v>742.5</v>
      </c>
      <c r="F15" s="147">
        <v>856</v>
      </c>
      <c r="G15" s="128">
        <v>770.4</v>
      </c>
      <c r="H15" s="147">
        <v>465</v>
      </c>
      <c r="I15" s="128">
        <v>418.5</v>
      </c>
      <c r="J15" s="147">
        <v>475</v>
      </c>
      <c r="K15" s="128">
        <v>427.5</v>
      </c>
      <c r="L15" s="147">
        <v>485</v>
      </c>
      <c r="M15" s="128">
        <v>436.5</v>
      </c>
      <c r="O15" s="12"/>
      <c r="R15" s="4"/>
      <c r="S15" s="121"/>
      <c r="T15" s="121"/>
      <c r="U15" s="121"/>
      <c r="V15" s="121"/>
      <c r="W15" s="121"/>
      <c r="X15" s="109"/>
      <c r="Y15" s="109"/>
      <c r="AE15" s="111"/>
      <c r="AF15" s="111"/>
      <c r="AG15" s="110"/>
      <c r="AI15" s="106"/>
      <c r="AJ15" s="106"/>
      <c r="AK15" s="2"/>
      <c r="AL15" s="2"/>
      <c r="AM15" s="2"/>
      <c r="AN15" s="2"/>
    </row>
    <row r="16" spans="1:40" ht="15.75" customHeight="1" x14ac:dyDescent="0.2">
      <c r="A16" s="154"/>
      <c r="B16" s="155"/>
      <c r="C16" s="155"/>
      <c r="D16" s="155"/>
      <c r="E16" s="155"/>
      <c r="F16" s="155"/>
      <c r="G16" s="155"/>
      <c r="H16" s="156"/>
      <c r="I16" s="155"/>
      <c r="J16" s="155"/>
      <c r="K16" s="155"/>
      <c r="L16" s="155"/>
      <c r="M16" s="155"/>
      <c r="N16" s="155"/>
      <c r="S16" s="121"/>
      <c r="T16" s="121"/>
      <c r="U16" s="121"/>
      <c r="V16" s="121"/>
      <c r="W16" s="121"/>
      <c r="X16" s="109"/>
      <c r="Y16" s="109"/>
    </row>
    <row r="17" spans="1:40" s="2" customFormat="1" ht="28.5" customHeight="1" x14ac:dyDescent="0.2">
      <c r="A17" s="151" t="s">
        <v>11</v>
      </c>
      <c r="B17" s="224" t="s">
        <v>76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6"/>
      <c r="S17" s="121"/>
      <c r="T17" s="121"/>
      <c r="U17" s="121"/>
      <c r="V17" s="121"/>
      <c r="W17" s="121"/>
      <c r="X17" s="109"/>
      <c r="Y17" s="109"/>
      <c r="Z17" s="109"/>
      <c r="AA17" s="109"/>
      <c r="AB17" s="109"/>
      <c r="AC17" s="109"/>
      <c r="AD17" s="109"/>
      <c r="AE17" s="109"/>
      <c r="AF17" s="106"/>
      <c r="AG17" s="106"/>
      <c r="AH17" s="106"/>
      <c r="AI17" s="106"/>
      <c r="AJ17" s="106"/>
    </row>
    <row r="18" spans="1:40" s="44" customFormat="1" ht="56.25" customHeight="1" x14ac:dyDescent="0.2">
      <c r="A18" s="227" t="s">
        <v>37</v>
      </c>
      <c r="B18" s="228" t="s">
        <v>71</v>
      </c>
      <c r="C18" s="228"/>
      <c r="D18" s="228"/>
      <c r="E18" s="228"/>
      <c r="F18" s="228"/>
      <c r="G18" s="228"/>
      <c r="H18" s="228" t="s">
        <v>75</v>
      </c>
      <c r="I18" s="228"/>
      <c r="J18" s="228"/>
      <c r="K18" s="228"/>
      <c r="L18" s="228"/>
      <c r="M18" s="228"/>
      <c r="N18" s="228" t="s">
        <v>74</v>
      </c>
      <c r="O18" s="228"/>
      <c r="P18" s="228"/>
      <c r="S18" s="121"/>
      <c r="T18" s="121"/>
      <c r="U18" s="121"/>
      <c r="V18" s="121"/>
      <c r="W18" s="121"/>
      <c r="X18" s="109"/>
      <c r="Y18" s="109"/>
      <c r="Z18" s="109"/>
      <c r="AA18" s="109"/>
      <c r="AB18" s="109"/>
      <c r="AC18" s="109"/>
      <c r="AD18" s="109"/>
      <c r="AE18" s="106"/>
      <c r="AF18" s="106"/>
      <c r="AG18" s="106"/>
      <c r="AH18" s="106"/>
      <c r="AI18" s="106"/>
      <c r="AJ18" s="106"/>
    </row>
    <row r="19" spans="1:40" s="2" customFormat="1" ht="28.5" customHeight="1" x14ac:dyDescent="0.2">
      <c r="A19" s="227"/>
      <c r="B19" s="222" t="s">
        <v>10</v>
      </c>
      <c r="C19" s="222"/>
      <c r="D19" s="222" t="s">
        <v>1</v>
      </c>
      <c r="E19" s="222"/>
      <c r="F19" s="222" t="s">
        <v>2</v>
      </c>
      <c r="G19" s="222"/>
      <c r="H19" s="197" t="s">
        <v>10</v>
      </c>
      <c r="I19" s="198"/>
      <c r="J19" s="197" t="s">
        <v>1</v>
      </c>
      <c r="K19" s="198"/>
      <c r="L19" s="197" t="s">
        <v>2</v>
      </c>
      <c r="M19" s="198"/>
      <c r="N19" s="178" t="s">
        <v>10</v>
      </c>
      <c r="O19" s="178" t="s">
        <v>1</v>
      </c>
      <c r="P19" s="178" t="s">
        <v>2</v>
      </c>
      <c r="S19" s="121"/>
      <c r="T19" s="121"/>
      <c r="U19" s="121"/>
      <c r="V19" s="121"/>
      <c r="W19" s="121"/>
      <c r="X19" s="109"/>
      <c r="Y19" s="109"/>
      <c r="Z19" s="109"/>
      <c r="AA19" s="109"/>
      <c r="AB19" s="109"/>
      <c r="AC19" s="109"/>
      <c r="AD19" s="109"/>
      <c r="AE19" s="109"/>
      <c r="AF19" s="106"/>
      <c r="AG19" s="106"/>
      <c r="AH19" s="106"/>
      <c r="AI19" s="106"/>
      <c r="AJ19" s="106"/>
    </row>
    <row r="20" spans="1:40" ht="44.25" customHeight="1" x14ac:dyDescent="0.2">
      <c r="A20" s="227"/>
      <c r="B20" s="167" t="s">
        <v>25</v>
      </c>
      <c r="C20" s="148" t="s">
        <v>86</v>
      </c>
      <c r="D20" s="167" t="s">
        <v>25</v>
      </c>
      <c r="E20" s="148" t="s">
        <v>86</v>
      </c>
      <c r="F20" s="167" t="s">
        <v>25</v>
      </c>
      <c r="G20" s="148" t="s">
        <v>86</v>
      </c>
      <c r="H20" s="167" t="s">
        <v>25</v>
      </c>
      <c r="I20" s="148" t="s">
        <v>86</v>
      </c>
      <c r="J20" s="167" t="s">
        <v>25</v>
      </c>
      <c r="K20" s="148" t="s">
        <v>86</v>
      </c>
      <c r="L20" s="167" t="s">
        <v>25</v>
      </c>
      <c r="M20" s="148" t="s">
        <v>86</v>
      </c>
      <c r="N20" s="148" t="s">
        <v>78</v>
      </c>
      <c r="O20" s="148" t="s">
        <v>78</v>
      </c>
      <c r="P20" s="148" t="s">
        <v>78</v>
      </c>
      <c r="R20" s="4"/>
      <c r="S20" s="121"/>
      <c r="T20" s="121"/>
      <c r="U20" s="121"/>
      <c r="V20" s="121"/>
      <c r="W20" s="121"/>
      <c r="X20" s="109"/>
      <c r="Y20" s="109"/>
      <c r="AH20" s="106"/>
    </row>
    <row r="21" spans="1:40" ht="30" customHeight="1" x14ac:dyDescent="0.2">
      <c r="A21" s="152" t="s">
        <v>83</v>
      </c>
      <c r="B21" s="147">
        <v>167.99999999999997</v>
      </c>
      <c r="C21" s="128">
        <v>151.19999999999999</v>
      </c>
      <c r="D21" s="147">
        <v>170</v>
      </c>
      <c r="E21" s="128">
        <v>153</v>
      </c>
      <c r="F21" s="147">
        <v>172</v>
      </c>
      <c r="G21" s="128">
        <v>154.80000000000001</v>
      </c>
      <c r="H21" s="147">
        <v>164</v>
      </c>
      <c r="I21" s="128">
        <v>147.6</v>
      </c>
      <c r="J21" s="147">
        <v>168</v>
      </c>
      <c r="K21" s="128">
        <v>151.20000000000002</v>
      </c>
      <c r="L21" s="147">
        <v>170</v>
      </c>
      <c r="M21" s="128">
        <v>153</v>
      </c>
      <c r="N21" s="147">
        <v>147</v>
      </c>
      <c r="O21" s="147">
        <v>149</v>
      </c>
      <c r="P21" s="147">
        <v>150</v>
      </c>
      <c r="R21" s="4"/>
      <c r="S21" s="121"/>
      <c r="T21" s="121"/>
      <c r="U21" s="121"/>
      <c r="V21" s="121"/>
      <c r="W21" s="121"/>
      <c r="X21" s="109"/>
      <c r="Y21" s="109"/>
      <c r="AG21" s="110"/>
      <c r="AH21" s="106"/>
      <c r="AJ21" s="110"/>
      <c r="AK21" s="109"/>
      <c r="AL21" s="106"/>
      <c r="AM21" s="106"/>
      <c r="AN21" s="2"/>
    </row>
    <row r="22" spans="1:40" ht="30" customHeight="1" x14ac:dyDescent="0.2">
      <c r="A22" s="152" t="s">
        <v>17</v>
      </c>
      <c r="B22" s="147">
        <v>172</v>
      </c>
      <c r="C22" s="128">
        <v>154.80000000000001</v>
      </c>
      <c r="D22" s="147">
        <v>175</v>
      </c>
      <c r="E22" s="128">
        <v>157.5</v>
      </c>
      <c r="F22" s="147">
        <v>177</v>
      </c>
      <c r="G22" s="128">
        <v>159.30000000000001</v>
      </c>
      <c r="H22" s="147">
        <v>169</v>
      </c>
      <c r="I22" s="128">
        <v>152.1</v>
      </c>
      <c r="J22" s="147">
        <v>170</v>
      </c>
      <c r="K22" s="128">
        <v>153</v>
      </c>
      <c r="L22" s="147">
        <v>171</v>
      </c>
      <c r="M22" s="128">
        <v>153.9</v>
      </c>
      <c r="N22" s="147">
        <v>152</v>
      </c>
      <c r="O22" s="147">
        <v>153</v>
      </c>
      <c r="P22" s="147">
        <v>154</v>
      </c>
      <c r="R22" s="4"/>
      <c r="S22" s="121"/>
      <c r="T22" s="121"/>
      <c r="U22" s="121"/>
      <c r="V22" s="121"/>
      <c r="W22" s="121"/>
      <c r="X22" s="109"/>
      <c r="Y22" s="109"/>
      <c r="AE22" s="111"/>
      <c r="AG22" s="110"/>
      <c r="AH22" s="106"/>
      <c r="AJ22" s="110"/>
      <c r="AK22" s="109"/>
      <c r="AL22" s="106"/>
      <c r="AM22" s="106"/>
      <c r="AN22" s="2"/>
    </row>
    <row r="23" spans="1:40" ht="30" customHeight="1" x14ac:dyDescent="0.2">
      <c r="A23" s="152" t="s">
        <v>18</v>
      </c>
      <c r="B23" s="147">
        <v>179</v>
      </c>
      <c r="C23" s="128">
        <v>161.1</v>
      </c>
      <c r="D23" s="147">
        <v>181</v>
      </c>
      <c r="E23" s="128">
        <v>162.9</v>
      </c>
      <c r="F23" s="147">
        <v>182</v>
      </c>
      <c r="G23" s="128">
        <v>163.80000000000001</v>
      </c>
      <c r="H23" s="147">
        <v>175</v>
      </c>
      <c r="I23" s="128">
        <v>157.5</v>
      </c>
      <c r="J23" s="147">
        <v>176</v>
      </c>
      <c r="K23" s="128">
        <v>158.4</v>
      </c>
      <c r="L23" s="147">
        <v>177</v>
      </c>
      <c r="M23" s="128">
        <v>159.30000000000001</v>
      </c>
      <c r="N23" s="147">
        <v>158</v>
      </c>
      <c r="O23" s="147">
        <v>159</v>
      </c>
      <c r="P23" s="147">
        <v>160</v>
      </c>
      <c r="R23" s="4"/>
      <c r="S23" s="121"/>
      <c r="T23" s="121"/>
      <c r="U23" s="121"/>
      <c r="V23" s="121"/>
      <c r="W23" s="121"/>
      <c r="X23" s="109"/>
      <c r="Y23" s="109"/>
      <c r="AE23" s="111"/>
      <c r="AG23" s="110"/>
      <c r="AH23" s="106"/>
      <c r="AJ23" s="110"/>
      <c r="AK23" s="109"/>
      <c r="AL23" s="106"/>
      <c r="AM23" s="106"/>
      <c r="AN23" s="2"/>
    </row>
    <row r="24" spans="1:40" ht="30" customHeight="1" x14ac:dyDescent="0.2">
      <c r="A24" s="152" t="s">
        <v>19</v>
      </c>
      <c r="B24" s="147">
        <v>195</v>
      </c>
      <c r="C24" s="128">
        <v>175.5</v>
      </c>
      <c r="D24" s="147">
        <v>200</v>
      </c>
      <c r="E24" s="128">
        <v>180</v>
      </c>
      <c r="F24" s="147">
        <v>203</v>
      </c>
      <c r="G24" s="128">
        <v>182.70000000000002</v>
      </c>
      <c r="H24" s="147">
        <v>186</v>
      </c>
      <c r="I24" s="128">
        <v>167.4</v>
      </c>
      <c r="J24" s="147">
        <v>191</v>
      </c>
      <c r="K24" s="128">
        <v>171.9</v>
      </c>
      <c r="L24" s="147">
        <v>194</v>
      </c>
      <c r="M24" s="128">
        <v>174.6</v>
      </c>
      <c r="N24" s="147">
        <v>167</v>
      </c>
      <c r="O24" s="147">
        <v>171</v>
      </c>
      <c r="P24" s="147">
        <v>174</v>
      </c>
      <c r="R24" s="4"/>
      <c r="S24" s="121"/>
      <c r="T24" s="121"/>
      <c r="U24" s="121"/>
      <c r="V24" s="121"/>
      <c r="W24" s="121"/>
      <c r="X24" s="109"/>
      <c r="Y24" s="109"/>
      <c r="AE24" s="111"/>
      <c r="AG24" s="110"/>
      <c r="AH24" s="106"/>
      <c r="AJ24" s="110"/>
      <c r="AK24" s="109"/>
      <c r="AL24" s="106"/>
      <c r="AM24" s="106"/>
      <c r="AN24" s="2"/>
    </row>
    <row r="25" spans="1:40" ht="30" customHeight="1" x14ac:dyDescent="0.2">
      <c r="A25" s="152" t="s">
        <v>20</v>
      </c>
      <c r="B25" s="147">
        <v>246</v>
      </c>
      <c r="C25" s="128">
        <v>221.4</v>
      </c>
      <c r="D25" s="147">
        <v>251</v>
      </c>
      <c r="E25" s="128">
        <v>225.9</v>
      </c>
      <c r="F25" s="147">
        <v>255</v>
      </c>
      <c r="G25" s="128">
        <v>229.5</v>
      </c>
      <c r="H25" s="147">
        <v>241</v>
      </c>
      <c r="I25" s="128">
        <v>216.9</v>
      </c>
      <c r="J25" s="147">
        <v>246</v>
      </c>
      <c r="K25" s="128">
        <v>221.4</v>
      </c>
      <c r="L25" s="147">
        <v>251</v>
      </c>
      <c r="M25" s="128">
        <v>225.9</v>
      </c>
      <c r="N25" s="147">
        <v>209</v>
      </c>
      <c r="O25" s="147">
        <v>220</v>
      </c>
      <c r="P25" s="147">
        <v>226</v>
      </c>
      <c r="R25" s="4"/>
      <c r="S25" s="121"/>
      <c r="T25" s="121"/>
      <c r="U25" s="121"/>
      <c r="V25" s="121"/>
      <c r="W25" s="121"/>
      <c r="X25" s="109"/>
      <c r="Y25" s="109"/>
      <c r="AE25" s="111"/>
      <c r="AG25" s="110"/>
      <c r="AH25" s="106"/>
      <c r="AJ25" s="110"/>
      <c r="AK25" s="109"/>
      <c r="AL25" s="106"/>
      <c r="AM25" s="106"/>
      <c r="AN25" s="2"/>
    </row>
    <row r="26" spans="1:40" ht="30" customHeight="1" x14ac:dyDescent="0.2">
      <c r="A26" s="152" t="s">
        <v>21</v>
      </c>
      <c r="B26" s="147">
        <v>357</v>
      </c>
      <c r="C26" s="128">
        <v>321.3</v>
      </c>
      <c r="D26" s="147">
        <v>368</v>
      </c>
      <c r="E26" s="128">
        <v>331.2</v>
      </c>
      <c r="F26" s="147">
        <v>378</v>
      </c>
      <c r="G26" s="128">
        <v>340.2</v>
      </c>
      <c r="H26" s="147">
        <v>269</v>
      </c>
      <c r="I26" s="128">
        <v>242.1</v>
      </c>
      <c r="J26" s="147">
        <v>280</v>
      </c>
      <c r="K26" s="128">
        <v>252</v>
      </c>
      <c r="L26" s="147">
        <v>287</v>
      </c>
      <c r="M26" s="128">
        <v>258.3</v>
      </c>
      <c r="N26" s="147">
        <v>242</v>
      </c>
      <c r="O26" s="147">
        <v>248</v>
      </c>
      <c r="P26" s="147">
        <v>253</v>
      </c>
      <c r="R26" s="4"/>
      <c r="S26" s="121"/>
      <c r="T26" s="121"/>
      <c r="U26" s="121"/>
      <c r="V26" s="121"/>
      <c r="W26" s="121"/>
      <c r="X26" s="109"/>
      <c r="Y26" s="109"/>
      <c r="AE26" s="111"/>
      <c r="AG26" s="110"/>
      <c r="AH26" s="106"/>
      <c r="AJ26" s="110"/>
      <c r="AK26" s="109"/>
      <c r="AL26" s="106"/>
      <c r="AM26" s="106"/>
      <c r="AN26" s="2"/>
    </row>
    <row r="27" spans="1:40" ht="20.25" customHeight="1" x14ac:dyDescent="0.2">
      <c r="R27" s="4"/>
      <c r="S27" s="121"/>
      <c r="T27" s="121"/>
      <c r="U27" s="121"/>
      <c r="V27" s="121"/>
      <c r="W27" s="121"/>
      <c r="X27" s="109"/>
      <c r="Y27" s="109"/>
      <c r="AE27" s="110"/>
      <c r="AF27" s="111"/>
      <c r="AG27" s="110"/>
      <c r="AI27" s="106"/>
      <c r="AJ27" s="106"/>
      <c r="AK27" s="2"/>
      <c r="AL27" s="2"/>
      <c r="AM27" s="2"/>
      <c r="AN27" s="2"/>
    </row>
    <row r="28" spans="1:40" ht="28.5" customHeight="1" x14ac:dyDescent="0.2">
      <c r="A28" s="151" t="s">
        <v>12</v>
      </c>
      <c r="B28" s="223" t="s">
        <v>76</v>
      </c>
      <c r="C28" s="223"/>
      <c r="D28" s="223"/>
      <c r="E28" s="223"/>
      <c r="F28" s="223"/>
      <c r="G28" s="223"/>
      <c r="H28" s="85"/>
      <c r="I28" s="2"/>
      <c r="J28" s="2"/>
      <c r="K28" s="2"/>
      <c r="L28" s="2"/>
      <c r="M28" s="2"/>
      <c r="N28" s="2"/>
      <c r="O28" s="2"/>
      <c r="P28" s="2"/>
      <c r="Q28" s="2"/>
      <c r="S28" s="121"/>
      <c r="T28" s="121"/>
      <c r="U28" s="121"/>
      <c r="V28" s="121"/>
      <c r="W28" s="121"/>
      <c r="X28" s="109"/>
      <c r="Y28" s="109"/>
    </row>
    <row r="29" spans="1:40" ht="50.25" customHeight="1" x14ac:dyDescent="0.2">
      <c r="A29" s="227" t="s">
        <v>77</v>
      </c>
      <c r="B29" s="222" t="s">
        <v>10</v>
      </c>
      <c r="C29" s="222"/>
      <c r="D29" s="222" t="s">
        <v>1</v>
      </c>
      <c r="E29" s="222"/>
      <c r="F29" s="222" t="s">
        <v>2</v>
      </c>
      <c r="G29" s="222"/>
      <c r="I29" s="2"/>
      <c r="J29" s="2"/>
      <c r="K29" s="2"/>
      <c r="L29" s="2"/>
      <c r="M29" s="2"/>
      <c r="N29" s="2"/>
      <c r="O29" s="2"/>
      <c r="P29" s="2"/>
      <c r="Q29" s="2"/>
      <c r="S29" s="121"/>
      <c r="T29" s="121"/>
      <c r="U29" s="121"/>
      <c r="V29" s="121"/>
      <c r="W29" s="121"/>
      <c r="X29" s="109"/>
      <c r="Y29" s="109"/>
    </row>
    <row r="30" spans="1:40" s="48" customFormat="1" ht="43.5" customHeight="1" x14ac:dyDescent="0.2">
      <c r="A30" s="227"/>
      <c r="B30" s="167" t="s">
        <v>25</v>
      </c>
      <c r="C30" s="148" t="s">
        <v>92</v>
      </c>
      <c r="D30" s="167" t="s">
        <v>25</v>
      </c>
      <c r="E30" s="148" t="s">
        <v>92</v>
      </c>
      <c r="F30" s="167" t="s">
        <v>25</v>
      </c>
      <c r="G30" s="148" t="s">
        <v>92</v>
      </c>
      <c r="H30" s="4"/>
      <c r="I30" s="157"/>
      <c r="J30" s="157"/>
      <c r="K30" s="157"/>
      <c r="L30" s="157"/>
      <c r="M30" s="157"/>
      <c r="N30" s="157"/>
      <c r="O30" s="2"/>
      <c r="P30" s="157"/>
      <c r="Q30" s="157"/>
      <c r="R30" s="157"/>
      <c r="S30" s="106"/>
      <c r="T30" s="106"/>
      <c r="U30" s="106"/>
      <c r="V30" s="106"/>
      <c r="W30" s="106"/>
      <c r="X30" s="106"/>
      <c r="Y30" s="106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</row>
    <row r="31" spans="1:40" ht="30" customHeight="1" x14ac:dyDescent="0.2">
      <c r="A31" s="152" t="s">
        <v>83</v>
      </c>
      <c r="B31" s="147">
        <v>224.00000000000003</v>
      </c>
      <c r="C31" s="128">
        <v>156.80000000000001</v>
      </c>
      <c r="D31" s="147">
        <v>230</v>
      </c>
      <c r="E31" s="128">
        <v>161</v>
      </c>
      <c r="F31" s="147">
        <v>235</v>
      </c>
      <c r="G31" s="128">
        <v>164.5</v>
      </c>
      <c r="I31" s="2"/>
      <c r="J31" s="2"/>
      <c r="K31" s="2"/>
      <c r="L31" s="2"/>
      <c r="M31" s="2"/>
      <c r="N31" s="2"/>
      <c r="O31" s="2"/>
      <c r="P31" s="2"/>
      <c r="Q31" s="2"/>
    </row>
    <row r="32" spans="1:40" ht="30" customHeight="1" x14ac:dyDescent="0.2">
      <c r="A32" s="152" t="s">
        <v>17</v>
      </c>
      <c r="B32" s="147">
        <v>231</v>
      </c>
      <c r="C32" s="128">
        <v>161.69999999999999</v>
      </c>
      <c r="D32" s="147">
        <v>239</v>
      </c>
      <c r="E32" s="128">
        <v>167.29999999999998</v>
      </c>
      <c r="F32" s="147">
        <v>246</v>
      </c>
      <c r="G32" s="128">
        <v>172.2</v>
      </c>
      <c r="I32" s="2"/>
      <c r="J32" s="2"/>
      <c r="K32" s="2"/>
      <c r="L32" s="2"/>
      <c r="M32" s="2"/>
      <c r="N32" s="2"/>
      <c r="O32" s="2"/>
      <c r="P32" s="2"/>
      <c r="Q32" s="2"/>
    </row>
    <row r="33" spans="1:36" s="48" customFormat="1" ht="30" customHeight="1" x14ac:dyDescent="0.2">
      <c r="A33" s="152" t="s">
        <v>18</v>
      </c>
      <c r="B33" s="147">
        <v>240.00000000000003</v>
      </c>
      <c r="C33" s="128">
        <v>168</v>
      </c>
      <c r="D33" s="147">
        <v>249</v>
      </c>
      <c r="E33" s="128">
        <v>174.29999999999998</v>
      </c>
      <c r="F33" s="147">
        <v>256</v>
      </c>
      <c r="G33" s="128">
        <v>179.2</v>
      </c>
      <c r="H33" s="4"/>
      <c r="I33" s="157"/>
      <c r="J33" s="157"/>
      <c r="K33" s="157"/>
      <c r="L33" s="157"/>
      <c r="M33" s="157"/>
      <c r="N33" s="157"/>
      <c r="O33" s="2"/>
      <c r="P33" s="157"/>
      <c r="Q33" s="157"/>
      <c r="R33" s="157"/>
      <c r="S33" s="106"/>
      <c r="T33" s="106"/>
      <c r="U33" s="106"/>
      <c r="V33" s="106"/>
      <c r="W33" s="106"/>
      <c r="X33" s="106"/>
      <c r="Y33" s="106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</row>
    <row r="34" spans="1:36" ht="30" customHeight="1" x14ac:dyDescent="0.2">
      <c r="A34" s="152" t="s">
        <v>19</v>
      </c>
      <c r="B34" s="147">
        <v>270</v>
      </c>
      <c r="C34" s="128">
        <v>189</v>
      </c>
      <c r="D34" s="147">
        <v>284</v>
      </c>
      <c r="E34" s="128">
        <v>198.79999999999998</v>
      </c>
      <c r="F34" s="147">
        <v>293</v>
      </c>
      <c r="G34" s="128">
        <v>205.1</v>
      </c>
      <c r="R34" s="4"/>
    </row>
    <row r="35" spans="1:36" ht="30" customHeight="1" x14ac:dyDescent="0.2">
      <c r="A35" s="152" t="s">
        <v>20</v>
      </c>
      <c r="B35" s="147">
        <v>335</v>
      </c>
      <c r="C35" s="128">
        <v>234.49999999999997</v>
      </c>
      <c r="D35" s="147">
        <v>361</v>
      </c>
      <c r="E35" s="128">
        <v>252.7</v>
      </c>
      <c r="F35" s="147">
        <v>376</v>
      </c>
      <c r="G35" s="128">
        <v>263.2</v>
      </c>
      <c r="I35" s="2"/>
      <c r="J35" s="2"/>
      <c r="K35" s="2"/>
      <c r="L35" s="2"/>
      <c r="M35" s="2"/>
      <c r="N35" s="2"/>
      <c r="O35" s="2"/>
      <c r="P35" s="2"/>
      <c r="Q35" s="2"/>
    </row>
    <row r="36" spans="1:36" ht="30" customHeight="1" x14ac:dyDescent="0.2">
      <c r="A36" s="152" t="s">
        <v>21</v>
      </c>
      <c r="B36" s="147">
        <v>407</v>
      </c>
      <c r="C36" s="128">
        <v>284.89999999999998</v>
      </c>
      <c r="D36" s="147">
        <v>421</v>
      </c>
      <c r="E36" s="128">
        <v>294.7</v>
      </c>
      <c r="F36" s="147">
        <v>431</v>
      </c>
      <c r="G36" s="128">
        <v>301.7</v>
      </c>
      <c r="I36" s="2"/>
      <c r="J36" s="2"/>
      <c r="K36" s="2"/>
      <c r="L36" s="2"/>
      <c r="M36" s="2"/>
      <c r="N36" s="2"/>
      <c r="O36" s="2"/>
      <c r="P36" s="2"/>
      <c r="Q36" s="2"/>
    </row>
    <row r="37" spans="1:36" s="48" customFormat="1" ht="18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106"/>
      <c r="T37" s="106"/>
      <c r="U37" s="106"/>
      <c r="V37" s="106"/>
      <c r="W37" s="106"/>
      <c r="X37" s="106"/>
      <c r="Y37" s="106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</row>
    <row r="38" spans="1:36" ht="28.5" customHeight="1" x14ac:dyDescent="0.2">
      <c r="A38" s="151" t="s">
        <v>13</v>
      </c>
      <c r="B38" s="223" t="s">
        <v>76</v>
      </c>
      <c r="C38" s="223"/>
      <c r="D38" s="223"/>
      <c r="E38" s="223"/>
      <c r="F38" s="223"/>
      <c r="G38" s="223"/>
    </row>
    <row r="39" spans="1:36" ht="36.75" customHeight="1" x14ac:dyDescent="0.2">
      <c r="A39" s="227" t="s">
        <v>36</v>
      </c>
      <c r="B39" s="222" t="s">
        <v>10</v>
      </c>
      <c r="C39" s="222"/>
      <c r="D39" s="222" t="s">
        <v>1</v>
      </c>
      <c r="E39" s="222"/>
      <c r="F39" s="222" t="s">
        <v>2</v>
      </c>
      <c r="G39" s="222"/>
      <c r="R39" s="4"/>
    </row>
    <row r="40" spans="1:36" ht="43.5" customHeight="1" x14ac:dyDescent="0.2">
      <c r="A40" s="227"/>
      <c r="B40" s="167" t="s">
        <v>25</v>
      </c>
      <c r="C40" s="148" t="s">
        <v>88</v>
      </c>
      <c r="D40" s="167" t="s">
        <v>25</v>
      </c>
      <c r="E40" s="148" t="s">
        <v>88</v>
      </c>
      <c r="F40" s="167" t="s">
        <v>25</v>
      </c>
      <c r="G40" s="148" t="s">
        <v>88</v>
      </c>
      <c r="R40" s="4"/>
    </row>
    <row r="41" spans="1:36" ht="30" customHeight="1" x14ac:dyDescent="0.2">
      <c r="A41" s="194" t="s">
        <v>3</v>
      </c>
      <c r="B41" s="195"/>
      <c r="C41" s="195"/>
      <c r="D41" s="195"/>
      <c r="E41" s="195"/>
      <c r="F41" s="195"/>
      <c r="G41" s="196"/>
      <c r="H41" s="2"/>
      <c r="I41" s="2"/>
      <c r="J41" s="2"/>
      <c r="K41" s="2"/>
      <c r="L41" s="2"/>
      <c r="M41" s="2"/>
      <c r="N41" s="2"/>
      <c r="O41" s="2"/>
      <c r="R41" s="4"/>
    </row>
    <row r="42" spans="1:36" ht="30" customHeight="1" x14ac:dyDescent="0.2">
      <c r="A42" s="158" t="s">
        <v>90</v>
      </c>
      <c r="B42" s="147">
        <v>307</v>
      </c>
      <c r="C42" s="128">
        <v>214.89999999999998</v>
      </c>
      <c r="D42" s="147">
        <v>338</v>
      </c>
      <c r="E42" s="128">
        <v>236.6</v>
      </c>
      <c r="F42" s="147">
        <v>341</v>
      </c>
      <c r="G42" s="128">
        <v>238.7</v>
      </c>
      <c r="H42" s="2"/>
      <c r="I42" s="2"/>
      <c r="J42" s="2"/>
      <c r="K42" s="2"/>
      <c r="L42" s="2"/>
      <c r="M42" s="2"/>
      <c r="N42" s="2"/>
      <c r="O42" s="2"/>
      <c r="R42" s="4"/>
    </row>
    <row r="43" spans="1:36" ht="30" customHeight="1" x14ac:dyDescent="0.2">
      <c r="A43" s="158" t="s">
        <v>91</v>
      </c>
      <c r="B43" s="147">
        <v>343</v>
      </c>
      <c r="C43" s="128">
        <v>240.1</v>
      </c>
      <c r="D43" s="147">
        <v>405</v>
      </c>
      <c r="E43" s="128">
        <v>283.5</v>
      </c>
      <c r="F43" s="147">
        <v>408</v>
      </c>
      <c r="G43" s="128">
        <v>285.59999999999997</v>
      </c>
      <c r="H43" s="157"/>
      <c r="I43" s="157"/>
      <c r="J43" s="157"/>
      <c r="K43" s="157"/>
      <c r="L43" s="157"/>
      <c r="M43" s="157"/>
      <c r="N43" s="2"/>
      <c r="O43" s="2"/>
      <c r="P43" s="2"/>
      <c r="Q43" s="2"/>
    </row>
    <row r="44" spans="1:36" ht="30" customHeight="1" x14ac:dyDescent="0.2">
      <c r="A44" s="158" t="s">
        <v>44</v>
      </c>
      <c r="B44" s="147">
        <v>585</v>
      </c>
      <c r="C44" s="128">
        <v>409.5</v>
      </c>
      <c r="D44" s="147">
        <v>690</v>
      </c>
      <c r="E44" s="128">
        <v>482.99999999999994</v>
      </c>
      <c r="F44" s="147">
        <v>693</v>
      </c>
      <c r="G44" s="128">
        <v>485.09999999999997</v>
      </c>
      <c r="H44" s="157"/>
      <c r="I44" s="157"/>
      <c r="J44" s="157"/>
      <c r="K44" s="157"/>
      <c r="L44" s="157"/>
      <c r="M44" s="157"/>
      <c r="N44" s="157"/>
      <c r="O44" s="157"/>
      <c r="P44" s="157"/>
      <c r="R44" s="4"/>
    </row>
    <row r="45" spans="1:36" ht="30" customHeight="1" x14ac:dyDescent="0.2">
      <c r="A45" s="158" t="s">
        <v>45</v>
      </c>
      <c r="B45" s="147">
        <v>746</v>
      </c>
      <c r="C45" s="128">
        <v>522.19999999999993</v>
      </c>
      <c r="D45" s="147">
        <v>879</v>
      </c>
      <c r="E45" s="128">
        <v>615.29999999999995</v>
      </c>
      <c r="F45" s="147">
        <v>882</v>
      </c>
      <c r="G45" s="128">
        <v>617.4</v>
      </c>
      <c r="H45" s="157"/>
      <c r="I45" s="157"/>
      <c r="J45" s="157"/>
      <c r="K45" s="157"/>
      <c r="L45" s="157"/>
      <c r="M45" s="157"/>
      <c r="N45" s="157"/>
      <c r="O45" s="157"/>
      <c r="P45" s="157"/>
      <c r="R45" s="59"/>
    </row>
    <row r="46" spans="1:36" ht="30" customHeight="1" x14ac:dyDescent="0.2">
      <c r="A46" s="158" t="s">
        <v>46</v>
      </c>
      <c r="B46" s="147">
        <v>1100</v>
      </c>
      <c r="C46" s="128">
        <v>770</v>
      </c>
      <c r="D46" s="147">
        <v>1296</v>
      </c>
      <c r="E46" s="128">
        <v>907.19999999999993</v>
      </c>
      <c r="F46" s="147">
        <v>1299</v>
      </c>
      <c r="G46" s="128">
        <v>909.3</v>
      </c>
      <c r="H46" s="157"/>
      <c r="I46" s="157"/>
      <c r="J46" s="157"/>
      <c r="K46" s="157"/>
      <c r="L46" s="157"/>
      <c r="M46" s="157"/>
      <c r="N46" s="157"/>
      <c r="O46" s="157"/>
      <c r="P46" s="157"/>
      <c r="R46" s="159" t="s">
        <v>125</v>
      </c>
    </row>
    <row r="47" spans="1:36" ht="30" customHeight="1" x14ac:dyDescent="0.2">
      <c r="A47" s="158" t="s">
        <v>42</v>
      </c>
      <c r="B47" s="147">
        <v>2038</v>
      </c>
      <c r="C47" s="128">
        <v>1426.6</v>
      </c>
      <c r="D47" s="147">
        <v>2399</v>
      </c>
      <c r="E47" s="128">
        <v>1679.3</v>
      </c>
      <c r="F47" s="147">
        <v>2402</v>
      </c>
      <c r="G47" s="128">
        <v>1681.3999999999999</v>
      </c>
      <c r="H47" s="54"/>
      <c r="I47" s="54"/>
      <c r="J47" s="54"/>
      <c r="K47" s="54"/>
      <c r="L47" s="54"/>
      <c r="M47" s="54"/>
      <c r="N47" s="54"/>
      <c r="O47" s="54"/>
      <c r="P47" s="54"/>
      <c r="R47" s="160"/>
    </row>
    <row r="48" spans="1:36" ht="54" customHeight="1" x14ac:dyDescent="0.2">
      <c r="A48" s="158" t="s">
        <v>14</v>
      </c>
      <c r="B48" s="147">
        <v>3800</v>
      </c>
      <c r="C48" s="128">
        <v>2660</v>
      </c>
      <c r="D48" s="147">
        <v>4472</v>
      </c>
      <c r="E48" s="128">
        <v>3130.3999999999996</v>
      </c>
      <c r="F48" s="147">
        <v>4475</v>
      </c>
      <c r="G48" s="128">
        <v>3132.5</v>
      </c>
      <c r="H48" s="54"/>
      <c r="I48" s="161"/>
      <c r="J48" s="161"/>
      <c r="K48" s="161"/>
      <c r="L48" s="161"/>
      <c r="M48" s="161"/>
      <c r="N48" s="161"/>
      <c r="O48" s="161"/>
      <c r="P48" s="161"/>
      <c r="R48" s="160"/>
    </row>
    <row r="49" spans="1:18" ht="30" customHeight="1" x14ac:dyDescent="0.2">
      <c r="A49" s="194" t="s">
        <v>26</v>
      </c>
      <c r="B49" s="195"/>
      <c r="C49" s="195"/>
      <c r="D49" s="195"/>
      <c r="E49" s="195"/>
      <c r="F49" s="195"/>
      <c r="G49" s="196"/>
      <c r="H49" s="54"/>
      <c r="I49" s="48"/>
      <c r="J49" s="48"/>
      <c r="K49" s="48"/>
      <c r="L49" s="48"/>
      <c r="M49" s="48"/>
      <c r="N49" s="48"/>
      <c r="O49" s="48"/>
      <c r="P49" s="48"/>
      <c r="R49" s="160"/>
    </row>
    <row r="50" spans="1:18" ht="37.5" customHeight="1" x14ac:dyDescent="0.2">
      <c r="A50" s="162" t="s">
        <v>0</v>
      </c>
      <c r="B50" s="147">
        <v>58</v>
      </c>
      <c r="C50" s="128">
        <v>40.599999999999994</v>
      </c>
      <c r="D50" s="147">
        <v>70</v>
      </c>
      <c r="E50" s="128">
        <v>49</v>
      </c>
      <c r="F50" s="147">
        <v>73</v>
      </c>
      <c r="G50" s="128">
        <v>51.099999999999994</v>
      </c>
      <c r="H50" s="44"/>
      <c r="I50" s="2"/>
    </row>
    <row r="51" spans="1:18" ht="44.25" customHeight="1" x14ac:dyDescent="0.2">
      <c r="A51" s="163" t="s">
        <v>47</v>
      </c>
      <c r="B51" s="147">
        <v>116</v>
      </c>
      <c r="C51" s="128">
        <v>81.199999999999989</v>
      </c>
      <c r="D51" s="147">
        <v>137</v>
      </c>
      <c r="E51" s="128">
        <v>95.899999999999991</v>
      </c>
      <c r="F51" s="147">
        <v>140</v>
      </c>
      <c r="G51" s="128">
        <v>98</v>
      </c>
      <c r="H51" s="2"/>
      <c r="I51" s="56"/>
    </row>
    <row r="52" spans="1:18" ht="60" customHeight="1" x14ac:dyDescent="0.2">
      <c r="A52" s="158" t="s">
        <v>43</v>
      </c>
      <c r="B52" s="147">
        <v>200</v>
      </c>
      <c r="C52" s="128">
        <v>140</v>
      </c>
      <c r="D52" s="147">
        <v>240</v>
      </c>
      <c r="E52" s="128">
        <v>168</v>
      </c>
      <c r="F52" s="147">
        <v>243</v>
      </c>
      <c r="G52" s="128">
        <v>170.1</v>
      </c>
      <c r="R52" s="4"/>
    </row>
    <row r="53" spans="1:18" ht="30" customHeight="1" x14ac:dyDescent="0.2">
      <c r="A53" s="194" t="s">
        <v>4</v>
      </c>
      <c r="B53" s="195"/>
      <c r="C53" s="195"/>
      <c r="D53" s="195"/>
      <c r="E53" s="195"/>
      <c r="F53" s="195"/>
      <c r="G53" s="196"/>
      <c r="H53" s="54"/>
      <c r="R53" s="4"/>
    </row>
    <row r="54" spans="1:18" ht="30" customHeight="1" x14ac:dyDescent="0.2">
      <c r="A54" s="158" t="s">
        <v>5</v>
      </c>
      <c r="B54" s="147">
        <v>535</v>
      </c>
      <c r="C54" s="128">
        <v>374.5</v>
      </c>
      <c r="D54" s="147">
        <v>631</v>
      </c>
      <c r="E54" s="128">
        <v>441.7</v>
      </c>
      <c r="F54" s="147">
        <v>634</v>
      </c>
      <c r="G54" s="128">
        <v>443.79999999999995</v>
      </c>
      <c r="N54" s="44"/>
      <c r="O54" s="44"/>
      <c r="P54" s="44"/>
      <c r="R54" s="160"/>
    </row>
    <row r="55" spans="1:18" ht="30" customHeight="1" x14ac:dyDescent="0.2">
      <c r="A55" s="158" t="s">
        <v>6</v>
      </c>
      <c r="B55" s="147">
        <v>1271</v>
      </c>
      <c r="C55" s="128">
        <v>889.69999999999993</v>
      </c>
      <c r="D55" s="147">
        <v>1497</v>
      </c>
      <c r="E55" s="128">
        <v>1047.8999999999999</v>
      </c>
      <c r="F55" s="147">
        <v>1500</v>
      </c>
      <c r="G55" s="128">
        <v>1050</v>
      </c>
      <c r="R55" s="160"/>
    </row>
    <row r="56" spans="1:18" ht="30" customHeight="1" x14ac:dyDescent="0.2">
      <c r="A56" s="158" t="s">
        <v>7</v>
      </c>
      <c r="B56" s="147">
        <v>1980</v>
      </c>
      <c r="C56" s="128">
        <v>1386</v>
      </c>
      <c r="D56" s="147">
        <v>2331</v>
      </c>
      <c r="E56" s="128">
        <v>1631.6999999999998</v>
      </c>
      <c r="F56" s="147">
        <v>2334</v>
      </c>
      <c r="G56" s="128">
        <v>1633.8</v>
      </c>
      <c r="R56" s="160"/>
    </row>
    <row r="57" spans="1:18" ht="30" customHeight="1" x14ac:dyDescent="0.2">
      <c r="A57" s="194" t="s">
        <v>9</v>
      </c>
      <c r="B57" s="195"/>
      <c r="C57" s="195"/>
      <c r="D57" s="195"/>
      <c r="E57" s="195"/>
      <c r="F57" s="195"/>
      <c r="G57" s="196"/>
      <c r="R57" s="160"/>
    </row>
    <row r="58" spans="1:18" ht="30" customHeight="1" x14ac:dyDescent="0.2">
      <c r="A58" s="158" t="s">
        <v>23</v>
      </c>
      <c r="B58" s="147">
        <v>88</v>
      </c>
      <c r="C58" s="128">
        <v>61.599999999999994</v>
      </c>
      <c r="D58" s="210" t="s">
        <v>80</v>
      </c>
      <c r="E58" s="211"/>
      <c r="F58" s="211"/>
      <c r="G58" s="212"/>
      <c r="R58" s="160"/>
    </row>
    <row r="59" spans="1:18" ht="30" customHeight="1" x14ac:dyDescent="0.2">
      <c r="A59" s="158" t="s">
        <v>39</v>
      </c>
      <c r="B59" s="147">
        <v>129</v>
      </c>
      <c r="C59" s="128">
        <v>90.3</v>
      </c>
      <c r="D59" s="213"/>
      <c r="E59" s="214"/>
      <c r="F59" s="214"/>
      <c r="G59" s="215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60"/>
    </row>
    <row r="60" spans="1:18" ht="30" customHeight="1" x14ac:dyDescent="0.2">
      <c r="A60" s="158" t="s">
        <v>24</v>
      </c>
      <c r="B60" s="147">
        <v>254</v>
      </c>
      <c r="C60" s="128">
        <v>177.79999999999998</v>
      </c>
      <c r="D60" s="216"/>
      <c r="E60" s="217"/>
      <c r="F60" s="217"/>
      <c r="G60" s="218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60"/>
    </row>
    <row r="61" spans="1:18" ht="30" customHeight="1" x14ac:dyDescent="0.2">
      <c r="A61" s="194" t="s">
        <v>8</v>
      </c>
      <c r="B61" s="195"/>
      <c r="C61" s="195"/>
      <c r="D61" s="195"/>
      <c r="E61" s="195"/>
      <c r="F61" s="195"/>
      <c r="G61" s="196"/>
      <c r="H61" s="186"/>
      <c r="I61" s="186"/>
      <c r="J61" s="186"/>
      <c r="K61" s="186"/>
      <c r="L61" s="186"/>
      <c r="M61" s="186"/>
      <c r="N61" s="56"/>
      <c r="O61" s="3"/>
      <c r="P61" s="42"/>
      <c r="Q61" s="3"/>
      <c r="R61" s="160"/>
    </row>
    <row r="62" spans="1:18" ht="30" customHeight="1" x14ac:dyDescent="0.2">
      <c r="A62" s="164" t="s">
        <v>41</v>
      </c>
      <c r="B62" s="147">
        <v>404</v>
      </c>
      <c r="C62" s="128">
        <v>282.79999999999995</v>
      </c>
      <c r="D62" s="147">
        <v>477</v>
      </c>
      <c r="E62" s="128">
        <v>333.9</v>
      </c>
      <c r="F62" s="147">
        <v>480</v>
      </c>
      <c r="G62" s="128">
        <v>336</v>
      </c>
      <c r="H62" s="186"/>
      <c r="I62" s="186"/>
      <c r="J62" s="186"/>
      <c r="K62" s="186"/>
      <c r="L62" s="186"/>
      <c r="M62" s="186"/>
      <c r="N62" s="2"/>
      <c r="O62" s="3"/>
      <c r="P62" s="56"/>
      <c r="Q62" s="3"/>
      <c r="R62" s="160"/>
    </row>
    <row r="63" spans="1:18" ht="49.5" customHeight="1" x14ac:dyDescent="0.2">
      <c r="A63" s="158" t="s">
        <v>22</v>
      </c>
      <c r="B63" s="147">
        <v>115</v>
      </c>
      <c r="C63" s="128">
        <v>80.5</v>
      </c>
      <c r="D63" s="147">
        <v>137</v>
      </c>
      <c r="E63" s="128">
        <v>95.899999999999991</v>
      </c>
      <c r="F63" s="147">
        <v>140</v>
      </c>
      <c r="G63" s="128">
        <v>98</v>
      </c>
      <c r="H63" s="186"/>
      <c r="I63" s="186"/>
      <c r="J63" s="186"/>
      <c r="K63" s="186"/>
      <c r="L63" s="186"/>
      <c r="M63" s="186"/>
      <c r="N63" s="2"/>
      <c r="O63" s="3"/>
      <c r="P63" s="56"/>
      <c r="Q63" s="3"/>
    </row>
    <row r="64" spans="1:18" ht="48" customHeight="1" x14ac:dyDescent="0.2">
      <c r="A64" s="158" t="s">
        <v>38</v>
      </c>
      <c r="B64" s="147">
        <v>146</v>
      </c>
      <c r="C64" s="128">
        <v>102.19999999999999</v>
      </c>
      <c r="D64" s="147">
        <v>174</v>
      </c>
      <c r="E64" s="128">
        <v>121.8</v>
      </c>
      <c r="F64" s="147">
        <v>177</v>
      </c>
      <c r="G64" s="128">
        <v>123.89999999999999</v>
      </c>
      <c r="K64" s="40"/>
      <c r="M64" s="2"/>
      <c r="N64" s="2"/>
      <c r="P64" s="56"/>
    </row>
    <row r="65" spans="1:7" ht="46.5" customHeight="1" x14ac:dyDescent="0.2">
      <c r="A65" s="158" t="s">
        <v>84</v>
      </c>
      <c r="B65" s="147">
        <v>3800</v>
      </c>
      <c r="C65" s="219" t="s">
        <v>93</v>
      </c>
      <c r="D65" s="220"/>
      <c r="E65" s="220"/>
      <c r="F65" s="220"/>
      <c r="G65" s="221"/>
    </row>
  </sheetData>
  <sheetProtection formatCells="0" formatColumns="0" formatRows="0" insertColumns="0" insertRows="0" insertHyperlinks="0" deleteColumns="0" deleteRows="0" sort="0" autoFilter="0" pivotTables="0"/>
  <mergeCells count="41">
    <mergeCell ref="A61:G61"/>
    <mergeCell ref="A39:A40"/>
    <mergeCell ref="B39:C39"/>
    <mergeCell ref="D39:E39"/>
    <mergeCell ref="F39:G39"/>
    <mergeCell ref="A49:G49"/>
    <mergeCell ref="A53:G53"/>
    <mergeCell ref="A57:G57"/>
    <mergeCell ref="D58:G60"/>
    <mergeCell ref="J8:K8"/>
    <mergeCell ref="B17:P17"/>
    <mergeCell ref="N18:P18"/>
    <mergeCell ref="A41:G41"/>
    <mergeCell ref="H19:I19"/>
    <mergeCell ref="J19:K19"/>
    <mergeCell ref="L19:M19"/>
    <mergeCell ref="B28:G28"/>
    <mergeCell ref="A29:A30"/>
    <mergeCell ref="B29:C29"/>
    <mergeCell ref="D29:E29"/>
    <mergeCell ref="F29:G29"/>
    <mergeCell ref="A18:A20"/>
    <mergeCell ref="B18:G18"/>
    <mergeCell ref="H18:M18"/>
    <mergeCell ref="B19:C19"/>
    <mergeCell ref="C65:G65"/>
    <mergeCell ref="D19:E19"/>
    <mergeCell ref="F19:G19"/>
    <mergeCell ref="B38:G38"/>
    <mergeCell ref="A1:O1"/>
    <mergeCell ref="A2:T2"/>
    <mergeCell ref="B6:M6"/>
    <mergeCell ref="A7:A9"/>
    <mergeCell ref="B7:G7"/>
    <mergeCell ref="H7:M7"/>
    <mergeCell ref="B8:C8"/>
    <mergeCell ref="D8:E8"/>
    <mergeCell ref="F8:G8"/>
    <mergeCell ref="H8:I8"/>
    <mergeCell ref="A4:Q4"/>
    <mergeCell ref="L8:M8"/>
  </mergeCells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W36"/>
  <sheetViews>
    <sheetView showWhiteSpace="0" view="pageBreakPreview" zoomScale="43" zoomScaleNormal="40" zoomScaleSheetLayoutView="43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6384" width="9.140625" style="3"/>
  </cols>
  <sheetData>
    <row r="1" spans="1:23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23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23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3" s="44" customFormat="1" ht="46.5" customHeight="1" x14ac:dyDescent="0.2">
      <c r="A4" s="303" t="s">
        <v>98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23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3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</row>
    <row r="7" spans="1:23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</row>
    <row r="8" spans="1:23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</row>
    <row r="9" spans="1:23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2"/>
      <c r="S9" s="2"/>
      <c r="T9" s="2"/>
      <c r="U9" s="2"/>
      <c r="V9" s="2"/>
      <c r="W9" s="2"/>
    </row>
    <row r="10" spans="1:23" s="4" customFormat="1" ht="30" customHeight="1" x14ac:dyDescent="0.2">
      <c r="A10" s="144" t="s">
        <v>113</v>
      </c>
      <c r="B10" s="145">
        <f>'Регион 3'!B10-'Регион 3'!B11</f>
        <v>-51</v>
      </c>
      <c r="C10" s="146">
        <f>'Регион 3'!C10-'Регион 3'!C11</f>
        <v>-45.899999999999977</v>
      </c>
      <c r="D10" s="145">
        <f>'Регион 3'!D10-'Регион 3'!D11</f>
        <v>-51</v>
      </c>
      <c r="E10" s="146">
        <f>'Регион 3'!E10-'Регион 3'!E11</f>
        <v>-45.899999999999977</v>
      </c>
      <c r="F10" s="147">
        <f>'Регион 3'!F10-'Регион 3'!F11</f>
        <v>-53</v>
      </c>
      <c r="G10" s="146">
        <f>'Регион 3'!G10-'Регион 3'!G11</f>
        <v>-47.700000000000045</v>
      </c>
      <c r="H10" s="145">
        <f>'Регион 3'!H10-'Регион 3'!H11</f>
        <v>-5</v>
      </c>
      <c r="I10" s="146">
        <f>'Регион 3'!I10-'Регион 3'!I11</f>
        <v>-4.5</v>
      </c>
      <c r="J10" s="145">
        <f>'Регион 3'!J10-'Регион 3'!J11</f>
        <v>-3</v>
      </c>
      <c r="K10" s="146">
        <f>'Регион 3'!K10-'Регион 3'!K11</f>
        <v>-2.7000000000000171</v>
      </c>
      <c r="L10" s="147">
        <f>'Регион 3'!L10-'Регион 3'!L11</f>
        <v>-2</v>
      </c>
      <c r="M10" s="146">
        <f>'Регион 3'!M10-'Регион 3'!M11</f>
        <v>-1.8000000000000114</v>
      </c>
      <c r="O10" s="12"/>
      <c r="R10" s="2"/>
      <c r="S10" s="2"/>
      <c r="T10" s="2"/>
      <c r="U10" s="2"/>
      <c r="V10" s="2"/>
      <c r="W10" s="2"/>
    </row>
    <row r="11" spans="1:23" s="4" customFormat="1" ht="30" customHeight="1" x14ac:dyDescent="0.2">
      <c r="A11" s="144" t="s">
        <v>114</v>
      </c>
      <c r="B11" s="145">
        <f>'Регион 3'!B11-'Регион 3'!B12</f>
        <v>-24</v>
      </c>
      <c r="C11" s="146">
        <f>'Регион 3'!C11-'Регион 3'!C12</f>
        <v>-21.600000000000023</v>
      </c>
      <c r="D11" s="145">
        <f>'Регион 3'!D11-'Регион 3'!D12</f>
        <v>-24</v>
      </c>
      <c r="E11" s="146">
        <f>'Регион 3'!E11-'Регион 3'!E12</f>
        <v>-21.600000000000023</v>
      </c>
      <c r="F11" s="147">
        <f>'Регион 3'!F11-'Регион 3'!F12</f>
        <v>-25</v>
      </c>
      <c r="G11" s="146">
        <f>'Регион 3'!G11-'Регион 3'!G12</f>
        <v>-22.5</v>
      </c>
      <c r="H11" s="145">
        <f>'Регион 3'!H11-'Регион 3'!H12</f>
        <v>-8</v>
      </c>
      <c r="I11" s="146">
        <f>'Регион 3'!I11-'Регион 3'!I12</f>
        <v>-7.2000000000000171</v>
      </c>
      <c r="J11" s="145">
        <f>'Регион 3'!J11-'Регион 3'!J12</f>
        <v>-10</v>
      </c>
      <c r="K11" s="146">
        <f>'Регион 3'!K11-'Регион 3'!K12</f>
        <v>-9</v>
      </c>
      <c r="L11" s="147">
        <f>'Регион 3'!L11-'Регион 3'!L12</f>
        <v>-10</v>
      </c>
      <c r="M11" s="146">
        <f>'Регион 3'!M11-'Регион 3'!M12</f>
        <v>-9</v>
      </c>
      <c r="O11" s="12"/>
      <c r="R11" s="2"/>
      <c r="S11" s="2"/>
      <c r="T11" s="2"/>
      <c r="U11" s="2"/>
      <c r="V11" s="2"/>
      <c r="W11" s="2"/>
    </row>
    <row r="12" spans="1:23" s="4" customFormat="1" ht="30" customHeight="1" x14ac:dyDescent="0.2">
      <c r="A12" s="144" t="s">
        <v>115</v>
      </c>
      <c r="B12" s="145">
        <f>'Регион 3'!B12-'Регион 3'!B13</f>
        <v>-28</v>
      </c>
      <c r="C12" s="146">
        <f>'Регион 3'!C12-'Регион 3'!C13</f>
        <v>-25.199999999999989</v>
      </c>
      <c r="D12" s="145">
        <f>'Регион 3'!D12-'Регион 3'!D13</f>
        <v>-28</v>
      </c>
      <c r="E12" s="146">
        <f>'Регион 3'!E12-'Регион 3'!E13</f>
        <v>-25.199999999999989</v>
      </c>
      <c r="F12" s="147">
        <f>'Регион 3'!F12-'Регион 3'!F13</f>
        <v>-30</v>
      </c>
      <c r="G12" s="146">
        <f>'Регион 3'!G12-'Регион 3'!G13</f>
        <v>-27</v>
      </c>
      <c r="H12" s="145">
        <f>'Регион 3'!H12-'Регион 3'!H13</f>
        <v>-32</v>
      </c>
      <c r="I12" s="146">
        <f>'Регион 3'!I12-'Регион 3'!I13</f>
        <v>-28.799999999999983</v>
      </c>
      <c r="J12" s="145">
        <f>'Регион 3'!J12-'Регион 3'!J13</f>
        <v>-27</v>
      </c>
      <c r="K12" s="146">
        <f>'Регион 3'!K12-'Регион 3'!K13</f>
        <v>-24.299999999999983</v>
      </c>
      <c r="L12" s="147">
        <f>'Регион 3'!L12-'Регион 3'!L13</f>
        <v>-27</v>
      </c>
      <c r="M12" s="146">
        <f>'Регион 3'!M12-'Регион 3'!M13</f>
        <v>-24.299999999999983</v>
      </c>
      <c r="O12" s="12"/>
      <c r="R12" s="2"/>
      <c r="S12" s="2"/>
      <c r="T12" s="2"/>
      <c r="U12" s="2"/>
      <c r="V12" s="2"/>
      <c r="W12" s="2"/>
    </row>
    <row r="13" spans="1:23" s="4" customFormat="1" ht="30" customHeight="1" x14ac:dyDescent="0.2">
      <c r="A13" s="144" t="s">
        <v>116</v>
      </c>
      <c r="B13" s="145">
        <f>'Регион 3'!B13-'Регион 3'!B14</f>
        <v>-58</v>
      </c>
      <c r="C13" s="146">
        <f>'Регион 3'!C13-'Регион 3'!C14</f>
        <v>-52.200000000000045</v>
      </c>
      <c r="D13" s="145">
        <f>'Регион 3'!D13-'Регион 3'!D14</f>
        <v>-63</v>
      </c>
      <c r="E13" s="146">
        <f>'Регион 3'!E13-'Регион 3'!E14</f>
        <v>-56.700000000000045</v>
      </c>
      <c r="F13" s="147">
        <f>'Регион 3'!F13-'Регион 3'!F14</f>
        <v>-61.000000000000114</v>
      </c>
      <c r="G13" s="146">
        <f>'Регион 3'!G13-'Регион 3'!G14</f>
        <v>-54.900000000000034</v>
      </c>
      <c r="H13" s="145">
        <f>'Регион 3'!H13-'Регион 3'!H14</f>
        <v>-86</v>
      </c>
      <c r="I13" s="146">
        <f>'Регион 3'!I13-'Регион 3'!I14</f>
        <v>-77.400000000000006</v>
      </c>
      <c r="J13" s="145">
        <f>'Регион 3'!J13-'Регион 3'!J14</f>
        <v>-91</v>
      </c>
      <c r="K13" s="146">
        <f>'Регион 3'!K13-'Регион 3'!K14</f>
        <v>-81.900000000000006</v>
      </c>
      <c r="L13" s="147">
        <f>'Регион 3'!L13-'Регион 3'!L14</f>
        <v>-96</v>
      </c>
      <c r="M13" s="146">
        <f>'Регион 3'!M13-'Регион 3'!M14</f>
        <v>-86.4</v>
      </c>
      <c r="O13" s="12"/>
      <c r="R13" s="2"/>
      <c r="S13" s="2"/>
      <c r="T13" s="2"/>
      <c r="U13" s="2"/>
      <c r="V13" s="2"/>
      <c r="W13" s="2"/>
    </row>
    <row r="14" spans="1:23" s="4" customFormat="1" ht="30" customHeight="1" x14ac:dyDescent="0.2">
      <c r="A14" s="144" t="s">
        <v>117</v>
      </c>
      <c r="B14" s="145">
        <f>'Регион 3'!B14-'Регион 3'!B15</f>
        <v>-97</v>
      </c>
      <c r="C14" s="146">
        <f>'Регион 3'!C14-'Регион 3'!C15</f>
        <v>-87.299999999999955</v>
      </c>
      <c r="D14" s="145">
        <f>'Регион 3'!D14-'Регион 3'!D15</f>
        <v>-97</v>
      </c>
      <c r="E14" s="146">
        <f>'Регион 3'!E14-'Регион 3'!E15</f>
        <v>-87.299999999999955</v>
      </c>
      <c r="F14" s="147">
        <f>'Регион 3'!F14-'Регион 3'!F15</f>
        <v>-101.99999999999989</v>
      </c>
      <c r="G14" s="146">
        <f>'Регион 3'!G14-'Регион 3'!G15</f>
        <v>-91.799999999999955</v>
      </c>
      <c r="H14" s="145">
        <f>'Регион 3'!H14-'Регион 3'!H15</f>
        <v>-126</v>
      </c>
      <c r="I14" s="146">
        <f>'Регион 3'!I14-'Регион 3'!I15</f>
        <v>-113.40000000000003</v>
      </c>
      <c r="J14" s="145">
        <f>'Регион 3'!J14-'Регион 3'!J15</f>
        <v>-126</v>
      </c>
      <c r="K14" s="146">
        <f>'Регион 3'!K14-'Регион 3'!K15</f>
        <v>-113.40000000000003</v>
      </c>
      <c r="L14" s="147">
        <f>'Регион 3'!L14-'Регион 3'!L15</f>
        <v>-126</v>
      </c>
      <c r="M14" s="146">
        <f>'Регион 3'!M14-'Регион 3'!M15</f>
        <v>-113.40000000000003</v>
      </c>
      <c r="O14" s="12"/>
      <c r="R14" s="2"/>
      <c r="S14" s="2"/>
      <c r="T14" s="2"/>
      <c r="U14" s="2"/>
      <c r="V14" s="2"/>
      <c r="W14" s="2"/>
    </row>
    <row r="15" spans="1:23" s="4" customFormat="1" ht="30" customHeight="1" x14ac:dyDescent="0.2">
      <c r="A15" s="144"/>
      <c r="B15" s="145"/>
      <c r="C15" s="146"/>
      <c r="D15" s="145"/>
      <c r="E15" s="146"/>
      <c r="F15" s="147"/>
      <c r="G15" s="146"/>
      <c r="H15" s="145"/>
      <c r="I15" s="146"/>
      <c r="J15" s="145"/>
      <c r="K15" s="146"/>
      <c r="L15" s="147"/>
      <c r="M15" s="146"/>
      <c r="O15" s="12"/>
      <c r="R15" s="2"/>
      <c r="S15" s="2"/>
      <c r="T15" s="2"/>
      <c r="U15" s="2"/>
      <c r="V15" s="2"/>
      <c r="W15" s="2"/>
    </row>
    <row r="16" spans="1:23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23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3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3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</row>
    <row r="20" spans="1:23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3" s="4" customFormat="1" ht="30" customHeight="1" x14ac:dyDescent="0.2">
      <c r="A21" s="144" t="s">
        <v>113</v>
      </c>
      <c r="B21" s="145">
        <f>'Регион 3'!B21-'Регион 3'!B22</f>
        <v>-6</v>
      </c>
      <c r="C21" s="146">
        <f>'Регион 3'!C21-'Регион 3'!C22</f>
        <v>-5.4000000000000057</v>
      </c>
      <c r="D21" s="145">
        <f>'Регион 3'!D21-'Регион 3'!D22</f>
        <v>-4</v>
      </c>
      <c r="E21" s="146">
        <f>'Регион 3'!E21-'Регион 3'!E22</f>
        <v>-3.5999999999999943</v>
      </c>
      <c r="F21" s="147">
        <f>'Регион 3'!F21-'Регион 3'!F22</f>
        <v>-3</v>
      </c>
      <c r="G21" s="146">
        <f>'Регион 3'!G21-'Регион 3'!G22</f>
        <v>-2.6999999999999886</v>
      </c>
      <c r="H21" s="145">
        <f>'Регион 3'!H21-'Регион 3'!H22</f>
        <v>-2</v>
      </c>
      <c r="I21" s="146">
        <f>'Регион 3'!I21-'Регион 3'!I22</f>
        <v>-1.8000000000000114</v>
      </c>
      <c r="J21" s="145">
        <f>'Регион 3'!J21-'Регион 3'!J22</f>
        <v>-3</v>
      </c>
      <c r="K21" s="146">
        <f>'Регион 3'!K21-'Регион 3'!K22</f>
        <v>-2.6999999999999886</v>
      </c>
      <c r="L21" s="147">
        <f>'Регион 3'!L21-'Регион 3'!L22</f>
        <v>-4</v>
      </c>
      <c r="M21" s="146">
        <f>'Регион 3'!M21-'Регион 3'!M22</f>
        <v>-3.5999999999999943</v>
      </c>
      <c r="N21" s="147">
        <f>'Регион 3'!N21-'Регион 3'!N22</f>
        <v>-2</v>
      </c>
      <c r="O21" s="147">
        <f>'Регион 3'!O21-'Регион 3'!O22</f>
        <v>-4</v>
      </c>
      <c r="P21" s="147">
        <f>'Регион 3'!P21-'Регион 3'!P22</f>
        <v>-4</v>
      </c>
      <c r="R21" s="2"/>
      <c r="S21" s="2"/>
      <c r="T21" s="2"/>
      <c r="U21" s="2"/>
      <c r="V21" s="2"/>
      <c r="W21" s="2"/>
    </row>
    <row r="22" spans="1:23" s="4" customFormat="1" ht="30" customHeight="1" x14ac:dyDescent="0.2">
      <c r="A22" s="144" t="s">
        <v>114</v>
      </c>
      <c r="B22" s="145">
        <f>'Регион 3'!B22-'Регион 3'!B23</f>
        <v>-5.9999999999999716</v>
      </c>
      <c r="C22" s="146">
        <f>'Регион 3'!C22-'Регион 3'!C23</f>
        <v>-5.3999999999999773</v>
      </c>
      <c r="D22" s="145">
        <f>'Регион 3'!D22-'Регион 3'!D23</f>
        <v>-6</v>
      </c>
      <c r="E22" s="146">
        <f>'Регион 3'!E22-'Регион 3'!E23</f>
        <v>-5.4000000000000057</v>
      </c>
      <c r="F22" s="147">
        <f>'Регион 3'!F22-'Регион 3'!F23</f>
        <v>-6</v>
      </c>
      <c r="G22" s="146">
        <f>'Регион 3'!G22-'Регион 3'!G23</f>
        <v>-5.4000000000000057</v>
      </c>
      <c r="H22" s="145">
        <f>'Регион 3'!H22-'Регион 3'!H23</f>
        <v>-1</v>
      </c>
      <c r="I22" s="146">
        <f>'Регион 3'!I22-'Регион 3'!I23</f>
        <v>-0.90000000000000568</v>
      </c>
      <c r="J22" s="145">
        <f>'Регион 3'!J22-'Регион 3'!J23</f>
        <v>-4</v>
      </c>
      <c r="K22" s="146">
        <f>'Регион 3'!K22-'Регион 3'!K23</f>
        <v>-3.6000000000000227</v>
      </c>
      <c r="L22" s="147">
        <f>'Регион 3'!L22-'Регион 3'!L23</f>
        <v>-6</v>
      </c>
      <c r="M22" s="146">
        <f>'Регион 3'!M22-'Регион 3'!M23</f>
        <v>-5.4000000000000057</v>
      </c>
      <c r="N22" s="147">
        <f>'Регион 3'!N22-'Регион 3'!N23</f>
        <v>-2</v>
      </c>
      <c r="O22" s="147">
        <f>'Регион 3'!O22-'Регион 3'!O23</f>
        <v>-3</v>
      </c>
      <c r="P22" s="147">
        <f>'Регион 3'!P22-'Регион 3'!P23</f>
        <v>-5</v>
      </c>
      <c r="R22" s="2"/>
      <c r="S22" s="2"/>
      <c r="T22" s="2"/>
      <c r="U22" s="2"/>
      <c r="V22" s="2"/>
      <c r="W22" s="2"/>
    </row>
    <row r="23" spans="1:23" s="4" customFormat="1" ht="30" customHeight="1" x14ac:dyDescent="0.2">
      <c r="A23" s="144" t="s">
        <v>115</v>
      </c>
      <c r="B23" s="145">
        <f>'Регион 3'!B23-'Регион 3'!B24</f>
        <v>-16.000000000000028</v>
      </c>
      <c r="C23" s="146">
        <f>'Регион 3'!C23-'Регион 3'!C24</f>
        <v>-14.400000000000006</v>
      </c>
      <c r="D23" s="145">
        <f>'Регион 3'!D23-'Регион 3'!D24</f>
        <v>-18</v>
      </c>
      <c r="E23" s="146">
        <f>'Регион 3'!E23-'Регион 3'!E24</f>
        <v>-16.200000000000017</v>
      </c>
      <c r="F23" s="147">
        <f>'Регион 3'!F23-'Регион 3'!F24</f>
        <v>-20</v>
      </c>
      <c r="G23" s="146">
        <f>'Регион 3'!G23-'Регион 3'!G24</f>
        <v>-18</v>
      </c>
      <c r="H23" s="145">
        <f>'Регион 3'!H23-'Регион 3'!H24</f>
        <v>-15</v>
      </c>
      <c r="I23" s="146">
        <f>'Регион 3'!I23-'Регион 3'!I24</f>
        <v>-13.5</v>
      </c>
      <c r="J23" s="145">
        <f>'Регион 3'!J23-'Регион 3'!J24</f>
        <v>-15</v>
      </c>
      <c r="K23" s="146">
        <f>'Регион 3'!K23-'Регион 3'!K24</f>
        <v>-13.5</v>
      </c>
      <c r="L23" s="147">
        <f>'Регион 3'!L23-'Регион 3'!L24</f>
        <v>-16</v>
      </c>
      <c r="M23" s="146">
        <f>'Регион 3'!M23-'Регион 3'!M24</f>
        <v>-14.400000000000006</v>
      </c>
      <c r="N23" s="147">
        <f>'Регион 3'!N23-'Регион 3'!N24</f>
        <v>-12</v>
      </c>
      <c r="O23" s="147">
        <f>'Регион 3'!O23-'Регион 3'!O24</f>
        <v>-10</v>
      </c>
      <c r="P23" s="147">
        <f>'Регион 3'!P23-'Регион 3'!P24</f>
        <v>-9</v>
      </c>
      <c r="R23" s="2"/>
      <c r="S23" s="2"/>
      <c r="T23" s="2"/>
      <c r="U23" s="2"/>
      <c r="V23" s="2"/>
      <c r="W23" s="2"/>
    </row>
    <row r="24" spans="1:23" s="4" customFormat="1" ht="30" customHeight="1" x14ac:dyDescent="0.2">
      <c r="A24" s="144" t="s">
        <v>116</v>
      </c>
      <c r="B24" s="145">
        <f>'Регион 3'!B24-'Регион 3'!B25</f>
        <v>-51</v>
      </c>
      <c r="C24" s="146">
        <f>'Регион 3'!C24-'Регион 3'!C25</f>
        <v>-45.900000000000006</v>
      </c>
      <c r="D24" s="145">
        <f>'Регион 3'!D24-'Регион 3'!D25</f>
        <v>-53</v>
      </c>
      <c r="E24" s="146">
        <f>'Регион 3'!E24-'Регион 3'!E25</f>
        <v>-47.699999999999989</v>
      </c>
      <c r="F24" s="147">
        <f>'Регион 3'!F24-'Регион 3'!F25</f>
        <v>-54</v>
      </c>
      <c r="G24" s="146">
        <f>'Регион 3'!G24-'Регион 3'!G25</f>
        <v>-48.599999999999994</v>
      </c>
      <c r="H24" s="145">
        <f>'Регион 3'!H24-'Регион 3'!H25</f>
        <v>-51</v>
      </c>
      <c r="I24" s="146">
        <f>'Регион 3'!I24-'Регион 3'!I25</f>
        <v>-45.900000000000006</v>
      </c>
      <c r="J24" s="145">
        <f>'Регион 3'!J24-'Регион 3'!J25</f>
        <v>-56</v>
      </c>
      <c r="K24" s="146">
        <f>'Регион 3'!K24-'Регион 3'!K25</f>
        <v>-50.399999999999977</v>
      </c>
      <c r="L24" s="147">
        <f>'Регион 3'!L24-'Регион 3'!L25</f>
        <v>-58</v>
      </c>
      <c r="M24" s="146">
        <f>'Регион 3'!M24-'Регион 3'!M25</f>
        <v>-52.199999999999989</v>
      </c>
      <c r="N24" s="147">
        <f>'Регион 3'!N24-'Регион 3'!N25</f>
        <v>-46</v>
      </c>
      <c r="O24" s="147">
        <f>'Регион 3'!O24-'Регион 3'!O25</f>
        <v>-48</v>
      </c>
      <c r="P24" s="147">
        <f>'Регион 3'!P24-'Регион 3'!P25</f>
        <v>-48</v>
      </c>
      <c r="R24" s="2"/>
      <c r="S24" s="2"/>
      <c r="T24" s="2"/>
      <c r="U24" s="2"/>
      <c r="V24" s="2"/>
      <c r="W24" s="2"/>
    </row>
    <row r="25" spans="1:23" s="4" customFormat="1" ht="30" customHeight="1" x14ac:dyDescent="0.2">
      <c r="A25" s="144" t="s">
        <v>117</v>
      </c>
      <c r="B25" s="145">
        <f>'Регион 3'!B25-'Регион 3'!B26</f>
        <v>-44</v>
      </c>
      <c r="C25" s="146">
        <f>'Регион 3'!C25-'Регион 3'!C26</f>
        <v>-39.600000000000023</v>
      </c>
      <c r="D25" s="145">
        <f>'Регион 3'!D25-'Регион 3'!D26</f>
        <v>-41</v>
      </c>
      <c r="E25" s="146">
        <f>'Регион 3'!E25-'Регион 3'!E26</f>
        <v>-36.900000000000006</v>
      </c>
      <c r="F25" s="147">
        <f>'Регион 3'!F25-'Регион 3'!F26</f>
        <v>-38</v>
      </c>
      <c r="G25" s="146">
        <f>'Регион 3'!G25-'Регион 3'!G26</f>
        <v>-34.199999999999989</v>
      </c>
      <c r="H25" s="145">
        <f>'Регион 3'!H25-'Регион 3'!H26</f>
        <v>-36</v>
      </c>
      <c r="I25" s="146">
        <f>'Регион 3'!I25-'Регион 3'!I26</f>
        <v>-32.399999999999977</v>
      </c>
      <c r="J25" s="145">
        <f>'Регион 3'!J25-'Регион 3'!J26</f>
        <v>-36</v>
      </c>
      <c r="K25" s="146">
        <f>'Регион 3'!K25-'Регион 3'!K26</f>
        <v>-32.400000000000006</v>
      </c>
      <c r="L25" s="147">
        <f>'Регион 3'!L25-'Регион 3'!L26</f>
        <v>-35</v>
      </c>
      <c r="M25" s="146">
        <f>'Регион 3'!M25-'Регион 3'!M26</f>
        <v>-31.500000000000028</v>
      </c>
      <c r="N25" s="147">
        <f>'Регион 3'!N25-'Регион 3'!N26</f>
        <v>-33</v>
      </c>
      <c r="O25" s="147">
        <f>'Регион 3'!O25-'Регион 3'!O26</f>
        <v>-35</v>
      </c>
      <c r="P25" s="147">
        <f>'Регион 3'!P25-'Регион 3'!P26</f>
        <v>-37</v>
      </c>
      <c r="R25" s="2"/>
      <c r="S25" s="2"/>
      <c r="T25" s="2"/>
      <c r="U25" s="2"/>
      <c r="V25" s="2"/>
      <c r="W25" s="2"/>
    </row>
    <row r="26" spans="1:23" s="4" customFormat="1" ht="30" customHeight="1" x14ac:dyDescent="0.2">
      <c r="A26" s="144"/>
      <c r="B26" s="145"/>
      <c r="C26" s="146"/>
      <c r="D26" s="145"/>
      <c r="E26" s="146"/>
      <c r="F26" s="147"/>
      <c r="G26" s="146"/>
      <c r="H26" s="145"/>
      <c r="I26" s="146"/>
      <c r="J26" s="145"/>
      <c r="K26" s="146"/>
      <c r="L26" s="147"/>
      <c r="M26" s="146"/>
      <c r="N26" s="147"/>
      <c r="O26" s="147"/>
      <c r="P26" s="147"/>
      <c r="R26" s="2"/>
      <c r="S26" s="2"/>
      <c r="T26" s="2"/>
      <c r="U26" s="2"/>
      <c r="V26" s="2"/>
      <c r="W26" s="2"/>
    </row>
    <row r="27" spans="1:23" s="4" customFormat="1" ht="20.25" customHeight="1" x14ac:dyDescent="0.2">
      <c r="R27" s="2"/>
      <c r="S27" s="2"/>
      <c r="T27" s="2"/>
      <c r="U27" s="2"/>
      <c r="V27" s="2"/>
      <c r="W27" s="2"/>
    </row>
    <row r="28" spans="1:23" s="4" customFormat="1" ht="48.75" customHeight="1" x14ac:dyDescent="0.2">
      <c r="A28" s="61" t="s">
        <v>12</v>
      </c>
      <c r="B28" s="311" t="s">
        <v>76</v>
      </c>
      <c r="C28" s="312"/>
      <c r="D28" s="313"/>
      <c r="E28" s="77"/>
      <c r="F28" s="76"/>
      <c r="G28" s="77"/>
      <c r="H28" s="14"/>
      <c r="I28" s="2"/>
      <c r="J28" s="2"/>
      <c r="K28" s="2"/>
      <c r="L28" s="2"/>
      <c r="M28" s="2"/>
      <c r="N28" s="2"/>
      <c r="O28" s="2"/>
      <c r="P28" s="2"/>
      <c r="Q28" s="2"/>
    </row>
    <row r="29" spans="1:23" ht="50.25" customHeight="1" x14ac:dyDescent="0.2">
      <c r="A29" s="277" t="s">
        <v>77</v>
      </c>
      <c r="B29" s="98" t="s">
        <v>10</v>
      </c>
      <c r="C29" s="98" t="s">
        <v>1</v>
      </c>
      <c r="D29" s="97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</row>
    <row r="30" spans="1:23" s="48" customFormat="1" ht="43.5" customHeight="1" x14ac:dyDescent="0.2">
      <c r="A30" s="277"/>
      <c r="B30" s="65" t="s">
        <v>25</v>
      </c>
      <c r="C30" s="65" t="s">
        <v>25</v>
      </c>
      <c r="D30" s="65" t="s">
        <v>25</v>
      </c>
      <c r="E30" s="77"/>
      <c r="F30" s="76"/>
      <c r="G30" s="77"/>
      <c r="H30" s="3"/>
      <c r="I30" s="37"/>
      <c r="J30" s="37"/>
      <c r="K30" s="37"/>
      <c r="L30" s="37"/>
      <c r="M30" s="37"/>
      <c r="N30" s="37"/>
      <c r="O30" s="2"/>
      <c r="P30" s="37"/>
      <c r="Q30" s="37"/>
    </row>
    <row r="31" spans="1:23" s="4" customFormat="1" ht="30" customHeight="1" x14ac:dyDescent="0.2">
      <c r="A31" s="144" t="s">
        <v>113</v>
      </c>
      <c r="B31" s="145">
        <f>'Регион 3'!B31-'Регион 3'!B32</f>
        <v>-1</v>
      </c>
      <c r="C31" s="145">
        <f>'Регион 3'!C31-'Регион 3'!C32</f>
        <v>-1</v>
      </c>
      <c r="D31" s="145">
        <f>'Регион 3'!D31-'Регион 3'!D32</f>
        <v>-2</v>
      </c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</row>
    <row r="32" spans="1:23" ht="30" customHeight="1" x14ac:dyDescent="0.2">
      <c r="A32" s="144" t="s">
        <v>114</v>
      </c>
      <c r="B32" s="145">
        <f>'Регион 3'!B32-'Регион 3'!B33</f>
        <v>-10</v>
      </c>
      <c r="C32" s="145">
        <f>'Регион 3'!C32-'Регион 3'!C33</f>
        <v>-10</v>
      </c>
      <c r="D32" s="145">
        <f>'Регион 3'!D32-'Регион 3'!D33</f>
        <v>-9</v>
      </c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</row>
    <row r="33" spans="1:17" s="48" customFormat="1" ht="30" customHeight="1" x14ac:dyDescent="0.2">
      <c r="A33" s="144" t="s">
        <v>115</v>
      </c>
      <c r="B33" s="145">
        <f>'Регион 3'!B33-'Регион 3'!B34</f>
        <v>-21</v>
      </c>
      <c r="C33" s="145">
        <f>'Регион 3'!C33-'Регион 3'!C34</f>
        <v>-26</v>
      </c>
      <c r="D33" s="145">
        <f>'Регион 3'!D33-'Регион 3'!D34</f>
        <v>-30</v>
      </c>
      <c r="E33" s="76"/>
      <c r="F33" s="77"/>
      <c r="G33" s="76"/>
      <c r="H33" s="4"/>
      <c r="I33" s="37"/>
      <c r="J33" s="37"/>
      <c r="K33" s="37"/>
      <c r="L33" s="37"/>
      <c r="M33" s="37"/>
      <c r="N33" s="37"/>
      <c r="O33" s="2"/>
      <c r="P33" s="37"/>
      <c r="Q33" s="37"/>
    </row>
    <row r="34" spans="1:17" ht="30" customHeight="1" x14ac:dyDescent="0.2">
      <c r="A34" s="144" t="s">
        <v>116</v>
      </c>
      <c r="B34" s="145">
        <f>'Регион 3'!B34-'Регион 3'!B35</f>
        <v>-46</v>
      </c>
      <c r="C34" s="145">
        <f>'Регион 3'!C34-'Регион 3'!C35</f>
        <v>-44</v>
      </c>
      <c r="D34" s="145">
        <f>'Регион 3'!D34-'Регион 3'!D35</f>
        <v>-42</v>
      </c>
      <c r="E34" s="76"/>
      <c r="F34" s="77"/>
      <c r="G34" s="76"/>
    </row>
    <row r="35" spans="1:17" s="4" customFormat="1" ht="30" customHeight="1" x14ac:dyDescent="0.2">
      <c r="A35" s="144" t="s">
        <v>117</v>
      </c>
      <c r="B35" s="145">
        <f>'Регион 3'!B35-'Регион 3'!B36</f>
        <v>-50</v>
      </c>
      <c r="C35" s="145">
        <f>'Регион 3'!C35-'Регион 3'!C36</f>
        <v>-53</v>
      </c>
      <c r="D35" s="145">
        <f>'Регион 3'!D35-'Регион 3'!D36</f>
        <v>-55</v>
      </c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</row>
    <row r="36" spans="1:17" ht="30" customHeight="1" x14ac:dyDescent="0.2">
      <c r="A36" s="144"/>
      <c r="B36" s="145"/>
      <c r="C36" s="145"/>
      <c r="D36" s="145"/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</row>
  </sheetData>
  <sheetProtection formatCells="0" formatColumns="0" formatRows="0" insertColumns="0" insertRows="0" insertHyperlinks="0" deleteColumns="0" deleteRows="0" sort="0" autoFilter="0" pivotTables="0"/>
  <mergeCells count="26">
    <mergeCell ref="B28:D28"/>
    <mergeCell ref="A29:A30"/>
    <mergeCell ref="B19:C19"/>
    <mergeCell ref="D19:E19"/>
    <mergeCell ref="F19:G19"/>
    <mergeCell ref="H19:I19"/>
    <mergeCell ref="J19:K19"/>
    <mergeCell ref="L19:M19"/>
    <mergeCell ref="B17:P17"/>
    <mergeCell ref="A18:A20"/>
    <mergeCell ref="B18:G18"/>
    <mergeCell ref="H18:M18"/>
    <mergeCell ref="N18:P18"/>
    <mergeCell ref="F8:G8"/>
    <mergeCell ref="H8:I8"/>
    <mergeCell ref="J8:K8"/>
    <mergeCell ref="L8:M8"/>
    <mergeCell ref="A1:O1"/>
    <mergeCell ref="A2:Q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9" priority="4" operator="greaterThan">
      <formula>0</formula>
    </cfRule>
  </conditionalFormatting>
  <conditionalFormatting sqref="B21:M26">
    <cfRule type="cellIs" dxfId="8" priority="3" operator="greaterThan">
      <formula>0</formula>
    </cfRule>
  </conditionalFormatting>
  <conditionalFormatting sqref="N21:P26">
    <cfRule type="cellIs" dxfId="7" priority="2" operator="greaterThan">
      <formula>0</formula>
    </cfRule>
  </conditionalFormatting>
  <conditionalFormatting sqref="B31:D36">
    <cfRule type="cellIs" dxfId="6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U36"/>
  <sheetViews>
    <sheetView showWhiteSpace="0" view="pageBreakPreview" zoomScale="43" zoomScaleNormal="40" zoomScaleSheetLayoutView="43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4" width="14.28515625" style="3" customWidth="1"/>
    <col min="15" max="15" width="12" style="3" bestFit="1" customWidth="1"/>
    <col min="16" max="16" width="14.7109375" style="3" customWidth="1"/>
    <col min="17" max="17" width="12" style="3" customWidth="1"/>
    <col min="18" max="16384" width="9.140625" style="3"/>
  </cols>
  <sheetData>
    <row r="1" spans="1:21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21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21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1" s="44" customFormat="1" ht="46.5" customHeight="1" x14ac:dyDescent="0.2">
      <c r="A4" s="303" t="s">
        <v>97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21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1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</row>
    <row r="7" spans="1:21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</row>
    <row r="8" spans="1:21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</row>
    <row r="9" spans="1:21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2"/>
      <c r="S9" s="2"/>
      <c r="T9" s="2"/>
      <c r="U9" s="2"/>
    </row>
    <row r="10" spans="1:21" s="4" customFormat="1" ht="30" customHeight="1" x14ac:dyDescent="0.2">
      <c r="A10" s="144" t="s">
        <v>113</v>
      </c>
      <c r="B10" s="145">
        <f>'Регион 4'!B10-'Регион 4'!B11</f>
        <v>-51</v>
      </c>
      <c r="C10" s="146">
        <f>'Регион 4'!C10-'Регион 4'!C11</f>
        <v>-45.899999999999977</v>
      </c>
      <c r="D10" s="145">
        <f>'Регион 4'!D10-'Регион 4'!D11</f>
        <v>-51</v>
      </c>
      <c r="E10" s="146">
        <f>'Регион 4'!E10-'Регион 4'!E11</f>
        <v>-45.899999999999977</v>
      </c>
      <c r="F10" s="147">
        <f>'Регион 4'!F10-'Регион 4'!F11</f>
        <v>-53</v>
      </c>
      <c r="G10" s="146">
        <f>'Регион 4'!G10-'Регион 4'!G11</f>
        <v>-47.700000000000045</v>
      </c>
      <c r="H10" s="145">
        <f>'Регион 4'!H10-'Регион 4'!H11</f>
        <v>-8</v>
      </c>
      <c r="I10" s="146">
        <f>'Регион 4'!I10-'Регион 4'!I11</f>
        <v>-7.1999999999999886</v>
      </c>
      <c r="J10" s="145">
        <f>'Регион 4'!J10-'Регион 4'!J11</f>
        <v>-6</v>
      </c>
      <c r="K10" s="146">
        <f>'Регион 4'!K10-'Регион 4'!K11</f>
        <v>-5.4000000000000057</v>
      </c>
      <c r="L10" s="147">
        <f>'Регион 4'!L10-'Регион 4'!L11</f>
        <v>-7.0000000000000284</v>
      </c>
      <c r="M10" s="146">
        <f>'Регион 4'!M10-'Регион 4'!M11</f>
        <v>-6.3000000000000114</v>
      </c>
      <c r="O10" s="12"/>
      <c r="R10" s="2"/>
      <c r="S10" s="2"/>
      <c r="T10" s="2"/>
      <c r="U10" s="2"/>
    </row>
    <row r="11" spans="1:21" s="4" customFormat="1" ht="30" customHeight="1" x14ac:dyDescent="0.2">
      <c r="A11" s="144" t="s">
        <v>114</v>
      </c>
      <c r="B11" s="145">
        <f>'Регион 4'!B11-'Регион 4'!B12</f>
        <v>-24</v>
      </c>
      <c r="C11" s="146">
        <f>'Регион 4'!C11-'Регион 4'!C12</f>
        <v>-21.600000000000023</v>
      </c>
      <c r="D11" s="145">
        <f>'Регион 4'!D11-'Регион 4'!D12</f>
        <v>-24</v>
      </c>
      <c r="E11" s="146">
        <f>'Регион 4'!E11-'Регион 4'!E12</f>
        <v>-21.600000000000023</v>
      </c>
      <c r="F11" s="147">
        <f>'Регион 4'!F11-'Регион 4'!F12</f>
        <v>-25</v>
      </c>
      <c r="G11" s="146">
        <f>'Регион 4'!G11-'Регион 4'!G12</f>
        <v>-22.5</v>
      </c>
      <c r="H11" s="145">
        <f>'Регион 4'!H11-'Регион 4'!H12</f>
        <v>-7</v>
      </c>
      <c r="I11" s="146">
        <f>'Регион 4'!I11-'Регион 4'!I12</f>
        <v>-6.3000000000000114</v>
      </c>
      <c r="J11" s="145">
        <f>'Регион 4'!J11-'Регион 4'!J12</f>
        <v>-7</v>
      </c>
      <c r="K11" s="146">
        <f>'Регион 4'!K11-'Регион 4'!K12</f>
        <v>-6.3000000000000114</v>
      </c>
      <c r="L11" s="147">
        <f>'Регион 4'!L11-'Регион 4'!L12</f>
        <v>-7</v>
      </c>
      <c r="M11" s="146">
        <f>'Регион 4'!M11-'Регион 4'!M12</f>
        <v>-6.3000000000000114</v>
      </c>
      <c r="O11" s="12"/>
      <c r="R11" s="2"/>
      <c r="S11" s="2"/>
      <c r="T11" s="2"/>
      <c r="U11" s="2"/>
    </row>
    <row r="12" spans="1:21" s="4" customFormat="1" ht="30" customHeight="1" x14ac:dyDescent="0.2">
      <c r="A12" s="144" t="s">
        <v>115</v>
      </c>
      <c r="B12" s="145">
        <f>'Регион 4'!B12-'Регион 4'!B13</f>
        <v>-28</v>
      </c>
      <c r="C12" s="146">
        <f>'Регион 4'!C12-'Регион 4'!C13</f>
        <v>-25.199999999999989</v>
      </c>
      <c r="D12" s="145">
        <f>'Регион 4'!D12-'Регион 4'!D13</f>
        <v>-28</v>
      </c>
      <c r="E12" s="146">
        <f>'Регион 4'!E12-'Регион 4'!E13</f>
        <v>-25.199999999999989</v>
      </c>
      <c r="F12" s="147">
        <f>'Регион 4'!F12-'Регион 4'!F13</f>
        <v>-30</v>
      </c>
      <c r="G12" s="146">
        <f>'Регион 4'!G12-'Регион 4'!G13</f>
        <v>-27</v>
      </c>
      <c r="H12" s="145">
        <f>'Регион 4'!H12-'Регион 4'!H13</f>
        <v>-37</v>
      </c>
      <c r="I12" s="146">
        <f>'Регион 4'!I12-'Регион 4'!I13</f>
        <v>-33.299999999999983</v>
      </c>
      <c r="J12" s="145">
        <f>'Регион 4'!J12-'Регион 4'!J13</f>
        <v>-37</v>
      </c>
      <c r="K12" s="146">
        <f>'Регион 4'!K12-'Регион 4'!K13</f>
        <v>-33.299999999999983</v>
      </c>
      <c r="L12" s="147">
        <f>'Регион 4'!L12-'Регион 4'!L13</f>
        <v>-37</v>
      </c>
      <c r="M12" s="146">
        <f>'Регион 4'!M12-'Регион 4'!M13</f>
        <v>-33.299999999999983</v>
      </c>
      <c r="O12" s="12"/>
      <c r="R12" s="2"/>
      <c r="S12" s="2"/>
      <c r="T12" s="2"/>
      <c r="U12" s="2"/>
    </row>
    <row r="13" spans="1:21" s="4" customFormat="1" ht="30" customHeight="1" x14ac:dyDescent="0.2">
      <c r="A13" s="144" t="s">
        <v>116</v>
      </c>
      <c r="B13" s="145">
        <f>'Регион 4'!B13-'Регион 4'!B14</f>
        <v>-58</v>
      </c>
      <c r="C13" s="146">
        <f>'Регион 4'!C13-'Регион 4'!C14</f>
        <v>-52.200000000000045</v>
      </c>
      <c r="D13" s="145">
        <f>'Регион 4'!D13-'Регион 4'!D14</f>
        <v>-63</v>
      </c>
      <c r="E13" s="146">
        <f>'Регион 4'!E13-'Регион 4'!E14</f>
        <v>-56.700000000000045</v>
      </c>
      <c r="F13" s="147">
        <f>'Регион 4'!F13-'Регион 4'!F14</f>
        <v>-61.000000000000114</v>
      </c>
      <c r="G13" s="146">
        <f>'Регион 4'!G13-'Регион 4'!G14</f>
        <v>-54.900000000000034</v>
      </c>
      <c r="H13" s="145">
        <f>'Регион 4'!H13-'Регион 4'!H14</f>
        <v>-86</v>
      </c>
      <c r="I13" s="146">
        <f>'Регион 4'!I13-'Регион 4'!I14</f>
        <v>-77.400000000000006</v>
      </c>
      <c r="J13" s="145">
        <f>'Регион 4'!J13-'Регион 4'!J14</f>
        <v>-91</v>
      </c>
      <c r="K13" s="146">
        <f>'Регион 4'!K13-'Регион 4'!K14</f>
        <v>-81.900000000000006</v>
      </c>
      <c r="L13" s="147">
        <f>'Регион 4'!L13-'Регион 4'!L14</f>
        <v>-96</v>
      </c>
      <c r="M13" s="146">
        <f>'Регион 4'!M13-'Регион 4'!M14</f>
        <v>-86.4</v>
      </c>
      <c r="O13" s="12"/>
      <c r="R13" s="2"/>
      <c r="S13" s="2"/>
      <c r="T13" s="2"/>
      <c r="U13" s="2"/>
    </row>
    <row r="14" spans="1:21" s="4" customFormat="1" ht="30" customHeight="1" x14ac:dyDescent="0.2">
      <c r="A14" s="144" t="s">
        <v>117</v>
      </c>
      <c r="B14" s="145">
        <f>'Регион 4'!B14-'Регион 4'!B15</f>
        <v>-97</v>
      </c>
      <c r="C14" s="146">
        <f>'Регион 4'!C14-'Регион 4'!C15</f>
        <v>-87.299999999999955</v>
      </c>
      <c r="D14" s="145">
        <f>'Регион 4'!D14-'Регион 4'!D15</f>
        <v>-97</v>
      </c>
      <c r="E14" s="146">
        <f>'Регион 4'!E14-'Регион 4'!E15</f>
        <v>-87.299999999999955</v>
      </c>
      <c r="F14" s="147">
        <f>'Регион 4'!F14-'Регион 4'!F15</f>
        <v>-101.99999999999989</v>
      </c>
      <c r="G14" s="146">
        <f>'Регион 4'!G14-'Регион 4'!G15</f>
        <v>-91.799999999999955</v>
      </c>
      <c r="H14" s="145">
        <f>'Регион 4'!H14-'Регион 4'!H15</f>
        <v>-126</v>
      </c>
      <c r="I14" s="146">
        <f>'Регион 4'!I14-'Регион 4'!I15</f>
        <v>-113.40000000000003</v>
      </c>
      <c r="J14" s="145">
        <f>'Регион 4'!J14-'Регион 4'!J15</f>
        <v>-126</v>
      </c>
      <c r="K14" s="146">
        <f>'Регион 4'!K14-'Регион 4'!K15</f>
        <v>-113.40000000000003</v>
      </c>
      <c r="L14" s="147">
        <f>'Регион 4'!L14-'Регион 4'!L15</f>
        <v>-126</v>
      </c>
      <c r="M14" s="146">
        <f>'Регион 4'!M14-'Регион 4'!M15</f>
        <v>-113.40000000000003</v>
      </c>
      <c r="O14" s="12"/>
      <c r="R14" s="2"/>
      <c r="S14" s="2"/>
      <c r="T14" s="2"/>
      <c r="U14" s="2"/>
    </row>
    <row r="15" spans="1:21" s="4" customFormat="1" ht="30" customHeight="1" x14ac:dyDescent="0.2">
      <c r="A15" s="144"/>
      <c r="B15" s="145"/>
      <c r="C15" s="146"/>
      <c r="D15" s="145"/>
      <c r="E15" s="146"/>
      <c r="F15" s="147"/>
      <c r="G15" s="146"/>
      <c r="H15" s="145"/>
      <c r="I15" s="146"/>
      <c r="J15" s="145"/>
      <c r="K15" s="146"/>
      <c r="L15" s="147"/>
      <c r="M15" s="146"/>
      <c r="O15" s="12"/>
      <c r="R15" s="2"/>
      <c r="S15" s="2"/>
      <c r="T15" s="2"/>
      <c r="U15" s="2"/>
    </row>
    <row r="16" spans="1:21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21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</row>
    <row r="18" spans="1:21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</row>
    <row r="19" spans="1:21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</row>
    <row r="20" spans="1:21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</row>
    <row r="21" spans="1:21" s="4" customFormat="1" ht="30" customHeight="1" x14ac:dyDescent="0.2">
      <c r="A21" s="144" t="s">
        <v>113</v>
      </c>
      <c r="B21" s="145">
        <f>'Регион 4'!B21-'Регион 4'!B22</f>
        <v>-5</v>
      </c>
      <c r="C21" s="146">
        <f>'Регион 4'!C21-'Регион 4'!C22</f>
        <v>-4.5</v>
      </c>
      <c r="D21" s="145">
        <f>'Регион 4'!D21-'Регион 4'!D22</f>
        <v>-7.9999999999999716</v>
      </c>
      <c r="E21" s="146">
        <f>'Регион 4'!E21-'Регион 4'!E22</f>
        <v>-7.1999999999999886</v>
      </c>
      <c r="F21" s="147">
        <f>'Регион 4'!F21-'Регион 4'!F22</f>
        <v>-9</v>
      </c>
      <c r="G21" s="146">
        <f>'Регион 4'!G21-'Регион 4'!G22</f>
        <v>-8.0999999999999943</v>
      </c>
      <c r="H21" s="145">
        <f>'Регион 4'!H21-'Регион 4'!H22</f>
        <v>-3.0000000000000284</v>
      </c>
      <c r="I21" s="146">
        <f>'Регион 4'!I21-'Регион 4'!I22</f>
        <v>-2.7000000000000171</v>
      </c>
      <c r="J21" s="145">
        <f>'Регион 4'!J21-'Регион 4'!J22</f>
        <v>-4.0000000000000284</v>
      </c>
      <c r="K21" s="146">
        <f>'Регион 4'!K21-'Регион 4'!K22</f>
        <v>-3.6000000000000227</v>
      </c>
      <c r="L21" s="147">
        <f>'Регион 4'!L21-'Регион 4'!L22</f>
        <v>-5</v>
      </c>
      <c r="M21" s="146">
        <f>'Регион 4'!M21-'Регион 4'!M22</f>
        <v>-4.5</v>
      </c>
      <c r="N21" s="147">
        <f>'Регион 4'!N21-'Регион 4'!N22</f>
        <v>-2</v>
      </c>
      <c r="O21" s="147">
        <f>'Регион 4'!O21-'Регион 4'!O22</f>
        <v>-4</v>
      </c>
      <c r="P21" s="147">
        <f>'Регион 4'!P21-'Регион 4'!P22</f>
        <v>-5</v>
      </c>
      <c r="R21" s="2"/>
      <c r="S21" s="2"/>
      <c r="T21" s="2"/>
      <c r="U21" s="2"/>
    </row>
    <row r="22" spans="1:21" s="4" customFormat="1" ht="30" customHeight="1" x14ac:dyDescent="0.2">
      <c r="A22" s="144" t="s">
        <v>114</v>
      </c>
      <c r="B22" s="145">
        <f>'Регион 4'!B22-'Регион 4'!B23</f>
        <v>-4</v>
      </c>
      <c r="C22" s="146">
        <f>'Регион 4'!C22-'Регион 4'!C23</f>
        <v>-3.5999999999999943</v>
      </c>
      <c r="D22" s="145">
        <f>'Регион 4'!D22-'Регион 4'!D23</f>
        <v>-5</v>
      </c>
      <c r="E22" s="146">
        <f>'Регион 4'!E22-'Регион 4'!E23</f>
        <v>-4.5</v>
      </c>
      <c r="F22" s="147">
        <f>'Регион 4'!F22-'Регион 4'!F23</f>
        <v>-6</v>
      </c>
      <c r="G22" s="146">
        <f>'Регион 4'!G22-'Регион 4'!G23</f>
        <v>-5.4000000000000057</v>
      </c>
      <c r="H22" s="145">
        <f>'Регион 4'!H22-'Регион 4'!H23</f>
        <v>-2.9999999999999716</v>
      </c>
      <c r="I22" s="146">
        <f>'Регион 4'!I22-'Регион 4'!I23</f>
        <v>-2.6999999999999886</v>
      </c>
      <c r="J22" s="145">
        <f>'Регион 4'!J22-'Регион 4'!J23</f>
        <v>-2.9999999999999716</v>
      </c>
      <c r="K22" s="146">
        <f>'Регион 4'!K22-'Регион 4'!K23</f>
        <v>-2.6999999999999886</v>
      </c>
      <c r="L22" s="147">
        <f>'Регион 4'!L22-'Регион 4'!L23</f>
        <v>-2</v>
      </c>
      <c r="M22" s="146">
        <f>'Регион 4'!M22-'Регион 4'!M23</f>
        <v>-1.7999999999999829</v>
      </c>
      <c r="N22" s="147">
        <f>'Регион 4'!N22-'Регион 4'!N23</f>
        <v>-3</v>
      </c>
      <c r="O22" s="147">
        <f>'Регион 4'!O22-'Регион 4'!O23</f>
        <v>-1</v>
      </c>
      <c r="P22" s="147">
        <f>'Регион 4'!P22-'Регион 4'!P23</f>
        <v>-2</v>
      </c>
      <c r="R22" s="2"/>
      <c r="S22" s="2"/>
      <c r="T22" s="2"/>
      <c r="U22" s="2"/>
    </row>
    <row r="23" spans="1:21" s="4" customFormat="1" ht="30" customHeight="1" x14ac:dyDescent="0.2">
      <c r="A23" s="144" t="s">
        <v>115</v>
      </c>
      <c r="B23" s="145">
        <f>'Регион 4'!B23-'Регион 4'!B24</f>
        <v>-12.999999999999972</v>
      </c>
      <c r="C23" s="146">
        <f>'Регион 4'!C23-'Регион 4'!C24</f>
        <v>-11.699999999999989</v>
      </c>
      <c r="D23" s="145">
        <f>'Регион 4'!D23-'Регион 4'!D24</f>
        <v>-11</v>
      </c>
      <c r="E23" s="146">
        <f>'Регион 4'!E23-'Регион 4'!E24</f>
        <v>-9.9000000000000057</v>
      </c>
      <c r="F23" s="147">
        <f>'Регион 4'!F23-'Регион 4'!F24</f>
        <v>-9</v>
      </c>
      <c r="G23" s="146">
        <f>'Регион 4'!G23-'Регион 4'!G24</f>
        <v>-8.0999999999999943</v>
      </c>
      <c r="H23" s="145">
        <f>'Регион 4'!H23-'Регион 4'!H24</f>
        <v>-11</v>
      </c>
      <c r="I23" s="146">
        <f>'Регион 4'!I23-'Регион 4'!I24</f>
        <v>-9.9000000000000057</v>
      </c>
      <c r="J23" s="145">
        <f>'Регион 4'!J23-'Регион 4'!J24</f>
        <v>-10</v>
      </c>
      <c r="K23" s="146">
        <f>'Регион 4'!K23-'Регион 4'!K24</f>
        <v>-9</v>
      </c>
      <c r="L23" s="147">
        <f>'Регион 4'!L23-'Регион 4'!L24</f>
        <v>-9</v>
      </c>
      <c r="M23" s="146">
        <f>'Регион 4'!M23-'Регион 4'!M24</f>
        <v>-8.1000000000000227</v>
      </c>
      <c r="N23" s="147">
        <f>'Регион 4'!N23-'Регион 4'!N24</f>
        <v>-9</v>
      </c>
      <c r="O23" s="147">
        <f>'Регион 4'!O23-'Регион 4'!O24</f>
        <v>-9</v>
      </c>
      <c r="P23" s="147">
        <f>'Регион 4'!P23-'Регион 4'!P24</f>
        <v>-8</v>
      </c>
      <c r="R23" s="2"/>
      <c r="S23" s="2"/>
      <c r="T23" s="2"/>
      <c r="U23" s="2"/>
    </row>
    <row r="24" spans="1:21" s="4" customFormat="1" ht="30" customHeight="1" x14ac:dyDescent="0.2">
      <c r="A24" s="144" t="s">
        <v>116</v>
      </c>
      <c r="B24" s="145">
        <f>'Регион 4'!B24-'Регион 4'!B25</f>
        <v>-48.000000000000028</v>
      </c>
      <c r="C24" s="146">
        <f>'Регион 4'!C24-'Регион 4'!C25</f>
        <v>-43.200000000000017</v>
      </c>
      <c r="D24" s="145">
        <f>'Регион 4'!D24-'Регион 4'!D25</f>
        <v>-50</v>
      </c>
      <c r="E24" s="146">
        <f>'Регион 4'!E24-'Регион 4'!E25</f>
        <v>-45</v>
      </c>
      <c r="F24" s="147">
        <f>'Регион 4'!F24-'Регион 4'!F25</f>
        <v>-51</v>
      </c>
      <c r="G24" s="146">
        <f>'Регион 4'!G24-'Регион 4'!G25</f>
        <v>-45.900000000000006</v>
      </c>
      <c r="H24" s="145">
        <f>'Регион 4'!H24-'Регион 4'!H25</f>
        <v>-53</v>
      </c>
      <c r="I24" s="146">
        <f>'Регион 4'!I24-'Регион 4'!I25</f>
        <v>-47.699999999999989</v>
      </c>
      <c r="J24" s="145">
        <f>'Регион 4'!J24-'Регион 4'!J25</f>
        <v>-58</v>
      </c>
      <c r="K24" s="146">
        <f>'Регион 4'!K24-'Регион 4'!K25</f>
        <v>-52.199999999999989</v>
      </c>
      <c r="L24" s="147">
        <f>'Регион 4'!L24-'Регион 4'!L25</f>
        <v>-62</v>
      </c>
      <c r="M24" s="146">
        <f>'Регион 4'!M24-'Регион 4'!M25</f>
        <v>-55.799999999999983</v>
      </c>
      <c r="N24" s="147">
        <f>'Регион 4'!N24-'Регион 4'!N25</f>
        <v>-47</v>
      </c>
      <c r="O24" s="147">
        <f>'Регион 4'!O24-'Регион 4'!O25</f>
        <v>-53</v>
      </c>
      <c r="P24" s="147">
        <f>'Регион 4'!P24-'Регион 4'!P25</f>
        <v>-54</v>
      </c>
      <c r="R24" s="2"/>
      <c r="S24" s="2"/>
      <c r="T24" s="2"/>
      <c r="U24" s="2"/>
    </row>
    <row r="25" spans="1:21" s="4" customFormat="1" ht="30" customHeight="1" x14ac:dyDescent="0.2">
      <c r="A25" s="144" t="s">
        <v>117</v>
      </c>
      <c r="B25" s="145">
        <f>'Регион 4'!B25-'Регион 4'!B26</f>
        <v>-36</v>
      </c>
      <c r="C25" s="146">
        <f>'Регион 4'!C25-'Регион 4'!C26</f>
        <v>-32.400000000000006</v>
      </c>
      <c r="D25" s="145">
        <f>'Регион 4'!D25-'Регион 4'!D26</f>
        <v>-34</v>
      </c>
      <c r="E25" s="146">
        <f>'Регион 4'!E25-'Регион 4'!E26</f>
        <v>-30.599999999999994</v>
      </c>
      <c r="F25" s="147">
        <f>'Регион 4'!F25-'Регион 4'!F26</f>
        <v>-34</v>
      </c>
      <c r="G25" s="146">
        <f>'Регион 4'!G25-'Регион 4'!G26</f>
        <v>-30.599999999999994</v>
      </c>
      <c r="H25" s="145">
        <f>'Регион 4'!H25-'Регион 4'!H26</f>
        <v>-32</v>
      </c>
      <c r="I25" s="146">
        <f>'Регион 4'!I25-'Регион 4'!I26</f>
        <v>-28.800000000000011</v>
      </c>
      <c r="J25" s="145">
        <f>'Регион 4'!J25-'Регион 4'!J26</f>
        <v>-32</v>
      </c>
      <c r="K25" s="146">
        <f>'Регион 4'!K25-'Регион 4'!K26</f>
        <v>-28.800000000000011</v>
      </c>
      <c r="L25" s="147">
        <f>'Регион 4'!L25-'Регион 4'!L26</f>
        <v>-33</v>
      </c>
      <c r="M25" s="146">
        <f>'Регион 4'!M25-'Регион 4'!M26</f>
        <v>-29.700000000000017</v>
      </c>
      <c r="N25" s="147">
        <f>'Регион 4'!N25-'Регион 4'!N26</f>
        <v>-28</v>
      </c>
      <c r="O25" s="147">
        <f>'Регион 4'!O25-'Регион 4'!O26</f>
        <v>-26</v>
      </c>
      <c r="P25" s="147">
        <f>'Регион 4'!P25-'Регион 4'!P26</f>
        <v>-27</v>
      </c>
      <c r="R25" s="2"/>
      <c r="S25" s="2"/>
      <c r="T25" s="2"/>
      <c r="U25" s="2"/>
    </row>
    <row r="26" spans="1:21" s="4" customFormat="1" ht="30" customHeight="1" x14ac:dyDescent="0.2">
      <c r="A26" s="144"/>
      <c r="B26" s="145"/>
      <c r="C26" s="146"/>
      <c r="D26" s="145"/>
      <c r="E26" s="146"/>
      <c r="F26" s="147"/>
      <c r="G26" s="146"/>
      <c r="H26" s="145"/>
      <c r="I26" s="146"/>
      <c r="J26" s="145"/>
      <c r="K26" s="146"/>
      <c r="L26" s="147"/>
      <c r="M26" s="146"/>
      <c r="N26" s="147"/>
      <c r="O26" s="147"/>
      <c r="P26" s="147"/>
      <c r="R26" s="2"/>
      <c r="S26" s="2"/>
      <c r="T26" s="2"/>
      <c r="U26" s="2"/>
    </row>
    <row r="27" spans="1:21" s="4" customFormat="1" ht="20.25" customHeight="1" x14ac:dyDescent="0.2">
      <c r="R27" s="2"/>
      <c r="S27" s="2"/>
      <c r="T27" s="2"/>
      <c r="U27" s="2"/>
    </row>
    <row r="28" spans="1:21" s="4" customFormat="1" ht="48.75" customHeight="1" x14ac:dyDescent="0.2">
      <c r="A28" s="61" t="s">
        <v>12</v>
      </c>
      <c r="B28" s="311" t="s">
        <v>76</v>
      </c>
      <c r="C28" s="312"/>
      <c r="D28" s="313"/>
      <c r="E28" s="77"/>
      <c r="F28" s="76"/>
      <c r="G28" s="77"/>
      <c r="H28" s="14"/>
      <c r="I28" s="2"/>
      <c r="J28" s="2"/>
      <c r="K28" s="2"/>
      <c r="L28" s="2"/>
      <c r="M28" s="2"/>
      <c r="N28" s="2"/>
      <c r="O28" s="2"/>
      <c r="P28" s="2"/>
      <c r="Q28" s="2"/>
    </row>
    <row r="29" spans="1:21" ht="50.25" customHeight="1" x14ac:dyDescent="0.2">
      <c r="A29" s="277" t="s">
        <v>77</v>
      </c>
      <c r="B29" s="98" t="s">
        <v>10</v>
      </c>
      <c r="C29" s="98" t="s">
        <v>1</v>
      </c>
      <c r="D29" s="97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</row>
    <row r="30" spans="1:21" s="48" customFormat="1" ht="43.5" customHeight="1" x14ac:dyDescent="0.2">
      <c r="A30" s="277"/>
      <c r="B30" s="65" t="s">
        <v>25</v>
      </c>
      <c r="C30" s="65" t="s">
        <v>25</v>
      </c>
      <c r="D30" s="65" t="s">
        <v>25</v>
      </c>
      <c r="E30" s="77"/>
      <c r="F30" s="76"/>
      <c r="G30" s="77"/>
      <c r="H30" s="3"/>
      <c r="I30" s="37"/>
      <c r="J30" s="37"/>
      <c r="K30" s="37"/>
      <c r="L30" s="37"/>
      <c r="M30" s="37"/>
      <c r="N30" s="37"/>
      <c r="O30" s="2"/>
      <c r="P30" s="37"/>
      <c r="Q30" s="37"/>
    </row>
    <row r="31" spans="1:21" s="4" customFormat="1" ht="30" customHeight="1" x14ac:dyDescent="0.2">
      <c r="A31" s="144" t="s">
        <v>113</v>
      </c>
      <c r="B31" s="147">
        <f>'Регион 4'!B31-'Регион 4'!B32</f>
        <v>-3</v>
      </c>
      <c r="C31" s="147">
        <f>'Регион 4'!C31-'Регион 4'!C32</f>
        <v>-4</v>
      </c>
      <c r="D31" s="147">
        <f>'Регион 4'!D31-'Регион 4'!D32</f>
        <v>-5</v>
      </c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</row>
    <row r="32" spans="1:21" ht="30" customHeight="1" x14ac:dyDescent="0.2">
      <c r="A32" s="144" t="s">
        <v>114</v>
      </c>
      <c r="B32" s="147">
        <f>'Регион 4'!B32-'Регион 4'!B33</f>
        <v>-10</v>
      </c>
      <c r="C32" s="147">
        <f>'Регион 4'!C32-'Регион 4'!C33</f>
        <v>-8</v>
      </c>
      <c r="D32" s="147">
        <f>'Регион 4'!D32-'Регион 4'!D33</f>
        <v>-7</v>
      </c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</row>
    <row r="33" spans="1:17" s="48" customFormat="1" ht="30" customHeight="1" x14ac:dyDescent="0.2">
      <c r="A33" s="144" t="s">
        <v>115</v>
      </c>
      <c r="B33" s="147">
        <f>'Регион 4'!B33-'Регион 4'!B34</f>
        <v>-10</v>
      </c>
      <c r="C33" s="147">
        <f>'Регион 4'!C33-'Регион 4'!C34</f>
        <v>-10</v>
      </c>
      <c r="D33" s="147">
        <f>'Регион 4'!D33-'Регион 4'!D34</f>
        <v>-9</v>
      </c>
      <c r="E33" s="76"/>
      <c r="F33" s="77"/>
      <c r="G33" s="76"/>
      <c r="H33" s="4"/>
      <c r="I33" s="37"/>
      <c r="J33" s="37"/>
      <c r="K33" s="37"/>
      <c r="L33" s="37"/>
      <c r="M33" s="37"/>
      <c r="N33" s="37"/>
      <c r="O33" s="2"/>
      <c r="P33" s="37"/>
      <c r="Q33" s="37"/>
    </row>
    <row r="34" spans="1:17" ht="30" customHeight="1" x14ac:dyDescent="0.2">
      <c r="A34" s="144" t="s">
        <v>116</v>
      </c>
      <c r="B34" s="147">
        <f>'Регион 4'!B34-'Регион 4'!B35</f>
        <v>-51</v>
      </c>
      <c r="C34" s="147">
        <f>'Регион 4'!C34-'Регион 4'!C35</f>
        <v>-58</v>
      </c>
      <c r="D34" s="147">
        <f>'Регион 4'!D34-'Регион 4'!D35</f>
        <v>-65</v>
      </c>
      <c r="E34" s="76"/>
      <c r="F34" s="77"/>
      <c r="G34" s="76"/>
    </row>
    <row r="35" spans="1:17" s="4" customFormat="1" ht="30" customHeight="1" x14ac:dyDescent="0.2">
      <c r="A35" s="144" t="s">
        <v>117</v>
      </c>
      <c r="B35" s="147">
        <f>'Регион 4'!B35-'Регион 4'!B36</f>
        <v>-56</v>
      </c>
      <c r="C35" s="147">
        <f>'Регион 4'!C35-'Регион 4'!C36</f>
        <v>-57</v>
      </c>
      <c r="D35" s="147">
        <f>'Регион 4'!D35-'Регион 4'!D36</f>
        <v>-55</v>
      </c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</row>
    <row r="36" spans="1:17" ht="30" customHeight="1" x14ac:dyDescent="0.2">
      <c r="A36" s="144"/>
      <c r="B36" s="147"/>
      <c r="C36" s="147"/>
      <c r="D36" s="147"/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</row>
  </sheetData>
  <sheetProtection formatCells="0" formatColumns="0" formatRows="0" insertColumns="0" insertRows="0" insertHyperlinks="0" deleteColumns="0" deleteRows="0" sort="0" autoFilter="0" pivotTables="0"/>
  <mergeCells count="26">
    <mergeCell ref="B28:D28"/>
    <mergeCell ref="A29:A30"/>
    <mergeCell ref="B19:C19"/>
    <mergeCell ref="D19:E19"/>
    <mergeCell ref="F19:G19"/>
    <mergeCell ref="H19:I19"/>
    <mergeCell ref="J19:K19"/>
    <mergeCell ref="L19:M19"/>
    <mergeCell ref="B17:P17"/>
    <mergeCell ref="A18:A20"/>
    <mergeCell ref="B18:G18"/>
    <mergeCell ref="H18:M18"/>
    <mergeCell ref="N18:P18"/>
    <mergeCell ref="F8:G8"/>
    <mergeCell ref="H8:I8"/>
    <mergeCell ref="J8:K8"/>
    <mergeCell ref="L8:M8"/>
    <mergeCell ref="A1:O1"/>
    <mergeCell ref="A2:Q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5" priority="4" operator="greaterThan">
      <formula>0</formula>
    </cfRule>
  </conditionalFormatting>
  <conditionalFormatting sqref="B21:M26">
    <cfRule type="cellIs" dxfId="4" priority="3" operator="greaterThan">
      <formula>0</formula>
    </cfRule>
  </conditionalFormatting>
  <conditionalFormatting sqref="N21:P26">
    <cfRule type="cellIs" dxfId="3" priority="2" operator="greaterThan">
      <formula>0</formula>
    </cfRule>
  </conditionalFormatting>
  <conditionalFormatting sqref="B31:D36">
    <cfRule type="cellIs" dxfId="2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R26"/>
  <sheetViews>
    <sheetView showWhiteSpace="0" view="pageBreakPreview" zoomScale="43" zoomScaleNormal="40" zoomScaleSheetLayoutView="43" workbookViewId="0">
      <selection activeCell="M47" sqref="M47"/>
    </sheetView>
  </sheetViews>
  <sheetFormatPr defaultRowHeight="17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3" style="3" customWidth="1"/>
    <col min="9" max="9" width="12.7109375" style="3" customWidth="1"/>
    <col min="10" max="10" width="15.7109375" style="3" customWidth="1"/>
    <col min="11" max="12" width="13.28515625" style="3" customWidth="1"/>
    <col min="13" max="13" width="12.5703125" style="3" customWidth="1"/>
    <col min="14" max="14" width="13.140625" style="3" customWidth="1"/>
    <col min="15" max="15" width="12.85546875" style="3" customWidth="1"/>
    <col min="16" max="16" width="14.7109375" style="3" customWidth="1"/>
    <col min="17" max="17" width="12" style="3" customWidth="1"/>
    <col min="18" max="16384" width="9.140625" style="3"/>
  </cols>
  <sheetData>
    <row r="1" spans="1:18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</row>
    <row r="2" spans="1:18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</row>
    <row r="3" spans="1:18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8" s="44" customFormat="1" ht="46.5" customHeight="1" x14ac:dyDescent="0.2">
      <c r="A4" s="303" t="s">
        <v>96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18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8" s="2" customFormat="1" ht="28.5" customHeight="1" x14ac:dyDescent="0.2">
      <c r="A6" s="61" t="s">
        <v>11</v>
      </c>
      <c r="B6" s="305" t="s">
        <v>76</v>
      </c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66"/>
    </row>
    <row r="7" spans="1:18" s="4" customFormat="1" ht="39" customHeight="1" x14ac:dyDescent="0.2">
      <c r="A7" s="277" t="s">
        <v>37</v>
      </c>
      <c r="B7" s="274" t="s">
        <v>79</v>
      </c>
      <c r="C7" s="275"/>
      <c r="D7" s="275"/>
      <c r="E7" s="274" t="s">
        <v>40</v>
      </c>
      <c r="F7" s="275"/>
      <c r="G7" s="276"/>
      <c r="H7" s="197" t="s">
        <v>71</v>
      </c>
      <c r="I7" s="317"/>
      <c r="J7" s="317"/>
      <c r="K7" s="255" t="s">
        <v>75</v>
      </c>
      <c r="L7" s="256"/>
      <c r="M7" s="257"/>
      <c r="N7" s="222" t="s">
        <v>74</v>
      </c>
      <c r="O7" s="222"/>
      <c r="P7" s="222"/>
    </row>
    <row r="8" spans="1:18" s="4" customFormat="1" ht="23.25" customHeight="1" x14ac:dyDescent="0.2">
      <c r="A8" s="277"/>
      <c r="B8" s="74" t="s">
        <v>10</v>
      </c>
      <c r="C8" s="74" t="s">
        <v>1</v>
      </c>
      <c r="D8" s="74" t="s">
        <v>2</v>
      </c>
      <c r="E8" s="74" t="s">
        <v>10</v>
      </c>
      <c r="F8" s="74" t="s">
        <v>1</v>
      </c>
      <c r="G8" s="74" t="s">
        <v>2</v>
      </c>
      <c r="H8" s="74" t="s">
        <v>10</v>
      </c>
      <c r="I8" s="74" t="s">
        <v>1</v>
      </c>
      <c r="J8" s="74" t="s">
        <v>2</v>
      </c>
      <c r="K8" s="74" t="s">
        <v>10</v>
      </c>
      <c r="L8" s="74" t="s">
        <v>1</v>
      </c>
      <c r="M8" s="78" t="s">
        <v>2</v>
      </c>
      <c r="N8" s="74" t="s">
        <v>10</v>
      </c>
      <c r="O8" s="74" t="s">
        <v>1</v>
      </c>
      <c r="P8" s="78" t="s">
        <v>2</v>
      </c>
    </row>
    <row r="9" spans="1:18" s="4" customFormat="1" ht="52.5" customHeight="1" x14ac:dyDescent="0.2">
      <c r="A9" s="277"/>
      <c r="B9" s="68" t="s">
        <v>25</v>
      </c>
      <c r="C9" s="68" t="s">
        <v>25</v>
      </c>
      <c r="D9" s="68" t="s">
        <v>25</v>
      </c>
      <c r="E9" s="68" t="s">
        <v>25</v>
      </c>
      <c r="F9" s="68" t="s">
        <v>25</v>
      </c>
      <c r="G9" s="68" t="s">
        <v>25</v>
      </c>
      <c r="H9" s="68" t="s">
        <v>25</v>
      </c>
      <c r="I9" s="68" t="s">
        <v>25</v>
      </c>
      <c r="J9" s="68" t="s">
        <v>25</v>
      </c>
      <c r="K9" s="68" t="s">
        <v>25</v>
      </c>
      <c r="L9" s="68" t="s">
        <v>25</v>
      </c>
      <c r="M9" s="68" t="s">
        <v>25</v>
      </c>
      <c r="N9" s="68" t="s">
        <v>25</v>
      </c>
      <c r="O9" s="68" t="s">
        <v>25</v>
      </c>
      <c r="P9" s="68" t="s">
        <v>25</v>
      </c>
      <c r="R9" s="2"/>
    </row>
    <row r="10" spans="1:18" s="4" customFormat="1" ht="30" customHeight="1" x14ac:dyDescent="0.2">
      <c r="A10" s="144" t="s">
        <v>113</v>
      </c>
      <c r="B10" s="145">
        <f>'Регион 5'!B10-'Регион 5'!B11</f>
        <v>-46</v>
      </c>
      <c r="C10" s="145">
        <f>'Регион 5'!C10-'Регион 5'!C11</f>
        <v>-46</v>
      </c>
      <c r="D10" s="145">
        <f>'Регион 5'!D10-'Регион 5'!D11</f>
        <v>-48</v>
      </c>
      <c r="E10" s="145">
        <f>'Регион 5'!E10-'Регион 5'!E11</f>
        <v>-7</v>
      </c>
      <c r="F10" s="145">
        <f>'Регион 5'!F10-'Регион 5'!F11</f>
        <v>-5</v>
      </c>
      <c r="G10" s="145">
        <f>'Регион 5'!G10-'Регион 5'!G11</f>
        <v>-8</v>
      </c>
      <c r="H10" s="145">
        <f>'Регион 5'!H10-'Регион 5'!H11</f>
        <v>-4</v>
      </c>
      <c r="I10" s="145">
        <f>'Регион 5'!I10-'Регион 5'!I11</f>
        <v>-6</v>
      </c>
      <c r="J10" s="145">
        <f>'Регион 5'!J10-'Регион 5'!J11</f>
        <v>-8</v>
      </c>
      <c r="K10" s="145">
        <f>'Регион 5'!K10-'Регион 5'!K11</f>
        <v>-2</v>
      </c>
      <c r="L10" s="145">
        <f>'Регион 5'!L10-'Регион 5'!L11</f>
        <v>-4</v>
      </c>
      <c r="M10" s="145">
        <f>'Регион 5'!M10-'Регион 5'!M11</f>
        <v>-5</v>
      </c>
      <c r="N10" s="145">
        <f>'Регион 5'!N10-'Регион 5'!N11</f>
        <v>-2</v>
      </c>
      <c r="O10" s="145">
        <f>'Регион 5'!O10-'Регион 5'!O11</f>
        <v>-4</v>
      </c>
      <c r="P10" s="145">
        <f>'Регион 5'!P10-'Регион 5'!P11</f>
        <v>-5</v>
      </c>
      <c r="Q10" s="12"/>
    </row>
    <row r="11" spans="1:18" s="4" customFormat="1" ht="30" customHeight="1" x14ac:dyDescent="0.2">
      <c r="A11" s="144" t="s">
        <v>114</v>
      </c>
      <c r="B11" s="145">
        <f>'Регион 5'!B11-'Регион 5'!B12</f>
        <v>-21</v>
      </c>
      <c r="C11" s="145">
        <f>'Регион 5'!C11-'Регион 5'!C12</f>
        <v>-21</v>
      </c>
      <c r="D11" s="145">
        <f>'Регион 5'!D11-'Регион 5'!D12</f>
        <v>-22</v>
      </c>
      <c r="E11" s="145">
        <f>'Регион 5'!E11-'Регион 5'!E12</f>
        <v>-6</v>
      </c>
      <c r="F11" s="145">
        <f>'Регион 5'!F11-'Регион 5'!F12</f>
        <v>-7</v>
      </c>
      <c r="G11" s="145">
        <f>'Регион 5'!G11-'Регион 5'!G12</f>
        <v>-6</v>
      </c>
      <c r="H11" s="145">
        <f>'Регион 5'!H11-'Регион 5'!H12</f>
        <v>-4</v>
      </c>
      <c r="I11" s="145">
        <f>'Регион 5'!I11-'Регион 5'!I12</f>
        <v>-5</v>
      </c>
      <c r="J11" s="145">
        <f>'Регион 5'!J11-'Регион 5'!J12</f>
        <v>-6</v>
      </c>
      <c r="K11" s="145">
        <f>'Регион 5'!K11-'Регион 5'!K12</f>
        <v>-3</v>
      </c>
      <c r="L11" s="145">
        <f>'Регион 5'!L11-'Регион 5'!L12</f>
        <v>-2</v>
      </c>
      <c r="M11" s="145">
        <f>'Регион 5'!M11-'Регион 5'!M12</f>
        <v>-2</v>
      </c>
      <c r="N11" s="145">
        <f>'Регион 5'!N11-'Регион 5'!N12</f>
        <v>-3</v>
      </c>
      <c r="O11" s="145">
        <f>'Регион 5'!O11-'Регион 5'!O12</f>
        <v>-1</v>
      </c>
      <c r="P11" s="145">
        <f>'Регион 5'!P11-'Регион 5'!P12</f>
        <v>-2</v>
      </c>
      <c r="Q11" s="12"/>
    </row>
    <row r="12" spans="1:18" s="4" customFormat="1" ht="30" customHeight="1" x14ac:dyDescent="0.2">
      <c r="A12" s="144" t="s">
        <v>115</v>
      </c>
      <c r="B12" s="145">
        <f>'Регион 5'!B12-'Регион 5'!B13</f>
        <v>-26</v>
      </c>
      <c r="C12" s="145">
        <f>'Регион 5'!C12-'Регион 5'!C13</f>
        <v>-26</v>
      </c>
      <c r="D12" s="145">
        <f>'Регион 5'!D12-'Регион 5'!D13</f>
        <v>-27</v>
      </c>
      <c r="E12" s="145">
        <f>'Регион 5'!E12-'Регион 5'!E13</f>
        <v>-34</v>
      </c>
      <c r="F12" s="145">
        <f>'Регион 5'!F12-'Регион 5'!F13</f>
        <v>-33</v>
      </c>
      <c r="G12" s="145">
        <f>'Регион 5'!G12-'Регион 5'!G13</f>
        <v>-34</v>
      </c>
      <c r="H12" s="145">
        <f>'Регион 5'!H12-'Регион 5'!H13</f>
        <v>-11</v>
      </c>
      <c r="I12" s="145">
        <f>'Регион 5'!I12-'Регион 5'!I13</f>
        <v>-10</v>
      </c>
      <c r="J12" s="145">
        <f>'Регион 5'!J12-'Регион 5'!J13</f>
        <v>-8</v>
      </c>
      <c r="K12" s="145">
        <f>'Регион 5'!K12-'Регион 5'!K13</f>
        <v>-9</v>
      </c>
      <c r="L12" s="145">
        <f>'Регион 5'!L12-'Регион 5'!L13</f>
        <v>-8</v>
      </c>
      <c r="M12" s="145">
        <f>'Регион 5'!M12-'Регион 5'!M13</f>
        <v>-8</v>
      </c>
      <c r="N12" s="145">
        <f>'Регион 5'!N12-'Регион 5'!N13</f>
        <v>-9</v>
      </c>
      <c r="O12" s="145">
        <f>'Регион 5'!O12-'Регион 5'!O13</f>
        <v>-9</v>
      </c>
      <c r="P12" s="145">
        <f>'Регион 5'!P12-'Регион 5'!P13</f>
        <v>-8</v>
      </c>
      <c r="Q12" s="12"/>
    </row>
    <row r="13" spans="1:18" s="4" customFormat="1" ht="30" customHeight="1" x14ac:dyDescent="0.2">
      <c r="A13" s="144" t="s">
        <v>116</v>
      </c>
      <c r="B13" s="145">
        <f>'Регион 5'!B13-'Регион 5'!B14</f>
        <v>-52</v>
      </c>
      <c r="C13" s="145">
        <f>'Регион 5'!C13-'Регион 5'!C14</f>
        <v>-57</v>
      </c>
      <c r="D13" s="145">
        <f>'Регион 5'!D13-'Регион 5'!D14</f>
        <v>-55</v>
      </c>
      <c r="E13" s="145">
        <f>'Регион 5'!E13-'Регион 5'!E14</f>
        <v>-68</v>
      </c>
      <c r="F13" s="145">
        <f>'Регион 5'!F13-'Регион 5'!F14</f>
        <v>-74</v>
      </c>
      <c r="G13" s="145">
        <f>'Регион 5'!G13-'Регион 5'!G14</f>
        <v>-78</v>
      </c>
      <c r="H13" s="145">
        <f>'Регион 5'!H13-'Регион 5'!H14</f>
        <v>-43</v>
      </c>
      <c r="I13" s="145">
        <f>'Регион 5'!I13-'Регион 5'!I14</f>
        <v>-44</v>
      </c>
      <c r="J13" s="145">
        <f>'Регион 5'!J13-'Регион 5'!J14</f>
        <v>-46</v>
      </c>
      <c r="K13" s="145">
        <f>'Регион 5'!K13-'Регион 5'!K14</f>
        <v>-48</v>
      </c>
      <c r="L13" s="145">
        <f>'Регион 5'!L13-'Регион 5'!L14</f>
        <v>-53</v>
      </c>
      <c r="M13" s="145">
        <f>'Регион 5'!M13-'Регион 5'!M14</f>
        <v>-56</v>
      </c>
      <c r="N13" s="145">
        <f>'Регион 5'!N13-'Регион 5'!N14</f>
        <v>-46</v>
      </c>
      <c r="O13" s="145">
        <f>'Регион 5'!O13-'Регион 5'!O14</f>
        <v>-53</v>
      </c>
      <c r="P13" s="145">
        <f>'Регион 5'!P13-'Регион 5'!P14</f>
        <v>-54</v>
      </c>
      <c r="Q13" s="12"/>
    </row>
    <row r="14" spans="1:18" s="4" customFormat="1" ht="30" customHeight="1" x14ac:dyDescent="0.2">
      <c r="A14" s="144" t="s">
        <v>117</v>
      </c>
      <c r="B14" s="145">
        <f>'Регион 5'!B14-'Регион 5'!B15</f>
        <v>-87</v>
      </c>
      <c r="C14" s="145">
        <f>'Регион 5'!C14-'Регион 5'!C15</f>
        <v>-87</v>
      </c>
      <c r="D14" s="145">
        <f>'Регион 5'!D14-'Регион 5'!D15</f>
        <v>-91</v>
      </c>
      <c r="E14" s="145">
        <f>'Регион 5'!E14-'Регион 5'!E15</f>
        <v>-122</v>
      </c>
      <c r="F14" s="145">
        <f>'Регион 5'!F14-'Регион 5'!F15</f>
        <v>-120</v>
      </c>
      <c r="G14" s="145">
        <f>'Регион 5'!G14-'Регион 5'!G15</f>
        <v>-120</v>
      </c>
      <c r="H14" s="145">
        <f>'Регион 5'!H14-'Регион 5'!H15</f>
        <v>-33</v>
      </c>
      <c r="I14" s="145">
        <f>'Регион 5'!I14-'Регион 5'!I15</f>
        <v>-31</v>
      </c>
      <c r="J14" s="145">
        <f>'Регион 5'!J14-'Регион 5'!J15</f>
        <v>-30</v>
      </c>
      <c r="K14" s="145">
        <f>'Регион 5'!K14-'Регион 5'!K15</f>
        <v>-29</v>
      </c>
      <c r="L14" s="145">
        <f>'Регион 5'!L14-'Регион 5'!L15</f>
        <v>-29</v>
      </c>
      <c r="M14" s="145">
        <f>'Регион 5'!M14-'Регион 5'!M15</f>
        <v>-29</v>
      </c>
      <c r="N14" s="145">
        <f>'Регион 5'!N14-'Регион 5'!N15</f>
        <v>-29</v>
      </c>
      <c r="O14" s="145">
        <f>'Регион 5'!O14-'Регион 5'!O15</f>
        <v>-26</v>
      </c>
      <c r="P14" s="145">
        <f>'Регион 5'!P14-'Регион 5'!P15</f>
        <v>-27</v>
      </c>
      <c r="Q14" s="12"/>
    </row>
    <row r="15" spans="1:18" s="4" customFormat="1" ht="30" customHeight="1" x14ac:dyDescent="0.2">
      <c r="A15" s="144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2"/>
    </row>
    <row r="16" spans="1:18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17" s="4" customFormat="1" ht="20.25" customHeight="1" x14ac:dyDescent="0.2"/>
    <row r="18" spans="1:17" s="4" customFormat="1" ht="66.75" customHeight="1" x14ac:dyDescent="0.2">
      <c r="A18" s="61" t="s">
        <v>12</v>
      </c>
      <c r="B18" s="311" t="s">
        <v>76</v>
      </c>
      <c r="C18" s="312"/>
      <c r="D18" s="313"/>
      <c r="E18" s="77"/>
      <c r="F18" s="76"/>
      <c r="G18" s="77"/>
      <c r="H18" s="14"/>
      <c r="I18" s="2"/>
      <c r="J18" s="2"/>
      <c r="K18" s="2"/>
      <c r="L18" s="2"/>
      <c r="M18" s="2"/>
      <c r="N18" s="2"/>
      <c r="O18" s="2"/>
      <c r="P18" s="2"/>
      <c r="Q18" s="2"/>
    </row>
    <row r="19" spans="1:17" ht="50.25" customHeight="1" x14ac:dyDescent="0.2">
      <c r="A19" s="277" t="s">
        <v>77</v>
      </c>
      <c r="B19" s="98" t="s">
        <v>10</v>
      </c>
      <c r="C19" s="98" t="s">
        <v>1</v>
      </c>
      <c r="D19" s="97" t="s">
        <v>2</v>
      </c>
      <c r="E19" s="77"/>
      <c r="F19" s="76"/>
      <c r="G19" s="77"/>
      <c r="I19" s="2"/>
      <c r="J19" s="2"/>
      <c r="K19" s="2"/>
      <c r="L19" s="2"/>
      <c r="M19" s="2"/>
      <c r="N19" s="2"/>
      <c r="O19" s="2"/>
      <c r="P19" s="2"/>
      <c r="Q19" s="2"/>
    </row>
    <row r="20" spans="1:17" s="48" customFormat="1" ht="43.5" customHeight="1" x14ac:dyDescent="0.2">
      <c r="A20" s="277"/>
      <c r="B20" s="65" t="s">
        <v>25</v>
      </c>
      <c r="C20" s="65" t="s">
        <v>25</v>
      </c>
      <c r="D20" s="65" t="s">
        <v>25</v>
      </c>
      <c r="E20" s="77"/>
      <c r="F20" s="76"/>
      <c r="G20" s="77"/>
      <c r="H20" s="3"/>
      <c r="I20" s="37"/>
      <c r="J20" s="37"/>
      <c r="K20" s="37"/>
      <c r="L20" s="37"/>
      <c r="M20" s="37"/>
      <c r="N20" s="37"/>
      <c r="O20" s="2"/>
      <c r="P20" s="37"/>
      <c r="Q20" s="37"/>
    </row>
    <row r="21" spans="1:17" s="4" customFormat="1" ht="30" customHeight="1" x14ac:dyDescent="0.2">
      <c r="A21" s="144" t="s">
        <v>113</v>
      </c>
      <c r="B21" s="145">
        <f>'Регион 5'!B21-'Регион 5'!B22</f>
        <v>-3</v>
      </c>
      <c r="C21" s="145">
        <f>'Регион 5'!C21-'Регион 5'!C22</f>
        <v>-4</v>
      </c>
      <c r="D21" s="145">
        <f>'Регион 5'!D21-'Регион 5'!D22</f>
        <v>-5</v>
      </c>
      <c r="E21" s="76"/>
      <c r="F21" s="77"/>
      <c r="G21" s="76"/>
      <c r="I21" s="2"/>
      <c r="J21" s="2"/>
      <c r="K21" s="2"/>
      <c r="L21" s="2"/>
      <c r="M21" s="2"/>
      <c r="N21" s="2"/>
      <c r="O21" s="2"/>
      <c r="P21" s="2"/>
      <c r="Q21" s="2"/>
    </row>
    <row r="22" spans="1:17" ht="30" customHeight="1" x14ac:dyDescent="0.2">
      <c r="A22" s="144" t="s">
        <v>114</v>
      </c>
      <c r="B22" s="145">
        <f>'Регион 5'!B22-'Регион 5'!B23</f>
        <v>-10</v>
      </c>
      <c r="C22" s="145">
        <f>'Регион 5'!C22-'Регион 5'!C23</f>
        <v>-8</v>
      </c>
      <c r="D22" s="145">
        <f>'Регион 5'!D22-'Регион 5'!D23</f>
        <v>-7</v>
      </c>
      <c r="E22" s="76"/>
      <c r="F22" s="77"/>
      <c r="G22" s="76"/>
      <c r="I22" s="2"/>
      <c r="J22" s="2"/>
      <c r="K22" s="2"/>
      <c r="L22" s="2"/>
      <c r="M22" s="2"/>
      <c r="N22" s="2"/>
      <c r="O22" s="2"/>
      <c r="P22" s="2"/>
      <c r="Q22" s="2"/>
    </row>
    <row r="23" spans="1:17" s="48" customFormat="1" ht="30" customHeight="1" x14ac:dyDescent="0.2">
      <c r="A23" s="144" t="s">
        <v>115</v>
      </c>
      <c r="B23" s="145">
        <f>'Регион 5'!B23-'Регион 5'!B24</f>
        <v>-10</v>
      </c>
      <c r="C23" s="145">
        <f>'Регион 5'!C23-'Регион 5'!C24</f>
        <v>-10</v>
      </c>
      <c r="D23" s="145">
        <f>'Регион 5'!D23-'Регион 5'!D24</f>
        <v>-9</v>
      </c>
      <c r="E23" s="76"/>
      <c r="F23" s="77"/>
      <c r="G23" s="76"/>
      <c r="H23" s="4"/>
      <c r="I23" s="37"/>
      <c r="J23" s="37"/>
      <c r="K23" s="37"/>
      <c r="L23" s="37"/>
      <c r="M23" s="37"/>
      <c r="N23" s="37"/>
      <c r="O23" s="2"/>
      <c r="P23" s="37"/>
      <c r="Q23" s="37"/>
    </row>
    <row r="24" spans="1:17" ht="30" customHeight="1" x14ac:dyDescent="0.2">
      <c r="A24" s="144" t="s">
        <v>116</v>
      </c>
      <c r="B24" s="145">
        <f>'Регион 5'!B24-'Регион 5'!B25</f>
        <v>-51</v>
      </c>
      <c r="C24" s="145">
        <f>'Регион 5'!C24-'Регион 5'!C25</f>
        <v>-58</v>
      </c>
      <c r="D24" s="145">
        <f>'Регион 5'!D24-'Регион 5'!D25</f>
        <v>-65</v>
      </c>
      <c r="E24" s="76"/>
      <c r="F24" s="77"/>
      <c r="G24" s="76"/>
    </row>
    <row r="25" spans="1:17" s="4" customFormat="1" ht="30" customHeight="1" x14ac:dyDescent="0.2">
      <c r="A25" s="144" t="s">
        <v>117</v>
      </c>
      <c r="B25" s="145">
        <f>'Регион 5'!B25-'Регион 5'!B26</f>
        <v>-56</v>
      </c>
      <c r="C25" s="145">
        <f>'Регион 5'!C25-'Регион 5'!C26</f>
        <v>-57</v>
      </c>
      <c r="D25" s="145">
        <f>'Регион 5'!D25-'Регион 5'!D26</f>
        <v>-55</v>
      </c>
      <c r="E25" s="76"/>
      <c r="F25" s="77"/>
      <c r="G25" s="76"/>
      <c r="I25" s="2"/>
      <c r="J25" s="2"/>
      <c r="K25" s="2"/>
      <c r="L25" s="2"/>
      <c r="M25" s="2"/>
      <c r="N25" s="2"/>
      <c r="O25" s="2"/>
      <c r="P25" s="2"/>
      <c r="Q25" s="2"/>
    </row>
    <row r="26" spans="1:17" ht="30" customHeight="1" x14ac:dyDescent="0.2">
      <c r="A26" s="144"/>
      <c r="B26" s="145"/>
      <c r="C26" s="145"/>
      <c r="D26" s="145"/>
      <c r="E26" s="76"/>
      <c r="F26" s="77"/>
      <c r="G26" s="76"/>
      <c r="I26" s="2"/>
      <c r="J26" s="2"/>
      <c r="K26" s="2"/>
      <c r="L26" s="2"/>
      <c r="M26" s="2"/>
      <c r="N26" s="2"/>
      <c r="O26" s="2"/>
      <c r="P26" s="2"/>
      <c r="Q26" s="2"/>
    </row>
  </sheetData>
  <sheetProtection formatCells="0" formatColumns="0" formatRows="0" insertColumns="0" insertRows="0" insertHyperlinks="0" deleteColumns="0" deleteRows="0" sort="0" autoFilter="0" pivotTables="0"/>
  <mergeCells count="12">
    <mergeCell ref="B18:D18"/>
    <mergeCell ref="A19:A20"/>
    <mergeCell ref="N7:P7"/>
    <mergeCell ref="A1:O1"/>
    <mergeCell ref="A2:Q2"/>
    <mergeCell ref="A4:Q4"/>
    <mergeCell ref="B6:P6"/>
    <mergeCell ref="A7:A9"/>
    <mergeCell ref="B7:D7"/>
    <mergeCell ref="E7:G7"/>
    <mergeCell ref="H7:J7"/>
    <mergeCell ref="K7:M7"/>
  </mergeCells>
  <conditionalFormatting sqref="B10:P15">
    <cfRule type="cellIs" dxfId="1" priority="2" operator="greaterThan">
      <formula>0</formula>
    </cfRule>
  </conditionalFormatting>
  <conditionalFormatting sqref="B21:D26">
    <cfRule type="cellIs" dxfId="0" priority="1" operator="greater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D6" sqref="D6"/>
    </sheetView>
  </sheetViews>
  <sheetFormatPr defaultRowHeight="11.25" x14ac:dyDescent="0.2"/>
  <cols>
    <col min="1" max="1" width="44.140625" style="22" bestFit="1" customWidth="1"/>
    <col min="2" max="8" width="9.140625" style="22"/>
    <col min="9" max="9" width="15.42578125" style="22" bestFit="1" customWidth="1"/>
    <col min="10" max="16384" width="9.140625" style="22"/>
  </cols>
  <sheetData>
    <row r="1" spans="1:13" x14ac:dyDescent="0.2">
      <c r="A1" s="22" t="s">
        <v>66</v>
      </c>
    </row>
    <row r="2" spans="1:13" x14ac:dyDescent="0.2">
      <c r="A2" s="320" t="s">
        <v>56</v>
      </c>
      <c r="B2" s="320"/>
      <c r="C2" s="320"/>
      <c r="D2" s="320"/>
      <c r="E2" s="320"/>
    </row>
    <row r="3" spans="1:13" x14ac:dyDescent="0.2">
      <c r="I3" s="320" t="s">
        <v>57</v>
      </c>
      <c r="J3" s="320"/>
      <c r="K3" s="320"/>
      <c r="L3" s="320"/>
    </row>
    <row r="4" spans="1:13" ht="21.75" customHeight="1" x14ac:dyDescent="0.2">
      <c r="A4" s="322" t="s">
        <v>49</v>
      </c>
      <c r="B4" s="321" t="s">
        <v>48</v>
      </c>
      <c r="C4" s="321"/>
      <c r="D4" s="321"/>
      <c r="E4" s="322" t="s">
        <v>50</v>
      </c>
      <c r="F4" s="322"/>
      <c r="G4" s="322"/>
      <c r="I4" s="20" t="s">
        <v>49</v>
      </c>
      <c r="J4" s="21" t="s">
        <v>51</v>
      </c>
      <c r="K4" s="21" t="s">
        <v>52</v>
      </c>
      <c r="L4" s="21" t="s">
        <v>53</v>
      </c>
      <c r="M4" s="29"/>
    </row>
    <row r="5" spans="1:13" x14ac:dyDescent="0.2">
      <c r="A5" s="322"/>
      <c r="B5" s="27" t="s">
        <v>51</v>
      </c>
      <c r="C5" s="28" t="s">
        <v>52</v>
      </c>
      <c r="D5" s="28" t="s">
        <v>53</v>
      </c>
      <c r="E5" s="27" t="s">
        <v>51</v>
      </c>
      <c r="F5" s="28" t="s">
        <v>52</v>
      </c>
      <c r="G5" s="28" t="s">
        <v>53</v>
      </c>
      <c r="I5" s="26" t="s">
        <v>58</v>
      </c>
      <c r="J5" s="25">
        <v>0.35</v>
      </c>
      <c r="K5" s="25">
        <v>0.3</v>
      </c>
      <c r="L5" s="25">
        <v>0.3</v>
      </c>
    </row>
    <row r="6" spans="1:13" x14ac:dyDescent="0.2">
      <c r="A6" s="19" t="s">
        <v>15</v>
      </c>
      <c r="B6" s="19">
        <v>35</v>
      </c>
      <c r="C6" s="19">
        <v>40</v>
      </c>
      <c r="D6" s="35" t="e">
        <f>#REF!-#REF!</f>
        <v>#REF!</v>
      </c>
      <c r="E6" s="19">
        <v>39</v>
      </c>
      <c r="F6" s="19">
        <v>49</v>
      </c>
      <c r="G6" s="19">
        <v>49</v>
      </c>
      <c r="I6" s="26" t="s">
        <v>59</v>
      </c>
      <c r="J6" s="25">
        <v>0.05</v>
      </c>
      <c r="K6" s="25">
        <v>0.05</v>
      </c>
      <c r="L6" s="25">
        <v>0.05</v>
      </c>
    </row>
    <row r="7" spans="1:13" x14ac:dyDescent="0.2">
      <c r="A7" s="19" t="s">
        <v>16</v>
      </c>
      <c r="B7" s="19">
        <v>35</v>
      </c>
      <c r="C7" s="19">
        <v>40</v>
      </c>
      <c r="D7" s="35" t="e">
        <f>#REF!-#REF!</f>
        <v>#REF!</v>
      </c>
      <c r="E7" s="19">
        <v>43</v>
      </c>
      <c r="F7" s="19">
        <v>49</v>
      </c>
      <c r="G7" s="19">
        <v>49</v>
      </c>
    </row>
    <row r="8" spans="1:13" x14ac:dyDescent="0.2">
      <c r="A8" s="19" t="s">
        <v>17</v>
      </c>
      <c r="B8" s="19">
        <v>60</v>
      </c>
      <c r="C8" s="19">
        <v>60</v>
      </c>
      <c r="D8" s="35" t="e">
        <f>#REF!-#REF!</f>
        <v>#REF!</v>
      </c>
      <c r="E8" s="19">
        <v>50</v>
      </c>
      <c r="F8" s="19">
        <v>56</v>
      </c>
      <c r="G8" s="19">
        <v>62</v>
      </c>
      <c r="I8" s="30" t="s">
        <v>3</v>
      </c>
    </row>
    <row r="9" spans="1:13" x14ac:dyDescent="0.2">
      <c r="A9" s="19" t="s">
        <v>18</v>
      </c>
      <c r="B9" s="19">
        <v>60</v>
      </c>
      <c r="C9" s="19">
        <v>60</v>
      </c>
      <c r="D9" s="35" t="e">
        <f>#REF!-#REF!</f>
        <v>#REF!</v>
      </c>
      <c r="E9" s="19">
        <v>107</v>
      </c>
      <c r="F9" s="19">
        <v>100</v>
      </c>
      <c r="G9" s="19">
        <v>81</v>
      </c>
      <c r="I9" s="26" t="s">
        <v>58</v>
      </c>
      <c r="J9" s="25">
        <v>0.3</v>
      </c>
    </row>
    <row r="10" spans="1:13" x14ac:dyDescent="0.2">
      <c r="A10" s="19" t="s">
        <v>19</v>
      </c>
      <c r="B10" s="19">
        <v>80</v>
      </c>
      <c r="C10" s="19">
        <v>60</v>
      </c>
      <c r="D10" s="35" t="e">
        <f>#REF!-#REF!</f>
        <v>#REF!</v>
      </c>
      <c r="E10" s="19">
        <v>110</v>
      </c>
      <c r="F10" s="19">
        <v>139</v>
      </c>
      <c r="G10" s="19">
        <v>73</v>
      </c>
    </row>
    <row r="11" spans="1:13" x14ac:dyDescent="0.2">
      <c r="A11" s="19" t="s">
        <v>20</v>
      </c>
      <c r="B11" s="19">
        <v>80</v>
      </c>
      <c r="C11" s="19">
        <v>80</v>
      </c>
      <c r="D11" s="19">
        <v>90</v>
      </c>
      <c r="E11" s="19">
        <v>110</v>
      </c>
      <c r="F11" s="19">
        <v>118</v>
      </c>
      <c r="G11" s="19">
        <v>97</v>
      </c>
    </row>
    <row r="12" spans="1:13" x14ac:dyDescent="0.2">
      <c r="A12" s="19" t="s">
        <v>21</v>
      </c>
      <c r="B12" s="19">
        <v>80</v>
      </c>
      <c r="C12" s="19">
        <v>80</v>
      </c>
      <c r="D12" s="19">
        <v>90</v>
      </c>
      <c r="E12" s="19">
        <v>110</v>
      </c>
      <c r="F12" s="19">
        <v>116</v>
      </c>
      <c r="G12" s="19">
        <v>77</v>
      </c>
      <c r="I12" s="22" t="s">
        <v>60</v>
      </c>
    </row>
    <row r="13" spans="1:13" x14ac:dyDescent="0.2">
      <c r="I13" s="318" t="s">
        <v>61</v>
      </c>
      <c r="J13" s="34" t="s">
        <v>62</v>
      </c>
      <c r="K13" s="32">
        <v>0.05</v>
      </c>
    </row>
    <row r="14" spans="1:13" x14ac:dyDescent="0.2">
      <c r="A14" s="24" t="s">
        <v>3</v>
      </c>
      <c r="B14" s="24"/>
      <c r="I14" s="319"/>
      <c r="J14" s="31" t="s">
        <v>63</v>
      </c>
      <c r="K14" s="33">
        <v>0.15</v>
      </c>
      <c r="L14" s="22" t="s">
        <v>65</v>
      </c>
    </row>
    <row r="15" spans="1:13" x14ac:dyDescent="0.2">
      <c r="A15" s="19" t="s">
        <v>54</v>
      </c>
      <c r="B15" s="23">
        <v>182</v>
      </c>
      <c r="I15" s="318" t="s">
        <v>64</v>
      </c>
      <c r="J15" s="34" t="s">
        <v>62</v>
      </c>
      <c r="K15" s="32">
        <v>0.1</v>
      </c>
      <c r="L15" s="32">
        <v>0.1</v>
      </c>
    </row>
    <row r="16" spans="1:13" x14ac:dyDescent="0.2">
      <c r="A16" s="19" t="s">
        <v>55</v>
      </c>
      <c r="B16" s="23">
        <v>216</v>
      </c>
      <c r="I16" s="319"/>
      <c r="J16" s="31" t="s">
        <v>63</v>
      </c>
      <c r="K16" s="33">
        <v>0.15</v>
      </c>
      <c r="L16" s="33">
        <v>0.15</v>
      </c>
    </row>
    <row r="17" spans="1:2" x14ac:dyDescent="0.2">
      <c r="A17" s="19" t="s">
        <v>44</v>
      </c>
      <c r="B17" s="23">
        <v>228</v>
      </c>
    </row>
    <row r="18" spans="1:2" x14ac:dyDescent="0.2">
      <c r="A18" s="19" t="s">
        <v>45</v>
      </c>
      <c r="B18" s="23">
        <v>225</v>
      </c>
    </row>
    <row r="19" spans="1:2" x14ac:dyDescent="0.2">
      <c r="A19" s="19" t="s">
        <v>46</v>
      </c>
      <c r="B19" s="23">
        <v>280</v>
      </c>
    </row>
    <row r="20" spans="1:2" x14ac:dyDescent="0.2">
      <c r="A20" s="19" t="s">
        <v>42</v>
      </c>
      <c r="B20" s="23">
        <v>667</v>
      </c>
    </row>
    <row r="21" spans="1:2" x14ac:dyDescent="0.2">
      <c r="A21" s="19" t="s">
        <v>14</v>
      </c>
      <c r="B21" s="23">
        <v>1664</v>
      </c>
    </row>
    <row r="22" spans="1:2" x14ac:dyDescent="0.2">
      <c r="A22" s="19" t="s">
        <v>26</v>
      </c>
      <c r="B22" s="23"/>
    </row>
    <row r="23" spans="1:2" x14ac:dyDescent="0.2">
      <c r="A23" s="19" t="s">
        <v>0</v>
      </c>
      <c r="B23" s="23">
        <v>21</v>
      </c>
    </row>
    <row r="24" spans="1:2" x14ac:dyDescent="0.2">
      <c r="A24" s="19" t="s">
        <v>47</v>
      </c>
      <c r="B24" s="23">
        <v>57</v>
      </c>
    </row>
    <row r="25" spans="1:2" x14ac:dyDescent="0.2">
      <c r="A25" s="19" t="s">
        <v>43</v>
      </c>
      <c r="B25" s="23">
        <v>106</v>
      </c>
    </row>
    <row r="26" spans="1:2" x14ac:dyDescent="0.2">
      <c r="A26" s="19" t="s">
        <v>4</v>
      </c>
      <c r="B26" s="23"/>
    </row>
    <row r="27" spans="1:2" x14ac:dyDescent="0.2">
      <c r="A27" s="19" t="s">
        <v>5</v>
      </c>
      <c r="B27" s="23">
        <v>312</v>
      </c>
    </row>
    <row r="28" spans="1:2" x14ac:dyDescent="0.2">
      <c r="A28" s="19" t="s">
        <v>6</v>
      </c>
      <c r="B28" s="23">
        <v>477</v>
      </c>
    </row>
    <row r="29" spans="1:2" x14ac:dyDescent="0.2">
      <c r="A29" s="19" t="s">
        <v>7</v>
      </c>
      <c r="B29" s="23">
        <v>712</v>
      </c>
    </row>
    <row r="30" spans="1:2" x14ac:dyDescent="0.2">
      <c r="A30" s="19" t="s">
        <v>9</v>
      </c>
      <c r="B30" s="23"/>
    </row>
    <row r="31" spans="1:2" x14ac:dyDescent="0.2">
      <c r="A31" s="19" t="s">
        <v>23</v>
      </c>
      <c r="B31" s="23">
        <v>34</v>
      </c>
    </row>
    <row r="32" spans="1:2" x14ac:dyDescent="0.2">
      <c r="A32" s="19" t="s">
        <v>39</v>
      </c>
      <c r="B32" s="23">
        <v>31</v>
      </c>
    </row>
    <row r="33" spans="1:2" x14ac:dyDescent="0.2">
      <c r="A33" s="19" t="s">
        <v>24</v>
      </c>
      <c r="B33" s="23">
        <v>63</v>
      </c>
    </row>
    <row r="34" spans="1:2" x14ac:dyDescent="0.2">
      <c r="A34" s="19" t="s">
        <v>8</v>
      </c>
      <c r="B34" s="23"/>
    </row>
    <row r="35" spans="1:2" x14ac:dyDescent="0.2">
      <c r="A35" s="19" t="s">
        <v>41</v>
      </c>
      <c r="B35" s="23">
        <v>0</v>
      </c>
    </row>
    <row r="36" spans="1:2" x14ac:dyDescent="0.2">
      <c r="A36" s="19" t="s">
        <v>22</v>
      </c>
      <c r="B36" s="23">
        <v>22</v>
      </c>
    </row>
    <row r="37" spans="1:2" x14ac:dyDescent="0.2">
      <c r="A37" s="19" t="s">
        <v>38</v>
      </c>
      <c r="B37" s="23">
        <v>81</v>
      </c>
    </row>
  </sheetData>
  <mergeCells count="7">
    <mergeCell ref="I13:I14"/>
    <mergeCell ref="I15:I16"/>
    <mergeCell ref="A2:E2"/>
    <mergeCell ref="I3:L3"/>
    <mergeCell ref="B4:D4"/>
    <mergeCell ref="E4:G4"/>
    <mergeCell ref="A4:A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5"/>
  <sheetViews>
    <sheetView showWhiteSpace="0" view="pageBreakPreview" zoomScale="55" zoomScaleNormal="40" zoomScaleSheetLayoutView="55" workbookViewId="0">
      <selection activeCell="C9" sqref="C9"/>
    </sheetView>
  </sheetViews>
  <sheetFormatPr defaultRowHeight="23.25" x14ac:dyDescent="0.2"/>
  <cols>
    <col min="1" max="1" width="51" style="4" customWidth="1"/>
    <col min="2" max="2" width="14.5703125" style="4" customWidth="1"/>
    <col min="3" max="3" width="14.42578125" style="4" customWidth="1"/>
    <col min="4" max="4" width="14.28515625" style="4" customWidth="1"/>
    <col min="5" max="5" width="16.140625" style="4" customWidth="1"/>
    <col min="6" max="6" width="15.28515625" style="4" customWidth="1"/>
    <col min="7" max="7" width="14.42578125" style="4" bestFit="1" customWidth="1"/>
    <col min="8" max="8" width="12" style="4" bestFit="1" customWidth="1"/>
    <col min="9" max="9" width="12.7109375" style="4" customWidth="1"/>
    <col min="10" max="10" width="15.7109375" style="4" customWidth="1"/>
    <col min="11" max="11" width="15.28515625" style="4" customWidth="1"/>
    <col min="12" max="12" width="13.85546875" style="4" customWidth="1"/>
    <col min="13" max="13" width="12.5703125" style="4" customWidth="1"/>
    <col min="14" max="15" width="12" style="4" bestFit="1" customWidth="1"/>
    <col min="16" max="16" width="18.28515625" style="4" customWidth="1"/>
    <col min="17" max="17" width="12" style="4" customWidth="1"/>
    <col min="18" max="18" width="14.140625" style="2" customWidth="1"/>
    <col min="19" max="19" width="9.5703125" style="106" customWidth="1"/>
    <col min="20" max="20" width="12.7109375" style="106" customWidth="1"/>
    <col min="21" max="21" width="11.7109375" style="106" customWidth="1"/>
    <col min="22" max="22" width="10.85546875" style="106" customWidth="1"/>
    <col min="23" max="23" width="12" style="106" customWidth="1"/>
    <col min="24" max="24" width="9.7109375" style="106" customWidth="1"/>
    <col min="25" max="25" width="11.140625" style="106" customWidth="1"/>
    <col min="26" max="26" width="11.85546875" style="109" customWidth="1"/>
    <col min="27" max="27" width="8.5703125" style="109" customWidth="1"/>
    <col min="28" max="28" width="10.5703125" style="109" customWidth="1"/>
    <col min="29" max="29" width="9.7109375" style="109" customWidth="1"/>
    <col min="30" max="30" width="10.42578125" style="109" customWidth="1"/>
    <col min="31" max="31" width="2.85546875" style="109" customWidth="1"/>
    <col min="32" max="32" width="7.7109375" style="109" customWidth="1"/>
    <col min="33" max="33" width="6" style="109" customWidth="1"/>
    <col min="34" max="34" width="9.140625" style="109"/>
    <col min="35" max="16384" width="9.140625" style="4"/>
  </cols>
  <sheetData>
    <row r="1" spans="1:40" s="2" customFormat="1" ht="48" customHeight="1" x14ac:dyDescent="0.2">
      <c r="A1" s="208" t="s">
        <v>126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57"/>
      <c r="Q1" s="57"/>
      <c r="R1" s="57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06"/>
      <c r="AD1" s="106"/>
      <c r="AE1" s="106"/>
      <c r="AF1" s="106"/>
      <c r="AG1" s="106"/>
      <c r="AH1" s="106"/>
    </row>
    <row r="2" spans="1:40" s="44" customFormat="1" ht="23.25" customHeight="1" x14ac:dyDescent="0.2">
      <c r="A2" s="209" t="s">
        <v>68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180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spans="1:40" s="44" customFormat="1" ht="6.75" customHeight="1" x14ac:dyDescent="0.2">
      <c r="A3" s="18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R3" s="2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</row>
    <row r="4" spans="1:40" s="44" customFormat="1" ht="46.5" customHeight="1" x14ac:dyDescent="0.2">
      <c r="A4" s="229" t="s">
        <v>98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</row>
    <row r="5" spans="1:40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</row>
    <row r="6" spans="1:40" s="2" customFormat="1" ht="28.5" customHeight="1" x14ac:dyDescent="0.2">
      <c r="A6" s="151" t="s">
        <v>11</v>
      </c>
      <c r="B6" s="205" t="s">
        <v>76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9"/>
      <c r="AD6" s="109"/>
      <c r="AE6" s="109"/>
      <c r="AF6" s="106"/>
      <c r="AG6" s="106"/>
      <c r="AH6" s="106"/>
    </row>
    <row r="7" spans="1:40" ht="30.75" customHeight="1" x14ac:dyDescent="0.2">
      <c r="A7" s="227" t="s">
        <v>37</v>
      </c>
      <c r="B7" s="228" t="s">
        <v>79</v>
      </c>
      <c r="C7" s="228"/>
      <c r="D7" s="228"/>
      <c r="E7" s="228"/>
      <c r="F7" s="228"/>
      <c r="G7" s="228"/>
      <c r="H7" s="228" t="s">
        <v>40</v>
      </c>
      <c r="I7" s="228"/>
      <c r="J7" s="228"/>
      <c r="K7" s="228"/>
      <c r="L7" s="228"/>
      <c r="M7" s="228"/>
      <c r="R7" s="4"/>
      <c r="S7" s="109"/>
      <c r="T7" s="109"/>
      <c r="U7" s="109"/>
      <c r="V7" s="109"/>
      <c r="W7" s="109"/>
      <c r="X7" s="109"/>
      <c r="Y7" s="109"/>
      <c r="Z7" s="122"/>
      <c r="AA7" s="122"/>
      <c r="AB7" s="122"/>
      <c r="AF7" s="106"/>
      <c r="AG7" s="106"/>
      <c r="AH7" s="106"/>
    </row>
    <row r="8" spans="1:40" ht="23.25" customHeight="1" x14ac:dyDescent="0.2">
      <c r="A8" s="227"/>
      <c r="B8" s="222" t="s">
        <v>10</v>
      </c>
      <c r="C8" s="222"/>
      <c r="D8" s="222" t="s">
        <v>1</v>
      </c>
      <c r="E8" s="222"/>
      <c r="F8" s="222" t="s">
        <v>2</v>
      </c>
      <c r="G8" s="222"/>
      <c r="H8" s="222" t="s">
        <v>10</v>
      </c>
      <c r="I8" s="222"/>
      <c r="J8" s="222" t="s">
        <v>1</v>
      </c>
      <c r="K8" s="222"/>
      <c r="L8" s="222" t="s">
        <v>2</v>
      </c>
      <c r="M8" s="222"/>
      <c r="R8" s="4"/>
      <c r="V8" s="109"/>
      <c r="W8" s="109"/>
      <c r="X8" s="122"/>
      <c r="Y8" s="122"/>
      <c r="Z8" s="122"/>
      <c r="AA8" s="122"/>
      <c r="AB8" s="122"/>
    </row>
    <row r="9" spans="1:40" ht="52.5" customHeight="1" x14ac:dyDescent="0.2">
      <c r="A9" s="227"/>
      <c r="B9" s="167" t="s">
        <v>25</v>
      </c>
      <c r="C9" s="148" t="s">
        <v>86</v>
      </c>
      <c r="D9" s="167" t="s">
        <v>25</v>
      </c>
      <c r="E9" s="148" t="s">
        <v>86</v>
      </c>
      <c r="F9" s="167" t="s">
        <v>25</v>
      </c>
      <c r="G9" s="148" t="s">
        <v>86</v>
      </c>
      <c r="H9" s="167" t="s">
        <v>25</v>
      </c>
      <c r="I9" s="148" t="s">
        <v>86</v>
      </c>
      <c r="J9" s="167" t="s">
        <v>25</v>
      </c>
      <c r="K9" s="148" t="s">
        <v>86</v>
      </c>
      <c r="L9" s="167" t="s">
        <v>25</v>
      </c>
      <c r="M9" s="148" t="s">
        <v>86</v>
      </c>
      <c r="R9" s="4"/>
      <c r="S9" s="109"/>
      <c r="T9" s="121"/>
      <c r="U9" s="121"/>
      <c r="V9" s="121"/>
      <c r="W9" s="121"/>
      <c r="X9" s="109"/>
      <c r="Y9" s="121"/>
      <c r="Z9" s="122"/>
      <c r="AA9" s="122"/>
      <c r="AB9" s="122"/>
      <c r="AI9" s="2"/>
      <c r="AJ9" s="2"/>
      <c r="AK9" s="2"/>
      <c r="AL9" s="2"/>
      <c r="AM9" s="2"/>
      <c r="AN9" s="2"/>
    </row>
    <row r="10" spans="1:40" ht="30" customHeight="1" x14ac:dyDescent="0.2">
      <c r="A10" s="152" t="s">
        <v>83</v>
      </c>
      <c r="B10" s="147">
        <v>412</v>
      </c>
      <c r="C10" s="128">
        <v>370.8</v>
      </c>
      <c r="D10" s="147">
        <v>417</v>
      </c>
      <c r="E10" s="128">
        <v>375.3</v>
      </c>
      <c r="F10" s="147">
        <v>433</v>
      </c>
      <c r="G10" s="128">
        <v>389.7</v>
      </c>
      <c r="H10" s="147">
        <v>169</v>
      </c>
      <c r="I10" s="128">
        <v>152.1</v>
      </c>
      <c r="J10" s="147">
        <v>179</v>
      </c>
      <c r="K10" s="128">
        <v>161.1</v>
      </c>
      <c r="L10" s="147">
        <v>185</v>
      </c>
      <c r="M10" s="128">
        <v>166.5</v>
      </c>
      <c r="O10" s="12"/>
      <c r="R10" s="4"/>
      <c r="S10" s="153"/>
      <c r="T10" s="109"/>
      <c r="U10" s="109"/>
      <c r="V10" s="109"/>
      <c r="W10" s="109"/>
      <c r="X10" s="109"/>
      <c r="Y10" s="109"/>
      <c r="Z10" s="122"/>
      <c r="AA10" s="122"/>
      <c r="AB10" s="122"/>
      <c r="AE10" s="110"/>
      <c r="AF10" s="111"/>
      <c r="AG10" s="110"/>
      <c r="AI10" s="2"/>
      <c r="AJ10" s="2"/>
      <c r="AK10" s="2"/>
      <c r="AL10" s="2"/>
      <c r="AM10" s="2"/>
      <c r="AN10" s="2"/>
    </row>
    <row r="11" spans="1:40" ht="30" customHeight="1" x14ac:dyDescent="0.2">
      <c r="A11" s="152" t="s">
        <v>17</v>
      </c>
      <c r="B11" s="147">
        <v>463</v>
      </c>
      <c r="C11" s="128">
        <v>416.7</v>
      </c>
      <c r="D11" s="147">
        <v>468</v>
      </c>
      <c r="E11" s="128">
        <v>421.2</v>
      </c>
      <c r="F11" s="147">
        <v>486</v>
      </c>
      <c r="G11" s="128">
        <v>437.40000000000003</v>
      </c>
      <c r="H11" s="147">
        <v>174</v>
      </c>
      <c r="I11" s="128">
        <v>156.6</v>
      </c>
      <c r="J11" s="147">
        <v>182</v>
      </c>
      <c r="K11" s="128">
        <v>163.80000000000001</v>
      </c>
      <c r="L11" s="147">
        <v>187</v>
      </c>
      <c r="M11" s="128">
        <v>168.3</v>
      </c>
      <c r="O11" s="12"/>
      <c r="R11" s="4"/>
      <c r="S11" s="121"/>
      <c r="T11" s="121"/>
      <c r="U11" s="121"/>
      <c r="V11" s="121"/>
      <c r="W11" s="121"/>
      <c r="X11" s="109"/>
      <c r="Y11" s="109"/>
      <c r="AE11" s="110"/>
      <c r="AF11" s="111"/>
      <c r="AG11" s="110"/>
      <c r="AI11" s="2"/>
      <c r="AJ11" s="2"/>
      <c r="AK11" s="2"/>
      <c r="AL11" s="2"/>
      <c r="AM11" s="2"/>
      <c r="AN11" s="2"/>
    </row>
    <row r="12" spans="1:40" ht="30" customHeight="1" x14ac:dyDescent="0.2">
      <c r="A12" s="152" t="s">
        <v>18</v>
      </c>
      <c r="B12" s="147">
        <v>487</v>
      </c>
      <c r="C12" s="128">
        <v>438.3</v>
      </c>
      <c r="D12" s="147">
        <v>492</v>
      </c>
      <c r="E12" s="128">
        <v>442.8</v>
      </c>
      <c r="F12" s="147">
        <v>511</v>
      </c>
      <c r="G12" s="128">
        <v>459.90000000000003</v>
      </c>
      <c r="H12" s="147">
        <v>182</v>
      </c>
      <c r="I12" s="128">
        <v>163.80000000000001</v>
      </c>
      <c r="J12" s="147">
        <v>192</v>
      </c>
      <c r="K12" s="128">
        <v>172.8</v>
      </c>
      <c r="L12" s="147">
        <v>197</v>
      </c>
      <c r="M12" s="128">
        <v>177.3</v>
      </c>
      <c r="O12" s="12"/>
      <c r="R12" s="4"/>
      <c r="S12" s="121"/>
      <c r="T12" s="121"/>
      <c r="U12" s="121"/>
      <c r="V12" s="121"/>
      <c r="W12" s="121"/>
      <c r="X12" s="109"/>
      <c r="Y12" s="109"/>
      <c r="AE12" s="110"/>
      <c r="AF12" s="111"/>
      <c r="AG12" s="110"/>
      <c r="AI12" s="2"/>
      <c r="AJ12" s="2"/>
      <c r="AK12" s="2"/>
      <c r="AL12" s="2"/>
      <c r="AM12" s="2"/>
      <c r="AN12" s="2"/>
    </row>
    <row r="13" spans="1:40" ht="30" customHeight="1" x14ac:dyDescent="0.2">
      <c r="A13" s="152" t="s">
        <v>19</v>
      </c>
      <c r="B13" s="147">
        <v>515</v>
      </c>
      <c r="C13" s="128">
        <v>463.5</v>
      </c>
      <c r="D13" s="147">
        <v>520</v>
      </c>
      <c r="E13" s="128">
        <v>468</v>
      </c>
      <c r="F13" s="147">
        <v>541</v>
      </c>
      <c r="G13" s="128">
        <v>486.90000000000003</v>
      </c>
      <c r="H13" s="147">
        <v>214</v>
      </c>
      <c r="I13" s="128">
        <v>192.6</v>
      </c>
      <c r="J13" s="147">
        <v>219</v>
      </c>
      <c r="K13" s="128">
        <v>197.1</v>
      </c>
      <c r="L13" s="147">
        <v>224</v>
      </c>
      <c r="M13" s="128">
        <v>201.6</v>
      </c>
      <c r="O13" s="12"/>
      <c r="R13" s="4"/>
      <c r="S13" s="121"/>
      <c r="T13" s="121"/>
      <c r="U13" s="121"/>
      <c r="V13" s="121"/>
      <c r="W13" s="121"/>
      <c r="X13" s="109"/>
      <c r="Y13" s="109"/>
      <c r="AE13" s="110"/>
      <c r="AF13" s="111"/>
      <c r="AG13" s="110"/>
      <c r="AI13" s="2"/>
      <c r="AJ13" s="2"/>
      <c r="AK13" s="2"/>
      <c r="AL13" s="2"/>
      <c r="AM13" s="2"/>
      <c r="AN13" s="2"/>
    </row>
    <row r="14" spans="1:40" ht="30" customHeight="1" x14ac:dyDescent="0.2">
      <c r="A14" s="152" t="s">
        <v>20</v>
      </c>
      <c r="B14" s="147">
        <v>573</v>
      </c>
      <c r="C14" s="128">
        <v>515.70000000000005</v>
      </c>
      <c r="D14" s="147">
        <v>583</v>
      </c>
      <c r="E14" s="128">
        <v>524.70000000000005</v>
      </c>
      <c r="F14" s="147">
        <v>602.00000000000011</v>
      </c>
      <c r="G14" s="128">
        <v>541.80000000000007</v>
      </c>
      <c r="H14" s="147">
        <v>300</v>
      </c>
      <c r="I14" s="128">
        <v>270</v>
      </c>
      <c r="J14" s="147">
        <v>310</v>
      </c>
      <c r="K14" s="128">
        <v>279</v>
      </c>
      <c r="L14" s="147">
        <v>320</v>
      </c>
      <c r="M14" s="128">
        <v>288</v>
      </c>
      <c r="O14" s="12"/>
      <c r="R14" s="4"/>
      <c r="S14" s="121"/>
      <c r="T14" s="121"/>
      <c r="U14" s="121"/>
      <c r="V14" s="121"/>
      <c r="W14" s="121"/>
      <c r="X14" s="109"/>
      <c r="Y14" s="109"/>
      <c r="AE14" s="110"/>
      <c r="AF14" s="111"/>
      <c r="AG14" s="110"/>
      <c r="AI14" s="2"/>
      <c r="AJ14" s="2"/>
      <c r="AK14" s="2"/>
      <c r="AL14" s="2"/>
      <c r="AM14" s="2"/>
      <c r="AN14" s="2"/>
    </row>
    <row r="15" spans="1:40" ht="30" customHeight="1" x14ac:dyDescent="0.2">
      <c r="A15" s="152" t="s">
        <v>21</v>
      </c>
      <c r="B15" s="147">
        <v>670</v>
      </c>
      <c r="C15" s="128">
        <v>603</v>
      </c>
      <c r="D15" s="147">
        <v>680</v>
      </c>
      <c r="E15" s="128">
        <v>612</v>
      </c>
      <c r="F15" s="147">
        <v>704</v>
      </c>
      <c r="G15" s="128">
        <v>633.6</v>
      </c>
      <c r="H15" s="147">
        <v>426</v>
      </c>
      <c r="I15" s="128">
        <v>383.40000000000003</v>
      </c>
      <c r="J15" s="147">
        <v>436</v>
      </c>
      <c r="K15" s="128">
        <v>392.40000000000003</v>
      </c>
      <c r="L15" s="147">
        <v>446</v>
      </c>
      <c r="M15" s="128">
        <v>401.40000000000003</v>
      </c>
      <c r="O15" s="12"/>
      <c r="R15" s="4"/>
      <c r="S15" s="121"/>
      <c r="T15" s="121"/>
      <c r="U15" s="121"/>
      <c r="V15" s="121"/>
      <c r="W15" s="121"/>
      <c r="X15" s="109"/>
      <c r="Y15" s="109"/>
      <c r="AE15" s="111"/>
      <c r="AF15" s="111"/>
      <c r="AG15" s="110"/>
      <c r="AI15" s="2"/>
      <c r="AJ15" s="2"/>
      <c r="AK15" s="2"/>
      <c r="AL15" s="2"/>
      <c r="AM15" s="2"/>
      <c r="AN15" s="2"/>
    </row>
    <row r="16" spans="1:40" ht="15.75" customHeight="1" x14ac:dyDescent="0.2">
      <c r="A16" s="154"/>
      <c r="B16" s="155"/>
      <c r="C16" s="155"/>
      <c r="D16" s="155"/>
      <c r="E16" s="155"/>
      <c r="F16" s="155"/>
      <c r="G16" s="155"/>
      <c r="H16" s="156"/>
      <c r="I16" s="155"/>
      <c r="J16" s="155"/>
      <c r="K16" s="155"/>
      <c r="L16" s="155"/>
      <c r="M16" s="155"/>
      <c r="N16" s="155"/>
      <c r="S16" s="121"/>
      <c r="T16" s="121"/>
      <c r="U16" s="121"/>
      <c r="V16" s="121"/>
      <c r="W16" s="121"/>
      <c r="X16" s="109"/>
      <c r="Y16" s="109"/>
    </row>
    <row r="17" spans="1:40" s="2" customFormat="1" ht="28.5" customHeight="1" x14ac:dyDescent="0.2">
      <c r="A17" s="151" t="s">
        <v>11</v>
      </c>
      <c r="B17" s="205" t="s">
        <v>76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7"/>
      <c r="S17" s="121"/>
      <c r="T17" s="121"/>
      <c r="U17" s="121"/>
      <c r="V17" s="121"/>
      <c r="W17" s="121"/>
      <c r="X17" s="109"/>
      <c r="Y17" s="109"/>
      <c r="Z17" s="109"/>
      <c r="AA17" s="109"/>
      <c r="AB17" s="109"/>
      <c r="AC17" s="109"/>
      <c r="AD17" s="109"/>
      <c r="AE17" s="109"/>
      <c r="AF17" s="106"/>
      <c r="AG17" s="106"/>
      <c r="AH17" s="106"/>
    </row>
    <row r="18" spans="1:40" s="44" customFormat="1" ht="32.25" customHeight="1" x14ac:dyDescent="0.2">
      <c r="A18" s="227" t="s">
        <v>37</v>
      </c>
      <c r="B18" s="228" t="s">
        <v>71</v>
      </c>
      <c r="C18" s="228"/>
      <c r="D18" s="228"/>
      <c r="E18" s="228"/>
      <c r="F18" s="228"/>
      <c r="G18" s="228"/>
      <c r="H18" s="228" t="s">
        <v>75</v>
      </c>
      <c r="I18" s="228"/>
      <c r="J18" s="228"/>
      <c r="K18" s="228"/>
      <c r="L18" s="228"/>
      <c r="M18" s="228"/>
      <c r="N18" s="228" t="s">
        <v>74</v>
      </c>
      <c r="O18" s="228"/>
      <c r="P18" s="228"/>
      <c r="S18" s="121"/>
      <c r="T18" s="121"/>
      <c r="U18" s="121"/>
      <c r="V18" s="121"/>
      <c r="W18" s="121"/>
      <c r="X18" s="109"/>
      <c r="Y18" s="109"/>
      <c r="Z18" s="109"/>
      <c r="AA18" s="109"/>
      <c r="AB18" s="109"/>
      <c r="AC18" s="109"/>
      <c r="AD18" s="109"/>
      <c r="AE18" s="106"/>
      <c r="AF18" s="106"/>
      <c r="AG18" s="106"/>
      <c r="AH18" s="106"/>
    </row>
    <row r="19" spans="1:40" s="2" customFormat="1" ht="28.5" customHeight="1" x14ac:dyDescent="0.2">
      <c r="A19" s="227"/>
      <c r="B19" s="222" t="s">
        <v>10</v>
      </c>
      <c r="C19" s="222"/>
      <c r="D19" s="222" t="s">
        <v>1</v>
      </c>
      <c r="E19" s="222"/>
      <c r="F19" s="222" t="s">
        <v>2</v>
      </c>
      <c r="G19" s="222"/>
      <c r="H19" s="197" t="s">
        <v>10</v>
      </c>
      <c r="I19" s="198"/>
      <c r="J19" s="197" t="s">
        <v>1</v>
      </c>
      <c r="K19" s="198"/>
      <c r="L19" s="197" t="s">
        <v>2</v>
      </c>
      <c r="M19" s="198"/>
      <c r="N19" s="178" t="s">
        <v>10</v>
      </c>
      <c r="O19" s="178" t="s">
        <v>1</v>
      </c>
      <c r="P19" s="178" t="s">
        <v>2</v>
      </c>
      <c r="S19" s="121"/>
      <c r="T19" s="121"/>
      <c r="U19" s="121"/>
      <c r="V19" s="121"/>
      <c r="W19" s="121"/>
      <c r="X19" s="109"/>
      <c r="Y19" s="109"/>
      <c r="Z19" s="109"/>
      <c r="AA19" s="109"/>
      <c r="AB19" s="109"/>
      <c r="AC19" s="109"/>
      <c r="AD19" s="109"/>
      <c r="AE19" s="109"/>
      <c r="AF19" s="106"/>
      <c r="AG19" s="106"/>
      <c r="AH19" s="106"/>
    </row>
    <row r="20" spans="1:40" ht="44.25" customHeight="1" x14ac:dyDescent="0.2">
      <c r="A20" s="227"/>
      <c r="B20" s="167" t="s">
        <v>25</v>
      </c>
      <c r="C20" s="148" t="s">
        <v>86</v>
      </c>
      <c r="D20" s="167" t="s">
        <v>25</v>
      </c>
      <c r="E20" s="148" t="s">
        <v>86</v>
      </c>
      <c r="F20" s="167" t="s">
        <v>25</v>
      </c>
      <c r="G20" s="148" t="s">
        <v>86</v>
      </c>
      <c r="H20" s="167" t="s">
        <v>25</v>
      </c>
      <c r="I20" s="148" t="s">
        <v>86</v>
      </c>
      <c r="J20" s="167" t="s">
        <v>25</v>
      </c>
      <c r="K20" s="148" t="s">
        <v>86</v>
      </c>
      <c r="L20" s="167" t="s">
        <v>25</v>
      </c>
      <c r="M20" s="148" t="s">
        <v>86</v>
      </c>
      <c r="N20" s="148" t="s">
        <v>78</v>
      </c>
      <c r="O20" s="148" t="s">
        <v>78</v>
      </c>
      <c r="P20" s="148" t="s">
        <v>78</v>
      </c>
      <c r="R20" s="4"/>
      <c r="S20" s="121"/>
      <c r="T20" s="121"/>
      <c r="U20" s="121"/>
      <c r="V20" s="121"/>
      <c r="W20" s="121"/>
      <c r="X20" s="109"/>
      <c r="Y20" s="109"/>
      <c r="AH20" s="106"/>
    </row>
    <row r="21" spans="1:40" ht="30" customHeight="1" x14ac:dyDescent="0.2">
      <c r="A21" s="152" t="s">
        <v>83</v>
      </c>
      <c r="B21" s="147">
        <v>166</v>
      </c>
      <c r="C21" s="128">
        <v>149.4</v>
      </c>
      <c r="D21" s="147">
        <v>170</v>
      </c>
      <c r="E21" s="128">
        <v>153</v>
      </c>
      <c r="F21" s="147">
        <v>172</v>
      </c>
      <c r="G21" s="128">
        <v>154.80000000000001</v>
      </c>
      <c r="H21" s="147">
        <v>164</v>
      </c>
      <c r="I21" s="128">
        <v>147.6</v>
      </c>
      <c r="J21" s="147">
        <v>166</v>
      </c>
      <c r="K21" s="128">
        <v>149.4</v>
      </c>
      <c r="L21" s="147">
        <v>167</v>
      </c>
      <c r="M21" s="128">
        <v>150.30000000000001</v>
      </c>
      <c r="N21" s="128">
        <v>147</v>
      </c>
      <c r="O21" s="128">
        <v>148</v>
      </c>
      <c r="P21" s="128">
        <v>149</v>
      </c>
      <c r="R21" s="4"/>
      <c r="S21" s="121"/>
      <c r="T21" s="121"/>
      <c r="U21" s="121"/>
      <c r="V21" s="121"/>
      <c r="W21" s="121"/>
      <c r="X21" s="109"/>
      <c r="Y21" s="109"/>
      <c r="AF21" s="110"/>
      <c r="AG21" s="106"/>
      <c r="AI21" s="2"/>
      <c r="AJ21" s="2"/>
      <c r="AK21" s="2"/>
      <c r="AL21" s="2"/>
      <c r="AM21" s="2"/>
      <c r="AN21" s="2"/>
    </row>
    <row r="22" spans="1:40" ht="30" customHeight="1" x14ac:dyDescent="0.2">
      <c r="A22" s="152" t="s">
        <v>17</v>
      </c>
      <c r="B22" s="147">
        <v>172</v>
      </c>
      <c r="C22" s="128">
        <v>154.80000000000001</v>
      </c>
      <c r="D22" s="147">
        <v>174</v>
      </c>
      <c r="E22" s="128">
        <v>156.6</v>
      </c>
      <c r="F22" s="147">
        <v>175</v>
      </c>
      <c r="G22" s="128">
        <v>157.5</v>
      </c>
      <c r="H22" s="147">
        <v>166</v>
      </c>
      <c r="I22" s="128">
        <v>149.4</v>
      </c>
      <c r="J22" s="147">
        <v>169</v>
      </c>
      <c r="K22" s="128">
        <v>152.1</v>
      </c>
      <c r="L22" s="147">
        <v>171</v>
      </c>
      <c r="M22" s="128">
        <v>153.9</v>
      </c>
      <c r="N22" s="128">
        <v>149</v>
      </c>
      <c r="O22" s="128">
        <v>152</v>
      </c>
      <c r="P22" s="128">
        <v>153</v>
      </c>
      <c r="R22" s="4"/>
      <c r="S22" s="121"/>
      <c r="T22" s="121"/>
      <c r="U22" s="121"/>
      <c r="V22" s="121"/>
      <c r="W22" s="121"/>
      <c r="X22" s="109"/>
      <c r="Y22" s="109"/>
      <c r="AF22" s="110"/>
      <c r="AG22" s="106"/>
      <c r="AI22" s="2"/>
      <c r="AJ22" s="2"/>
      <c r="AK22" s="2"/>
      <c r="AL22" s="2"/>
      <c r="AM22" s="2"/>
      <c r="AN22" s="2"/>
    </row>
    <row r="23" spans="1:40" ht="30" customHeight="1" x14ac:dyDescent="0.2">
      <c r="A23" s="152" t="s">
        <v>18</v>
      </c>
      <c r="B23" s="147">
        <v>177.99999999999997</v>
      </c>
      <c r="C23" s="128">
        <v>160.19999999999999</v>
      </c>
      <c r="D23" s="147">
        <v>180</v>
      </c>
      <c r="E23" s="128">
        <v>162</v>
      </c>
      <c r="F23" s="147">
        <v>181</v>
      </c>
      <c r="G23" s="128">
        <v>162.9</v>
      </c>
      <c r="H23" s="147">
        <v>167</v>
      </c>
      <c r="I23" s="128">
        <v>150.30000000000001</v>
      </c>
      <c r="J23" s="147">
        <v>173</v>
      </c>
      <c r="K23" s="128">
        <v>155.70000000000002</v>
      </c>
      <c r="L23" s="147">
        <v>177</v>
      </c>
      <c r="M23" s="128">
        <v>159.30000000000001</v>
      </c>
      <c r="N23" s="128">
        <v>151</v>
      </c>
      <c r="O23" s="128">
        <v>155</v>
      </c>
      <c r="P23" s="128">
        <v>158</v>
      </c>
      <c r="R23" s="4"/>
      <c r="S23" s="121"/>
      <c r="T23" s="121"/>
      <c r="U23" s="121"/>
      <c r="V23" s="121"/>
      <c r="W23" s="121"/>
      <c r="X23" s="109"/>
      <c r="Y23" s="109"/>
      <c r="AF23" s="110"/>
      <c r="AG23" s="106"/>
      <c r="AI23" s="2"/>
      <c r="AJ23" s="2"/>
      <c r="AK23" s="2"/>
      <c r="AL23" s="2"/>
      <c r="AM23" s="2"/>
      <c r="AN23" s="2"/>
    </row>
    <row r="24" spans="1:40" ht="30" customHeight="1" x14ac:dyDescent="0.2">
      <c r="A24" s="152" t="s">
        <v>19</v>
      </c>
      <c r="B24" s="147">
        <v>194</v>
      </c>
      <c r="C24" s="128">
        <v>174.6</v>
      </c>
      <c r="D24" s="147">
        <v>198</v>
      </c>
      <c r="E24" s="128">
        <v>178.20000000000002</v>
      </c>
      <c r="F24" s="147">
        <v>201</v>
      </c>
      <c r="G24" s="128">
        <v>180.9</v>
      </c>
      <c r="H24" s="147">
        <v>182</v>
      </c>
      <c r="I24" s="128">
        <v>163.80000000000001</v>
      </c>
      <c r="J24" s="147">
        <v>188</v>
      </c>
      <c r="K24" s="128">
        <v>169.20000000000002</v>
      </c>
      <c r="L24" s="147">
        <v>193</v>
      </c>
      <c r="M24" s="128">
        <v>173.70000000000002</v>
      </c>
      <c r="N24" s="128">
        <v>163</v>
      </c>
      <c r="O24" s="128">
        <v>165</v>
      </c>
      <c r="P24" s="128">
        <v>167</v>
      </c>
      <c r="R24" s="4"/>
      <c r="S24" s="121"/>
      <c r="T24" s="121"/>
      <c r="U24" s="121"/>
      <c r="V24" s="121"/>
      <c r="W24" s="121"/>
      <c r="X24" s="109"/>
      <c r="Y24" s="109"/>
      <c r="AF24" s="110"/>
      <c r="AG24" s="106"/>
      <c r="AI24" s="2"/>
      <c r="AJ24" s="2"/>
      <c r="AK24" s="2"/>
      <c r="AL24" s="2"/>
      <c r="AM24" s="2"/>
      <c r="AN24" s="2"/>
    </row>
    <row r="25" spans="1:40" ht="30" customHeight="1" x14ac:dyDescent="0.2">
      <c r="A25" s="152" t="s">
        <v>20</v>
      </c>
      <c r="B25" s="147">
        <v>245</v>
      </c>
      <c r="C25" s="128">
        <v>220.5</v>
      </c>
      <c r="D25" s="147">
        <v>251</v>
      </c>
      <c r="E25" s="128">
        <v>225.9</v>
      </c>
      <c r="F25" s="147">
        <v>255</v>
      </c>
      <c r="G25" s="128">
        <v>229.5</v>
      </c>
      <c r="H25" s="147">
        <v>233</v>
      </c>
      <c r="I25" s="128">
        <v>209.70000000000002</v>
      </c>
      <c r="J25" s="147">
        <v>244</v>
      </c>
      <c r="K25" s="128">
        <v>219.6</v>
      </c>
      <c r="L25" s="147">
        <v>251</v>
      </c>
      <c r="M25" s="128">
        <v>225.9</v>
      </c>
      <c r="N25" s="128">
        <v>209</v>
      </c>
      <c r="O25" s="128">
        <v>213</v>
      </c>
      <c r="P25" s="128">
        <v>215</v>
      </c>
      <c r="R25" s="4"/>
      <c r="S25" s="121"/>
      <c r="T25" s="121"/>
      <c r="U25" s="121"/>
      <c r="V25" s="121"/>
      <c r="W25" s="121"/>
      <c r="X25" s="109"/>
      <c r="Y25" s="109"/>
      <c r="AF25" s="110"/>
      <c r="AG25" s="106"/>
      <c r="AI25" s="2"/>
      <c r="AJ25" s="2"/>
      <c r="AK25" s="2"/>
      <c r="AL25" s="2"/>
      <c r="AM25" s="2"/>
      <c r="AN25" s="2"/>
    </row>
    <row r="26" spans="1:40" ht="30" customHeight="1" x14ac:dyDescent="0.2">
      <c r="A26" s="152" t="s">
        <v>21</v>
      </c>
      <c r="B26" s="147">
        <v>289</v>
      </c>
      <c r="C26" s="128">
        <v>260.10000000000002</v>
      </c>
      <c r="D26" s="147">
        <v>292</v>
      </c>
      <c r="E26" s="128">
        <v>262.8</v>
      </c>
      <c r="F26" s="147">
        <v>293</v>
      </c>
      <c r="G26" s="128">
        <v>263.7</v>
      </c>
      <c r="H26" s="147">
        <v>269</v>
      </c>
      <c r="I26" s="128">
        <v>242.1</v>
      </c>
      <c r="J26" s="147">
        <v>280</v>
      </c>
      <c r="K26" s="128">
        <v>252</v>
      </c>
      <c r="L26" s="147">
        <v>286</v>
      </c>
      <c r="M26" s="128">
        <v>257.40000000000003</v>
      </c>
      <c r="N26" s="128">
        <v>242</v>
      </c>
      <c r="O26" s="128">
        <v>248</v>
      </c>
      <c r="P26" s="128">
        <v>252</v>
      </c>
      <c r="R26" s="4"/>
      <c r="S26" s="121"/>
      <c r="T26" s="121"/>
      <c r="U26" s="121"/>
      <c r="V26" s="121"/>
      <c r="W26" s="121"/>
      <c r="X26" s="109"/>
      <c r="Y26" s="109"/>
      <c r="AF26" s="110"/>
      <c r="AG26" s="106"/>
      <c r="AI26" s="2"/>
      <c r="AJ26" s="2"/>
      <c r="AK26" s="2"/>
      <c r="AL26" s="2"/>
      <c r="AM26" s="2"/>
      <c r="AN26" s="2"/>
    </row>
    <row r="27" spans="1:40" ht="20.25" customHeight="1" x14ac:dyDescent="0.2">
      <c r="R27" s="4"/>
      <c r="S27" s="121"/>
      <c r="T27" s="121"/>
      <c r="U27" s="121"/>
      <c r="V27" s="121"/>
      <c r="W27" s="121"/>
      <c r="X27" s="109"/>
      <c r="Y27" s="109"/>
      <c r="AE27" s="110"/>
      <c r="AF27" s="111"/>
      <c r="AG27" s="110"/>
      <c r="AI27" s="2"/>
      <c r="AJ27" s="2"/>
      <c r="AK27" s="2"/>
      <c r="AL27" s="2"/>
      <c r="AM27" s="2"/>
      <c r="AN27" s="2"/>
    </row>
    <row r="28" spans="1:40" ht="61.5" customHeight="1" x14ac:dyDescent="0.2">
      <c r="A28" s="151" t="s">
        <v>12</v>
      </c>
      <c r="B28" s="191" t="s">
        <v>76</v>
      </c>
      <c r="C28" s="192"/>
      <c r="D28" s="193"/>
      <c r="E28" s="77"/>
      <c r="F28" s="76"/>
      <c r="G28" s="77"/>
      <c r="H28" s="85"/>
      <c r="I28" s="2"/>
      <c r="J28" s="2"/>
      <c r="K28" s="2"/>
      <c r="L28" s="2"/>
      <c r="M28" s="2"/>
      <c r="N28" s="2"/>
      <c r="O28" s="2"/>
      <c r="P28" s="2"/>
      <c r="Q28" s="2"/>
    </row>
    <row r="29" spans="1:40" ht="50.25" customHeight="1" x14ac:dyDescent="0.2">
      <c r="A29" s="227" t="s">
        <v>77</v>
      </c>
      <c r="B29" s="179" t="s">
        <v>10</v>
      </c>
      <c r="C29" s="179" t="s">
        <v>1</v>
      </c>
      <c r="D29" s="178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</row>
    <row r="30" spans="1:40" s="48" customFormat="1" ht="43.5" customHeight="1" x14ac:dyDescent="0.2">
      <c r="A30" s="227"/>
      <c r="B30" s="148" t="s">
        <v>25</v>
      </c>
      <c r="C30" s="148" t="s">
        <v>25</v>
      </c>
      <c r="D30" s="148" t="s">
        <v>25</v>
      </c>
      <c r="E30" s="77"/>
      <c r="F30" s="76"/>
      <c r="G30" s="77"/>
      <c r="H30" s="4"/>
      <c r="I30" s="157"/>
      <c r="J30" s="157"/>
      <c r="K30" s="157"/>
      <c r="L30" s="157"/>
      <c r="M30" s="157"/>
      <c r="N30" s="157"/>
      <c r="O30" s="2"/>
      <c r="P30" s="157"/>
      <c r="Q30" s="157"/>
      <c r="R30" s="157"/>
      <c r="S30" s="106"/>
      <c r="T30" s="106"/>
      <c r="U30" s="106"/>
      <c r="V30" s="106"/>
      <c r="W30" s="106"/>
      <c r="X30" s="106"/>
      <c r="Y30" s="106"/>
      <c r="Z30" s="109"/>
      <c r="AA30" s="109"/>
      <c r="AB30" s="109"/>
      <c r="AC30" s="109"/>
      <c r="AD30" s="109"/>
      <c r="AE30" s="109"/>
      <c r="AF30" s="109"/>
      <c r="AG30" s="109"/>
      <c r="AH30" s="109"/>
    </row>
    <row r="31" spans="1:40" ht="30" customHeight="1" x14ac:dyDescent="0.2">
      <c r="A31" s="152" t="s">
        <v>83</v>
      </c>
      <c r="B31" s="128">
        <v>157</v>
      </c>
      <c r="C31" s="128">
        <v>161</v>
      </c>
      <c r="D31" s="128">
        <v>163</v>
      </c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</row>
    <row r="32" spans="1:40" ht="30" customHeight="1" x14ac:dyDescent="0.2">
      <c r="A32" s="152" t="s">
        <v>17</v>
      </c>
      <c r="B32" s="128">
        <v>158</v>
      </c>
      <c r="C32" s="128">
        <v>162</v>
      </c>
      <c r="D32" s="128">
        <v>165</v>
      </c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</row>
    <row r="33" spans="1:34" s="48" customFormat="1" ht="30" customHeight="1" x14ac:dyDescent="0.2">
      <c r="A33" s="152" t="s">
        <v>18</v>
      </c>
      <c r="B33" s="128">
        <v>168</v>
      </c>
      <c r="C33" s="128">
        <v>172</v>
      </c>
      <c r="D33" s="128">
        <v>174</v>
      </c>
      <c r="E33" s="76"/>
      <c r="F33" s="77"/>
      <c r="G33" s="76"/>
      <c r="H33" s="4"/>
      <c r="I33" s="157"/>
      <c r="J33" s="157"/>
      <c r="K33" s="157"/>
      <c r="L33" s="157"/>
      <c r="M33" s="157"/>
      <c r="N33" s="157"/>
      <c r="O33" s="2"/>
      <c r="P33" s="157"/>
      <c r="Q33" s="157"/>
      <c r="R33" s="157"/>
      <c r="S33" s="106"/>
      <c r="T33" s="106"/>
      <c r="U33" s="106"/>
      <c r="V33" s="106"/>
      <c r="W33" s="106"/>
      <c r="X33" s="106"/>
      <c r="Y33" s="106"/>
      <c r="Z33" s="109"/>
      <c r="AA33" s="109"/>
      <c r="AB33" s="109"/>
      <c r="AC33" s="109"/>
      <c r="AD33" s="109"/>
      <c r="AE33" s="109"/>
      <c r="AF33" s="109"/>
      <c r="AG33" s="109"/>
      <c r="AH33" s="109"/>
    </row>
    <row r="34" spans="1:34" ht="30" customHeight="1" x14ac:dyDescent="0.2">
      <c r="A34" s="152" t="s">
        <v>19</v>
      </c>
      <c r="B34" s="128">
        <v>189</v>
      </c>
      <c r="C34" s="128">
        <v>198</v>
      </c>
      <c r="D34" s="128">
        <v>204</v>
      </c>
      <c r="E34" s="76"/>
      <c r="F34" s="77"/>
      <c r="G34" s="76"/>
      <c r="R34" s="4"/>
    </row>
    <row r="35" spans="1:34" ht="30" customHeight="1" x14ac:dyDescent="0.2">
      <c r="A35" s="152" t="s">
        <v>20</v>
      </c>
      <c r="B35" s="128">
        <v>235</v>
      </c>
      <c r="C35" s="128">
        <v>242</v>
      </c>
      <c r="D35" s="128">
        <v>246</v>
      </c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</row>
    <row r="36" spans="1:34" ht="30" customHeight="1" x14ac:dyDescent="0.2">
      <c r="A36" s="152" t="s">
        <v>21</v>
      </c>
      <c r="B36" s="128">
        <v>285</v>
      </c>
      <c r="C36" s="128">
        <v>295</v>
      </c>
      <c r="D36" s="128">
        <v>301</v>
      </c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</row>
    <row r="37" spans="1:34" s="48" customFormat="1" ht="18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106"/>
      <c r="T37" s="106"/>
      <c r="U37" s="106"/>
      <c r="V37" s="106"/>
      <c r="W37" s="106"/>
      <c r="X37" s="106"/>
      <c r="Y37" s="106"/>
      <c r="Z37" s="109"/>
      <c r="AA37" s="109"/>
      <c r="AB37" s="109"/>
      <c r="AC37" s="109"/>
      <c r="AD37" s="109"/>
      <c r="AE37" s="109"/>
      <c r="AF37" s="109"/>
      <c r="AG37" s="109"/>
      <c r="AH37" s="109"/>
    </row>
    <row r="38" spans="1:34" ht="48" customHeight="1" x14ac:dyDescent="0.2">
      <c r="A38" s="151" t="s">
        <v>13</v>
      </c>
      <c r="B38" s="230" t="s">
        <v>76</v>
      </c>
      <c r="C38" s="230"/>
      <c r="D38" s="230"/>
      <c r="E38" s="230"/>
      <c r="F38" s="230"/>
      <c r="G38" s="230"/>
    </row>
    <row r="39" spans="1:34" ht="36.75" customHeight="1" x14ac:dyDescent="0.2">
      <c r="A39" s="227" t="s">
        <v>36</v>
      </c>
      <c r="B39" s="222" t="s">
        <v>10</v>
      </c>
      <c r="C39" s="222"/>
      <c r="D39" s="222" t="s">
        <v>1</v>
      </c>
      <c r="E39" s="222"/>
      <c r="F39" s="222" t="s">
        <v>2</v>
      </c>
      <c r="G39" s="222"/>
      <c r="R39" s="4"/>
    </row>
    <row r="40" spans="1:34" ht="43.5" customHeight="1" x14ac:dyDescent="0.2">
      <c r="A40" s="227"/>
      <c r="B40" s="167" t="s">
        <v>25</v>
      </c>
      <c r="C40" s="148" t="s">
        <v>88</v>
      </c>
      <c r="D40" s="167" t="s">
        <v>25</v>
      </c>
      <c r="E40" s="148" t="s">
        <v>88</v>
      </c>
      <c r="F40" s="167" t="s">
        <v>25</v>
      </c>
      <c r="G40" s="148" t="s">
        <v>88</v>
      </c>
      <c r="R40" s="4"/>
    </row>
    <row r="41" spans="1:34" ht="30" customHeight="1" x14ac:dyDescent="0.2">
      <c r="A41" s="194" t="s">
        <v>3</v>
      </c>
      <c r="B41" s="195"/>
      <c r="C41" s="195"/>
      <c r="D41" s="195"/>
      <c r="E41" s="195"/>
      <c r="F41" s="195"/>
      <c r="G41" s="196"/>
      <c r="H41" s="2"/>
      <c r="I41" s="2"/>
      <c r="J41" s="2"/>
      <c r="K41" s="2"/>
      <c r="L41" s="2"/>
      <c r="M41" s="2"/>
      <c r="N41" s="2"/>
      <c r="O41" s="2"/>
      <c r="R41" s="4"/>
    </row>
    <row r="42" spans="1:34" ht="30" customHeight="1" x14ac:dyDescent="0.2">
      <c r="A42" s="158" t="s">
        <v>90</v>
      </c>
      <c r="B42" s="147">
        <v>307</v>
      </c>
      <c r="C42" s="128">
        <v>214.89999999999998</v>
      </c>
      <c r="D42" s="147">
        <v>338</v>
      </c>
      <c r="E42" s="128">
        <v>236.6</v>
      </c>
      <c r="F42" s="147">
        <v>341</v>
      </c>
      <c r="G42" s="128">
        <v>238.7</v>
      </c>
      <c r="H42" s="2"/>
      <c r="I42" s="2"/>
      <c r="J42" s="2"/>
      <c r="K42" s="2"/>
      <c r="L42" s="2"/>
      <c r="M42" s="2"/>
      <c r="N42" s="2"/>
      <c r="O42" s="2"/>
      <c r="R42" s="4"/>
    </row>
    <row r="43" spans="1:34" ht="30" customHeight="1" x14ac:dyDescent="0.2">
      <c r="A43" s="158" t="s">
        <v>91</v>
      </c>
      <c r="B43" s="147">
        <v>343</v>
      </c>
      <c r="C43" s="128">
        <v>240.1</v>
      </c>
      <c r="D43" s="147">
        <v>405</v>
      </c>
      <c r="E43" s="128">
        <v>283.5</v>
      </c>
      <c r="F43" s="147">
        <v>408</v>
      </c>
      <c r="G43" s="128">
        <v>285.59999999999997</v>
      </c>
      <c r="H43" s="157"/>
      <c r="I43" s="157"/>
      <c r="J43" s="157"/>
      <c r="K43" s="157"/>
      <c r="L43" s="157"/>
      <c r="M43" s="157"/>
      <c r="N43" s="2"/>
      <c r="O43" s="2"/>
      <c r="P43" s="2"/>
      <c r="Q43" s="2"/>
    </row>
    <row r="44" spans="1:34" ht="30" customHeight="1" x14ac:dyDescent="0.2">
      <c r="A44" s="158" t="s">
        <v>44</v>
      </c>
      <c r="B44" s="147">
        <v>585</v>
      </c>
      <c r="C44" s="128">
        <v>409.5</v>
      </c>
      <c r="D44" s="147">
        <v>690</v>
      </c>
      <c r="E44" s="128">
        <v>482.99999999999994</v>
      </c>
      <c r="F44" s="147">
        <v>693</v>
      </c>
      <c r="G44" s="128">
        <v>485.09999999999997</v>
      </c>
      <c r="H44" s="157"/>
      <c r="I44" s="157"/>
      <c r="J44" s="157"/>
      <c r="K44" s="157"/>
      <c r="L44" s="157"/>
      <c r="M44" s="157"/>
      <c r="N44" s="157"/>
      <c r="O44" s="157"/>
      <c r="P44" s="157"/>
      <c r="R44" s="4"/>
    </row>
    <row r="45" spans="1:34" ht="30" customHeight="1" x14ac:dyDescent="0.2">
      <c r="A45" s="158" t="s">
        <v>45</v>
      </c>
      <c r="B45" s="147">
        <v>746</v>
      </c>
      <c r="C45" s="128">
        <v>522.19999999999993</v>
      </c>
      <c r="D45" s="147">
        <v>879</v>
      </c>
      <c r="E45" s="128">
        <v>615.29999999999995</v>
      </c>
      <c r="F45" s="147">
        <v>882</v>
      </c>
      <c r="G45" s="128">
        <v>617.4</v>
      </c>
      <c r="H45" s="157"/>
      <c r="I45" s="157"/>
      <c r="J45" s="157"/>
      <c r="K45" s="157"/>
      <c r="L45" s="157"/>
      <c r="M45" s="157"/>
      <c r="N45" s="157"/>
      <c r="O45" s="157"/>
      <c r="P45" s="157"/>
      <c r="R45" s="59"/>
    </row>
    <row r="46" spans="1:34" ht="30" customHeight="1" x14ac:dyDescent="0.2">
      <c r="A46" s="158" t="s">
        <v>46</v>
      </c>
      <c r="B46" s="147">
        <v>1100</v>
      </c>
      <c r="C46" s="128">
        <v>770</v>
      </c>
      <c r="D46" s="147">
        <v>1296</v>
      </c>
      <c r="E46" s="128">
        <v>907.19999999999993</v>
      </c>
      <c r="F46" s="147">
        <v>1299</v>
      </c>
      <c r="G46" s="128">
        <v>909.3</v>
      </c>
      <c r="H46" s="157"/>
      <c r="I46" s="157"/>
      <c r="J46" s="157"/>
      <c r="K46" s="157"/>
      <c r="L46" s="157"/>
      <c r="M46" s="157"/>
      <c r="N46" s="157"/>
      <c r="O46" s="157"/>
      <c r="P46" s="157"/>
      <c r="R46" s="159" t="s">
        <v>125</v>
      </c>
    </row>
    <row r="47" spans="1:34" ht="30" customHeight="1" x14ac:dyDescent="0.2">
      <c r="A47" s="158" t="s">
        <v>42</v>
      </c>
      <c r="B47" s="147">
        <v>2038</v>
      </c>
      <c r="C47" s="128">
        <v>1426.6</v>
      </c>
      <c r="D47" s="147">
        <v>2399</v>
      </c>
      <c r="E47" s="128">
        <v>1679.3</v>
      </c>
      <c r="F47" s="147">
        <v>2402</v>
      </c>
      <c r="G47" s="128">
        <v>1681.3999999999999</v>
      </c>
      <c r="H47" s="54"/>
      <c r="I47" s="54"/>
      <c r="J47" s="54"/>
      <c r="K47" s="54"/>
      <c r="L47" s="54"/>
      <c r="M47" s="54"/>
      <c r="N47" s="54"/>
      <c r="O47" s="54"/>
      <c r="P47" s="54"/>
      <c r="R47" s="160"/>
    </row>
    <row r="48" spans="1:34" ht="54" customHeight="1" x14ac:dyDescent="0.2">
      <c r="A48" s="158" t="s">
        <v>14</v>
      </c>
      <c r="B48" s="147">
        <v>3800</v>
      </c>
      <c r="C48" s="128">
        <v>2660</v>
      </c>
      <c r="D48" s="147">
        <v>4472</v>
      </c>
      <c r="E48" s="128">
        <v>3130.3999999999996</v>
      </c>
      <c r="F48" s="147">
        <v>4475</v>
      </c>
      <c r="G48" s="128">
        <v>3132.5</v>
      </c>
      <c r="H48" s="54"/>
      <c r="I48" s="161"/>
      <c r="J48" s="161"/>
      <c r="K48" s="161"/>
      <c r="L48" s="161"/>
      <c r="M48" s="161"/>
      <c r="N48" s="161"/>
      <c r="O48" s="161"/>
      <c r="P48" s="161"/>
      <c r="R48" s="160"/>
    </row>
    <row r="49" spans="1:18" ht="30" customHeight="1" x14ac:dyDescent="0.2">
      <c r="A49" s="194" t="s">
        <v>26</v>
      </c>
      <c r="B49" s="195"/>
      <c r="C49" s="195"/>
      <c r="D49" s="195"/>
      <c r="E49" s="195"/>
      <c r="F49" s="195"/>
      <c r="G49" s="196"/>
      <c r="H49" s="54"/>
      <c r="I49" s="48"/>
      <c r="J49" s="48"/>
      <c r="K49" s="48"/>
      <c r="L49" s="48"/>
      <c r="M49" s="48"/>
      <c r="N49" s="48"/>
      <c r="O49" s="48"/>
      <c r="P49" s="48"/>
      <c r="R49" s="160"/>
    </row>
    <row r="50" spans="1:18" ht="37.5" customHeight="1" x14ac:dyDescent="0.2">
      <c r="A50" s="162" t="s">
        <v>0</v>
      </c>
      <c r="B50" s="147">
        <v>58</v>
      </c>
      <c r="C50" s="128">
        <v>40.599999999999994</v>
      </c>
      <c r="D50" s="147">
        <v>70</v>
      </c>
      <c r="E50" s="128">
        <v>49</v>
      </c>
      <c r="F50" s="147">
        <v>73</v>
      </c>
      <c r="G50" s="128">
        <v>51.099999999999994</v>
      </c>
      <c r="H50" s="44"/>
      <c r="I50" s="2"/>
    </row>
    <row r="51" spans="1:18" ht="42.75" customHeight="1" x14ac:dyDescent="0.2">
      <c r="A51" s="163" t="s">
        <v>47</v>
      </c>
      <c r="B51" s="147">
        <v>116</v>
      </c>
      <c r="C51" s="128">
        <v>81.199999999999989</v>
      </c>
      <c r="D51" s="147">
        <v>137</v>
      </c>
      <c r="E51" s="128">
        <v>95.899999999999991</v>
      </c>
      <c r="F51" s="147">
        <v>140</v>
      </c>
      <c r="G51" s="128">
        <v>98</v>
      </c>
      <c r="H51" s="2"/>
      <c r="I51" s="56"/>
    </row>
    <row r="52" spans="1:18" ht="60" customHeight="1" x14ac:dyDescent="0.2">
      <c r="A52" s="158" t="s">
        <v>43</v>
      </c>
      <c r="B52" s="147">
        <v>200</v>
      </c>
      <c r="C52" s="128">
        <v>140</v>
      </c>
      <c r="D52" s="147">
        <v>240</v>
      </c>
      <c r="E52" s="128">
        <v>168</v>
      </c>
      <c r="F52" s="147">
        <v>243</v>
      </c>
      <c r="G52" s="128">
        <v>170.1</v>
      </c>
      <c r="R52" s="4"/>
    </row>
    <row r="53" spans="1:18" ht="30" customHeight="1" x14ac:dyDescent="0.2">
      <c r="A53" s="194" t="s">
        <v>4</v>
      </c>
      <c r="B53" s="195"/>
      <c r="C53" s="195"/>
      <c r="D53" s="195"/>
      <c r="E53" s="195"/>
      <c r="F53" s="195"/>
      <c r="G53" s="196"/>
      <c r="H53" s="54"/>
      <c r="R53" s="4"/>
    </row>
    <row r="54" spans="1:18" ht="30" customHeight="1" x14ac:dyDescent="0.2">
      <c r="A54" s="158" t="s">
        <v>5</v>
      </c>
      <c r="B54" s="147">
        <v>535</v>
      </c>
      <c r="C54" s="128">
        <v>374.5</v>
      </c>
      <c r="D54" s="147">
        <v>631</v>
      </c>
      <c r="E54" s="128">
        <v>441.7</v>
      </c>
      <c r="F54" s="147">
        <v>634</v>
      </c>
      <c r="G54" s="128">
        <v>443.79999999999995</v>
      </c>
      <c r="N54" s="44"/>
      <c r="O54" s="44"/>
      <c r="P54" s="44"/>
      <c r="R54" s="160"/>
    </row>
    <row r="55" spans="1:18" ht="30" customHeight="1" x14ac:dyDescent="0.2">
      <c r="A55" s="158" t="s">
        <v>6</v>
      </c>
      <c r="B55" s="147">
        <v>1271</v>
      </c>
      <c r="C55" s="128">
        <v>889.69999999999993</v>
      </c>
      <c r="D55" s="147">
        <v>1497</v>
      </c>
      <c r="E55" s="128">
        <v>1047.8999999999999</v>
      </c>
      <c r="F55" s="147">
        <v>1500</v>
      </c>
      <c r="G55" s="128">
        <v>1050</v>
      </c>
      <c r="R55" s="160"/>
    </row>
    <row r="56" spans="1:18" ht="30" customHeight="1" x14ac:dyDescent="0.2">
      <c r="A56" s="158" t="s">
        <v>7</v>
      </c>
      <c r="B56" s="147">
        <v>1980</v>
      </c>
      <c r="C56" s="128">
        <v>1386</v>
      </c>
      <c r="D56" s="147">
        <v>2331</v>
      </c>
      <c r="E56" s="128">
        <v>1631.6999999999998</v>
      </c>
      <c r="F56" s="147">
        <v>2334</v>
      </c>
      <c r="G56" s="128">
        <v>1633.8</v>
      </c>
      <c r="R56" s="160"/>
    </row>
    <row r="57" spans="1:18" ht="30" customHeight="1" x14ac:dyDescent="0.2">
      <c r="A57" s="194" t="s">
        <v>9</v>
      </c>
      <c r="B57" s="195"/>
      <c r="C57" s="195"/>
      <c r="D57" s="195"/>
      <c r="E57" s="195"/>
      <c r="F57" s="195"/>
      <c r="G57" s="196"/>
      <c r="R57" s="160"/>
    </row>
    <row r="58" spans="1:18" ht="30" customHeight="1" x14ac:dyDescent="0.2">
      <c r="A58" s="158" t="s">
        <v>23</v>
      </c>
      <c r="B58" s="147">
        <v>88</v>
      </c>
      <c r="C58" s="128">
        <v>61.599999999999994</v>
      </c>
      <c r="D58" s="210" t="s">
        <v>80</v>
      </c>
      <c r="E58" s="211"/>
      <c r="F58" s="211"/>
      <c r="G58" s="212"/>
      <c r="R58" s="160"/>
    </row>
    <row r="59" spans="1:18" ht="30" customHeight="1" x14ac:dyDescent="0.2">
      <c r="A59" s="158" t="s">
        <v>39</v>
      </c>
      <c r="B59" s="147">
        <v>129</v>
      </c>
      <c r="C59" s="128">
        <v>90.3</v>
      </c>
      <c r="D59" s="213"/>
      <c r="E59" s="214"/>
      <c r="F59" s="214"/>
      <c r="G59" s="215"/>
      <c r="H59" s="185"/>
      <c r="I59" s="186"/>
      <c r="J59" s="186"/>
      <c r="K59" s="186"/>
      <c r="L59" s="186"/>
      <c r="M59" s="186"/>
      <c r="N59" s="186"/>
      <c r="O59" s="186"/>
      <c r="P59" s="186"/>
      <c r="Q59" s="186"/>
      <c r="R59" s="160"/>
    </row>
    <row r="60" spans="1:18" ht="30" customHeight="1" x14ac:dyDescent="0.2">
      <c r="A60" s="158" t="s">
        <v>24</v>
      </c>
      <c r="B60" s="147">
        <v>254</v>
      </c>
      <c r="C60" s="128">
        <v>177.79999999999998</v>
      </c>
      <c r="D60" s="216"/>
      <c r="E60" s="217"/>
      <c r="F60" s="217"/>
      <c r="G60" s="218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60"/>
    </row>
    <row r="61" spans="1:18" ht="30" customHeight="1" x14ac:dyDescent="0.2">
      <c r="A61" s="194" t="s">
        <v>8</v>
      </c>
      <c r="B61" s="195"/>
      <c r="C61" s="195"/>
      <c r="D61" s="195"/>
      <c r="E61" s="195"/>
      <c r="F61" s="195"/>
      <c r="G61" s="196"/>
      <c r="H61" s="186"/>
      <c r="I61" s="186"/>
      <c r="J61" s="186"/>
      <c r="K61" s="75"/>
      <c r="L61" s="56"/>
      <c r="N61" s="56"/>
      <c r="O61" s="3"/>
      <c r="P61" s="42"/>
      <c r="Q61" s="3"/>
      <c r="R61" s="160"/>
    </row>
    <row r="62" spans="1:18" ht="30" customHeight="1" x14ac:dyDescent="0.2">
      <c r="A62" s="164" t="s">
        <v>41</v>
      </c>
      <c r="B62" s="147">
        <v>404</v>
      </c>
      <c r="C62" s="128">
        <v>282.79999999999995</v>
      </c>
      <c r="D62" s="147">
        <v>477</v>
      </c>
      <c r="E62" s="128">
        <v>333.9</v>
      </c>
      <c r="F62" s="147">
        <v>480</v>
      </c>
      <c r="G62" s="128">
        <v>336</v>
      </c>
      <c r="H62" s="186"/>
      <c r="I62" s="186"/>
      <c r="J62" s="186"/>
      <c r="K62" s="40"/>
      <c r="M62" s="2"/>
      <c r="N62" s="2"/>
      <c r="O62" s="3"/>
      <c r="P62" s="56"/>
      <c r="Q62" s="3"/>
      <c r="R62" s="160"/>
    </row>
    <row r="63" spans="1:18" ht="49.5" customHeight="1" x14ac:dyDescent="0.2">
      <c r="A63" s="158" t="s">
        <v>22</v>
      </c>
      <c r="B63" s="147">
        <v>115</v>
      </c>
      <c r="C63" s="128">
        <v>80.5</v>
      </c>
      <c r="D63" s="147">
        <v>137</v>
      </c>
      <c r="E63" s="128">
        <v>95.899999999999991</v>
      </c>
      <c r="F63" s="147">
        <v>140</v>
      </c>
      <c r="G63" s="128">
        <v>98</v>
      </c>
      <c r="I63" s="59"/>
      <c r="J63" s="165"/>
      <c r="K63" s="166"/>
      <c r="L63" s="56"/>
      <c r="N63" s="56"/>
      <c r="P63" s="44"/>
    </row>
    <row r="64" spans="1:18" ht="48" customHeight="1" x14ac:dyDescent="0.2">
      <c r="A64" s="158" t="s">
        <v>38</v>
      </c>
      <c r="B64" s="147">
        <v>146</v>
      </c>
      <c r="C64" s="128">
        <v>102.19999999999999</v>
      </c>
      <c r="D64" s="147">
        <v>174</v>
      </c>
      <c r="E64" s="128">
        <v>121.8</v>
      </c>
      <c r="F64" s="147">
        <v>177</v>
      </c>
      <c r="G64" s="128">
        <v>123.89999999999999</v>
      </c>
      <c r="K64" s="40"/>
      <c r="M64" s="2"/>
      <c r="N64" s="2"/>
      <c r="P64" s="56"/>
    </row>
    <row r="65" spans="1:7" ht="46.5" customHeight="1" x14ac:dyDescent="0.2">
      <c r="A65" s="158" t="s">
        <v>84</v>
      </c>
      <c r="B65" s="147">
        <v>3800</v>
      </c>
      <c r="C65" s="188" t="s">
        <v>93</v>
      </c>
      <c r="D65" s="189"/>
      <c r="E65" s="189"/>
      <c r="F65" s="189"/>
      <c r="G65" s="190"/>
    </row>
  </sheetData>
  <sheetProtection formatCells="0" formatColumns="0" formatRows="0" insertColumns="0" insertRows="0" insertHyperlinks="0" deleteColumns="0" deleteRows="0" sort="0" autoFilter="0" pivotTables="0"/>
  <mergeCells count="38">
    <mergeCell ref="A61:G61"/>
    <mergeCell ref="A41:G41"/>
    <mergeCell ref="F19:G19"/>
    <mergeCell ref="H19:I19"/>
    <mergeCell ref="J19:K19"/>
    <mergeCell ref="A49:G49"/>
    <mergeCell ref="A53:G53"/>
    <mergeCell ref="A57:G57"/>
    <mergeCell ref="D58:G60"/>
    <mergeCell ref="A29:A30"/>
    <mergeCell ref="B28:D28"/>
    <mergeCell ref="B38:G38"/>
    <mergeCell ref="A39:A40"/>
    <mergeCell ref="B39:C39"/>
    <mergeCell ref="D39:E39"/>
    <mergeCell ref="F39:G39"/>
    <mergeCell ref="B18:G18"/>
    <mergeCell ref="H18:M18"/>
    <mergeCell ref="N18:P18"/>
    <mergeCell ref="B19:C19"/>
    <mergeCell ref="D19:E19"/>
    <mergeCell ref="L19:M19"/>
    <mergeCell ref="C65:G65"/>
    <mergeCell ref="A1:O1"/>
    <mergeCell ref="A2:T2"/>
    <mergeCell ref="A4:Q4"/>
    <mergeCell ref="B6:M6"/>
    <mergeCell ref="A7:A9"/>
    <mergeCell ref="B7:G7"/>
    <mergeCell ref="H7:M7"/>
    <mergeCell ref="B8:C8"/>
    <mergeCell ref="D8:E8"/>
    <mergeCell ref="F8:G8"/>
    <mergeCell ref="H8:I8"/>
    <mergeCell ref="J8:K8"/>
    <mergeCell ref="L8:M8"/>
    <mergeCell ref="B17:P17"/>
    <mergeCell ref="A18:A20"/>
  </mergeCells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5"/>
  <sheetViews>
    <sheetView showWhiteSpace="0" view="pageBreakPreview" zoomScale="60" zoomScaleNormal="40" workbookViewId="0">
      <selection activeCell="B16" sqref="B16"/>
    </sheetView>
  </sheetViews>
  <sheetFormatPr defaultRowHeight="23.25" x14ac:dyDescent="0.2"/>
  <cols>
    <col min="1" max="1" width="51" style="4" customWidth="1"/>
    <col min="2" max="2" width="14.5703125" style="4" customWidth="1"/>
    <col min="3" max="3" width="14.42578125" style="4" customWidth="1"/>
    <col min="4" max="4" width="14.28515625" style="4" customWidth="1"/>
    <col min="5" max="5" width="16.140625" style="4" customWidth="1"/>
    <col min="6" max="6" width="15.28515625" style="4" customWidth="1"/>
    <col min="7" max="7" width="14.42578125" style="4" bestFit="1" customWidth="1"/>
    <col min="8" max="8" width="12" style="4" bestFit="1" customWidth="1"/>
    <col min="9" max="9" width="12.7109375" style="4" customWidth="1"/>
    <col min="10" max="10" width="15.7109375" style="4" customWidth="1"/>
    <col min="11" max="11" width="15.28515625" style="4" customWidth="1"/>
    <col min="12" max="12" width="13.85546875" style="4" customWidth="1"/>
    <col min="13" max="13" width="12.5703125" style="4" customWidth="1"/>
    <col min="14" max="14" width="14.28515625" style="4" customWidth="1"/>
    <col min="15" max="15" width="12" style="4" bestFit="1" customWidth="1"/>
    <col min="16" max="16" width="16.5703125" style="4" customWidth="1"/>
    <col min="17" max="17" width="12" style="4" customWidth="1"/>
    <col min="18" max="18" width="14.140625" style="2" customWidth="1"/>
    <col min="19" max="19" width="9.5703125" style="106" customWidth="1"/>
    <col min="20" max="20" width="12.7109375" style="106" customWidth="1"/>
    <col min="21" max="21" width="11.7109375" style="106" customWidth="1"/>
    <col min="22" max="22" width="10.85546875" style="106" customWidth="1"/>
    <col min="23" max="23" width="12" style="106" customWidth="1"/>
    <col min="24" max="24" width="9.7109375" style="106" customWidth="1"/>
    <col min="25" max="25" width="11.140625" style="106" customWidth="1"/>
    <col min="26" max="26" width="11.85546875" style="109" customWidth="1"/>
    <col min="27" max="27" width="8.5703125" style="109" customWidth="1"/>
    <col min="28" max="28" width="10.5703125" style="109" customWidth="1"/>
    <col min="29" max="29" width="9" style="109" customWidth="1"/>
    <col min="30" max="30" width="10.42578125" style="109" customWidth="1"/>
    <col min="31" max="31" width="2.85546875" style="109" customWidth="1"/>
    <col min="32" max="32" width="7.7109375" style="109" customWidth="1"/>
    <col min="33" max="33" width="6" style="109" customWidth="1"/>
    <col min="34" max="34" width="9.140625" style="109"/>
    <col min="35" max="16384" width="9.140625" style="4"/>
  </cols>
  <sheetData>
    <row r="1" spans="1:34" s="2" customFormat="1" ht="48" customHeight="1" x14ac:dyDescent="0.2">
      <c r="A1" s="208" t="s">
        <v>126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57"/>
      <c r="Q1" s="57"/>
      <c r="R1" s="57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06"/>
      <c r="AD1" s="106"/>
      <c r="AE1" s="106"/>
      <c r="AF1" s="106"/>
      <c r="AG1" s="106"/>
      <c r="AH1" s="106"/>
    </row>
    <row r="2" spans="1:34" s="44" customFormat="1" ht="23.25" customHeight="1" x14ac:dyDescent="0.2">
      <c r="A2" s="209" t="s">
        <v>68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180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spans="1:34" s="44" customFormat="1" ht="6.75" customHeight="1" x14ac:dyDescent="0.2">
      <c r="A3" s="18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R3" s="2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</row>
    <row r="4" spans="1:34" s="44" customFormat="1" ht="59.25" customHeight="1" x14ac:dyDescent="0.2">
      <c r="A4" s="229" t="s">
        <v>123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</row>
    <row r="5" spans="1:34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</row>
    <row r="6" spans="1:34" s="2" customFormat="1" ht="28.5" customHeight="1" x14ac:dyDescent="0.2">
      <c r="A6" s="151" t="s">
        <v>11</v>
      </c>
      <c r="B6" s="205" t="s">
        <v>76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9"/>
      <c r="AD6" s="109"/>
      <c r="AE6" s="109"/>
      <c r="AF6" s="106"/>
      <c r="AG6" s="106"/>
      <c r="AH6" s="106"/>
    </row>
    <row r="7" spans="1:34" ht="23.25" customHeight="1" x14ac:dyDescent="0.2">
      <c r="A7" s="227" t="s">
        <v>37</v>
      </c>
      <c r="B7" s="228" t="s">
        <v>79</v>
      </c>
      <c r="C7" s="228"/>
      <c r="D7" s="228"/>
      <c r="E7" s="228"/>
      <c r="F7" s="228"/>
      <c r="G7" s="228"/>
      <c r="H7" s="228" t="s">
        <v>40</v>
      </c>
      <c r="I7" s="228"/>
      <c r="J7" s="228"/>
      <c r="K7" s="228"/>
      <c r="L7" s="228"/>
      <c r="M7" s="228"/>
      <c r="R7" s="4"/>
      <c r="S7" s="109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23.25" customHeight="1" x14ac:dyDescent="0.2">
      <c r="A8" s="227"/>
      <c r="B8" s="222" t="s">
        <v>10</v>
      </c>
      <c r="C8" s="222"/>
      <c r="D8" s="222" t="s">
        <v>1</v>
      </c>
      <c r="E8" s="222"/>
      <c r="F8" s="222" t="s">
        <v>2</v>
      </c>
      <c r="G8" s="222"/>
      <c r="H8" s="222" t="s">
        <v>10</v>
      </c>
      <c r="I8" s="222"/>
      <c r="J8" s="222" t="s">
        <v>1</v>
      </c>
      <c r="K8" s="222"/>
      <c r="L8" s="222" t="s">
        <v>2</v>
      </c>
      <c r="M8" s="222"/>
      <c r="R8" s="4"/>
      <c r="S8" s="109"/>
      <c r="T8" s="109"/>
      <c r="U8" s="109"/>
      <c r="V8" s="109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52.5" customHeight="1" x14ac:dyDescent="0.2">
      <c r="A9" s="227"/>
      <c r="B9" s="167" t="s">
        <v>25</v>
      </c>
      <c r="C9" s="148" t="s">
        <v>86</v>
      </c>
      <c r="D9" s="167" t="s">
        <v>25</v>
      </c>
      <c r="E9" s="148" t="s">
        <v>86</v>
      </c>
      <c r="F9" s="167" t="s">
        <v>25</v>
      </c>
      <c r="G9" s="148" t="s">
        <v>86</v>
      </c>
      <c r="H9" s="167" t="s">
        <v>25</v>
      </c>
      <c r="I9" s="148" t="s">
        <v>86</v>
      </c>
      <c r="J9" s="167" t="s">
        <v>25</v>
      </c>
      <c r="K9" s="148" t="s">
        <v>86</v>
      </c>
      <c r="L9" s="167" t="s">
        <v>25</v>
      </c>
      <c r="M9" s="148" t="s">
        <v>86</v>
      </c>
      <c r="R9" s="4"/>
      <c r="S9" s="109"/>
      <c r="T9" s="109"/>
      <c r="U9" s="109"/>
      <c r="V9" s="109"/>
      <c r="W9" s="2"/>
      <c r="X9" s="2"/>
      <c r="Y9" s="2"/>
      <c r="Z9" s="2"/>
      <c r="AA9" s="2"/>
      <c r="AB9" s="2"/>
      <c r="AC9" s="4"/>
      <c r="AD9" s="4"/>
      <c r="AE9" s="4"/>
      <c r="AF9" s="4"/>
      <c r="AG9" s="4"/>
      <c r="AH9" s="4"/>
    </row>
    <row r="10" spans="1:34" ht="30" customHeight="1" x14ac:dyDescent="0.2">
      <c r="A10" s="152" t="s">
        <v>83</v>
      </c>
      <c r="B10" s="147">
        <v>412</v>
      </c>
      <c r="C10" s="128">
        <v>370.8</v>
      </c>
      <c r="D10" s="147">
        <v>417</v>
      </c>
      <c r="E10" s="128">
        <v>375.3</v>
      </c>
      <c r="F10" s="147">
        <v>433</v>
      </c>
      <c r="G10" s="128">
        <v>389.7</v>
      </c>
      <c r="H10" s="147">
        <v>162</v>
      </c>
      <c r="I10" s="128">
        <v>145.80000000000001</v>
      </c>
      <c r="J10" s="147">
        <v>169</v>
      </c>
      <c r="K10" s="128">
        <v>152.1</v>
      </c>
      <c r="L10" s="147">
        <v>172.99999999999997</v>
      </c>
      <c r="M10" s="128">
        <v>155.69999999999999</v>
      </c>
      <c r="O10" s="12"/>
      <c r="R10" s="4"/>
      <c r="S10" s="110"/>
      <c r="T10" s="111"/>
      <c r="U10" s="110"/>
      <c r="V10" s="109"/>
      <c r="W10" s="2"/>
      <c r="X10" s="2"/>
      <c r="Y10" s="2"/>
      <c r="Z10" s="2"/>
      <c r="AA10" s="2"/>
      <c r="AB10" s="2"/>
      <c r="AC10" s="4"/>
      <c r="AD10" s="4"/>
      <c r="AE10" s="4"/>
      <c r="AF10" s="4"/>
      <c r="AG10" s="4"/>
      <c r="AH10" s="4"/>
    </row>
    <row r="11" spans="1:34" ht="30" customHeight="1" x14ac:dyDescent="0.2">
      <c r="A11" s="152" t="s">
        <v>17</v>
      </c>
      <c r="B11" s="147">
        <v>463</v>
      </c>
      <c r="C11" s="128">
        <v>416.7</v>
      </c>
      <c r="D11" s="147">
        <v>468</v>
      </c>
      <c r="E11" s="128">
        <v>421.2</v>
      </c>
      <c r="F11" s="147">
        <v>486</v>
      </c>
      <c r="G11" s="128">
        <v>437.40000000000003</v>
      </c>
      <c r="H11" s="147">
        <v>170</v>
      </c>
      <c r="I11" s="128">
        <v>153</v>
      </c>
      <c r="J11" s="147">
        <v>175</v>
      </c>
      <c r="K11" s="128">
        <v>157.5</v>
      </c>
      <c r="L11" s="147">
        <v>180</v>
      </c>
      <c r="M11" s="128">
        <v>162</v>
      </c>
      <c r="O11" s="12"/>
      <c r="R11" s="4"/>
      <c r="S11" s="110"/>
      <c r="T11" s="111"/>
      <c r="U11" s="110"/>
      <c r="V11" s="109"/>
      <c r="W11" s="2"/>
      <c r="X11" s="2"/>
      <c r="Y11" s="2"/>
      <c r="Z11" s="2"/>
      <c r="AA11" s="2"/>
      <c r="AB11" s="2"/>
      <c r="AC11" s="4"/>
      <c r="AD11" s="4"/>
      <c r="AE11" s="4"/>
      <c r="AF11" s="4"/>
      <c r="AG11" s="4"/>
      <c r="AH11" s="4"/>
    </row>
    <row r="12" spans="1:34" ht="30" customHeight="1" x14ac:dyDescent="0.2">
      <c r="A12" s="152" t="s">
        <v>18</v>
      </c>
      <c r="B12" s="147">
        <v>487</v>
      </c>
      <c r="C12" s="128">
        <v>438.3</v>
      </c>
      <c r="D12" s="147">
        <v>492</v>
      </c>
      <c r="E12" s="128">
        <v>442.8</v>
      </c>
      <c r="F12" s="147">
        <v>511</v>
      </c>
      <c r="G12" s="128">
        <v>459.90000000000003</v>
      </c>
      <c r="H12" s="147">
        <v>177</v>
      </c>
      <c r="I12" s="128">
        <v>159.30000000000001</v>
      </c>
      <c r="J12" s="147">
        <v>182</v>
      </c>
      <c r="K12" s="128">
        <v>163.80000000000001</v>
      </c>
      <c r="L12" s="147">
        <v>187</v>
      </c>
      <c r="M12" s="128">
        <v>168.3</v>
      </c>
      <c r="O12" s="12"/>
      <c r="R12" s="4"/>
      <c r="S12" s="110"/>
      <c r="T12" s="111"/>
      <c r="U12" s="110"/>
      <c r="V12" s="109"/>
      <c r="W12" s="2"/>
      <c r="X12" s="2"/>
      <c r="Y12" s="2"/>
      <c r="Z12" s="2"/>
      <c r="AA12" s="2"/>
      <c r="AB12" s="2"/>
      <c r="AC12" s="4"/>
      <c r="AD12" s="4"/>
      <c r="AE12" s="4"/>
      <c r="AF12" s="4"/>
      <c r="AG12" s="4"/>
      <c r="AH12" s="4"/>
    </row>
    <row r="13" spans="1:34" ht="30" customHeight="1" x14ac:dyDescent="0.2">
      <c r="A13" s="152" t="s">
        <v>19</v>
      </c>
      <c r="B13" s="147">
        <v>515</v>
      </c>
      <c r="C13" s="128">
        <v>463.5</v>
      </c>
      <c r="D13" s="147">
        <v>520</v>
      </c>
      <c r="E13" s="128">
        <v>468</v>
      </c>
      <c r="F13" s="147">
        <v>541</v>
      </c>
      <c r="G13" s="128">
        <v>486.90000000000003</v>
      </c>
      <c r="H13" s="147">
        <v>214</v>
      </c>
      <c r="I13" s="128">
        <v>192.6</v>
      </c>
      <c r="J13" s="147">
        <v>219</v>
      </c>
      <c r="K13" s="128">
        <v>197.1</v>
      </c>
      <c r="L13" s="147">
        <v>224</v>
      </c>
      <c r="M13" s="128">
        <v>201.6</v>
      </c>
      <c r="O13" s="12"/>
      <c r="R13" s="4"/>
      <c r="S13" s="110"/>
      <c r="T13" s="111"/>
      <c r="U13" s="110"/>
      <c r="V13" s="109"/>
      <c r="W13" s="2"/>
      <c r="X13" s="2"/>
      <c r="Y13" s="2"/>
      <c r="Z13" s="2"/>
      <c r="AA13" s="2"/>
      <c r="AB13" s="2"/>
      <c r="AC13" s="4"/>
      <c r="AD13" s="4"/>
      <c r="AE13" s="4"/>
      <c r="AF13" s="4"/>
      <c r="AG13" s="4"/>
      <c r="AH13" s="4"/>
    </row>
    <row r="14" spans="1:34" ht="30" customHeight="1" x14ac:dyDescent="0.2">
      <c r="A14" s="152" t="s">
        <v>20</v>
      </c>
      <c r="B14" s="147">
        <v>573</v>
      </c>
      <c r="C14" s="128">
        <v>515.70000000000005</v>
      </c>
      <c r="D14" s="147">
        <v>583</v>
      </c>
      <c r="E14" s="128">
        <v>524.70000000000005</v>
      </c>
      <c r="F14" s="147">
        <v>602.00000000000011</v>
      </c>
      <c r="G14" s="128">
        <v>541.80000000000007</v>
      </c>
      <c r="H14" s="147">
        <v>300</v>
      </c>
      <c r="I14" s="128">
        <v>270</v>
      </c>
      <c r="J14" s="147">
        <v>310</v>
      </c>
      <c r="K14" s="128">
        <v>279</v>
      </c>
      <c r="L14" s="147">
        <v>320</v>
      </c>
      <c r="M14" s="128">
        <v>288</v>
      </c>
      <c r="O14" s="12"/>
      <c r="R14" s="4"/>
      <c r="S14" s="110"/>
      <c r="T14" s="111"/>
      <c r="U14" s="110"/>
      <c r="V14" s="109"/>
      <c r="W14" s="2"/>
      <c r="X14" s="2"/>
      <c r="Y14" s="2"/>
      <c r="Z14" s="2"/>
      <c r="AA14" s="2"/>
      <c r="AB14" s="2"/>
      <c r="AC14" s="4"/>
      <c r="AD14" s="4"/>
      <c r="AE14" s="4"/>
      <c r="AF14" s="4"/>
      <c r="AG14" s="4"/>
      <c r="AH14" s="4"/>
    </row>
    <row r="15" spans="1:34" ht="30" customHeight="1" x14ac:dyDescent="0.2">
      <c r="A15" s="152" t="s">
        <v>21</v>
      </c>
      <c r="B15" s="147">
        <v>670</v>
      </c>
      <c r="C15" s="128">
        <v>603</v>
      </c>
      <c r="D15" s="147">
        <v>680</v>
      </c>
      <c r="E15" s="128">
        <v>612</v>
      </c>
      <c r="F15" s="147">
        <v>704</v>
      </c>
      <c r="G15" s="128">
        <v>633.6</v>
      </c>
      <c r="H15" s="147">
        <v>426</v>
      </c>
      <c r="I15" s="128">
        <v>383.40000000000003</v>
      </c>
      <c r="J15" s="147">
        <v>436</v>
      </c>
      <c r="K15" s="128">
        <v>392.40000000000003</v>
      </c>
      <c r="L15" s="147">
        <v>446</v>
      </c>
      <c r="M15" s="128">
        <v>401.40000000000003</v>
      </c>
      <c r="O15" s="12"/>
      <c r="R15" s="4"/>
      <c r="S15" s="111"/>
      <c r="T15" s="111"/>
      <c r="U15" s="110"/>
      <c r="V15" s="109"/>
      <c r="W15" s="2"/>
      <c r="X15" s="2"/>
      <c r="Y15" s="2"/>
      <c r="Z15" s="2"/>
      <c r="AA15" s="2"/>
      <c r="AB15" s="2"/>
      <c r="AC15" s="4"/>
      <c r="AD15" s="4"/>
      <c r="AE15" s="4"/>
      <c r="AF15" s="4"/>
      <c r="AG15" s="4"/>
      <c r="AH15" s="4"/>
    </row>
    <row r="16" spans="1:34" ht="15.75" customHeight="1" x14ac:dyDescent="0.2">
      <c r="A16" s="154"/>
      <c r="B16" s="155"/>
      <c r="C16" s="155"/>
      <c r="D16" s="155"/>
      <c r="E16" s="155"/>
      <c r="F16" s="155"/>
      <c r="G16" s="155"/>
      <c r="H16" s="156"/>
      <c r="I16" s="155"/>
      <c r="J16" s="155"/>
      <c r="K16" s="155"/>
      <c r="L16" s="155"/>
      <c r="M16" s="155"/>
      <c r="N16" s="155"/>
      <c r="S16" s="109"/>
      <c r="T16" s="109"/>
      <c r="U16" s="109"/>
      <c r="V16" s="109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s="2" customFormat="1" ht="28.5" customHeight="1" x14ac:dyDescent="0.2">
      <c r="A17" s="151" t="s">
        <v>11</v>
      </c>
      <c r="B17" s="205" t="s">
        <v>76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7"/>
      <c r="S17" s="109"/>
      <c r="T17" s="106"/>
      <c r="U17" s="106"/>
      <c r="V17" s="106"/>
    </row>
    <row r="18" spans="1:34" s="44" customFormat="1" ht="33.75" customHeight="1" x14ac:dyDescent="0.2">
      <c r="A18" s="227" t="s">
        <v>37</v>
      </c>
      <c r="B18" s="228" t="s">
        <v>71</v>
      </c>
      <c r="C18" s="228"/>
      <c r="D18" s="228"/>
      <c r="E18" s="228"/>
      <c r="F18" s="228"/>
      <c r="G18" s="228"/>
      <c r="H18" s="228" t="s">
        <v>75</v>
      </c>
      <c r="I18" s="228"/>
      <c r="J18" s="228"/>
      <c r="K18" s="228"/>
      <c r="L18" s="228"/>
      <c r="M18" s="228"/>
      <c r="N18" s="228" t="s">
        <v>74</v>
      </c>
      <c r="O18" s="228"/>
      <c r="P18" s="228"/>
      <c r="S18" s="106"/>
      <c r="T18" s="106"/>
      <c r="U18" s="106"/>
      <c r="V18" s="106"/>
    </row>
    <row r="19" spans="1:34" s="2" customFormat="1" ht="28.5" customHeight="1" x14ac:dyDescent="0.2">
      <c r="A19" s="227"/>
      <c r="B19" s="222" t="s">
        <v>10</v>
      </c>
      <c r="C19" s="222"/>
      <c r="D19" s="222" t="s">
        <v>1</v>
      </c>
      <c r="E19" s="222"/>
      <c r="F19" s="222" t="s">
        <v>2</v>
      </c>
      <c r="G19" s="222"/>
      <c r="H19" s="197" t="s">
        <v>10</v>
      </c>
      <c r="I19" s="198"/>
      <c r="J19" s="197" t="s">
        <v>1</v>
      </c>
      <c r="K19" s="198"/>
      <c r="L19" s="197" t="s">
        <v>2</v>
      </c>
      <c r="M19" s="198"/>
      <c r="N19" s="178" t="s">
        <v>10</v>
      </c>
      <c r="O19" s="178" t="s">
        <v>1</v>
      </c>
      <c r="P19" s="178" t="s">
        <v>2</v>
      </c>
      <c r="S19" s="109"/>
      <c r="T19" s="106"/>
      <c r="U19" s="106"/>
      <c r="V19" s="106"/>
    </row>
    <row r="20" spans="1:34" ht="44.25" customHeight="1" x14ac:dyDescent="0.2">
      <c r="A20" s="227"/>
      <c r="B20" s="167" t="s">
        <v>25</v>
      </c>
      <c r="C20" s="148" t="s">
        <v>86</v>
      </c>
      <c r="D20" s="167" t="s">
        <v>25</v>
      </c>
      <c r="E20" s="148" t="s">
        <v>86</v>
      </c>
      <c r="F20" s="167" t="s">
        <v>25</v>
      </c>
      <c r="G20" s="148" t="s">
        <v>86</v>
      </c>
      <c r="H20" s="167" t="s">
        <v>25</v>
      </c>
      <c r="I20" s="148" t="s">
        <v>86</v>
      </c>
      <c r="J20" s="167" t="s">
        <v>25</v>
      </c>
      <c r="K20" s="148" t="s">
        <v>86</v>
      </c>
      <c r="L20" s="167" t="s">
        <v>25</v>
      </c>
      <c r="M20" s="148" t="s">
        <v>86</v>
      </c>
      <c r="N20" s="148" t="s">
        <v>78</v>
      </c>
      <c r="O20" s="148" t="s">
        <v>78</v>
      </c>
      <c r="P20" s="148" t="s">
        <v>78</v>
      </c>
      <c r="R20" s="4"/>
      <c r="S20" s="109"/>
      <c r="T20" s="109"/>
      <c r="U20" s="109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30" customHeight="1" x14ac:dyDescent="0.2">
      <c r="A21" s="152" t="s">
        <v>83</v>
      </c>
      <c r="B21" s="147">
        <v>161</v>
      </c>
      <c r="C21" s="128">
        <v>144.9</v>
      </c>
      <c r="D21" s="147">
        <v>163.00000000000003</v>
      </c>
      <c r="E21" s="128">
        <v>146.70000000000002</v>
      </c>
      <c r="F21" s="147">
        <v>165</v>
      </c>
      <c r="G21" s="128">
        <v>148.5</v>
      </c>
      <c r="H21" s="147">
        <v>155</v>
      </c>
      <c r="I21" s="128">
        <v>139.5</v>
      </c>
      <c r="J21" s="147">
        <v>159</v>
      </c>
      <c r="K21" s="128">
        <v>143.1</v>
      </c>
      <c r="L21" s="147">
        <v>162</v>
      </c>
      <c r="M21" s="128">
        <v>145.80000000000001</v>
      </c>
      <c r="N21" s="147">
        <v>140</v>
      </c>
      <c r="O21" s="147">
        <v>143</v>
      </c>
      <c r="P21" s="147">
        <v>145</v>
      </c>
      <c r="R21" s="4"/>
      <c r="S21" s="109"/>
      <c r="T21" s="110"/>
      <c r="V21" s="109"/>
      <c r="W21" s="2"/>
      <c r="X21" s="2"/>
      <c r="Y21" s="2"/>
      <c r="Z21" s="2"/>
      <c r="AA21" s="2"/>
      <c r="AB21" s="2"/>
      <c r="AC21" s="4"/>
      <c r="AD21" s="4"/>
      <c r="AE21" s="4"/>
      <c r="AF21" s="4"/>
      <c r="AG21" s="4"/>
      <c r="AH21" s="4"/>
    </row>
    <row r="22" spans="1:34" ht="30" customHeight="1" x14ac:dyDescent="0.2">
      <c r="A22" s="152" t="s">
        <v>17</v>
      </c>
      <c r="B22" s="147">
        <v>166</v>
      </c>
      <c r="C22" s="128">
        <v>149.4</v>
      </c>
      <c r="D22" s="147">
        <v>171</v>
      </c>
      <c r="E22" s="128">
        <v>153.9</v>
      </c>
      <c r="F22" s="147">
        <v>174</v>
      </c>
      <c r="G22" s="128">
        <v>156.6</v>
      </c>
      <c r="H22" s="147">
        <v>158.00000000000003</v>
      </c>
      <c r="I22" s="128">
        <v>142.20000000000002</v>
      </c>
      <c r="J22" s="147">
        <v>163.00000000000003</v>
      </c>
      <c r="K22" s="128">
        <v>146.70000000000002</v>
      </c>
      <c r="L22" s="147">
        <v>167</v>
      </c>
      <c r="M22" s="128">
        <v>150.30000000000001</v>
      </c>
      <c r="N22" s="147">
        <v>142</v>
      </c>
      <c r="O22" s="147">
        <v>147</v>
      </c>
      <c r="P22" s="147">
        <v>150</v>
      </c>
      <c r="R22" s="4"/>
      <c r="S22" s="109"/>
      <c r="T22" s="110"/>
      <c r="V22" s="109"/>
      <c r="W22" s="2"/>
      <c r="X22" s="2"/>
      <c r="Y22" s="2"/>
      <c r="Z22" s="2"/>
      <c r="AA22" s="2"/>
      <c r="AB22" s="2"/>
      <c r="AC22" s="4"/>
      <c r="AD22" s="4"/>
      <c r="AE22" s="4"/>
      <c r="AF22" s="4"/>
      <c r="AG22" s="4"/>
      <c r="AH22" s="4"/>
    </row>
    <row r="23" spans="1:34" ht="30" customHeight="1" x14ac:dyDescent="0.2">
      <c r="A23" s="152" t="s">
        <v>18</v>
      </c>
      <c r="B23" s="147">
        <v>170</v>
      </c>
      <c r="C23" s="128">
        <v>153</v>
      </c>
      <c r="D23" s="147">
        <v>176</v>
      </c>
      <c r="E23" s="128">
        <v>158.4</v>
      </c>
      <c r="F23" s="147">
        <v>180</v>
      </c>
      <c r="G23" s="128">
        <v>162</v>
      </c>
      <c r="H23" s="147">
        <v>161</v>
      </c>
      <c r="I23" s="128">
        <v>144.9</v>
      </c>
      <c r="J23" s="147">
        <v>166</v>
      </c>
      <c r="K23" s="128">
        <v>149.4</v>
      </c>
      <c r="L23" s="147">
        <v>169</v>
      </c>
      <c r="M23" s="128">
        <v>152.1</v>
      </c>
      <c r="N23" s="147">
        <v>145</v>
      </c>
      <c r="O23" s="147">
        <v>148</v>
      </c>
      <c r="P23" s="147">
        <v>152</v>
      </c>
      <c r="R23" s="4"/>
      <c r="S23" s="109"/>
      <c r="T23" s="110"/>
      <c r="V23" s="109"/>
      <c r="W23" s="2"/>
      <c r="X23" s="2"/>
      <c r="Y23" s="2"/>
      <c r="Z23" s="2"/>
      <c r="AA23" s="2"/>
      <c r="AB23" s="2"/>
      <c r="AC23" s="4"/>
      <c r="AD23" s="4"/>
      <c r="AE23" s="4"/>
      <c r="AF23" s="4"/>
      <c r="AG23" s="4"/>
      <c r="AH23" s="4"/>
    </row>
    <row r="24" spans="1:34" ht="30" customHeight="1" x14ac:dyDescent="0.2">
      <c r="A24" s="152" t="s">
        <v>19</v>
      </c>
      <c r="B24" s="147">
        <v>182.99999999999997</v>
      </c>
      <c r="C24" s="128">
        <v>164.7</v>
      </c>
      <c r="D24" s="147">
        <v>187</v>
      </c>
      <c r="E24" s="128">
        <v>168.3</v>
      </c>
      <c r="F24" s="147">
        <v>189</v>
      </c>
      <c r="G24" s="128">
        <v>170.1</v>
      </c>
      <c r="H24" s="147">
        <v>172</v>
      </c>
      <c r="I24" s="128">
        <v>154.80000000000001</v>
      </c>
      <c r="J24" s="147">
        <v>176</v>
      </c>
      <c r="K24" s="128">
        <v>158.4</v>
      </c>
      <c r="L24" s="147">
        <v>178</v>
      </c>
      <c r="M24" s="128">
        <v>160.20000000000002</v>
      </c>
      <c r="N24" s="147">
        <v>154</v>
      </c>
      <c r="O24" s="147">
        <v>157</v>
      </c>
      <c r="P24" s="147">
        <v>160</v>
      </c>
      <c r="R24" s="4"/>
      <c r="S24" s="109"/>
      <c r="T24" s="110"/>
      <c r="V24" s="109"/>
      <c r="W24" s="2"/>
      <c r="X24" s="2"/>
      <c r="Y24" s="2"/>
      <c r="Z24" s="2"/>
      <c r="AA24" s="2"/>
      <c r="AB24" s="2"/>
      <c r="AC24" s="4"/>
      <c r="AD24" s="4"/>
      <c r="AE24" s="4"/>
      <c r="AF24" s="4"/>
      <c r="AG24" s="4"/>
      <c r="AH24" s="4"/>
    </row>
    <row r="25" spans="1:34" ht="30" customHeight="1" x14ac:dyDescent="0.2">
      <c r="A25" s="152" t="s">
        <v>20</v>
      </c>
      <c r="B25" s="147">
        <v>231</v>
      </c>
      <c r="C25" s="128">
        <v>207.9</v>
      </c>
      <c r="D25" s="147">
        <v>237</v>
      </c>
      <c r="E25" s="128">
        <v>213.3</v>
      </c>
      <c r="F25" s="147">
        <v>240</v>
      </c>
      <c r="G25" s="128">
        <v>216</v>
      </c>
      <c r="H25" s="147">
        <v>225</v>
      </c>
      <c r="I25" s="128">
        <v>202.5</v>
      </c>
      <c r="J25" s="147">
        <v>234</v>
      </c>
      <c r="K25" s="128">
        <v>210.6</v>
      </c>
      <c r="L25" s="147">
        <v>240</v>
      </c>
      <c r="M25" s="128">
        <v>216</v>
      </c>
      <c r="N25" s="147">
        <v>201</v>
      </c>
      <c r="O25" s="147">
        <v>210</v>
      </c>
      <c r="P25" s="147">
        <v>214</v>
      </c>
      <c r="R25" s="4"/>
      <c r="S25" s="109"/>
      <c r="T25" s="110"/>
      <c r="V25" s="109"/>
      <c r="W25" s="2"/>
      <c r="X25" s="2"/>
      <c r="Y25" s="2"/>
      <c r="Z25" s="2"/>
      <c r="AA25" s="2"/>
      <c r="AB25" s="2"/>
      <c r="AC25" s="4"/>
      <c r="AD25" s="4"/>
      <c r="AE25" s="4"/>
      <c r="AF25" s="4"/>
      <c r="AG25" s="4"/>
      <c r="AH25" s="4"/>
    </row>
    <row r="26" spans="1:34" ht="30" customHeight="1" x14ac:dyDescent="0.2">
      <c r="A26" s="152" t="s">
        <v>21</v>
      </c>
      <c r="B26" s="147">
        <v>267</v>
      </c>
      <c r="C26" s="128">
        <v>240.3</v>
      </c>
      <c r="D26" s="147">
        <v>271</v>
      </c>
      <c r="E26" s="128">
        <v>243.9</v>
      </c>
      <c r="F26" s="147">
        <v>274</v>
      </c>
      <c r="G26" s="128">
        <v>246.6</v>
      </c>
      <c r="H26" s="147">
        <v>257</v>
      </c>
      <c r="I26" s="128">
        <v>231.3</v>
      </c>
      <c r="J26" s="147">
        <v>266</v>
      </c>
      <c r="K26" s="128">
        <v>239.4</v>
      </c>
      <c r="L26" s="147">
        <v>273</v>
      </c>
      <c r="M26" s="128">
        <v>245.70000000000002</v>
      </c>
      <c r="N26" s="147">
        <v>229</v>
      </c>
      <c r="O26" s="147">
        <v>236</v>
      </c>
      <c r="P26" s="147">
        <v>241</v>
      </c>
      <c r="R26" s="4"/>
      <c r="S26" s="109"/>
      <c r="T26" s="110"/>
      <c r="V26" s="109"/>
      <c r="W26" s="2"/>
      <c r="X26" s="2"/>
      <c r="Y26" s="2"/>
      <c r="Z26" s="2"/>
      <c r="AA26" s="2"/>
      <c r="AB26" s="2"/>
      <c r="AC26" s="4"/>
      <c r="AD26" s="4"/>
      <c r="AE26" s="4"/>
      <c r="AF26" s="4"/>
      <c r="AG26" s="4"/>
      <c r="AH26" s="4"/>
    </row>
    <row r="27" spans="1:34" ht="20.25" customHeight="1" x14ac:dyDescent="0.2">
      <c r="R27" s="4"/>
      <c r="S27" s="110"/>
      <c r="T27" s="111"/>
      <c r="U27" s="110"/>
      <c r="V27" s="109"/>
      <c r="W27" s="2"/>
      <c r="X27" s="2"/>
      <c r="Y27" s="2"/>
      <c r="Z27" s="2"/>
      <c r="AA27" s="2"/>
      <c r="AB27" s="2"/>
      <c r="AC27" s="4"/>
      <c r="AD27" s="4"/>
      <c r="AE27" s="4"/>
      <c r="AF27" s="4"/>
      <c r="AG27" s="4"/>
      <c r="AH27" s="4"/>
    </row>
    <row r="28" spans="1:34" ht="50.25" customHeight="1" x14ac:dyDescent="0.2">
      <c r="A28" s="151" t="s">
        <v>12</v>
      </c>
      <c r="B28" s="191" t="s">
        <v>76</v>
      </c>
      <c r="C28" s="192"/>
      <c r="D28" s="193"/>
      <c r="E28" s="77"/>
      <c r="F28" s="76"/>
      <c r="G28" s="77"/>
      <c r="H28" s="85"/>
      <c r="I28" s="2"/>
      <c r="J28" s="2"/>
      <c r="K28" s="2"/>
      <c r="L28" s="2"/>
      <c r="M28" s="2"/>
      <c r="N28" s="2"/>
      <c r="O28" s="2"/>
      <c r="P28" s="2"/>
      <c r="Q28" s="2"/>
      <c r="S28" s="109"/>
      <c r="T28" s="109"/>
      <c r="U28" s="109"/>
      <c r="V28" s="109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50.25" customHeight="1" x14ac:dyDescent="0.2">
      <c r="A29" s="227" t="s">
        <v>77</v>
      </c>
      <c r="B29" s="179" t="s">
        <v>10</v>
      </c>
      <c r="C29" s="179" t="s">
        <v>1</v>
      </c>
      <c r="D29" s="178" t="s">
        <v>2</v>
      </c>
      <c r="E29" s="77"/>
      <c r="F29" s="76"/>
      <c r="G29" s="77"/>
      <c r="I29" s="2"/>
      <c r="J29" s="2"/>
      <c r="K29" s="2"/>
      <c r="L29" s="2"/>
      <c r="M29" s="2"/>
      <c r="N29" s="2"/>
      <c r="O29" s="2"/>
      <c r="P29" s="2"/>
      <c r="Q29" s="2"/>
      <c r="S29" s="109"/>
      <c r="T29" s="109"/>
      <c r="U29" s="109"/>
      <c r="V29" s="109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s="48" customFormat="1" ht="43.5" customHeight="1" x14ac:dyDescent="0.2">
      <c r="A30" s="227"/>
      <c r="B30" s="148" t="s">
        <v>25</v>
      </c>
      <c r="C30" s="148" t="s">
        <v>25</v>
      </c>
      <c r="D30" s="148" t="s">
        <v>25</v>
      </c>
      <c r="E30" s="77"/>
      <c r="F30" s="76"/>
      <c r="G30" s="77"/>
      <c r="H30" s="4"/>
      <c r="I30" s="157"/>
      <c r="J30" s="157"/>
      <c r="K30" s="157"/>
      <c r="L30" s="157"/>
      <c r="M30" s="157"/>
      <c r="N30" s="157"/>
      <c r="O30" s="2"/>
      <c r="P30" s="157"/>
      <c r="Q30" s="157"/>
      <c r="R30" s="157"/>
      <c r="S30" s="109"/>
      <c r="T30" s="109"/>
      <c r="U30" s="109"/>
      <c r="V30" s="109"/>
    </row>
    <row r="31" spans="1:34" ht="30" customHeight="1" x14ac:dyDescent="0.2">
      <c r="A31" s="152" t="s">
        <v>83</v>
      </c>
      <c r="B31" s="128">
        <v>155</v>
      </c>
      <c r="C31" s="128">
        <v>158</v>
      </c>
      <c r="D31" s="128">
        <v>160</v>
      </c>
      <c r="E31" s="76"/>
      <c r="F31" s="77"/>
      <c r="G31" s="76"/>
      <c r="I31" s="2"/>
      <c r="J31" s="2"/>
      <c r="K31" s="2"/>
      <c r="L31" s="2"/>
      <c r="M31" s="2"/>
      <c r="N31" s="2"/>
      <c r="O31" s="2"/>
      <c r="P31" s="2"/>
      <c r="Q31" s="2"/>
      <c r="S31" s="109"/>
      <c r="T31" s="109"/>
      <c r="U31" s="109"/>
      <c r="V31" s="10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30" customHeight="1" x14ac:dyDescent="0.2">
      <c r="A32" s="152" t="s">
        <v>17</v>
      </c>
      <c r="B32" s="128">
        <v>158</v>
      </c>
      <c r="C32" s="128">
        <v>162</v>
      </c>
      <c r="D32" s="128">
        <v>165</v>
      </c>
      <c r="E32" s="76"/>
      <c r="F32" s="77"/>
      <c r="G32" s="76"/>
      <c r="I32" s="2"/>
      <c r="J32" s="2"/>
      <c r="K32" s="2"/>
      <c r="L32" s="2"/>
      <c r="M32" s="2"/>
      <c r="N32" s="2"/>
      <c r="O32" s="2"/>
      <c r="P32" s="2"/>
      <c r="Q32" s="2"/>
      <c r="S32" s="109"/>
      <c r="T32" s="109"/>
      <c r="U32" s="109"/>
      <c r="V32" s="109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s="48" customFormat="1" ht="30" customHeight="1" x14ac:dyDescent="0.2">
      <c r="A33" s="152" t="s">
        <v>18</v>
      </c>
      <c r="B33" s="128">
        <v>168</v>
      </c>
      <c r="C33" s="128">
        <v>170</v>
      </c>
      <c r="D33" s="128">
        <v>172</v>
      </c>
      <c r="E33" s="76"/>
      <c r="F33" s="77"/>
      <c r="G33" s="76"/>
      <c r="H33" s="4"/>
      <c r="I33" s="157"/>
      <c r="J33" s="157"/>
      <c r="K33" s="157"/>
      <c r="L33" s="157"/>
      <c r="M33" s="157"/>
      <c r="N33" s="157"/>
      <c r="O33" s="2"/>
      <c r="P33" s="157"/>
      <c r="Q33" s="157"/>
      <c r="R33" s="157"/>
      <c r="S33" s="109"/>
      <c r="T33" s="109"/>
      <c r="U33" s="109"/>
      <c r="V33" s="109"/>
    </row>
    <row r="34" spans="1:34" ht="30" customHeight="1" x14ac:dyDescent="0.2">
      <c r="A34" s="152" t="s">
        <v>19</v>
      </c>
      <c r="B34" s="128">
        <v>178</v>
      </c>
      <c r="C34" s="128">
        <v>180</v>
      </c>
      <c r="D34" s="128">
        <v>181</v>
      </c>
      <c r="E34" s="76"/>
      <c r="F34" s="77"/>
      <c r="G34" s="76"/>
      <c r="R34" s="4"/>
      <c r="S34" s="109"/>
      <c r="T34" s="109"/>
      <c r="U34" s="109"/>
      <c r="V34" s="109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30" customHeight="1" x14ac:dyDescent="0.2">
      <c r="A35" s="152" t="s">
        <v>20</v>
      </c>
      <c r="B35" s="128">
        <v>229</v>
      </c>
      <c r="C35" s="128">
        <v>238</v>
      </c>
      <c r="D35" s="128">
        <v>246</v>
      </c>
      <c r="E35" s="76"/>
      <c r="F35" s="77"/>
      <c r="G35" s="76"/>
      <c r="I35" s="2"/>
      <c r="J35" s="2"/>
      <c r="K35" s="2"/>
      <c r="L35" s="2"/>
      <c r="M35" s="2"/>
      <c r="N35" s="2"/>
      <c r="O35" s="2"/>
      <c r="P35" s="2"/>
      <c r="Q35" s="2"/>
      <c r="S35" s="109"/>
      <c r="T35" s="109"/>
      <c r="U35" s="109"/>
      <c r="V35" s="10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30" customHeight="1" x14ac:dyDescent="0.2">
      <c r="A36" s="152" t="s">
        <v>21</v>
      </c>
      <c r="B36" s="128">
        <v>285</v>
      </c>
      <c r="C36" s="128">
        <v>295</v>
      </c>
      <c r="D36" s="128">
        <v>301</v>
      </c>
      <c r="E36" s="76"/>
      <c r="F36" s="77"/>
      <c r="G36" s="76"/>
      <c r="I36" s="2"/>
      <c r="J36" s="2"/>
      <c r="K36" s="2"/>
      <c r="L36" s="2"/>
      <c r="M36" s="2"/>
      <c r="N36" s="2"/>
      <c r="O36" s="2"/>
      <c r="P36" s="2"/>
      <c r="Q36" s="2"/>
      <c r="S36" s="109"/>
      <c r="T36" s="109"/>
      <c r="U36" s="109"/>
      <c r="V36" s="109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s="48" customFormat="1" ht="18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109"/>
      <c r="T37" s="109"/>
      <c r="U37" s="109"/>
      <c r="V37" s="109"/>
    </row>
    <row r="38" spans="1:34" ht="28.5" customHeight="1" x14ac:dyDescent="0.2">
      <c r="A38" s="151" t="s">
        <v>13</v>
      </c>
      <c r="B38" s="231" t="s">
        <v>76</v>
      </c>
      <c r="C38" s="231"/>
      <c r="D38" s="231"/>
      <c r="E38" s="231"/>
      <c r="F38" s="231"/>
      <c r="G38" s="231"/>
      <c r="S38" s="109"/>
      <c r="T38" s="109"/>
      <c r="U38" s="109"/>
      <c r="V38" s="109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36.75" customHeight="1" x14ac:dyDescent="0.2">
      <c r="A39" s="227" t="s">
        <v>36</v>
      </c>
      <c r="B39" s="222" t="s">
        <v>10</v>
      </c>
      <c r="C39" s="222"/>
      <c r="D39" s="222" t="s">
        <v>1</v>
      </c>
      <c r="E39" s="222"/>
      <c r="F39" s="222" t="s">
        <v>2</v>
      </c>
      <c r="G39" s="222"/>
      <c r="R39" s="4"/>
      <c r="S39" s="109"/>
      <c r="T39" s="109"/>
      <c r="U39" s="109"/>
      <c r="V39" s="109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43.5" customHeight="1" x14ac:dyDescent="0.2">
      <c r="A40" s="227"/>
      <c r="B40" s="167" t="s">
        <v>25</v>
      </c>
      <c r="C40" s="148" t="s">
        <v>88</v>
      </c>
      <c r="D40" s="167" t="s">
        <v>25</v>
      </c>
      <c r="E40" s="148" t="s">
        <v>88</v>
      </c>
      <c r="F40" s="167" t="s">
        <v>25</v>
      </c>
      <c r="G40" s="148" t="s">
        <v>88</v>
      </c>
      <c r="R40" s="4"/>
      <c r="S40" s="109"/>
      <c r="T40" s="109"/>
      <c r="U40" s="109"/>
      <c r="V40" s="109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30" customHeight="1" x14ac:dyDescent="0.2">
      <c r="A41" s="194" t="s">
        <v>3</v>
      </c>
      <c r="B41" s="195"/>
      <c r="C41" s="195"/>
      <c r="D41" s="195"/>
      <c r="E41" s="195"/>
      <c r="F41" s="195"/>
      <c r="G41" s="196"/>
      <c r="H41" s="2"/>
      <c r="I41" s="2"/>
      <c r="J41" s="2"/>
      <c r="K41" s="2"/>
      <c r="L41" s="2"/>
      <c r="M41" s="2"/>
      <c r="N41" s="2"/>
      <c r="O41" s="2"/>
      <c r="R41" s="4"/>
      <c r="S41" s="109"/>
      <c r="T41" s="109"/>
      <c r="U41" s="109"/>
      <c r="V41" s="109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30" customHeight="1" x14ac:dyDescent="0.2">
      <c r="A42" s="158" t="s">
        <v>90</v>
      </c>
      <c r="B42" s="147">
        <v>307</v>
      </c>
      <c r="C42" s="128">
        <v>214.89999999999998</v>
      </c>
      <c r="D42" s="147">
        <v>338</v>
      </c>
      <c r="E42" s="128">
        <v>236.6</v>
      </c>
      <c r="F42" s="147">
        <v>341</v>
      </c>
      <c r="G42" s="128">
        <v>238.7</v>
      </c>
      <c r="H42" s="2"/>
      <c r="I42" s="2"/>
      <c r="J42" s="2"/>
      <c r="K42" s="2"/>
      <c r="L42" s="2"/>
      <c r="M42" s="2"/>
      <c r="N42" s="2"/>
      <c r="O42" s="2"/>
      <c r="R42" s="4"/>
      <c r="S42" s="109"/>
      <c r="T42" s="109"/>
      <c r="U42" s="109"/>
      <c r="V42" s="109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0" customHeight="1" x14ac:dyDescent="0.2">
      <c r="A43" s="158" t="s">
        <v>91</v>
      </c>
      <c r="B43" s="147">
        <v>343</v>
      </c>
      <c r="C43" s="128">
        <v>240.1</v>
      </c>
      <c r="D43" s="147">
        <v>405</v>
      </c>
      <c r="E43" s="128">
        <v>283.5</v>
      </c>
      <c r="F43" s="147">
        <v>408</v>
      </c>
      <c r="G43" s="128">
        <v>285.59999999999997</v>
      </c>
      <c r="H43" s="157"/>
      <c r="I43" s="157"/>
      <c r="J43" s="157"/>
      <c r="K43" s="157"/>
      <c r="L43" s="157"/>
      <c r="M43" s="157"/>
      <c r="N43" s="2"/>
      <c r="O43" s="2"/>
      <c r="P43" s="2"/>
      <c r="Q43" s="2"/>
      <c r="S43" s="109"/>
      <c r="T43" s="109"/>
      <c r="U43" s="109"/>
      <c r="V43" s="109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0" customHeight="1" x14ac:dyDescent="0.2">
      <c r="A44" s="158" t="s">
        <v>44</v>
      </c>
      <c r="B44" s="147">
        <v>585</v>
      </c>
      <c r="C44" s="128">
        <v>409.5</v>
      </c>
      <c r="D44" s="147">
        <v>690</v>
      </c>
      <c r="E44" s="128">
        <v>482.99999999999994</v>
      </c>
      <c r="F44" s="147">
        <v>693</v>
      </c>
      <c r="G44" s="128">
        <v>485.09999999999997</v>
      </c>
      <c r="H44" s="157"/>
      <c r="I44" s="157"/>
      <c r="J44" s="157"/>
      <c r="K44" s="157"/>
      <c r="L44" s="157"/>
      <c r="M44" s="157"/>
      <c r="N44" s="157"/>
      <c r="O44" s="157"/>
      <c r="P44" s="157"/>
      <c r="R44" s="4"/>
      <c r="S44" s="109"/>
      <c r="T44" s="109"/>
      <c r="U44" s="109"/>
      <c r="V44" s="109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30" customHeight="1" x14ac:dyDescent="0.2">
      <c r="A45" s="158" t="s">
        <v>45</v>
      </c>
      <c r="B45" s="147">
        <v>746</v>
      </c>
      <c r="C45" s="128">
        <v>522.19999999999993</v>
      </c>
      <c r="D45" s="147">
        <v>879</v>
      </c>
      <c r="E45" s="128">
        <v>615.29999999999995</v>
      </c>
      <c r="F45" s="147">
        <v>882</v>
      </c>
      <c r="G45" s="128">
        <v>617.4</v>
      </c>
      <c r="H45" s="157"/>
      <c r="I45" s="157"/>
      <c r="J45" s="157"/>
      <c r="K45" s="157"/>
      <c r="L45" s="157"/>
      <c r="M45" s="157"/>
      <c r="N45" s="157"/>
      <c r="O45" s="157"/>
      <c r="P45" s="157"/>
      <c r="R45" s="59"/>
      <c r="S45" s="109"/>
      <c r="T45" s="109"/>
      <c r="U45" s="109"/>
      <c r="V45" s="109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30" customHeight="1" x14ac:dyDescent="0.2">
      <c r="A46" s="158" t="s">
        <v>46</v>
      </c>
      <c r="B46" s="147">
        <v>1100</v>
      </c>
      <c r="C46" s="128">
        <v>770</v>
      </c>
      <c r="D46" s="147">
        <v>1296</v>
      </c>
      <c r="E46" s="128">
        <v>907.19999999999993</v>
      </c>
      <c r="F46" s="147">
        <v>1299</v>
      </c>
      <c r="G46" s="128">
        <v>909.3</v>
      </c>
      <c r="H46" s="157"/>
      <c r="I46" s="157"/>
      <c r="J46" s="157"/>
      <c r="K46" s="157"/>
      <c r="L46" s="157"/>
      <c r="M46" s="157"/>
      <c r="N46" s="157"/>
      <c r="O46" s="157"/>
      <c r="P46" s="157"/>
      <c r="R46" s="159" t="s">
        <v>125</v>
      </c>
      <c r="S46" s="109"/>
      <c r="T46" s="109"/>
      <c r="U46" s="109"/>
      <c r="V46" s="109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30" customHeight="1" x14ac:dyDescent="0.2">
      <c r="A47" s="158" t="s">
        <v>42</v>
      </c>
      <c r="B47" s="147">
        <v>2038</v>
      </c>
      <c r="C47" s="128">
        <v>1426.6</v>
      </c>
      <c r="D47" s="147">
        <v>2399</v>
      </c>
      <c r="E47" s="128">
        <v>1679.3</v>
      </c>
      <c r="F47" s="147">
        <v>2402</v>
      </c>
      <c r="G47" s="128">
        <v>1681.3999999999999</v>
      </c>
      <c r="H47" s="54"/>
      <c r="I47" s="54"/>
      <c r="J47" s="54"/>
      <c r="K47" s="54"/>
      <c r="L47" s="54"/>
      <c r="M47" s="54"/>
      <c r="N47" s="54"/>
      <c r="O47" s="54"/>
      <c r="P47" s="54"/>
      <c r="R47" s="160"/>
      <c r="S47" s="109"/>
      <c r="T47" s="109"/>
      <c r="U47" s="109"/>
      <c r="V47" s="109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54" customHeight="1" x14ac:dyDescent="0.2">
      <c r="A48" s="158" t="s">
        <v>14</v>
      </c>
      <c r="B48" s="147">
        <v>3800</v>
      </c>
      <c r="C48" s="128">
        <v>2660</v>
      </c>
      <c r="D48" s="147">
        <v>4472</v>
      </c>
      <c r="E48" s="128">
        <v>3130.3999999999996</v>
      </c>
      <c r="F48" s="147">
        <v>4475</v>
      </c>
      <c r="G48" s="128">
        <v>3132.5</v>
      </c>
      <c r="H48" s="54"/>
      <c r="I48" s="161"/>
      <c r="J48" s="161"/>
      <c r="K48" s="161"/>
      <c r="L48" s="161"/>
      <c r="M48" s="161"/>
      <c r="N48" s="161"/>
      <c r="O48" s="161"/>
      <c r="P48" s="161"/>
      <c r="R48" s="160"/>
      <c r="S48" s="109"/>
      <c r="T48" s="109"/>
      <c r="U48" s="109"/>
      <c r="V48" s="109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30" customHeight="1" x14ac:dyDescent="0.2">
      <c r="A49" s="194" t="s">
        <v>26</v>
      </c>
      <c r="B49" s="195"/>
      <c r="C49" s="195"/>
      <c r="D49" s="195"/>
      <c r="E49" s="195"/>
      <c r="F49" s="195"/>
      <c r="G49" s="196"/>
      <c r="H49" s="54"/>
      <c r="I49" s="48"/>
      <c r="J49" s="48"/>
      <c r="K49" s="48"/>
      <c r="L49" s="48"/>
      <c r="M49" s="48"/>
      <c r="N49" s="48"/>
      <c r="O49" s="48"/>
      <c r="P49" s="48"/>
      <c r="R49" s="160"/>
      <c r="S49" s="109"/>
      <c r="T49" s="109"/>
      <c r="U49" s="109"/>
      <c r="V49" s="109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41.25" customHeight="1" x14ac:dyDescent="0.2">
      <c r="A50" s="162" t="s">
        <v>0</v>
      </c>
      <c r="B50" s="147">
        <v>58</v>
      </c>
      <c r="C50" s="128">
        <v>40.599999999999994</v>
      </c>
      <c r="D50" s="147">
        <v>70</v>
      </c>
      <c r="E50" s="128">
        <v>49</v>
      </c>
      <c r="F50" s="147">
        <v>73</v>
      </c>
      <c r="G50" s="128">
        <v>51.099999999999994</v>
      </c>
      <c r="H50" s="44"/>
      <c r="I50" s="2"/>
      <c r="S50" s="109"/>
      <c r="T50" s="109"/>
      <c r="U50" s="109"/>
      <c r="V50" s="109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43.5" customHeight="1" x14ac:dyDescent="0.2">
      <c r="A51" s="163" t="s">
        <v>47</v>
      </c>
      <c r="B51" s="147">
        <v>116</v>
      </c>
      <c r="C51" s="128">
        <v>81.199999999999989</v>
      </c>
      <c r="D51" s="147">
        <v>137</v>
      </c>
      <c r="E51" s="128">
        <v>95.899999999999991</v>
      </c>
      <c r="F51" s="147">
        <v>140</v>
      </c>
      <c r="G51" s="128">
        <v>98</v>
      </c>
      <c r="H51" s="2"/>
      <c r="I51" s="56"/>
      <c r="S51" s="121"/>
      <c r="T51" s="121"/>
      <c r="U51" s="121"/>
      <c r="V51" s="121"/>
      <c r="W51" s="121"/>
      <c r="X51" s="109"/>
      <c r="Y51" s="109"/>
    </row>
    <row r="52" spans="1:34" ht="60" customHeight="1" x14ac:dyDescent="0.2">
      <c r="A52" s="158" t="s">
        <v>43</v>
      </c>
      <c r="B52" s="147">
        <v>200</v>
      </c>
      <c r="C52" s="128">
        <v>140</v>
      </c>
      <c r="D52" s="147">
        <v>240</v>
      </c>
      <c r="E52" s="128">
        <v>168</v>
      </c>
      <c r="F52" s="147">
        <v>243</v>
      </c>
      <c r="G52" s="128">
        <v>170.1</v>
      </c>
      <c r="R52" s="4"/>
      <c r="S52" s="121"/>
      <c r="T52" s="121"/>
      <c r="U52" s="121"/>
      <c r="V52" s="121"/>
      <c r="W52" s="121"/>
      <c r="X52" s="109"/>
      <c r="Y52" s="109"/>
    </row>
    <row r="53" spans="1:34" ht="30" customHeight="1" x14ac:dyDescent="0.2">
      <c r="A53" s="194" t="s">
        <v>4</v>
      </c>
      <c r="B53" s="195"/>
      <c r="C53" s="195"/>
      <c r="D53" s="195"/>
      <c r="E53" s="195"/>
      <c r="F53" s="195"/>
      <c r="G53" s="196"/>
      <c r="H53" s="54"/>
      <c r="R53" s="4"/>
      <c r="S53" s="121"/>
      <c r="T53" s="121"/>
      <c r="U53" s="121"/>
      <c r="V53" s="121"/>
      <c r="W53" s="121"/>
      <c r="X53" s="109"/>
      <c r="Y53" s="109"/>
    </row>
    <row r="54" spans="1:34" ht="30" customHeight="1" x14ac:dyDescent="0.2">
      <c r="A54" s="158" t="s">
        <v>5</v>
      </c>
      <c r="B54" s="147">
        <v>535</v>
      </c>
      <c r="C54" s="128">
        <v>374.5</v>
      </c>
      <c r="D54" s="147">
        <v>631</v>
      </c>
      <c r="E54" s="128">
        <v>441.7</v>
      </c>
      <c r="F54" s="147">
        <v>634</v>
      </c>
      <c r="G54" s="128">
        <v>443.79999999999995</v>
      </c>
      <c r="N54" s="44"/>
      <c r="O54" s="44"/>
      <c r="P54" s="44"/>
      <c r="R54" s="160"/>
      <c r="S54" s="121"/>
      <c r="T54" s="121"/>
      <c r="U54" s="121"/>
      <c r="V54" s="121"/>
      <c r="W54" s="121"/>
      <c r="X54" s="109"/>
      <c r="Y54" s="109"/>
    </row>
    <row r="55" spans="1:34" ht="30" customHeight="1" x14ac:dyDescent="0.2">
      <c r="A55" s="158" t="s">
        <v>6</v>
      </c>
      <c r="B55" s="147">
        <v>1271</v>
      </c>
      <c r="C55" s="128">
        <v>889.69999999999993</v>
      </c>
      <c r="D55" s="147">
        <v>1497</v>
      </c>
      <c r="E55" s="128">
        <v>1047.8999999999999</v>
      </c>
      <c r="F55" s="147">
        <v>1500</v>
      </c>
      <c r="G55" s="128">
        <v>1050</v>
      </c>
      <c r="R55" s="160"/>
      <c r="S55" s="121"/>
      <c r="T55" s="121"/>
      <c r="U55" s="121"/>
      <c r="V55" s="121"/>
      <c r="W55" s="121"/>
      <c r="X55" s="109"/>
      <c r="Y55" s="109"/>
    </row>
    <row r="56" spans="1:34" ht="30" customHeight="1" x14ac:dyDescent="0.2">
      <c r="A56" s="158" t="s">
        <v>7</v>
      </c>
      <c r="B56" s="147">
        <v>1980</v>
      </c>
      <c r="C56" s="128">
        <v>1386</v>
      </c>
      <c r="D56" s="147">
        <v>2331</v>
      </c>
      <c r="E56" s="128">
        <v>1631.6999999999998</v>
      </c>
      <c r="F56" s="147">
        <v>2334</v>
      </c>
      <c r="G56" s="128">
        <v>1633.8</v>
      </c>
      <c r="R56" s="160"/>
      <c r="S56" s="121"/>
      <c r="T56" s="121"/>
      <c r="U56" s="121"/>
      <c r="V56" s="121"/>
      <c r="W56" s="121"/>
      <c r="X56" s="109"/>
      <c r="Y56" s="109"/>
    </row>
    <row r="57" spans="1:34" ht="30" customHeight="1" x14ac:dyDescent="0.2">
      <c r="A57" s="194" t="s">
        <v>9</v>
      </c>
      <c r="B57" s="195"/>
      <c r="C57" s="195"/>
      <c r="D57" s="195"/>
      <c r="E57" s="195"/>
      <c r="F57" s="195"/>
      <c r="G57" s="196"/>
      <c r="R57" s="160"/>
      <c r="S57" s="121"/>
      <c r="T57" s="121"/>
      <c r="U57" s="121"/>
      <c r="V57" s="121"/>
      <c r="W57" s="121"/>
      <c r="X57" s="109"/>
      <c r="Y57" s="109"/>
    </row>
    <row r="58" spans="1:34" ht="30" customHeight="1" x14ac:dyDescent="0.2">
      <c r="A58" s="158" t="s">
        <v>23</v>
      </c>
      <c r="B58" s="147">
        <v>88</v>
      </c>
      <c r="C58" s="128">
        <v>61.599999999999994</v>
      </c>
      <c r="D58" s="210" t="s">
        <v>80</v>
      </c>
      <c r="E58" s="211"/>
      <c r="F58" s="211"/>
      <c r="G58" s="212"/>
      <c r="R58" s="160"/>
      <c r="S58" s="121"/>
      <c r="T58" s="121"/>
      <c r="U58" s="121"/>
      <c r="V58" s="121"/>
      <c r="W58" s="121"/>
      <c r="X58" s="109"/>
      <c r="Y58" s="109"/>
    </row>
    <row r="59" spans="1:34" ht="30" customHeight="1" x14ac:dyDescent="0.2">
      <c r="A59" s="158" t="s">
        <v>39</v>
      </c>
      <c r="B59" s="147">
        <v>129</v>
      </c>
      <c r="C59" s="128">
        <v>90.3</v>
      </c>
      <c r="D59" s="213"/>
      <c r="E59" s="214"/>
      <c r="F59" s="214"/>
      <c r="G59" s="215"/>
      <c r="H59" s="185"/>
      <c r="I59" s="186"/>
      <c r="J59" s="186"/>
      <c r="K59" s="186"/>
      <c r="L59" s="186"/>
      <c r="M59" s="186"/>
      <c r="N59" s="186"/>
      <c r="O59" s="186"/>
      <c r="P59" s="186"/>
      <c r="Q59" s="186"/>
      <c r="R59" s="160"/>
      <c r="S59" s="121"/>
      <c r="T59" s="121"/>
      <c r="U59" s="121"/>
      <c r="V59" s="121"/>
      <c r="W59" s="121"/>
      <c r="X59" s="109"/>
      <c r="Y59" s="109"/>
    </row>
    <row r="60" spans="1:34" ht="30" customHeight="1" x14ac:dyDescent="0.2">
      <c r="A60" s="158" t="s">
        <v>24</v>
      </c>
      <c r="B60" s="147">
        <v>254</v>
      </c>
      <c r="C60" s="128">
        <v>177.79999999999998</v>
      </c>
      <c r="D60" s="216"/>
      <c r="E60" s="217"/>
      <c r="F60" s="217"/>
      <c r="G60" s="218"/>
      <c r="H60" s="185"/>
      <c r="I60" s="186"/>
      <c r="J60" s="186"/>
      <c r="K60" s="186"/>
      <c r="L60" s="186"/>
      <c r="M60" s="186"/>
      <c r="N60" s="186"/>
      <c r="O60" s="186"/>
      <c r="P60" s="186"/>
      <c r="Q60" s="186"/>
      <c r="R60" s="160"/>
      <c r="S60" s="121"/>
      <c r="T60" s="121"/>
      <c r="U60" s="121"/>
      <c r="V60" s="121"/>
      <c r="W60" s="121"/>
      <c r="X60" s="109"/>
      <c r="Y60" s="109"/>
    </row>
    <row r="61" spans="1:34" ht="30" customHeight="1" x14ac:dyDescent="0.2">
      <c r="A61" s="194" t="s">
        <v>8</v>
      </c>
      <c r="B61" s="195"/>
      <c r="C61" s="195"/>
      <c r="D61" s="195"/>
      <c r="E61" s="195"/>
      <c r="F61" s="195"/>
      <c r="G61" s="196"/>
      <c r="I61" s="186"/>
      <c r="J61" s="186"/>
      <c r="K61" s="75"/>
      <c r="L61" s="56"/>
      <c r="N61" s="56"/>
      <c r="O61" s="3"/>
      <c r="P61" s="42"/>
      <c r="Q61" s="3"/>
      <c r="R61" s="160"/>
      <c r="S61" s="121"/>
      <c r="T61" s="121"/>
      <c r="U61" s="121"/>
      <c r="V61" s="121"/>
      <c r="W61" s="121"/>
      <c r="X61" s="109"/>
      <c r="Y61" s="109"/>
    </row>
    <row r="62" spans="1:34" ht="30" customHeight="1" x14ac:dyDescent="0.2">
      <c r="A62" s="164" t="s">
        <v>41</v>
      </c>
      <c r="B62" s="147">
        <v>404</v>
      </c>
      <c r="C62" s="128">
        <v>282.79999999999995</v>
      </c>
      <c r="D62" s="147">
        <v>477</v>
      </c>
      <c r="E62" s="128">
        <v>333.9</v>
      </c>
      <c r="F62" s="147">
        <v>480</v>
      </c>
      <c r="G62" s="128">
        <v>336</v>
      </c>
      <c r="I62" s="186"/>
      <c r="J62" s="186"/>
      <c r="K62" s="40"/>
      <c r="M62" s="2"/>
      <c r="N62" s="2"/>
      <c r="O62" s="3"/>
      <c r="P62" s="56"/>
      <c r="Q62" s="3"/>
      <c r="R62" s="160"/>
      <c r="S62" s="121"/>
      <c r="T62" s="121"/>
      <c r="U62" s="121"/>
      <c r="V62" s="121"/>
      <c r="W62" s="121"/>
      <c r="X62" s="109"/>
      <c r="Y62" s="109"/>
    </row>
    <row r="63" spans="1:34" ht="49.5" customHeight="1" x14ac:dyDescent="0.2">
      <c r="A63" s="158" t="s">
        <v>22</v>
      </c>
      <c r="B63" s="147">
        <v>115</v>
      </c>
      <c r="C63" s="128">
        <v>80.5</v>
      </c>
      <c r="D63" s="147">
        <v>137</v>
      </c>
      <c r="E63" s="128">
        <v>95.899999999999991</v>
      </c>
      <c r="F63" s="147">
        <v>140</v>
      </c>
      <c r="G63" s="128">
        <v>98</v>
      </c>
      <c r="I63" s="186"/>
      <c r="J63" s="186"/>
      <c r="K63" s="166"/>
      <c r="L63" s="56"/>
      <c r="N63" s="56"/>
      <c r="P63" s="44"/>
    </row>
    <row r="64" spans="1:34" ht="48" customHeight="1" x14ac:dyDescent="0.2">
      <c r="A64" s="158" t="s">
        <v>38</v>
      </c>
      <c r="B64" s="147">
        <v>146</v>
      </c>
      <c r="C64" s="128">
        <v>102.19999999999999</v>
      </c>
      <c r="D64" s="147">
        <v>174</v>
      </c>
      <c r="E64" s="128">
        <v>121.8</v>
      </c>
      <c r="F64" s="147">
        <v>177</v>
      </c>
      <c r="G64" s="128">
        <v>123.89999999999999</v>
      </c>
      <c r="K64" s="40"/>
      <c r="M64" s="2"/>
      <c r="N64" s="2"/>
      <c r="P64" s="56"/>
    </row>
    <row r="65" spans="1:7" ht="46.5" customHeight="1" x14ac:dyDescent="0.2">
      <c r="A65" s="158" t="s">
        <v>84</v>
      </c>
      <c r="B65" s="147">
        <v>3800</v>
      </c>
      <c r="C65" s="188" t="s">
        <v>93</v>
      </c>
      <c r="D65" s="189"/>
      <c r="E65" s="189"/>
      <c r="F65" s="189"/>
      <c r="G65" s="190"/>
    </row>
  </sheetData>
  <sheetProtection formatCells="0" formatColumns="0" formatRows="0" insertColumns="0" insertRows="0" insertHyperlinks="0" deleteColumns="0" deleteRows="0" sort="0" autoFilter="0" pivotTables="0"/>
  <mergeCells count="38">
    <mergeCell ref="C65:G65"/>
    <mergeCell ref="B38:G38"/>
    <mergeCell ref="A39:A40"/>
    <mergeCell ref="B39:C39"/>
    <mergeCell ref="D39:E39"/>
    <mergeCell ref="F39:G39"/>
    <mergeCell ref="A41:G41"/>
    <mergeCell ref="A49:G49"/>
    <mergeCell ref="A53:G53"/>
    <mergeCell ref="A57:G57"/>
    <mergeCell ref="D58:G60"/>
    <mergeCell ref="A61:G61"/>
    <mergeCell ref="A29:A30"/>
    <mergeCell ref="H8:I8"/>
    <mergeCell ref="J8:K8"/>
    <mergeCell ref="L8:M8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L19:M19"/>
    <mergeCell ref="B28:D28"/>
    <mergeCell ref="A1:O1"/>
    <mergeCell ref="A2:T2"/>
    <mergeCell ref="A4:Q4"/>
    <mergeCell ref="B6:M6"/>
    <mergeCell ref="A7:A9"/>
    <mergeCell ref="B7:G7"/>
    <mergeCell ref="H7:M7"/>
    <mergeCell ref="B8:C8"/>
    <mergeCell ref="D8:E8"/>
    <mergeCell ref="F8:G8"/>
  </mergeCells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showWhiteSpace="0" view="pageBreakPreview" zoomScale="60" zoomScaleNormal="40" workbookViewId="0">
      <selection activeCell="C9" sqref="C9"/>
    </sheetView>
  </sheetViews>
  <sheetFormatPr defaultRowHeight="23.25" x14ac:dyDescent="0.2"/>
  <cols>
    <col min="1" max="1" width="51" style="4" customWidth="1"/>
    <col min="2" max="2" width="14.5703125" style="4" customWidth="1"/>
    <col min="3" max="3" width="14.42578125" style="4" customWidth="1"/>
    <col min="4" max="4" width="14.28515625" style="4" customWidth="1"/>
    <col min="5" max="5" width="16.140625" style="4" customWidth="1"/>
    <col min="6" max="6" width="15.28515625" style="4" customWidth="1"/>
    <col min="7" max="7" width="14.42578125" style="4" bestFit="1" customWidth="1"/>
    <col min="8" max="8" width="13" style="4" customWidth="1"/>
    <col min="9" max="9" width="12.7109375" style="4" customWidth="1"/>
    <col min="10" max="10" width="15.7109375" style="4" customWidth="1"/>
    <col min="11" max="12" width="13.28515625" style="4" customWidth="1"/>
    <col min="13" max="13" width="12.5703125" style="4" customWidth="1"/>
    <col min="14" max="14" width="13.140625" style="4" customWidth="1"/>
    <col min="15" max="15" width="12.85546875" style="4" customWidth="1"/>
    <col min="16" max="16" width="14.7109375" style="4" customWidth="1"/>
    <col min="17" max="17" width="12" style="4" customWidth="1"/>
    <col min="18" max="18" width="14.140625" style="2" customWidth="1"/>
    <col min="19" max="19" width="11.7109375" style="106" customWidth="1"/>
    <col min="20" max="20" width="10.42578125" style="106" customWidth="1"/>
    <col min="21" max="21" width="11.140625" style="106" customWidth="1"/>
    <col min="22" max="22" width="11.28515625" style="106" customWidth="1"/>
    <col min="23" max="23" width="12.28515625" style="106" bestFit="1" customWidth="1"/>
    <col min="24" max="24" width="9.42578125" style="106" customWidth="1"/>
    <col min="25" max="25" width="10.5703125" style="106" customWidth="1"/>
    <col min="26" max="27" width="9" style="109" customWidth="1"/>
    <col min="28" max="28" width="12.85546875" style="109" customWidth="1"/>
    <col min="29" max="29" width="14.28515625" style="109" customWidth="1"/>
    <col min="30" max="32" width="11.7109375" style="109" customWidth="1"/>
    <col min="33" max="33" width="9.140625" style="109"/>
    <col min="34" max="34" width="11.42578125" style="4" customWidth="1"/>
    <col min="35" max="16384" width="9.140625" style="4"/>
  </cols>
  <sheetData>
    <row r="1" spans="1:44" s="2" customFormat="1" ht="48" customHeight="1" x14ac:dyDescent="0.2">
      <c r="A1" s="208" t="s">
        <v>126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57"/>
      <c r="Q1" s="57"/>
      <c r="R1" s="57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06"/>
      <c r="AE1" s="106"/>
      <c r="AF1" s="106"/>
      <c r="AG1" s="106"/>
    </row>
    <row r="2" spans="1:44" s="44" customFormat="1" ht="23.25" customHeight="1" x14ac:dyDescent="0.2">
      <c r="A2" s="209" t="s">
        <v>68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"/>
      <c r="S2" s="106"/>
      <c r="T2" s="106"/>
      <c r="U2" s="180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</row>
    <row r="3" spans="1:44" s="44" customFormat="1" ht="6.75" customHeight="1" x14ac:dyDescent="0.2">
      <c r="A3" s="18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R3" s="2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</row>
    <row r="4" spans="1:44" s="44" customFormat="1" ht="82.5" customHeight="1" x14ac:dyDescent="0.2">
      <c r="A4" s="233" t="s">
        <v>124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"/>
      <c r="S4" s="109"/>
      <c r="T4" s="109"/>
      <c r="U4" s="109"/>
      <c r="V4" s="106"/>
      <c r="W4" s="106"/>
      <c r="X4" s="106"/>
      <c r="Y4" s="106"/>
      <c r="Z4" s="109"/>
      <c r="AA4" s="109"/>
      <c r="AB4" s="109"/>
      <c r="AC4" s="109"/>
      <c r="AD4" s="109"/>
      <c r="AE4" s="109"/>
      <c r="AF4" s="109"/>
      <c r="AG4" s="109"/>
      <c r="AH4" s="48"/>
      <c r="AI4" s="48"/>
      <c r="AJ4" s="48"/>
      <c r="AK4" s="48"/>
    </row>
    <row r="5" spans="1:44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6"/>
      <c r="T5" s="106"/>
      <c r="U5" s="106"/>
      <c r="V5" s="106"/>
      <c r="W5" s="106"/>
      <c r="X5" s="106"/>
      <c r="Y5" s="106"/>
      <c r="Z5" s="109"/>
      <c r="AA5" s="109"/>
      <c r="AB5" s="109"/>
      <c r="AC5" s="109"/>
      <c r="AD5" s="109"/>
      <c r="AE5" s="109"/>
      <c r="AF5" s="109"/>
      <c r="AG5" s="109"/>
      <c r="AH5" s="4"/>
      <c r="AI5" s="4"/>
      <c r="AJ5" s="4"/>
      <c r="AK5" s="4"/>
    </row>
    <row r="6" spans="1:44" s="2" customFormat="1" ht="28.5" customHeight="1" x14ac:dyDescent="0.2">
      <c r="A6" s="151" t="s">
        <v>11</v>
      </c>
      <c r="B6" s="205" t="s">
        <v>76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7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4"/>
      <c r="AI6" s="4"/>
      <c r="AJ6" s="4"/>
      <c r="AK6" s="4"/>
    </row>
    <row r="7" spans="1:44" ht="39" customHeight="1" x14ac:dyDescent="0.2">
      <c r="A7" s="227" t="s">
        <v>37</v>
      </c>
      <c r="B7" s="199" t="s">
        <v>79</v>
      </c>
      <c r="C7" s="200"/>
      <c r="D7" s="200"/>
      <c r="E7" s="199" t="s">
        <v>40</v>
      </c>
      <c r="F7" s="200"/>
      <c r="G7" s="201"/>
      <c r="H7" s="234" t="s">
        <v>71</v>
      </c>
      <c r="I7" s="235"/>
      <c r="J7" s="235"/>
      <c r="K7" s="236" t="s">
        <v>75</v>
      </c>
      <c r="L7" s="237"/>
      <c r="M7" s="238"/>
      <c r="N7" s="239" t="s">
        <v>74</v>
      </c>
      <c r="O7" s="239"/>
      <c r="P7" s="239"/>
      <c r="R7" s="4"/>
      <c r="S7" s="109"/>
      <c r="T7" s="109"/>
      <c r="U7" s="109"/>
      <c r="V7" s="109"/>
      <c r="W7" s="109"/>
      <c r="X7" s="109"/>
      <c r="Y7" s="109"/>
      <c r="AL7" s="2"/>
    </row>
    <row r="8" spans="1:44" ht="23.25" customHeight="1" x14ac:dyDescent="0.2">
      <c r="A8" s="227"/>
      <c r="B8" s="169" t="s">
        <v>10</v>
      </c>
      <c r="C8" s="149" t="s">
        <v>1</v>
      </c>
      <c r="D8" s="149" t="s">
        <v>2</v>
      </c>
      <c r="E8" s="149" t="s">
        <v>10</v>
      </c>
      <c r="F8" s="149" t="s">
        <v>1</v>
      </c>
      <c r="G8" s="149" t="s">
        <v>2</v>
      </c>
      <c r="H8" s="149" t="s">
        <v>10</v>
      </c>
      <c r="I8" s="149" t="s">
        <v>1</v>
      </c>
      <c r="J8" s="149" t="s">
        <v>2</v>
      </c>
      <c r="K8" s="149" t="s">
        <v>10</v>
      </c>
      <c r="L8" s="149" t="s">
        <v>1</v>
      </c>
      <c r="M8" s="150" t="s">
        <v>2</v>
      </c>
      <c r="N8" s="149" t="s">
        <v>10</v>
      </c>
      <c r="O8" s="149" t="s">
        <v>1</v>
      </c>
      <c r="P8" s="150" t="s">
        <v>2</v>
      </c>
      <c r="R8" s="4"/>
      <c r="S8" s="109"/>
      <c r="T8" s="109"/>
      <c r="U8" s="109"/>
      <c r="V8" s="109"/>
      <c r="W8" s="109"/>
      <c r="X8" s="109"/>
      <c r="Y8" s="109"/>
    </row>
    <row r="9" spans="1:44" ht="52.5" customHeight="1" x14ac:dyDescent="0.2">
      <c r="A9" s="227"/>
      <c r="B9" s="148" t="s">
        <v>25</v>
      </c>
      <c r="C9" s="148" t="s">
        <v>25</v>
      </c>
      <c r="D9" s="148" t="s">
        <v>25</v>
      </c>
      <c r="E9" s="148" t="s">
        <v>25</v>
      </c>
      <c r="F9" s="148" t="s">
        <v>25</v>
      </c>
      <c r="G9" s="148" t="s">
        <v>25</v>
      </c>
      <c r="H9" s="148" t="s">
        <v>25</v>
      </c>
      <c r="I9" s="148" t="s">
        <v>25</v>
      </c>
      <c r="J9" s="148" t="s">
        <v>25</v>
      </c>
      <c r="K9" s="148" t="s">
        <v>25</v>
      </c>
      <c r="L9" s="148" t="s">
        <v>25</v>
      </c>
      <c r="M9" s="148" t="s">
        <v>25</v>
      </c>
      <c r="N9" s="148" t="s">
        <v>25</v>
      </c>
      <c r="O9" s="148" t="s">
        <v>25</v>
      </c>
      <c r="P9" s="148" t="s">
        <v>25</v>
      </c>
      <c r="R9" s="4"/>
      <c r="S9" s="109"/>
      <c r="T9" s="109"/>
      <c r="U9" s="109"/>
      <c r="V9" s="109"/>
      <c r="W9" s="109"/>
      <c r="X9" s="109"/>
      <c r="Y9" s="109"/>
      <c r="Z9" s="122"/>
      <c r="AA9" s="122"/>
      <c r="AB9" s="122"/>
      <c r="AC9" s="122"/>
      <c r="AN9" s="2"/>
      <c r="AO9" s="2"/>
      <c r="AP9" s="2"/>
      <c r="AQ9" s="2"/>
      <c r="AR9" s="2"/>
    </row>
    <row r="10" spans="1:44" ht="30" customHeight="1" x14ac:dyDescent="0.2">
      <c r="A10" s="152" t="s">
        <v>83</v>
      </c>
      <c r="B10" s="128">
        <v>371</v>
      </c>
      <c r="C10" s="128">
        <v>376</v>
      </c>
      <c r="D10" s="128">
        <v>390</v>
      </c>
      <c r="E10" s="128">
        <v>146</v>
      </c>
      <c r="F10" s="128">
        <v>152</v>
      </c>
      <c r="G10" s="128">
        <v>155</v>
      </c>
      <c r="H10" s="128">
        <v>145</v>
      </c>
      <c r="I10" s="128">
        <v>147</v>
      </c>
      <c r="J10" s="128">
        <v>148</v>
      </c>
      <c r="K10" s="128">
        <v>140</v>
      </c>
      <c r="L10" s="128">
        <v>143</v>
      </c>
      <c r="M10" s="128">
        <v>145</v>
      </c>
      <c r="N10" s="128">
        <v>140</v>
      </c>
      <c r="O10" s="128">
        <v>143</v>
      </c>
      <c r="P10" s="128">
        <v>145</v>
      </c>
      <c r="Q10" s="12"/>
      <c r="R10" s="4"/>
      <c r="V10" s="109"/>
      <c r="W10" s="109"/>
      <c r="X10" s="122"/>
      <c r="Y10" s="122"/>
      <c r="Z10" s="122"/>
      <c r="AA10" s="122"/>
      <c r="AB10" s="122"/>
      <c r="AC10" s="122"/>
      <c r="AL10" s="123"/>
      <c r="AM10" s="111"/>
      <c r="AN10" s="111"/>
      <c r="AO10" s="110"/>
      <c r="AP10" s="111"/>
      <c r="AQ10" s="36"/>
    </row>
    <row r="11" spans="1:44" ht="30" customHeight="1" x14ac:dyDescent="0.2">
      <c r="A11" s="152" t="s">
        <v>17</v>
      </c>
      <c r="B11" s="128">
        <v>417</v>
      </c>
      <c r="C11" s="128">
        <v>422</v>
      </c>
      <c r="D11" s="128">
        <v>438</v>
      </c>
      <c r="E11" s="128">
        <v>153</v>
      </c>
      <c r="F11" s="128">
        <v>157</v>
      </c>
      <c r="G11" s="128">
        <v>163</v>
      </c>
      <c r="H11" s="128">
        <v>149</v>
      </c>
      <c r="I11" s="128">
        <v>153</v>
      </c>
      <c r="J11" s="128">
        <v>156</v>
      </c>
      <c r="K11" s="128">
        <v>142</v>
      </c>
      <c r="L11" s="128">
        <v>147</v>
      </c>
      <c r="M11" s="128">
        <v>150</v>
      </c>
      <c r="N11" s="128">
        <v>142</v>
      </c>
      <c r="O11" s="128">
        <v>147</v>
      </c>
      <c r="P11" s="128">
        <v>150</v>
      </c>
      <c r="Q11" s="12"/>
      <c r="R11" s="4"/>
      <c r="S11" s="109"/>
      <c r="T11" s="121"/>
      <c r="U11" s="121"/>
      <c r="V11" s="121"/>
      <c r="W11" s="121"/>
      <c r="X11" s="109"/>
      <c r="Y11" s="121"/>
      <c r="Z11" s="122"/>
      <c r="AA11" s="122"/>
      <c r="AB11" s="122"/>
      <c r="AC11" s="122"/>
      <c r="AL11" s="123"/>
      <c r="AM11" s="111"/>
      <c r="AN11" s="111"/>
      <c r="AO11" s="110"/>
      <c r="AP11" s="111"/>
      <c r="AQ11" s="36"/>
    </row>
    <row r="12" spans="1:44" ht="30" customHeight="1" x14ac:dyDescent="0.2">
      <c r="A12" s="152" t="s">
        <v>18</v>
      </c>
      <c r="B12" s="128">
        <v>438</v>
      </c>
      <c r="C12" s="128">
        <v>443</v>
      </c>
      <c r="D12" s="128">
        <v>460</v>
      </c>
      <c r="E12" s="128">
        <v>159</v>
      </c>
      <c r="F12" s="128">
        <v>164</v>
      </c>
      <c r="G12" s="128">
        <v>169</v>
      </c>
      <c r="H12" s="128">
        <v>153</v>
      </c>
      <c r="I12" s="128">
        <v>158</v>
      </c>
      <c r="J12" s="128">
        <v>162</v>
      </c>
      <c r="K12" s="128">
        <v>145</v>
      </c>
      <c r="L12" s="128">
        <v>149</v>
      </c>
      <c r="M12" s="128">
        <v>152</v>
      </c>
      <c r="N12" s="128">
        <v>145</v>
      </c>
      <c r="O12" s="128">
        <v>148</v>
      </c>
      <c r="P12" s="128">
        <v>152</v>
      </c>
      <c r="Q12" s="12"/>
      <c r="R12" s="4"/>
      <c r="S12" s="153"/>
      <c r="T12" s="109"/>
      <c r="U12" s="109"/>
      <c r="V12" s="109"/>
      <c r="W12" s="109"/>
      <c r="X12" s="109"/>
      <c r="Y12" s="109"/>
      <c r="Z12" s="122"/>
      <c r="AA12" s="122"/>
      <c r="AB12" s="122"/>
      <c r="AC12" s="122"/>
      <c r="AL12" s="123"/>
      <c r="AM12" s="111"/>
      <c r="AN12" s="111"/>
      <c r="AO12" s="110"/>
      <c r="AP12" s="111"/>
      <c r="AQ12" s="36"/>
    </row>
    <row r="13" spans="1:44" ht="30" customHeight="1" x14ac:dyDescent="0.2">
      <c r="A13" s="152" t="s">
        <v>19</v>
      </c>
      <c r="B13" s="128">
        <v>464</v>
      </c>
      <c r="C13" s="128">
        <v>469</v>
      </c>
      <c r="D13" s="128">
        <v>487</v>
      </c>
      <c r="E13" s="128">
        <v>193</v>
      </c>
      <c r="F13" s="128">
        <v>197</v>
      </c>
      <c r="G13" s="128">
        <v>203</v>
      </c>
      <c r="H13" s="128">
        <v>164</v>
      </c>
      <c r="I13" s="128">
        <v>168</v>
      </c>
      <c r="J13" s="128">
        <v>170</v>
      </c>
      <c r="K13" s="128">
        <v>154</v>
      </c>
      <c r="L13" s="128">
        <v>157</v>
      </c>
      <c r="M13" s="128">
        <v>160</v>
      </c>
      <c r="N13" s="128">
        <v>154</v>
      </c>
      <c r="O13" s="128">
        <v>157</v>
      </c>
      <c r="P13" s="128">
        <v>160</v>
      </c>
      <c r="Q13" s="12"/>
      <c r="R13" s="4"/>
      <c r="S13" s="121"/>
      <c r="T13" s="121"/>
      <c r="U13" s="121"/>
      <c r="V13" s="121"/>
      <c r="W13" s="121"/>
      <c r="X13" s="109"/>
      <c r="Y13" s="109"/>
      <c r="AL13" s="123"/>
      <c r="AM13" s="111"/>
      <c r="AN13" s="111"/>
      <c r="AO13" s="110"/>
      <c r="AP13" s="111"/>
      <c r="AQ13" s="36"/>
    </row>
    <row r="14" spans="1:44" ht="30" customHeight="1" x14ac:dyDescent="0.2">
      <c r="A14" s="152" t="s">
        <v>20</v>
      </c>
      <c r="B14" s="128">
        <v>516</v>
      </c>
      <c r="C14" s="128">
        <v>526</v>
      </c>
      <c r="D14" s="128">
        <v>542</v>
      </c>
      <c r="E14" s="128">
        <v>261</v>
      </c>
      <c r="F14" s="128">
        <v>271</v>
      </c>
      <c r="G14" s="128">
        <v>281</v>
      </c>
      <c r="H14" s="128">
        <v>207</v>
      </c>
      <c r="I14" s="128">
        <v>212</v>
      </c>
      <c r="J14" s="128">
        <v>216</v>
      </c>
      <c r="K14" s="128">
        <v>202</v>
      </c>
      <c r="L14" s="128">
        <v>210</v>
      </c>
      <c r="M14" s="128">
        <v>216</v>
      </c>
      <c r="N14" s="128">
        <v>200</v>
      </c>
      <c r="O14" s="128">
        <v>210</v>
      </c>
      <c r="P14" s="128">
        <v>214</v>
      </c>
      <c r="Q14" s="12"/>
      <c r="R14" s="4"/>
      <c r="S14" s="121"/>
      <c r="T14" s="121"/>
      <c r="U14" s="121"/>
      <c r="V14" s="121"/>
      <c r="W14" s="121"/>
      <c r="X14" s="109"/>
      <c r="Y14" s="109"/>
      <c r="AL14" s="123"/>
      <c r="AM14" s="111"/>
      <c r="AN14" s="111"/>
      <c r="AO14" s="110"/>
      <c r="AP14" s="111"/>
      <c r="AQ14" s="36"/>
    </row>
    <row r="15" spans="1:44" ht="30" customHeight="1" x14ac:dyDescent="0.2">
      <c r="A15" s="152" t="s">
        <v>21</v>
      </c>
      <c r="B15" s="128">
        <v>603</v>
      </c>
      <c r="C15" s="128">
        <v>613</v>
      </c>
      <c r="D15" s="128">
        <v>633</v>
      </c>
      <c r="E15" s="128">
        <v>383</v>
      </c>
      <c r="F15" s="128">
        <v>391</v>
      </c>
      <c r="G15" s="128">
        <v>401</v>
      </c>
      <c r="H15" s="128">
        <v>240</v>
      </c>
      <c r="I15" s="128">
        <v>243</v>
      </c>
      <c r="J15" s="128">
        <v>246</v>
      </c>
      <c r="K15" s="128">
        <v>231</v>
      </c>
      <c r="L15" s="128">
        <v>239</v>
      </c>
      <c r="M15" s="128">
        <v>245</v>
      </c>
      <c r="N15" s="128">
        <v>229</v>
      </c>
      <c r="O15" s="128">
        <v>236</v>
      </c>
      <c r="P15" s="128">
        <v>241</v>
      </c>
      <c r="Q15" s="12"/>
      <c r="R15" s="4"/>
      <c r="S15" s="121"/>
      <c r="T15" s="121"/>
      <c r="U15" s="121"/>
      <c r="V15" s="121"/>
      <c r="W15" s="121"/>
      <c r="X15" s="109"/>
      <c r="Y15" s="109"/>
      <c r="AL15" s="123"/>
      <c r="AM15" s="111"/>
      <c r="AN15" s="110"/>
      <c r="AO15" s="111"/>
      <c r="AP15" s="111"/>
      <c r="AQ15" s="36"/>
    </row>
    <row r="16" spans="1:44" ht="15.75" customHeight="1" x14ac:dyDescent="0.2">
      <c r="A16" s="154"/>
      <c r="B16" s="155"/>
      <c r="C16" s="155"/>
      <c r="D16" s="155"/>
      <c r="E16" s="155"/>
      <c r="F16" s="155"/>
      <c r="G16" s="155"/>
      <c r="H16" s="156"/>
      <c r="I16" s="155"/>
      <c r="J16" s="155"/>
      <c r="K16" s="155"/>
      <c r="L16" s="155"/>
      <c r="M16" s="155"/>
      <c r="N16" s="155"/>
      <c r="S16" s="121"/>
      <c r="T16" s="121"/>
      <c r="U16" s="121"/>
      <c r="V16" s="121"/>
      <c r="W16" s="121"/>
      <c r="X16" s="109"/>
      <c r="Y16" s="109"/>
    </row>
    <row r="17" spans="1:41" ht="20.25" customHeight="1" x14ac:dyDescent="0.2">
      <c r="R17" s="4"/>
      <c r="S17" s="121"/>
      <c r="T17" s="121"/>
      <c r="U17" s="121"/>
      <c r="V17" s="121"/>
      <c r="W17" s="121"/>
      <c r="X17" s="109"/>
      <c r="Y17" s="109"/>
      <c r="AL17" s="2"/>
      <c r="AM17" s="2"/>
      <c r="AN17" s="2"/>
      <c r="AO17" s="2"/>
    </row>
    <row r="18" spans="1:41" ht="72.75" customHeight="1" x14ac:dyDescent="0.2">
      <c r="A18" s="151" t="s">
        <v>12</v>
      </c>
      <c r="B18" s="240" t="s">
        <v>76</v>
      </c>
      <c r="C18" s="241"/>
      <c r="D18" s="242"/>
      <c r="E18" s="77"/>
      <c r="F18" s="76"/>
      <c r="G18" s="77"/>
      <c r="H18" s="85"/>
      <c r="I18" s="2"/>
      <c r="J18" s="2"/>
      <c r="K18" s="2"/>
      <c r="L18" s="2"/>
      <c r="M18" s="2"/>
      <c r="N18" s="2"/>
      <c r="O18" s="2"/>
      <c r="P18" s="2"/>
      <c r="Q18" s="2"/>
      <c r="S18" s="121"/>
      <c r="T18" s="121"/>
      <c r="U18" s="121"/>
      <c r="V18" s="121"/>
      <c r="W18" s="121"/>
      <c r="X18" s="109"/>
      <c r="Y18" s="109"/>
    </row>
    <row r="19" spans="1:41" ht="50.25" customHeight="1" x14ac:dyDescent="0.2">
      <c r="A19" s="227" t="s">
        <v>77</v>
      </c>
      <c r="B19" s="179" t="s">
        <v>10</v>
      </c>
      <c r="C19" s="179" t="s">
        <v>1</v>
      </c>
      <c r="D19" s="178" t="s">
        <v>2</v>
      </c>
      <c r="E19" s="77"/>
      <c r="F19" s="76"/>
      <c r="G19" s="77"/>
      <c r="I19" s="2"/>
      <c r="J19" s="2"/>
      <c r="K19" s="2"/>
      <c r="L19" s="2"/>
      <c r="M19" s="2"/>
      <c r="N19" s="2"/>
      <c r="O19" s="2"/>
      <c r="P19" s="2"/>
      <c r="Q19" s="2"/>
      <c r="S19" s="121"/>
      <c r="T19" s="121"/>
      <c r="U19" s="121"/>
      <c r="V19" s="121"/>
      <c r="W19" s="121"/>
      <c r="X19" s="109"/>
      <c r="Y19" s="109"/>
    </row>
    <row r="20" spans="1:41" s="48" customFormat="1" ht="43.5" customHeight="1" x14ac:dyDescent="0.2">
      <c r="A20" s="227"/>
      <c r="B20" s="148" t="s">
        <v>25</v>
      </c>
      <c r="C20" s="148" t="s">
        <v>25</v>
      </c>
      <c r="D20" s="148" t="s">
        <v>25</v>
      </c>
      <c r="E20" s="77"/>
      <c r="F20" s="76"/>
      <c r="G20" s="77"/>
      <c r="H20" s="4"/>
      <c r="I20" s="157"/>
      <c r="J20" s="157"/>
      <c r="K20" s="157"/>
      <c r="L20" s="157"/>
      <c r="M20" s="157"/>
      <c r="N20" s="157"/>
      <c r="O20" s="2"/>
      <c r="P20" s="157"/>
      <c r="Q20" s="157"/>
      <c r="R20" s="157"/>
      <c r="S20" s="121"/>
      <c r="T20" s="121"/>
      <c r="U20" s="121"/>
      <c r="V20" s="121"/>
      <c r="W20" s="121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4"/>
      <c r="AI20" s="4"/>
      <c r="AJ20" s="4"/>
      <c r="AK20" s="4"/>
    </row>
    <row r="21" spans="1:41" ht="30" customHeight="1" x14ac:dyDescent="0.2">
      <c r="A21" s="152" t="s">
        <v>83</v>
      </c>
      <c r="B21" s="128">
        <v>155</v>
      </c>
      <c r="C21" s="128">
        <v>158</v>
      </c>
      <c r="D21" s="128">
        <v>160</v>
      </c>
      <c r="E21" s="76"/>
      <c r="F21" s="77"/>
      <c r="G21" s="76"/>
      <c r="I21" s="2"/>
      <c r="J21" s="2"/>
      <c r="K21" s="2"/>
      <c r="L21" s="2"/>
      <c r="M21" s="2"/>
      <c r="N21" s="2"/>
      <c r="O21" s="2"/>
      <c r="P21" s="2"/>
      <c r="Q21" s="2"/>
      <c r="S21" s="121"/>
      <c r="T21" s="121"/>
      <c r="U21" s="121"/>
      <c r="V21" s="121"/>
      <c r="W21" s="121"/>
      <c r="X21" s="109"/>
      <c r="Y21" s="109"/>
    </row>
    <row r="22" spans="1:41" ht="30" customHeight="1" x14ac:dyDescent="0.2">
      <c r="A22" s="152" t="s">
        <v>17</v>
      </c>
      <c r="B22" s="128">
        <v>158</v>
      </c>
      <c r="C22" s="128">
        <v>162</v>
      </c>
      <c r="D22" s="128">
        <v>165</v>
      </c>
      <c r="E22" s="76"/>
      <c r="F22" s="77"/>
      <c r="G22" s="76"/>
      <c r="I22" s="2"/>
      <c r="J22" s="2"/>
      <c r="K22" s="2"/>
      <c r="L22" s="2"/>
      <c r="M22" s="2"/>
      <c r="N22" s="2"/>
      <c r="O22" s="2"/>
      <c r="P22" s="2"/>
      <c r="Q22" s="2"/>
      <c r="S22" s="121"/>
      <c r="T22" s="121"/>
      <c r="U22" s="121"/>
      <c r="V22" s="121"/>
      <c r="W22" s="121"/>
      <c r="X22" s="109"/>
      <c r="Y22" s="109"/>
    </row>
    <row r="23" spans="1:41" s="48" customFormat="1" ht="30" customHeight="1" x14ac:dyDescent="0.2">
      <c r="A23" s="152" t="s">
        <v>18</v>
      </c>
      <c r="B23" s="128">
        <v>168</v>
      </c>
      <c r="C23" s="128">
        <v>170</v>
      </c>
      <c r="D23" s="128">
        <v>172</v>
      </c>
      <c r="E23" s="76"/>
      <c r="F23" s="77"/>
      <c r="G23" s="76"/>
      <c r="H23" s="4"/>
      <c r="I23" s="157"/>
      <c r="J23" s="157"/>
      <c r="K23" s="157"/>
      <c r="L23" s="157"/>
      <c r="M23" s="157"/>
      <c r="N23" s="157"/>
      <c r="O23" s="2"/>
      <c r="P23" s="157"/>
      <c r="Q23" s="157"/>
      <c r="R23" s="157"/>
      <c r="S23" s="121"/>
      <c r="T23" s="121"/>
      <c r="U23" s="121"/>
      <c r="V23" s="121"/>
      <c r="W23" s="121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4"/>
      <c r="AI23" s="4"/>
      <c r="AJ23" s="4"/>
      <c r="AK23" s="4"/>
    </row>
    <row r="24" spans="1:41" ht="30" customHeight="1" x14ac:dyDescent="0.2">
      <c r="A24" s="152" t="s">
        <v>19</v>
      </c>
      <c r="B24" s="128">
        <v>178</v>
      </c>
      <c r="C24" s="128">
        <v>180</v>
      </c>
      <c r="D24" s="128">
        <v>181</v>
      </c>
      <c r="E24" s="76"/>
      <c r="F24" s="77"/>
      <c r="G24" s="76"/>
      <c r="R24" s="4"/>
      <c r="S24" s="121"/>
      <c r="T24" s="121"/>
      <c r="U24" s="121"/>
      <c r="V24" s="121"/>
      <c r="W24" s="121"/>
      <c r="X24" s="109"/>
      <c r="Y24" s="109"/>
    </row>
    <row r="25" spans="1:41" ht="30" customHeight="1" x14ac:dyDescent="0.2">
      <c r="A25" s="152" t="s">
        <v>20</v>
      </c>
      <c r="B25" s="128">
        <v>229</v>
      </c>
      <c r="C25" s="128">
        <v>238</v>
      </c>
      <c r="D25" s="128">
        <v>246</v>
      </c>
      <c r="E25" s="76"/>
      <c r="F25" s="77"/>
      <c r="G25" s="76"/>
      <c r="I25" s="2"/>
      <c r="J25" s="2"/>
      <c r="K25" s="2"/>
      <c r="L25" s="2"/>
      <c r="M25" s="2"/>
      <c r="N25" s="2"/>
      <c r="O25" s="2"/>
      <c r="P25" s="2"/>
      <c r="Q25" s="2"/>
      <c r="S25" s="121"/>
      <c r="T25" s="121"/>
      <c r="U25" s="121"/>
      <c r="V25" s="121"/>
      <c r="W25" s="121"/>
      <c r="X25" s="109"/>
      <c r="Y25" s="109"/>
    </row>
    <row r="26" spans="1:41" ht="30" customHeight="1" x14ac:dyDescent="0.2">
      <c r="A26" s="152" t="s">
        <v>21</v>
      </c>
      <c r="B26" s="128">
        <v>285</v>
      </c>
      <c r="C26" s="128">
        <v>295</v>
      </c>
      <c r="D26" s="128">
        <v>301</v>
      </c>
      <c r="E26" s="76"/>
      <c r="F26" s="77"/>
      <c r="G26" s="76"/>
      <c r="I26" s="2"/>
      <c r="J26" s="2"/>
      <c r="K26" s="2"/>
      <c r="L26" s="2"/>
      <c r="M26" s="2"/>
      <c r="N26" s="2"/>
      <c r="O26" s="2"/>
      <c r="P26" s="2"/>
      <c r="Q26" s="2"/>
      <c r="S26" s="121"/>
      <c r="T26" s="121"/>
      <c r="U26" s="121"/>
      <c r="V26" s="121"/>
      <c r="W26" s="121"/>
      <c r="X26" s="109"/>
      <c r="Y26" s="109"/>
    </row>
    <row r="27" spans="1:41" s="48" customFormat="1" ht="18.7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121"/>
      <c r="T27" s="121"/>
      <c r="U27" s="121"/>
      <c r="V27" s="121"/>
      <c r="W27" s="121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4"/>
      <c r="AI27" s="4"/>
      <c r="AJ27" s="4"/>
      <c r="AK27" s="4"/>
    </row>
    <row r="28" spans="1:41" ht="28.5" customHeight="1" x14ac:dyDescent="0.2">
      <c r="A28" s="151" t="s">
        <v>13</v>
      </c>
      <c r="B28" s="231" t="s">
        <v>76</v>
      </c>
      <c r="C28" s="231"/>
      <c r="D28" s="231"/>
      <c r="E28" s="231"/>
      <c r="F28" s="231"/>
      <c r="G28" s="231"/>
      <c r="S28" s="121"/>
      <c r="T28" s="121"/>
      <c r="U28" s="121"/>
      <c r="V28" s="121"/>
      <c r="W28" s="121"/>
      <c r="X28" s="109"/>
      <c r="Y28" s="109"/>
    </row>
    <row r="29" spans="1:41" ht="36.75" customHeight="1" x14ac:dyDescent="0.2">
      <c r="A29" s="227" t="s">
        <v>36</v>
      </c>
      <c r="B29" s="232" t="s">
        <v>10</v>
      </c>
      <c r="C29" s="232"/>
      <c r="D29" s="232" t="s">
        <v>1</v>
      </c>
      <c r="E29" s="232"/>
      <c r="F29" s="232" t="s">
        <v>2</v>
      </c>
      <c r="G29" s="232"/>
      <c r="R29" s="4"/>
      <c r="S29" s="121"/>
      <c r="T29" s="121"/>
      <c r="U29" s="121"/>
      <c r="V29" s="121"/>
      <c r="W29" s="121"/>
      <c r="X29" s="109"/>
      <c r="Y29" s="109"/>
    </row>
    <row r="30" spans="1:41" ht="43.5" customHeight="1" x14ac:dyDescent="0.2">
      <c r="A30" s="227"/>
      <c r="B30" s="167" t="s">
        <v>25</v>
      </c>
      <c r="C30" s="148" t="s">
        <v>92</v>
      </c>
      <c r="D30" s="167" t="s">
        <v>25</v>
      </c>
      <c r="E30" s="148" t="s">
        <v>92</v>
      </c>
      <c r="F30" s="167" t="s">
        <v>25</v>
      </c>
      <c r="G30" s="148" t="s">
        <v>92</v>
      </c>
      <c r="R30" s="4"/>
    </row>
    <row r="31" spans="1:41" ht="30" customHeight="1" x14ac:dyDescent="0.2">
      <c r="A31" s="194" t="s">
        <v>3</v>
      </c>
      <c r="B31" s="195"/>
      <c r="C31" s="195"/>
      <c r="D31" s="195"/>
      <c r="E31" s="195"/>
      <c r="F31" s="195"/>
      <c r="G31" s="196"/>
      <c r="H31" s="2"/>
      <c r="I31" s="2"/>
      <c r="J31" s="2"/>
      <c r="K31" s="2"/>
      <c r="L31" s="2"/>
      <c r="M31" s="2"/>
      <c r="N31" s="2"/>
      <c r="O31" s="2"/>
      <c r="R31" s="4"/>
    </row>
    <row r="32" spans="1:41" ht="30" customHeight="1" x14ac:dyDescent="0.2">
      <c r="A32" s="158" t="s">
        <v>90</v>
      </c>
      <c r="B32" s="147">
        <v>307</v>
      </c>
      <c r="C32" s="128">
        <v>214.89999999999998</v>
      </c>
      <c r="D32" s="147">
        <v>338</v>
      </c>
      <c r="E32" s="128">
        <v>236.6</v>
      </c>
      <c r="F32" s="147">
        <v>341</v>
      </c>
      <c r="G32" s="128">
        <v>238.7</v>
      </c>
      <c r="H32" s="2"/>
      <c r="I32" s="2"/>
      <c r="J32" s="2"/>
      <c r="K32" s="2"/>
      <c r="L32" s="2"/>
      <c r="M32" s="2"/>
      <c r="N32" s="2"/>
      <c r="O32" s="2"/>
      <c r="R32" s="4"/>
    </row>
    <row r="33" spans="1:18" ht="30" customHeight="1" x14ac:dyDescent="0.2">
      <c r="A33" s="158" t="s">
        <v>91</v>
      </c>
      <c r="B33" s="147">
        <v>343</v>
      </c>
      <c r="C33" s="128">
        <v>240.1</v>
      </c>
      <c r="D33" s="147">
        <v>405</v>
      </c>
      <c r="E33" s="128">
        <v>283.5</v>
      </c>
      <c r="F33" s="147">
        <v>408</v>
      </c>
      <c r="G33" s="128">
        <v>285.59999999999997</v>
      </c>
      <c r="H33" s="157"/>
      <c r="I33" s="157"/>
      <c r="J33" s="157"/>
      <c r="K33" s="157"/>
      <c r="L33" s="157"/>
      <c r="M33" s="157"/>
      <c r="N33" s="2"/>
      <c r="O33" s="2"/>
      <c r="P33" s="2"/>
      <c r="Q33" s="2"/>
    </row>
    <row r="34" spans="1:18" ht="30" customHeight="1" x14ac:dyDescent="0.2">
      <c r="A34" s="158" t="s">
        <v>44</v>
      </c>
      <c r="B34" s="147">
        <v>585</v>
      </c>
      <c r="C34" s="128">
        <v>409.5</v>
      </c>
      <c r="D34" s="147">
        <v>690</v>
      </c>
      <c r="E34" s="128">
        <v>482.99999999999994</v>
      </c>
      <c r="F34" s="147">
        <v>693</v>
      </c>
      <c r="G34" s="128">
        <v>485.09999999999997</v>
      </c>
      <c r="H34" s="157"/>
      <c r="I34" s="157"/>
      <c r="J34" s="157"/>
      <c r="K34" s="157"/>
      <c r="L34" s="157"/>
      <c r="M34" s="157"/>
      <c r="N34" s="157"/>
      <c r="O34" s="157"/>
      <c r="P34" s="157"/>
      <c r="R34" s="4"/>
    </row>
    <row r="35" spans="1:18" ht="30" customHeight="1" x14ac:dyDescent="0.2">
      <c r="A35" s="158" t="s">
        <v>45</v>
      </c>
      <c r="B35" s="147">
        <v>746</v>
      </c>
      <c r="C35" s="128">
        <v>522.19999999999993</v>
      </c>
      <c r="D35" s="147">
        <v>879</v>
      </c>
      <c r="E35" s="128">
        <v>615.29999999999995</v>
      </c>
      <c r="F35" s="147">
        <v>882</v>
      </c>
      <c r="G35" s="128">
        <v>617.4</v>
      </c>
      <c r="H35" s="157"/>
      <c r="I35" s="157"/>
      <c r="J35" s="157"/>
      <c r="K35" s="157"/>
      <c r="L35" s="157"/>
      <c r="M35" s="157"/>
      <c r="N35" s="157"/>
      <c r="O35" s="157"/>
      <c r="P35" s="157"/>
      <c r="R35" s="59"/>
    </row>
    <row r="36" spans="1:18" ht="30" customHeight="1" x14ac:dyDescent="0.2">
      <c r="A36" s="158" t="s">
        <v>46</v>
      </c>
      <c r="B36" s="147">
        <v>1100</v>
      </c>
      <c r="C36" s="128">
        <v>770</v>
      </c>
      <c r="D36" s="147">
        <v>1296</v>
      </c>
      <c r="E36" s="128">
        <v>907.19999999999993</v>
      </c>
      <c r="F36" s="147">
        <v>1299</v>
      </c>
      <c r="G36" s="128">
        <v>909.3</v>
      </c>
      <c r="H36" s="157"/>
      <c r="I36" s="157"/>
      <c r="J36" s="157"/>
      <c r="K36" s="157"/>
      <c r="L36" s="157"/>
      <c r="M36" s="157"/>
      <c r="N36" s="157"/>
      <c r="O36" s="157"/>
      <c r="P36" s="157"/>
      <c r="R36" s="159" t="s">
        <v>125</v>
      </c>
    </row>
    <row r="37" spans="1:18" ht="30" customHeight="1" x14ac:dyDescent="0.2">
      <c r="A37" s="158" t="s">
        <v>42</v>
      </c>
      <c r="B37" s="147">
        <v>2038</v>
      </c>
      <c r="C37" s="128">
        <v>1426.6</v>
      </c>
      <c r="D37" s="147">
        <v>2399</v>
      </c>
      <c r="E37" s="128">
        <v>1679.3</v>
      </c>
      <c r="F37" s="147">
        <v>2402</v>
      </c>
      <c r="G37" s="128">
        <v>1681.3999999999999</v>
      </c>
      <c r="H37" s="54"/>
      <c r="I37" s="54"/>
      <c r="J37" s="54"/>
      <c r="K37" s="54"/>
      <c r="L37" s="54"/>
      <c r="M37" s="54"/>
      <c r="N37" s="54"/>
      <c r="O37" s="54"/>
      <c r="P37" s="54"/>
      <c r="R37" s="160"/>
    </row>
    <row r="38" spans="1:18" ht="54" customHeight="1" x14ac:dyDescent="0.2">
      <c r="A38" s="158" t="s">
        <v>14</v>
      </c>
      <c r="B38" s="147">
        <v>3800</v>
      </c>
      <c r="C38" s="128">
        <v>2660</v>
      </c>
      <c r="D38" s="147">
        <v>4472</v>
      </c>
      <c r="E38" s="128">
        <v>3130.3999999999996</v>
      </c>
      <c r="F38" s="147">
        <v>4475</v>
      </c>
      <c r="G38" s="128">
        <v>3132.5</v>
      </c>
      <c r="H38" s="54"/>
      <c r="I38" s="161"/>
      <c r="J38" s="161"/>
      <c r="K38" s="161"/>
      <c r="L38" s="161"/>
      <c r="M38" s="161"/>
      <c r="N38" s="161"/>
      <c r="O38" s="161"/>
      <c r="P38" s="161"/>
      <c r="R38" s="160"/>
    </row>
    <row r="39" spans="1:18" ht="30" customHeight="1" x14ac:dyDescent="0.2">
      <c r="A39" s="171" t="s">
        <v>26</v>
      </c>
      <c r="B39" s="172"/>
      <c r="C39" s="172"/>
      <c r="D39" s="172"/>
      <c r="E39" s="172"/>
      <c r="F39" s="172"/>
      <c r="G39" s="173"/>
      <c r="H39" s="54"/>
      <c r="I39" s="48"/>
      <c r="J39" s="48"/>
      <c r="K39" s="48"/>
      <c r="L39" s="48"/>
      <c r="M39" s="48"/>
      <c r="N39" s="48"/>
      <c r="O39" s="48"/>
      <c r="P39" s="48"/>
      <c r="R39" s="160"/>
    </row>
    <row r="40" spans="1:18" ht="39" customHeight="1" x14ac:dyDescent="0.2">
      <c r="A40" s="162" t="s">
        <v>0</v>
      </c>
      <c r="B40" s="147">
        <v>58</v>
      </c>
      <c r="C40" s="170">
        <v>40.599999999999994</v>
      </c>
      <c r="D40" s="147">
        <v>70</v>
      </c>
      <c r="E40" s="170">
        <v>49</v>
      </c>
      <c r="F40" s="147">
        <v>73</v>
      </c>
      <c r="G40" s="170">
        <v>51.099999999999994</v>
      </c>
      <c r="H40" s="44"/>
      <c r="I40" s="2"/>
    </row>
    <row r="41" spans="1:18" ht="37.5" customHeight="1" x14ac:dyDescent="0.2">
      <c r="A41" s="163" t="s">
        <v>47</v>
      </c>
      <c r="B41" s="147">
        <v>116</v>
      </c>
      <c r="C41" s="128">
        <v>81.199999999999989</v>
      </c>
      <c r="D41" s="147">
        <v>137</v>
      </c>
      <c r="E41" s="128">
        <v>95.899999999999991</v>
      </c>
      <c r="F41" s="147">
        <v>140</v>
      </c>
      <c r="G41" s="128">
        <v>98</v>
      </c>
      <c r="H41" s="2"/>
      <c r="I41" s="56"/>
    </row>
    <row r="42" spans="1:18" ht="60" customHeight="1" x14ac:dyDescent="0.2">
      <c r="A42" s="158" t="s">
        <v>43</v>
      </c>
      <c r="B42" s="147">
        <v>200</v>
      </c>
      <c r="C42" s="128">
        <v>140</v>
      </c>
      <c r="D42" s="147">
        <v>240</v>
      </c>
      <c r="E42" s="128">
        <v>168</v>
      </c>
      <c r="F42" s="147">
        <v>243</v>
      </c>
      <c r="G42" s="128">
        <v>170.1</v>
      </c>
      <c r="R42" s="4"/>
    </row>
    <row r="43" spans="1:18" ht="30" customHeight="1" x14ac:dyDescent="0.2">
      <c r="A43" s="194" t="s">
        <v>4</v>
      </c>
      <c r="B43" s="195"/>
      <c r="C43" s="195"/>
      <c r="D43" s="195"/>
      <c r="E43" s="195"/>
      <c r="F43" s="195"/>
      <c r="G43" s="196"/>
      <c r="H43" s="54"/>
      <c r="R43" s="4"/>
    </row>
    <row r="44" spans="1:18" ht="30" customHeight="1" x14ac:dyDescent="0.2">
      <c r="A44" s="158" t="s">
        <v>5</v>
      </c>
      <c r="B44" s="147">
        <v>535</v>
      </c>
      <c r="C44" s="128">
        <v>374.5</v>
      </c>
      <c r="D44" s="147">
        <v>631</v>
      </c>
      <c r="E44" s="128">
        <v>441.7</v>
      </c>
      <c r="F44" s="147">
        <v>634</v>
      </c>
      <c r="G44" s="128">
        <v>443.79999999999995</v>
      </c>
      <c r="N44" s="44"/>
      <c r="O44" s="44"/>
      <c r="P44" s="44"/>
      <c r="R44" s="160"/>
    </row>
    <row r="45" spans="1:18" ht="30" customHeight="1" x14ac:dyDescent="0.2">
      <c r="A45" s="158" t="s">
        <v>6</v>
      </c>
      <c r="B45" s="147">
        <v>1271</v>
      </c>
      <c r="C45" s="128">
        <v>889.69999999999993</v>
      </c>
      <c r="D45" s="147">
        <v>1497</v>
      </c>
      <c r="E45" s="128">
        <v>1047.8999999999999</v>
      </c>
      <c r="F45" s="147">
        <v>1500</v>
      </c>
      <c r="G45" s="128">
        <v>1050</v>
      </c>
      <c r="R45" s="160"/>
    </row>
    <row r="46" spans="1:18" ht="30" customHeight="1" x14ac:dyDescent="0.2">
      <c r="A46" s="158" t="s">
        <v>7</v>
      </c>
      <c r="B46" s="147">
        <v>1980</v>
      </c>
      <c r="C46" s="128">
        <v>1386</v>
      </c>
      <c r="D46" s="147">
        <v>2331</v>
      </c>
      <c r="E46" s="128">
        <v>1631.6999999999998</v>
      </c>
      <c r="F46" s="147">
        <v>2334</v>
      </c>
      <c r="G46" s="128">
        <v>1633.8</v>
      </c>
      <c r="R46" s="160"/>
    </row>
    <row r="47" spans="1:18" ht="30" customHeight="1" x14ac:dyDescent="0.2">
      <c r="A47" s="194" t="s">
        <v>9</v>
      </c>
      <c r="B47" s="195"/>
      <c r="C47" s="195"/>
      <c r="D47" s="195"/>
      <c r="E47" s="195"/>
      <c r="F47" s="195"/>
      <c r="G47" s="196"/>
      <c r="R47" s="160"/>
    </row>
    <row r="48" spans="1:18" ht="30" customHeight="1" x14ac:dyDescent="0.2">
      <c r="A48" s="158" t="s">
        <v>23</v>
      </c>
      <c r="B48" s="147">
        <v>88</v>
      </c>
      <c r="C48" s="128">
        <v>61.599999999999994</v>
      </c>
      <c r="D48" s="210" t="s">
        <v>80</v>
      </c>
      <c r="E48" s="211"/>
      <c r="F48" s="211"/>
      <c r="G48" s="212"/>
      <c r="R48" s="160"/>
    </row>
    <row r="49" spans="1:18" ht="30" customHeight="1" x14ac:dyDescent="0.2">
      <c r="A49" s="158" t="s">
        <v>39</v>
      </c>
      <c r="B49" s="147">
        <v>129</v>
      </c>
      <c r="C49" s="128">
        <v>90.3</v>
      </c>
      <c r="D49" s="213"/>
      <c r="E49" s="214"/>
      <c r="F49" s="214"/>
      <c r="G49" s="215"/>
      <c r="R49" s="160"/>
    </row>
    <row r="50" spans="1:18" ht="30" customHeight="1" x14ac:dyDescent="0.2">
      <c r="A50" s="158" t="s">
        <v>24</v>
      </c>
      <c r="B50" s="147">
        <v>254</v>
      </c>
      <c r="C50" s="128">
        <v>177.79999999999998</v>
      </c>
      <c r="D50" s="216"/>
      <c r="E50" s="217"/>
      <c r="F50" s="217"/>
      <c r="G50" s="218"/>
      <c r="R50" s="160"/>
    </row>
    <row r="51" spans="1:18" ht="56.25" customHeight="1" x14ac:dyDescent="0.2">
      <c r="A51" s="194" t="s">
        <v>8</v>
      </c>
      <c r="B51" s="195"/>
      <c r="C51" s="195"/>
      <c r="D51" s="195"/>
      <c r="E51" s="195"/>
      <c r="F51" s="195"/>
      <c r="G51" s="196"/>
      <c r="R51" s="160"/>
    </row>
    <row r="52" spans="1:18" ht="30" customHeight="1" x14ac:dyDescent="0.2">
      <c r="A52" s="164" t="s">
        <v>41</v>
      </c>
      <c r="B52" s="147">
        <v>404</v>
      </c>
      <c r="C52" s="128">
        <v>282.79999999999995</v>
      </c>
      <c r="D52" s="147">
        <v>477</v>
      </c>
      <c r="E52" s="128">
        <v>333.9</v>
      </c>
      <c r="F52" s="147">
        <v>480</v>
      </c>
      <c r="G52" s="128">
        <v>336</v>
      </c>
      <c r="R52" s="160"/>
    </row>
    <row r="53" spans="1:18" ht="49.5" customHeight="1" x14ac:dyDescent="0.2">
      <c r="A53" s="158" t="s">
        <v>22</v>
      </c>
      <c r="B53" s="147">
        <v>115</v>
      </c>
      <c r="C53" s="128">
        <v>80.5</v>
      </c>
      <c r="D53" s="147">
        <v>137</v>
      </c>
      <c r="E53" s="128">
        <v>95.899999999999991</v>
      </c>
      <c r="F53" s="147">
        <v>140</v>
      </c>
      <c r="G53" s="128">
        <v>98</v>
      </c>
    </row>
    <row r="54" spans="1:18" ht="48" customHeight="1" x14ac:dyDescent="0.2">
      <c r="A54" s="158" t="s">
        <v>38</v>
      </c>
      <c r="B54" s="147">
        <v>146</v>
      </c>
      <c r="C54" s="128">
        <v>102.19999999999999</v>
      </c>
      <c r="D54" s="147">
        <v>174</v>
      </c>
      <c r="E54" s="128">
        <v>121.8</v>
      </c>
      <c r="F54" s="147">
        <v>177</v>
      </c>
      <c r="G54" s="128">
        <v>123.89999999999999</v>
      </c>
      <c r="K54" s="40"/>
      <c r="M54" s="2"/>
      <c r="N54" s="2"/>
      <c r="P54" s="56"/>
    </row>
    <row r="55" spans="1:18" ht="46.5" customHeight="1" x14ac:dyDescent="0.2">
      <c r="A55" s="158" t="s">
        <v>84</v>
      </c>
      <c r="B55" s="147">
        <v>3800</v>
      </c>
      <c r="C55" s="188" t="s">
        <v>93</v>
      </c>
      <c r="D55" s="189"/>
      <c r="E55" s="189"/>
      <c r="F55" s="189"/>
      <c r="G55" s="190"/>
    </row>
  </sheetData>
  <sheetProtection formatCells="0" formatColumns="0" formatRows="0" insertColumns="0" insertRows="0" insertHyperlinks="0" deleteColumns="0" deleteRows="0" sort="0" autoFilter="0" pivotTables="0"/>
  <mergeCells count="23">
    <mergeCell ref="A1:O1"/>
    <mergeCell ref="A4:Q4"/>
    <mergeCell ref="A7:A9"/>
    <mergeCell ref="A43:G43"/>
    <mergeCell ref="H7:J7"/>
    <mergeCell ref="K7:M7"/>
    <mergeCell ref="B6:P6"/>
    <mergeCell ref="N7:P7"/>
    <mergeCell ref="A2:Q2"/>
    <mergeCell ref="B7:D7"/>
    <mergeCell ref="B18:D18"/>
    <mergeCell ref="A19:A20"/>
    <mergeCell ref="A29:A30"/>
    <mergeCell ref="B29:C29"/>
    <mergeCell ref="D29:E29"/>
    <mergeCell ref="E7:G7"/>
    <mergeCell ref="B28:G28"/>
    <mergeCell ref="F29:G29"/>
    <mergeCell ref="A31:G31"/>
    <mergeCell ref="C55:G55"/>
    <mergeCell ref="A47:G47"/>
    <mergeCell ref="D48:G50"/>
    <mergeCell ref="A51:G51"/>
  </mergeCells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view="pageBreakPreview" zoomScale="80" zoomScaleNormal="100" zoomScaleSheetLayoutView="80" workbookViewId="0">
      <selection activeCell="B6" sqref="B6"/>
    </sheetView>
  </sheetViews>
  <sheetFormatPr defaultRowHeight="17.25" x14ac:dyDescent="0.2"/>
  <cols>
    <col min="1" max="1" width="47.28515625" style="4" customWidth="1"/>
    <col min="2" max="2" width="19.7109375" style="4" bestFit="1" customWidth="1"/>
    <col min="3" max="3" width="20.7109375" style="4" bestFit="1" customWidth="1"/>
    <col min="4" max="4" width="15.140625" style="4" customWidth="1"/>
    <col min="5" max="5" width="21.42578125" style="4" customWidth="1"/>
    <col min="6" max="6" width="29.28515625" style="4" customWidth="1"/>
    <col min="7" max="7" width="14.140625" style="4" customWidth="1"/>
    <col min="8" max="8" width="21.140625" style="4" bestFit="1" customWidth="1"/>
    <col min="9" max="15" width="12" style="4" customWidth="1"/>
    <col min="16" max="16" width="11.5703125" style="4" customWidth="1"/>
    <col min="17" max="16384" width="9.140625" style="4"/>
  </cols>
  <sheetData>
    <row r="1" spans="1:15" ht="39" customHeight="1" x14ac:dyDescent="0.2">
      <c r="A1" s="106"/>
    </row>
    <row r="2" spans="1:15" s="2" customFormat="1" ht="43.5" customHeight="1" x14ac:dyDescent="0.2">
      <c r="A2" s="246" t="s">
        <v>126</v>
      </c>
      <c r="B2" s="246"/>
      <c r="C2" s="246"/>
      <c r="D2" s="246"/>
      <c r="E2" s="246"/>
      <c r="F2" s="246"/>
      <c r="G2" s="246"/>
      <c r="H2" s="246"/>
      <c r="I2" s="57"/>
      <c r="J2" s="57"/>
      <c r="K2" s="57"/>
      <c r="L2" s="57"/>
      <c r="M2" s="57"/>
      <c r="N2" s="57"/>
      <c r="O2" s="57"/>
    </row>
    <row r="3" spans="1:15" s="44" customFormat="1" ht="27.75" customHeight="1" x14ac:dyDescent="0.2">
      <c r="A3" s="247" t="s">
        <v>118</v>
      </c>
      <c r="B3" s="247"/>
      <c r="C3" s="247"/>
      <c r="D3" s="247"/>
      <c r="E3" s="247"/>
      <c r="F3" s="247"/>
      <c r="G3" s="247"/>
      <c r="H3" s="247"/>
      <c r="I3" s="247"/>
      <c r="J3" s="247"/>
    </row>
    <row r="4" spans="1:15" s="44" customFormat="1" ht="4.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s="44" customFormat="1" ht="46.5" customHeight="1" x14ac:dyDescent="0.2">
      <c r="A5" s="248" t="s">
        <v>119</v>
      </c>
      <c r="B5" s="248"/>
      <c r="C5" s="248"/>
      <c r="D5" s="248"/>
      <c r="E5" s="248"/>
      <c r="F5" s="248"/>
      <c r="G5" s="248"/>
      <c r="H5" s="248"/>
      <c r="I5" s="248"/>
      <c r="J5" s="248"/>
      <c r="K5" s="4"/>
      <c r="L5" s="4"/>
      <c r="M5" s="4"/>
      <c r="N5" s="4"/>
      <c r="O5" s="4"/>
    </row>
    <row r="6" spans="1:15" s="44" customFormat="1" ht="69" customHeight="1" x14ac:dyDescent="0.2">
      <c r="C6" s="182" t="s">
        <v>33</v>
      </c>
      <c r="D6" s="249" t="s">
        <v>34</v>
      </c>
      <c r="E6" s="250"/>
      <c r="F6" s="64"/>
      <c r="G6" s="64"/>
      <c r="H6" s="64"/>
      <c r="I6" s="64"/>
      <c r="J6" s="64"/>
      <c r="K6" s="4"/>
      <c r="L6" s="4"/>
      <c r="M6" s="4"/>
      <c r="N6" s="4"/>
      <c r="O6" s="4"/>
    </row>
    <row r="7" spans="1:15" ht="21" customHeight="1" x14ac:dyDescent="0.2">
      <c r="C7" s="79">
        <v>12</v>
      </c>
      <c r="D7" s="251">
        <v>1</v>
      </c>
      <c r="E7" s="252"/>
    </row>
    <row r="8" spans="1:15" ht="21" customHeight="1" x14ac:dyDescent="0.2">
      <c r="C8" s="80">
        <v>11</v>
      </c>
      <c r="D8" s="244">
        <v>0.95</v>
      </c>
      <c r="E8" s="245"/>
    </row>
    <row r="9" spans="1:15" ht="21" customHeight="1" x14ac:dyDescent="0.2">
      <c r="C9" s="80">
        <v>10</v>
      </c>
      <c r="D9" s="244">
        <v>0.85</v>
      </c>
      <c r="E9" s="245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ht="21" customHeight="1" x14ac:dyDescent="0.2">
      <c r="C10" s="80">
        <v>9</v>
      </c>
      <c r="D10" s="244">
        <v>0.8</v>
      </c>
      <c r="E10" s="245"/>
      <c r="F10" s="7"/>
      <c r="G10" s="7"/>
      <c r="I10" s="63"/>
      <c r="J10" s="63"/>
      <c r="K10" s="63"/>
      <c r="L10" s="63"/>
      <c r="M10" s="63"/>
    </row>
    <row r="11" spans="1:15" ht="21" customHeight="1" x14ac:dyDescent="0.2">
      <c r="C11" s="80">
        <v>8</v>
      </c>
      <c r="D11" s="244">
        <v>0.75</v>
      </c>
      <c r="E11" s="245"/>
      <c r="F11" s="7"/>
      <c r="G11" s="7"/>
      <c r="I11" s="63"/>
      <c r="J11" s="63"/>
      <c r="K11" s="63"/>
      <c r="L11" s="63"/>
      <c r="M11" s="63"/>
    </row>
    <row r="12" spans="1:15" ht="21" customHeight="1" x14ac:dyDescent="0.2">
      <c r="C12" s="80">
        <v>7</v>
      </c>
      <c r="D12" s="244">
        <v>0.7</v>
      </c>
      <c r="E12" s="24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C13" s="80">
        <v>6</v>
      </c>
      <c r="D13" s="244">
        <v>0.6</v>
      </c>
      <c r="E13" s="24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C14" s="80">
        <v>5</v>
      </c>
      <c r="D14" s="244">
        <v>0.55000000000000004</v>
      </c>
      <c r="E14" s="24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C15" s="80">
        <v>4</v>
      </c>
      <c r="D15" s="244">
        <v>0.5</v>
      </c>
      <c r="E15" s="24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C16" s="80">
        <v>3</v>
      </c>
      <c r="D16" s="244">
        <v>0.45</v>
      </c>
      <c r="E16" s="24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6" ht="21" customHeight="1" x14ac:dyDescent="0.2">
      <c r="C17" s="80">
        <v>2</v>
      </c>
      <c r="D17" s="244">
        <v>0.35</v>
      </c>
      <c r="E17" s="24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6" ht="21" customHeight="1" x14ac:dyDescent="0.2">
      <c r="C18" s="80">
        <v>1</v>
      </c>
      <c r="D18" s="244">
        <v>0.3</v>
      </c>
      <c r="E18" s="24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6" ht="57" customHeight="1" x14ac:dyDescent="0.2">
      <c r="A19" s="248" t="s">
        <v>69</v>
      </c>
      <c r="B19" s="248"/>
      <c r="C19" s="248"/>
      <c r="D19" s="248"/>
      <c r="E19" s="248"/>
      <c r="F19" s="248"/>
      <c r="G19" s="248"/>
      <c r="H19" s="248"/>
      <c r="I19" s="248"/>
      <c r="J19" s="248"/>
      <c r="K19" s="5"/>
      <c r="L19" s="5"/>
      <c r="M19" s="5"/>
      <c r="N19" s="5"/>
      <c r="O19" s="5"/>
    </row>
    <row r="20" spans="1:16" s="44" customFormat="1" ht="31.5" customHeight="1" x14ac:dyDescent="0.2">
      <c r="A20" s="57"/>
      <c r="B20" s="57"/>
      <c r="C20" s="57"/>
      <c r="D20" s="57"/>
      <c r="E20" s="57"/>
      <c r="F20" s="57"/>
      <c r="G20" s="57"/>
      <c r="H20" s="57"/>
      <c r="I20" s="4"/>
      <c r="J20" s="4"/>
      <c r="K20" s="4"/>
      <c r="L20" s="4"/>
      <c r="M20" s="4"/>
    </row>
    <row r="21" spans="1:16" s="2" customFormat="1" ht="27.75" customHeight="1" x14ac:dyDescent="0.2">
      <c r="A21" s="247" t="s">
        <v>27</v>
      </c>
      <c r="B21" s="247"/>
      <c r="C21" s="247"/>
      <c r="D21" s="247"/>
      <c r="E21" s="247"/>
      <c r="F21" s="247"/>
      <c r="G21" s="247"/>
      <c r="H21" s="247"/>
      <c r="I21" s="247"/>
      <c r="J21" s="247"/>
    </row>
    <row r="22" spans="1:16" s="2" customFormat="1" ht="21" customHeight="1" x14ac:dyDescent="0.2">
      <c r="A22" s="183"/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</row>
    <row r="23" spans="1:16" s="85" customFormat="1" ht="25.5" customHeight="1" x14ac:dyDescent="0.2">
      <c r="A23" s="255" t="s">
        <v>28</v>
      </c>
      <c r="B23" s="256"/>
      <c r="C23" s="257"/>
      <c r="D23" s="197" t="s">
        <v>29</v>
      </c>
      <c r="E23" s="198"/>
      <c r="G23" s="81"/>
      <c r="H23" s="81"/>
      <c r="I23" s="81"/>
      <c r="J23" s="81"/>
      <c r="K23" s="81"/>
      <c r="L23" s="81"/>
      <c r="M23" s="81"/>
      <c r="N23" s="81"/>
      <c r="O23" s="81"/>
    </row>
    <row r="24" spans="1:16" s="85" customFormat="1" ht="17.45" customHeight="1" x14ac:dyDescent="0.2">
      <c r="A24" s="258" t="s">
        <v>30</v>
      </c>
      <c r="B24" s="259"/>
      <c r="C24" s="260"/>
      <c r="D24" s="267">
        <v>9</v>
      </c>
      <c r="E24" s="268"/>
      <c r="F24" s="82"/>
      <c r="G24" s="81"/>
      <c r="H24" s="81"/>
      <c r="I24" s="81"/>
      <c r="J24" s="81"/>
      <c r="K24" s="81"/>
      <c r="L24" s="81"/>
      <c r="M24" s="81"/>
      <c r="N24" s="81"/>
      <c r="O24" s="81"/>
    </row>
    <row r="25" spans="1:16" s="85" customFormat="1" ht="20.25" x14ac:dyDescent="0.2">
      <c r="A25" s="261"/>
      <c r="B25" s="262"/>
      <c r="C25" s="263"/>
      <c r="D25" s="269"/>
      <c r="E25" s="270"/>
      <c r="F25" s="82"/>
      <c r="G25" s="81"/>
      <c r="H25" s="81"/>
      <c r="I25" s="81"/>
      <c r="J25" s="81"/>
      <c r="K25" s="81"/>
      <c r="L25" s="81"/>
      <c r="M25" s="81"/>
      <c r="N25" s="81"/>
      <c r="O25" s="81"/>
    </row>
    <row r="26" spans="1:16" s="85" customFormat="1" ht="15.75" customHeight="1" x14ac:dyDescent="0.2">
      <c r="A26" s="264"/>
      <c r="B26" s="265"/>
      <c r="C26" s="266"/>
      <c r="D26" s="271"/>
      <c r="E26" s="272"/>
      <c r="F26" s="82"/>
      <c r="G26" s="81"/>
      <c r="H26" s="81"/>
      <c r="I26" s="81"/>
      <c r="J26" s="81"/>
      <c r="K26" s="81"/>
      <c r="L26" s="81"/>
      <c r="M26" s="81"/>
      <c r="N26" s="81"/>
      <c r="O26" s="81"/>
    </row>
    <row r="27" spans="1:16" s="85" customFormat="1" ht="66" customHeight="1" x14ac:dyDescent="0.2">
      <c r="A27" s="248" t="s">
        <v>81</v>
      </c>
      <c r="B27" s="248"/>
      <c r="C27" s="248"/>
      <c r="D27" s="248"/>
      <c r="E27" s="248"/>
      <c r="F27" s="248"/>
      <c r="G27" s="248"/>
      <c r="H27" s="248"/>
      <c r="I27" s="248"/>
      <c r="J27" s="248"/>
    </row>
    <row r="28" spans="1:16" s="85" customFormat="1" ht="18.75" customHeight="1" x14ac:dyDescent="0.2">
      <c r="A28" s="81"/>
      <c r="B28" s="83"/>
      <c r="C28" s="83"/>
      <c r="D28" s="83"/>
    </row>
    <row r="29" spans="1:16" s="85" customFormat="1" ht="19.5" customHeight="1" x14ac:dyDescent="0.2">
      <c r="F29" s="81"/>
      <c r="G29" s="81"/>
      <c r="H29" s="81"/>
      <c r="I29" s="81"/>
      <c r="J29" s="81"/>
      <c r="K29" s="81"/>
      <c r="L29" s="81"/>
      <c r="M29" s="81"/>
      <c r="N29" s="81"/>
      <c r="O29" s="81"/>
    </row>
    <row r="30" spans="1:16" s="2" customFormat="1" ht="27.75" customHeight="1" x14ac:dyDescent="0.2">
      <c r="A30" s="247" t="s">
        <v>70</v>
      </c>
      <c r="B30" s="247"/>
      <c r="C30" s="247"/>
      <c r="D30" s="247"/>
      <c r="E30" s="247"/>
      <c r="F30" s="247"/>
      <c r="G30" s="247"/>
      <c r="H30" s="247"/>
      <c r="I30" s="247"/>
      <c r="J30" s="247"/>
    </row>
    <row r="31" spans="1:16" s="2" customFormat="1" ht="8.25" customHeight="1" x14ac:dyDescent="0.2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</row>
    <row r="32" spans="1:16" s="85" customFormat="1" ht="24.75" customHeight="1" x14ac:dyDescent="0.2">
      <c r="A32" s="253" t="s">
        <v>31</v>
      </c>
      <c r="B32" s="254"/>
      <c r="C32" s="84">
        <v>1000</v>
      </c>
      <c r="D32" s="84">
        <v>3000</v>
      </c>
      <c r="E32" s="84">
        <v>5000</v>
      </c>
      <c r="F32" s="84">
        <v>10000</v>
      </c>
      <c r="G32" s="84">
        <v>20000</v>
      </c>
      <c r="J32" s="81"/>
      <c r="K32" s="81"/>
      <c r="L32" s="81"/>
      <c r="M32" s="81"/>
      <c r="N32" s="81"/>
      <c r="O32" s="81"/>
    </row>
    <row r="33" spans="1:15" s="85" customFormat="1" ht="24.75" customHeight="1" x14ac:dyDescent="0.2">
      <c r="A33" s="253" t="s">
        <v>32</v>
      </c>
      <c r="B33" s="254"/>
      <c r="C33" s="84">
        <v>1</v>
      </c>
      <c r="D33" s="84">
        <v>3</v>
      </c>
      <c r="E33" s="84">
        <v>5</v>
      </c>
      <c r="F33" s="84">
        <v>10</v>
      </c>
      <c r="G33" s="84">
        <v>20</v>
      </c>
      <c r="I33" s="81"/>
      <c r="J33" s="81"/>
      <c r="K33" s="81"/>
      <c r="L33" s="81"/>
      <c r="M33" s="81"/>
      <c r="N33" s="81"/>
      <c r="O33" s="81"/>
    </row>
    <row r="34" spans="1:15" s="85" customFormat="1" ht="22.5" customHeight="1" x14ac:dyDescent="0.2">
      <c r="A34" s="248" t="s">
        <v>82</v>
      </c>
      <c r="B34" s="248"/>
      <c r="C34" s="248"/>
      <c r="D34" s="248"/>
      <c r="E34" s="248"/>
      <c r="F34" s="248"/>
      <c r="G34" s="248"/>
      <c r="H34" s="248"/>
      <c r="I34" s="248"/>
      <c r="J34" s="248"/>
      <c r="K34" s="181"/>
      <c r="L34" s="181"/>
      <c r="M34" s="181"/>
      <c r="N34" s="181"/>
      <c r="O34" s="181"/>
    </row>
    <row r="35" spans="1:15" s="85" customFormat="1" ht="41.25" customHeight="1" x14ac:dyDescent="0.2">
      <c r="A35" s="262" t="s">
        <v>72</v>
      </c>
      <c r="B35" s="262"/>
      <c r="C35" s="262"/>
      <c r="D35" s="262"/>
      <c r="E35" s="262"/>
      <c r="F35" s="262"/>
      <c r="G35" s="262"/>
      <c r="H35" s="262"/>
      <c r="I35" s="262"/>
      <c r="J35" s="262"/>
      <c r="K35" s="181"/>
      <c r="L35" s="181"/>
      <c r="M35" s="181"/>
      <c r="N35" s="181"/>
      <c r="O35" s="181"/>
    </row>
    <row r="36" spans="1:15" s="85" customFormat="1" ht="19.5" customHeight="1" x14ac:dyDescent="0.2">
      <c r="A36" s="85" t="s">
        <v>73</v>
      </c>
    </row>
    <row r="37" spans="1:15" s="85" customFormat="1" ht="20.25" x14ac:dyDescent="0.2"/>
    <row r="38" spans="1:15" s="85" customFormat="1" ht="17.45" customHeight="1" x14ac:dyDescent="0.2">
      <c r="A38" s="181"/>
      <c r="B38" s="181"/>
      <c r="C38" s="181"/>
      <c r="D38" s="181"/>
      <c r="E38" s="181"/>
      <c r="F38" s="181"/>
      <c r="G38" s="181"/>
      <c r="H38" s="181"/>
      <c r="I38" s="181"/>
      <c r="J38" s="181"/>
    </row>
    <row r="39" spans="1:15" s="85" customFormat="1" ht="27.75" customHeight="1" x14ac:dyDescent="0.2">
      <c r="A39" s="273" t="s">
        <v>120</v>
      </c>
      <c r="B39" s="273"/>
      <c r="C39" s="273"/>
      <c r="D39" s="273"/>
      <c r="E39" s="273"/>
      <c r="F39" s="273"/>
      <c r="G39" s="273"/>
      <c r="H39" s="273"/>
      <c r="I39" s="273"/>
      <c r="J39" s="273"/>
    </row>
    <row r="40" spans="1:15" s="85" customFormat="1" ht="20.25" customHeight="1" x14ac:dyDescent="0.2">
      <c r="A40" s="86"/>
      <c r="B40" s="86"/>
      <c r="C40" s="86"/>
      <c r="D40" s="86"/>
      <c r="E40" s="86"/>
      <c r="F40" s="86"/>
      <c r="G40" s="86"/>
      <c r="H40" s="86"/>
      <c r="I40" s="86"/>
      <c r="J40" s="86"/>
    </row>
    <row r="41" spans="1:15" s="85" customFormat="1" ht="17.45" customHeight="1" x14ac:dyDescent="0.2">
      <c r="A41" s="262" t="s">
        <v>35</v>
      </c>
      <c r="B41" s="262"/>
      <c r="C41" s="262"/>
      <c r="D41" s="262"/>
      <c r="E41" s="262"/>
      <c r="F41" s="262"/>
      <c r="G41" s="262"/>
      <c r="H41" s="262"/>
      <c r="I41" s="262"/>
      <c r="J41" s="262"/>
      <c r="K41" s="181"/>
      <c r="L41" s="181"/>
      <c r="M41" s="181"/>
      <c r="N41" s="181"/>
      <c r="O41" s="181"/>
    </row>
    <row r="42" spans="1:15" s="85" customFormat="1" ht="42" customHeight="1" x14ac:dyDescent="0.2">
      <c r="A42" s="262" t="s">
        <v>121</v>
      </c>
      <c r="B42" s="262"/>
      <c r="C42" s="262"/>
      <c r="D42" s="262"/>
      <c r="E42" s="262"/>
      <c r="F42" s="262"/>
      <c r="G42" s="262"/>
      <c r="H42" s="262"/>
      <c r="I42" s="262"/>
      <c r="J42" s="262"/>
      <c r="K42" s="86"/>
      <c r="L42" s="86"/>
      <c r="M42" s="86"/>
      <c r="N42" s="86"/>
      <c r="O42" s="86"/>
    </row>
    <row r="43" spans="1:15" s="85" customFormat="1" ht="20.25" x14ac:dyDescent="0.2">
      <c r="A43" s="243" t="s">
        <v>122</v>
      </c>
      <c r="B43" s="243"/>
      <c r="C43" s="243"/>
      <c r="D43" s="243"/>
      <c r="E43" s="243"/>
      <c r="F43" s="243"/>
      <c r="G43" s="243"/>
      <c r="H43" s="243"/>
      <c r="I43" s="243"/>
      <c r="J43" s="243"/>
      <c r="K43" s="86"/>
      <c r="L43" s="86"/>
      <c r="M43" s="86"/>
      <c r="N43" s="86"/>
      <c r="O43" s="86"/>
    </row>
    <row r="44" spans="1:15" s="85" customFormat="1" ht="42" customHeigh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87"/>
      <c r="L44" s="87"/>
      <c r="M44" s="87"/>
      <c r="N44" s="87"/>
      <c r="O44" s="87"/>
    </row>
    <row r="45" spans="1:15" s="85" customFormat="1" ht="42" customHeight="1" x14ac:dyDescent="0.2">
      <c r="A45" s="75"/>
      <c r="B45" s="75"/>
      <c r="C45" s="75"/>
      <c r="D45" s="75"/>
      <c r="E45" s="56"/>
      <c r="F45" s="4"/>
      <c r="G45" s="56"/>
      <c r="H45" s="3"/>
      <c r="I45" s="42"/>
      <c r="J45" s="3"/>
      <c r="K45" s="88"/>
      <c r="L45" s="88"/>
      <c r="M45" s="88"/>
      <c r="N45" s="88"/>
      <c r="O45" s="88"/>
    </row>
    <row r="46" spans="1:15" ht="42" customHeight="1" x14ac:dyDescent="0.2">
      <c r="A46" s="75"/>
      <c r="B46" s="75"/>
      <c r="C46" s="75"/>
      <c r="D46" s="40"/>
      <c r="F46" s="2"/>
      <c r="G46" s="2"/>
      <c r="H46" s="3"/>
      <c r="I46" s="56"/>
      <c r="J46" s="3"/>
      <c r="K46" s="58"/>
      <c r="L46" s="58"/>
      <c r="M46" s="58"/>
      <c r="N46" s="58"/>
      <c r="O46" s="58"/>
    </row>
    <row r="47" spans="1:15" ht="17.45" customHeight="1" x14ac:dyDescent="0.2">
      <c r="A47" s="75"/>
      <c r="B47" s="75"/>
      <c r="C47" s="75"/>
      <c r="D47" s="40"/>
      <c r="E47" s="174"/>
      <c r="F47" s="175"/>
      <c r="H47" s="56"/>
      <c r="J47" s="176"/>
    </row>
    <row r="48" spans="1:15" ht="17.45" customHeight="1" x14ac:dyDescent="0.2">
      <c r="A48" s="6"/>
      <c r="B48" s="8"/>
      <c r="C48" s="8"/>
      <c r="D48" s="8"/>
      <c r="E48" s="8"/>
      <c r="F48" s="8"/>
      <c r="G48" s="8"/>
      <c r="H48" s="1"/>
      <c r="I48" s="60"/>
      <c r="J48" s="60"/>
    </row>
    <row r="49" spans="1:13" ht="17.45" customHeight="1" x14ac:dyDescent="0.2">
      <c r="A49" s="6"/>
      <c r="B49" s="8"/>
      <c r="C49" s="8"/>
      <c r="D49" s="8"/>
      <c r="E49" s="8"/>
      <c r="F49" s="8"/>
      <c r="G49" s="8"/>
      <c r="H49" s="1"/>
      <c r="I49" s="60"/>
      <c r="J49" s="60"/>
      <c r="K49" s="60"/>
      <c r="L49" s="60"/>
      <c r="M49" s="60"/>
    </row>
    <row r="50" spans="1:13" ht="17.45" customHeight="1" x14ac:dyDescent="0.2">
      <c r="A50" s="9"/>
      <c r="H50" s="10"/>
      <c r="I50" s="60"/>
      <c r="J50" s="60"/>
      <c r="K50" s="60"/>
      <c r="L50" s="60"/>
      <c r="M50" s="60"/>
    </row>
    <row r="51" spans="1:13" ht="17.45" customHeight="1" x14ac:dyDescent="0.2">
      <c r="A51" s="6"/>
      <c r="B51" s="8"/>
      <c r="C51" s="8"/>
      <c r="D51" s="8"/>
      <c r="E51" s="8"/>
      <c r="F51" s="8"/>
      <c r="G51" s="8"/>
      <c r="H51" s="1"/>
      <c r="I51" s="60"/>
      <c r="J51" s="60"/>
      <c r="K51" s="60"/>
      <c r="L51" s="60"/>
      <c r="M51" s="60"/>
    </row>
    <row r="52" spans="1:13" ht="17.45" customHeight="1" x14ac:dyDescent="0.2">
      <c r="A52" s="63"/>
      <c r="B52" s="8"/>
      <c r="C52" s="8"/>
      <c r="D52" s="8"/>
      <c r="E52" s="8"/>
      <c r="F52" s="8"/>
      <c r="G52" s="8"/>
      <c r="H52" s="1"/>
      <c r="I52" s="11"/>
      <c r="J52" s="11"/>
      <c r="K52" s="60"/>
      <c r="L52" s="60"/>
      <c r="M52" s="60"/>
    </row>
    <row r="53" spans="1:13" ht="17.45" customHeight="1" x14ac:dyDescent="0.2">
      <c r="A53" s="6"/>
      <c r="B53" s="8"/>
      <c r="C53" s="8"/>
      <c r="D53" s="8"/>
      <c r="E53" s="8"/>
      <c r="F53" s="8"/>
      <c r="G53" s="8"/>
      <c r="H53" s="1"/>
      <c r="I53" s="11"/>
      <c r="J53" s="11"/>
      <c r="K53" s="60"/>
      <c r="L53" s="60"/>
      <c r="M53" s="60"/>
    </row>
    <row r="54" spans="1:13" ht="17.45" customHeight="1" x14ac:dyDescent="0.2">
      <c r="A54" s="9"/>
      <c r="H54" s="10"/>
      <c r="I54" s="12"/>
      <c r="J54" s="12"/>
      <c r="K54" s="60"/>
      <c r="L54" s="60"/>
      <c r="M54" s="60"/>
    </row>
    <row r="55" spans="1:13" ht="17.45" customHeight="1" x14ac:dyDescent="0.2">
      <c r="A55" s="6"/>
      <c r="B55" s="8"/>
      <c r="C55" s="8"/>
      <c r="D55" s="8"/>
      <c r="E55" s="8"/>
      <c r="F55" s="8"/>
      <c r="G55" s="8"/>
      <c r="H55" s="1"/>
      <c r="I55" s="12"/>
      <c r="J55" s="12"/>
      <c r="K55" s="11"/>
      <c r="L55" s="11"/>
      <c r="M55" s="11"/>
    </row>
    <row r="56" spans="1:13" ht="17.45" customHeight="1" x14ac:dyDescent="0.2">
      <c r="A56" s="6"/>
      <c r="B56" s="8"/>
      <c r="C56" s="8"/>
      <c r="D56" s="8"/>
      <c r="E56" s="8"/>
      <c r="F56" s="8"/>
      <c r="G56" s="8"/>
      <c r="H56" s="1"/>
      <c r="I56" s="12"/>
      <c r="J56" s="12"/>
      <c r="K56" s="11"/>
      <c r="L56" s="11"/>
      <c r="M56" s="11"/>
    </row>
    <row r="57" spans="1:13" ht="17.45" customHeight="1" x14ac:dyDescent="0.2">
      <c r="A57" s="6"/>
      <c r="B57" s="8"/>
      <c r="C57" s="8"/>
      <c r="D57" s="8"/>
      <c r="E57" s="8"/>
      <c r="F57" s="8"/>
      <c r="G57" s="8"/>
      <c r="H57" s="1"/>
      <c r="I57" s="11"/>
      <c r="J57" s="11"/>
      <c r="K57" s="12"/>
      <c r="L57" s="12"/>
      <c r="M57" s="12"/>
    </row>
    <row r="58" spans="1:13" ht="17.45" customHeight="1" x14ac:dyDescent="0.2">
      <c r="A58" s="9"/>
      <c r="H58" s="10"/>
      <c r="I58" s="12"/>
      <c r="J58" s="12"/>
      <c r="K58" s="12"/>
      <c r="L58" s="12"/>
      <c r="M58" s="12"/>
    </row>
    <row r="59" spans="1:13" ht="17.45" customHeight="1" x14ac:dyDescent="0.2">
      <c r="A59" s="6"/>
      <c r="B59" s="8"/>
      <c r="C59" s="8"/>
      <c r="D59" s="8"/>
      <c r="E59" s="8"/>
      <c r="F59" s="8"/>
      <c r="G59" s="8"/>
      <c r="H59" s="1"/>
      <c r="I59" s="11"/>
      <c r="J59" s="11"/>
      <c r="K59" s="12"/>
      <c r="L59" s="12"/>
      <c r="M59" s="12"/>
    </row>
    <row r="60" spans="1:13" ht="17.45" customHeight="1" x14ac:dyDescent="0.2">
      <c r="A60" s="6"/>
      <c r="B60" s="8"/>
      <c r="C60" s="8"/>
      <c r="D60" s="8"/>
      <c r="E60" s="8"/>
      <c r="F60" s="8"/>
      <c r="G60" s="8"/>
      <c r="H60" s="1"/>
      <c r="I60" s="13"/>
      <c r="J60" s="13"/>
      <c r="L60" s="177"/>
    </row>
    <row r="61" spans="1:13" ht="17.45" customHeight="1" x14ac:dyDescent="0.2">
      <c r="A61" s="6"/>
      <c r="B61" s="8"/>
      <c r="C61" s="8"/>
      <c r="D61" s="8"/>
      <c r="E61" s="8"/>
      <c r="F61" s="8"/>
      <c r="G61" s="8"/>
      <c r="H61" s="1"/>
      <c r="I61" s="11"/>
      <c r="J61" s="11"/>
      <c r="K61" s="12"/>
      <c r="L61" s="12"/>
    </row>
    <row r="62" spans="1:13" x14ac:dyDescent="0.2">
      <c r="K62" s="11"/>
      <c r="L62" s="11"/>
      <c r="M62" s="11"/>
    </row>
    <row r="63" spans="1:13" x14ac:dyDescent="0.2">
      <c r="K63" s="13"/>
      <c r="L63" s="13"/>
      <c r="M63" s="13"/>
    </row>
    <row r="64" spans="1:13" x14ac:dyDescent="0.2">
      <c r="K64" s="11"/>
      <c r="L64" s="11"/>
      <c r="M64" s="11"/>
    </row>
  </sheetData>
  <mergeCells count="32">
    <mergeCell ref="A24:C26"/>
    <mergeCell ref="D24:E26"/>
    <mergeCell ref="A27:J27"/>
    <mergeCell ref="A41:J41"/>
    <mergeCell ref="A42:J42"/>
    <mergeCell ref="A33:B33"/>
    <mergeCell ref="A34:J34"/>
    <mergeCell ref="A35:J35"/>
    <mergeCell ref="A39:J39"/>
    <mergeCell ref="A30:J30"/>
    <mergeCell ref="D17:E17"/>
    <mergeCell ref="D18:E18"/>
    <mergeCell ref="A19:J19"/>
    <mergeCell ref="A21:J21"/>
    <mergeCell ref="A23:C23"/>
    <mergeCell ref="D23:E23"/>
    <mergeCell ref="A43:J43"/>
    <mergeCell ref="D14:E14"/>
    <mergeCell ref="A2:H2"/>
    <mergeCell ref="A3:J3"/>
    <mergeCell ref="A5:J5"/>
    <mergeCell ref="D6:E6"/>
    <mergeCell ref="D7:E7"/>
    <mergeCell ref="D8:E8"/>
    <mergeCell ref="D9:E9"/>
    <mergeCell ref="D10:E10"/>
    <mergeCell ref="D11:E11"/>
    <mergeCell ref="D12:E12"/>
    <mergeCell ref="D13:E13"/>
    <mergeCell ref="A32:B32"/>
    <mergeCell ref="D15:E15"/>
    <mergeCell ref="D16:E16"/>
  </mergeCells>
  <printOptions horizontalCentered="1"/>
  <pageMargins left="0.35433070866141736" right="0.23622047244094491" top="0.78740157480314965" bottom="0.78740157480314965" header="3.937007874015748E-2" footer="3.937007874015748E-2"/>
  <pageSetup paperSize="9" scale="4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R65"/>
  <sheetViews>
    <sheetView showWhiteSpace="0" view="pageBreakPreview" zoomScale="40" zoomScaleNormal="40" zoomScaleSheetLayoutView="40" workbookViewId="0">
      <selection activeCell="M47" sqref="M47"/>
    </sheetView>
  </sheetViews>
  <sheetFormatPr defaultRowHeight="23.25" x14ac:dyDescent="0.2"/>
  <cols>
    <col min="1" max="1" width="44.28515625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3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85546875" style="3" customWidth="1"/>
    <col min="14" max="15" width="12" style="3" bestFit="1" customWidth="1"/>
    <col min="16" max="16" width="14.7109375" style="3" customWidth="1"/>
    <col min="17" max="17" width="6.7109375" style="3" customWidth="1"/>
    <col min="18" max="18" width="2.42578125" style="133" customWidth="1"/>
    <col min="19" max="19" width="32.140625" style="105" customWidth="1"/>
    <col min="20" max="20" width="13.5703125" style="105" customWidth="1"/>
    <col min="21" max="21" width="12.28515625" style="105" bestFit="1" customWidth="1"/>
    <col min="22" max="22" width="13.28515625" style="105" customWidth="1"/>
    <col min="23" max="24" width="12.140625" style="116" customWidth="1"/>
    <col min="25" max="25" width="18" style="116" customWidth="1"/>
    <col min="26" max="26" width="12.5703125" style="116" customWidth="1"/>
    <col min="27" max="27" width="11.42578125" style="116" customWidth="1"/>
    <col min="28" max="28" width="10" style="117" customWidth="1"/>
    <col min="29" max="29" width="12.42578125" style="117" customWidth="1"/>
    <col min="30" max="30" width="11" style="117" customWidth="1"/>
    <col min="31" max="31" width="14.140625" style="117" customWidth="1"/>
    <col min="32" max="32" width="14.85546875" style="117" customWidth="1"/>
    <col min="33" max="33" width="12.7109375" style="117" customWidth="1"/>
    <col min="34" max="34" width="14.42578125" style="3" customWidth="1"/>
    <col min="35" max="35" width="9.140625" style="3"/>
    <col min="36" max="36" width="2.42578125" style="133" customWidth="1"/>
    <col min="37" max="37" width="32.140625" style="105" customWidth="1"/>
    <col min="38" max="38" width="13.5703125" style="105" customWidth="1"/>
    <col min="39" max="39" width="12.28515625" style="105" bestFit="1" customWidth="1"/>
    <col min="40" max="40" width="13.28515625" style="105" customWidth="1"/>
    <col min="41" max="42" width="12.140625" style="116" customWidth="1"/>
    <col min="43" max="43" width="13.28515625" style="116" customWidth="1"/>
    <col min="44" max="44" width="12.5703125" style="116" customWidth="1"/>
    <col min="45" max="45" width="11.42578125" style="116" customWidth="1"/>
    <col min="46" max="46" width="10" style="117" customWidth="1"/>
    <col min="47" max="47" width="12.42578125" style="117" customWidth="1"/>
    <col min="48" max="48" width="11" style="117" customWidth="1"/>
    <col min="49" max="49" width="14.140625" style="117" customWidth="1"/>
    <col min="50" max="50" width="14.85546875" style="117" customWidth="1"/>
    <col min="51" max="51" width="12.7109375" style="117" customWidth="1"/>
    <col min="52" max="52" width="14.42578125" style="3" customWidth="1"/>
    <col min="53" max="53" width="4.7109375" style="3" customWidth="1"/>
    <col min="54" max="54" width="2.42578125" style="133" customWidth="1"/>
    <col min="55" max="55" width="32.140625" style="105" customWidth="1"/>
    <col min="56" max="56" width="13.5703125" style="105" customWidth="1"/>
    <col min="57" max="57" width="9.28515625" style="105" customWidth="1"/>
    <col min="58" max="58" width="13.28515625" style="105" customWidth="1"/>
    <col min="59" max="59" width="8.85546875" style="116" customWidth="1"/>
    <col min="60" max="60" width="12.140625" style="116" customWidth="1"/>
    <col min="61" max="61" width="9.5703125" style="116" customWidth="1"/>
    <col min="62" max="62" width="12.5703125" style="116" customWidth="1"/>
    <col min="63" max="63" width="11.42578125" style="116" customWidth="1"/>
    <col min="64" max="64" width="10" style="117" customWidth="1"/>
    <col min="65" max="65" width="12.42578125" style="117" customWidth="1"/>
    <col min="66" max="66" width="11" style="117" customWidth="1"/>
    <col min="67" max="67" width="14.140625" style="117" customWidth="1"/>
    <col min="68" max="68" width="14.85546875" style="117" customWidth="1"/>
    <col min="69" max="69" width="12.7109375" style="117" customWidth="1"/>
    <col min="70" max="70" width="14.42578125" style="3" customWidth="1"/>
    <col min="71" max="16384" width="9.140625" style="3"/>
  </cols>
  <sheetData>
    <row r="1" spans="1:70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132"/>
      <c r="S1" s="101"/>
      <c r="T1" s="101"/>
      <c r="U1" s="101"/>
      <c r="V1" s="101"/>
      <c r="W1" s="101"/>
      <c r="X1" s="101"/>
      <c r="Y1" s="101"/>
      <c r="Z1" s="102"/>
      <c r="AA1" s="102"/>
      <c r="AB1" s="103"/>
      <c r="AC1" s="103"/>
      <c r="AD1" s="103"/>
      <c r="AE1" s="103"/>
      <c r="AF1" s="103"/>
      <c r="AG1" s="103"/>
      <c r="AJ1" s="132"/>
      <c r="AK1" s="101"/>
      <c r="AL1" s="101"/>
      <c r="AM1" s="101"/>
      <c r="AN1" s="101"/>
      <c r="AO1" s="101"/>
      <c r="AP1" s="101"/>
      <c r="AQ1" s="101"/>
      <c r="AR1" s="102"/>
      <c r="AS1" s="102"/>
      <c r="AT1" s="103"/>
      <c r="AU1" s="103"/>
      <c r="AV1" s="103"/>
      <c r="AW1" s="103"/>
      <c r="AX1" s="103"/>
      <c r="AY1" s="103"/>
      <c r="BB1" s="132"/>
      <c r="BC1" s="101"/>
      <c r="BD1" s="101"/>
      <c r="BE1" s="101"/>
      <c r="BF1" s="101"/>
      <c r="BG1" s="101"/>
      <c r="BH1" s="101"/>
      <c r="BI1" s="101"/>
      <c r="BJ1" s="102"/>
      <c r="BK1" s="102"/>
      <c r="BL1" s="103"/>
      <c r="BM1" s="103"/>
      <c r="BN1" s="103"/>
      <c r="BO1" s="103"/>
      <c r="BP1" s="103"/>
      <c r="BQ1" s="103"/>
    </row>
    <row r="2" spans="1:70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104"/>
      <c r="V2" s="105"/>
      <c r="W2" s="102"/>
      <c r="X2" s="102"/>
      <c r="Y2" s="102"/>
      <c r="Z2" s="102"/>
      <c r="AA2" s="102"/>
      <c r="AB2" s="103"/>
      <c r="AC2" s="103"/>
      <c r="AD2" s="103"/>
      <c r="AE2" s="103"/>
      <c r="AF2" s="103"/>
      <c r="AG2" s="103"/>
      <c r="AM2" s="104"/>
      <c r="AN2" s="105"/>
      <c r="AO2" s="102"/>
      <c r="AP2" s="102"/>
      <c r="AQ2" s="102"/>
      <c r="AR2" s="102"/>
      <c r="AS2" s="102"/>
      <c r="AT2" s="103"/>
      <c r="AU2" s="103"/>
      <c r="AV2" s="103"/>
      <c r="AW2" s="103"/>
      <c r="AX2" s="103"/>
      <c r="AY2" s="103"/>
      <c r="BE2" s="104"/>
      <c r="BF2" s="105"/>
      <c r="BG2" s="102"/>
      <c r="BH2" s="102"/>
      <c r="BI2" s="102"/>
      <c r="BJ2" s="102"/>
      <c r="BK2" s="102"/>
      <c r="BL2" s="103"/>
      <c r="BM2" s="103"/>
      <c r="BN2" s="103"/>
      <c r="BO2" s="103"/>
      <c r="BP2" s="103"/>
      <c r="BQ2" s="103"/>
    </row>
    <row r="3" spans="1:70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133"/>
      <c r="S3" s="105"/>
      <c r="T3" s="105"/>
      <c r="U3" s="105"/>
      <c r="V3" s="105"/>
      <c r="W3" s="102"/>
      <c r="X3" s="102"/>
      <c r="Y3" s="102"/>
      <c r="Z3" s="102"/>
      <c r="AA3" s="102"/>
      <c r="AB3" s="103"/>
      <c r="AC3" s="103"/>
      <c r="AD3" s="103"/>
      <c r="AE3" s="103"/>
      <c r="AF3" s="103"/>
      <c r="AG3" s="103"/>
      <c r="AJ3" s="133"/>
      <c r="AK3" s="105"/>
      <c r="AL3" s="105"/>
      <c r="AM3" s="105"/>
      <c r="AN3" s="105"/>
      <c r="AO3" s="102"/>
      <c r="AP3" s="102"/>
      <c r="AQ3" s="102"/>
      <c r="AR3" s="102"/>
      <c r="AS3" s="102"/>
      <c r="AT3" s="103"/>
      <c r="AU3" s="103"/>
      <c r="AV3" s="103"/>
      <c r="AW3" s="103"/>
      <c r="AX3" s="103"/>
      <c r="AY3" s="103"/>
      <c r="BB3" s="133"/>
      <c r="BC3" s="105"/>
      <c r="BD3" s="105"/>
      <c r="BE3" s="105"/>
      <c r="BF3" s="105"/>
      <c r="BG3" s="102"/>
      <c r="BH3" s="102"/>
      <c r="BI3" s="102"/>
      <c r="BJ3" s="102"/>
      <c r="BK3" s="102"/>
      <c r="BL3" s="103"/>
      <c r="BM3" s="103"/>
      <c r="BN3" s="103"/>
      <c r="BO3" s="103"/>
      <c r="BP3" s="103"/>
      <c r="BQ3" s="103"/>
    </row>
    <row r="4" spans="1:70" s="44" customFormat="1" ht="33" customHeight="1" x14ac:dyDescent="0.2">
      <c r="A4" s="130" t="s">
        <v>99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133"/>
      <c r="S4" s="130" t="s">
        <v>100</v>
      </c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J4" s="133"/>
      <c r="AK4" s="130" t="s">
        <v>101</v>
      </c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B4" s="133"/>
      <c r="BC4" s="130" t="s">
        <v>102</v>
      </c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</row>
    <row r="5" spans="1:70" s="44" customFormat="1" ht="7.5" customHeight="1" x14ac:dyDescent="0.2">
      <c r="A5" s="129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133"/>
      <c r="S5" s="129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J5" s="133"/>
      <c r="AK5" s="129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BB5" s="133"/>
      <c r="BC5" s="129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</row>
    <row r="6" spans="1:70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133"/>
      <c r="S6" s="61" t="s">
        <v>11</v>
      </c>
      <c r="T6" s="274" t="s">
        <v>76</v>
      </c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6"/>
      <c r="AF6" s="66"/>
      <c r="AG6" s="66"/>
      <c r="AH6" s="66"/>
      <c r="AJ6" s="133"/>
      <c r="AK6" s="61" t="s">
        <v>11</v>
      </c>
      <c r="AL6" s="274" t="s">
        <v>76</v>
      </c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6"/>
      <c r="AX6" s="66"/>
      <c r="AY6" s="66"/>
      <c r="AZ6" s="66"/>
      <c r="BB6" s="133"/>
      <c r="BC6" s="61" t="s">
        <v>11</v>
      </c>
      <c r="BD6" s="274" t="s">
        <v>76</v>
      </c>
      <c r="BE6" s="275"/>
      <c r="BF6" s="275"/>
      <c r="BG6" s="275"/>
      <c r="BH6" s="275"/>
      <c r="BI6" s="275"/>
      <c r="BJ6" s="275"/>
      <c r="BK6" s="275"/>
      <c r="BL6" s="275"/>
      <c r="BM6" s="275"/>
      <c r="BN6" s="275"/>
      <c r="BO6" s="276"/>
      <c r="BP6" s="66"/>
      <c r="BQ6" s="66"/>
      <c r="BR6" s="66"/>
    </row>
    <row r="7" spans="1:70" s="4" customFormat="1" ht="23.25" customHeight="1" x14ac:dyDescent="0.2">
      <c r="A7" s="277" t="s">
        <v>37</v>
      </c>
      <c r="B7" s="279" t="s">
        <v>79</v>
      </c>
      <c r="C7" s="279"/>
      <c r="D7" s="279"/>
      <c r="E7" s="279"/>
      <c r="F7" s="279"/>
      <c r="G7" s="279"/>
      <c r="H7" s="279" t="s">
        <v>40</v>
      </c>
      <c r="I7" s="279"/>
      <c r="J7" s="279"/>
      <c r="K7" s="279"/>
      <c r="L7" s="279"/>
      <c r="M7" s="279"/>
      <c r="R7" s="134"/>
      <c r="S7" s="277" t="s">
        <v>37</v>
      </c>
      <c r="T7" s="279" t="s">
        <v>79</v>
      </c>
      <c r="U7" s="279"/>
      <c r="V7" s="279"/>
      <c r="W7" s="279"/>
      <c r="X7" s="279"/>
      <c r="Y7" s="279"/>
      <c r="Z7" s="279" t="s">
        <v>40</v>
      </c>
      <c r="AA7" s="279"/>
      <c r="AB7" s="279"/>
      <c r="AC7" s="279"/>
      <c r="AD7" s="279"/>
      <c r="AE7" s="279"/>
      <c r="AJ7" s="134"/>
      <c r="AK7" s="277" t="s">
        <v>37</v>
      </c>
      <c r="AL7" s="279" t="s">
        <v>79</v>
      </c>
      <c r="AM7" s="279"/>
      <c r="AN7" s="279"/>
      <c r="AO7" s="279"/>
      <c r="AP7" s="279"/>
      <c r="AQ7" s="279"/>
      <c r="AR7" s="279" t="s">
        <v>40</v>
      </c>
      <c r="AS7" s="279"/>
      <c r="AT7" s="279"/>
      <c r="AU7" s="279"/>
      <c r="AV7" s="279"/>
      <c r="AW7" s="279"/>
      <c r="BB7" s="134"/>
      <c r="BC7" s="277" t="s">
        <v>37</v>
      </c>
      <c r="BD7" s="279" t="s">
        <v>79</v>
      </c>
      <c r="BE7" s="279"/>
      <c r="BF7" s="279"/>
      <c r="BG7" s="279"/>
      <c r="BH7" s="279"/>
      <c r="BI7" s="279"/>
      <c r="BJ7" s="279" t="s">
        <v>40</v>
      </c>
      <c r="BK7" s="279"/>
      <c r="BL7" s="279"/>
      <c r="BM7" s="279"/>
      <c r="BN7" s="279"/>
      <c r="BO7" s="279"/>
    </row>
    <row r="8" spans="1:70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  <c r="R8" s="134"/>
      <c r="S8" s="277"/>
      <c r="T8" s="279" t="s">
        <v>10</v>
      </c>
      <c r="U8" s="279"/>
      <c r="V8" s="279" t="s">
        <v>1</v>
      </c>
      <c r="W8" s="279"/>
      <c r="X8" s="279" t="s">
        <v>2</v>
      </c>
      <c r="Y8" s="279"/>
      <c r="Z8" s="279" t="s">
        <v>10</v>
      </c>
      <c r="AA8" s="279"/>
      <c r="AB8" s="279" t="s">
        <v>1</v>
      </c>
      <c r="AC8" s="279"/>
      <c r="AD8" s="279" t="s">
        <v>2</v>
      </c>
      <c r="AE8" s="279"/>
      <c r="AJ8" s="134"/>
      <c r="AK8" s="277"/>
      <c r="AL8" s="279" t="s">
        <v>10</v>
      </c>
      <c r="AM8" s="279"/>
      <c r="AN8" s="279" t="s">
        <v>1</v>
      </c>
      <c r="AO8" s="279"/>
      <c r="AP8" s="279" t="s">
        <v>2</v>
      </c>
      <c r="AQ8" s="279"/>
      <c r="AR8" s="279" t="s">
        <v>10</v>
      </c>
      <c r="AS8" s="279"/>
      <c r="AT8" s="279" t="s">
        <v>1</v>
      </c>
      <c r="AU8" s="279"/>
      <c r="AV8" s="279" t="s">
        <v>2</v>
      </c>
      <c r="AW8" s="279"/>
      <c r="BB8" s="134"/>
      <c r="BC8" s="277"/>
      <c r="BD8" s="279" t="s">
        <v>10</v>
      </c>
      <c r="BE8" s="279"/>
      <c r="BF8" s="279" t="s">
        <v>1</v>
      </c>
      <c r="BG8" s="279"/>
      <c r="BH8" s="279" t="s">
        <v>2</v>
      </c>
      <c r="BI8" s="279"/>
      <c r="BJ8" s="279" t="s">
        <v>10</v>
      </c>
      <c r="BK8" s="279"/>
      <c r="BL8" s="279" t="s">
        <v>1</v>
      </c>
      <c r="BM8" s="279"/>
      <c r="BN8" s="279" t="s">
        <v>2</v>
      </c>
      <c r="BO8" s="279"/>
    </row>
    <row r="9" spans="1:70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134"/>
      <c r="S9" s="277"/>
      <c r="T9" s="68" t="s">
        <v>25</v>
      </c>
      <c r="U9" s="96" t="s">
        <v>86</v>
      </c>
      <c r="V9" s="68" t="s">
        <v>25</v>
      </c>
      <c r="W9" s="96" t="s">
        <v>86</v>
      </c>
      <c r="X9" s="68" t="s">
        <v>25</v>
      </c>
      <c r="Y9" s="96" t="s">
        <v>86</v>
      </c>
      <c r="Z9" s="68" t="s">
        <v>25</v>
      </c>
      <c r="AA9" s="96" t="s">
        <v>86</v>
      </c>
      <c r="AB9" s="68" t="s">
        <v>25</v>
      </c>
      <c r="AC9" s="96" t="s">
        <v>86</v>
      </c>
      <c r="AD9" s="68" t="s">
        <v>25</v>
      </c>
      <c r="AE9" s="96" t="s">
        <v>86</v>
      </c>
      <c r="AI9" s="2"/>
      <c r="AJ9" s="134"/>
      <c r="AK9" s="277"/>
      <c r="AL9" s="68" t="s">
        <v>25</v>
      </c>
      <c r="AM9" s="96" t="s">
        <v>86</v>
      </c>
      <c r="AN9" s="68" t="s">
        <v>25</v>
      </c>
      <c r="AO9" s="96" t="s">
        <v>86</v>
      </c>
      <c r="AP9" s="68" t="s">
        <v>25</v>
      </c>
      <c r="AQ9" s="96" t="s">
        <v>86</v>
      </c>
      <c r="AR9" s="68" t="s">
        <v>25</v>
      </c>
      <c r="AS9" s="96" t="s">
        <v>86</v>
      </c>
      <c r="AT9" s="68" t="s">
        <v>25</v>
      </c>
      <c r="AU9" s="96" t="s">
        <v>86</v>
      </c>
      <c r="AV9" s="68" t="s">
        <v>25</v>
      </c>
      <c r="AW9" s="96" t="s">
        <v>86</v>
      </c>
      <c r="BA9" s="2"/>
      <c r="BB9" s="134"/>
      <c r="BC9" s="277"/>
      <c r="BD9" s="68" t="s">
        <v>25</v>
      </c>
      <c r="BE9" s="96" t="s">
        <v>86</v>
      </c>
      <c r="BF9" s="68" t="s">
        <v>25</v>
      </c>
      <c r="BG9" s="96" t="s">
        <v>86</v>
      </c>
      <c r="BH9" s="68" t="s">
        <v>25</v>
      </c>
      <c r="BI9" s="96" t="s">
        <v>86</v>
      </c>
      <c r="BJ9" s="68" t="s">
        <v>25</v>
      </c>
      <c r="BK9" s="96" t="s">
        <v>86</v>
      </c>
      <c r="BL9" s="68" t="s">
        <v>25</v>
      </c>
      <c r="BM9" s="96" t="s">
        <v>86</v>
      </c>
      <c r="BN9" s="68" t="s">
        <v>25</v>
      </c>
      <c r="BO9" s="96" t="s">
        <v>86</v>
      </c>
    </row>
    <row r="10" spans="1:70" s="4" customFormat="1" ht="30" customHeight="1" x14ac:dyDescent="0.2">
      <c r="A10" s="67" t="s">
        <v>83</v>
      </c>
      <c r="B10" s="100">
        <f>'Регион 1'!B10-'Регион 2'!B10</f>
        <v>23</v>
      </c>
      <c r="C10" s="93">
        <f>'Регион 1'!C10-'Регион 2'!C10</f>
        <v>20.699999999999989</v>
      </c>
      <c r="D10" s="100">
        <f>'Регион 1'!D10-'Регион 2'!D10</f>
        <v>23</v>
      </c>
      <c r="E10" s="93">
        <f>'Регион 1'!E10-'Регион 2'!E10</f>
        <v>20.699999999999989</v>
      </c>
      <c r="F10" s="128">
        <f>'Регион 1'!F10-'Регион 2'!F10</f>
        <v>24</v>
      </c>
      <c r="G10" s="93">
        <f>'Регион 1'!G10-'Регион 2'!G10</f>
        <v>21.600000000000023</v>
      </c>
      <c r="H10" s="100">
        <f>'Регион 1'!H10-'Регион 2'!H10</f>
        <v>6</v>
      </c>
      <c r="I10" s="93">
        <f>'Регион 1'!I10-'Регион 2'!I10</f>
        <v>5.4000000000000057</v>
      </c>
      <c r="J10" s="100">
        <f>'Регион 1'!J10-'Регион 2'!J10</f>
        <v>6</v>
      </c>
      <c r="K10" s="93">
        <f>'Регион 1'!K10-'Регион 2'!K10</f>
        <v>5.4000000000000057</v>
      </c>
      <c r="L10" s="128">
        <f>'Регион 1'!L10-'Регион 2'!L10</f>
        <v>6</v>
      </c>
      <c r="M10" s="93">
        <f>'Регион 1'!M10-'Регион 2'!M10</f>
        <v>5.4000000000000057</v>
      </c>
      <c r="O10" s="12"/>
      <c r="R10" s="134"/>
      <c r="S10" s="67" t="s">
        <v>83</v>
      </c>
      <c r="T10" s="100">
        <f>'Регион 2'!B10-'Регион 3'!B10</f>
        <v>64</v>
      </c>
      <c r="U10" s="93">
        <f>'Регион 2'!C10-'Регион 3'!C10</f>
        <v>57.600000000000023</v>
      </c>
      <c r="V10" s="100">
        <f>'Регион 2'!D10-'Регион 3'!D10</f>
        <v>64</v>
      </c>
      <c r="W10" s="93">
        <f>'Регион 2'!E10-'Регион 3'!E10</f>
        <v>57.600000000000023</v>
      </c>
      <c r="X10" s="128">
        <f>'Регион 2'!F10-'Регион 3'!F10</f>
        <v>67</v>
      </c>
      <c r="Y10" s="93">
        <f>'Регион 2'!G10-'Регион 3'!G10</f>
        <v>60.300000000000011</v>
      </c>
      <c r="Z10" s="100">
        <f>'Регион 2'!H10-'Регион 3'!H10</f>
        <v>12</v>
      </c>
      <c r="AA10" s="93">
        <f>'Регион 2'!I10-'Регион 3'!I10</f>
        <v>10.800000000000011</v>
      </c>
      <c r="AB10" s="100">
        <f>'Регион 2'!J10-'Регион 3'!J10</f>
        <v>7</v>
      </c>
      <c r="AC10" s="93">
        <f>'Регион 2'!K10-'Регион 3'!K10</f>
        <v>6.3000000000000114</v>
      </c>
      <c r="AD10" s="128">
        <f>'Регион 2'!L10-'Регион 3'!L10</f>
        <v>6</v>
      </c>
      <c r="AE10" s="93">
        <f>'Регион 2'!M10-'Регион 3'!M10</f>
        <v>5.4000000000000057</v>
      </c>
      <c r="AG10" s="12"/>
      <c r="AI10" s="2"/>
      <c r="AJ10" s="134"/>
      <c r="AK10" s="67" t="s">
        <v>83</v>
      </c>
      <c r="AL10" s="100">
        <f>'Регион 3'!B10-'Регион 4'!B10</f>
        <v>0</v>
      </c>
      <c r="AM10" s="93">
        <f>'Регион 3'!C10-'Регион 4'!C10</f>
        <v>0</v>
      </c>
      <c r="AN10" s="100">
        <f>'Регион 3'!D10-'Регион 4'!D10</f>
        <v>0</v>
      </c>
      <c r="AO10" s="93">
        <f>'Регион 3'!E10-'Регион 4'!E10</f>
        <v>0</v>
      </c>
      <c r="AP10" s="128">
        <f>'Регион 3'!F10-'Регион 4'!F10</f>
        <v>0</v>
      </c>
      <c r="AQ10" s="93">
        <f>'Регион 3'!G10-'Регион 4'!G10</f>
        <v>0</v>
      </c>
      <c r="AR10" s="100">
        <f>'Регион 3'!H10-'Регион 4'!H10</f>
        <v>7</v>
      </c>
      <c r="AS10" s="93">
        <f>'Регион 3'!I10-'Регион 4'!I10</f>
        <v>6.2999999999999829</v>
      </c>
      <c r="AT10" s="100">
        <f>'Регион 3'!J10-'Регион 4'!J10</f>
        <v>10</v>
      </c>
      <c r="AU10" s="93">
        <f>'Регион 3'!K10-'Регион 4'!K10</f>
        <v>9</v>
      </c>
      <c r="AV10" s="128">
        <f>'Регион 3'!L10-'Регион 4'!L10</f>
        <v>12.000000000000028</v>
      </c>
      <c r="AW10" s="93">
        <f>'Регион 3'!M10-'Регион 4'!M10</f>
        <v>10.800000000000011</v>
      </c>
      <c r="AY10" s="12"/>
      <c r="BA10" s="2"/>
      <c r="BB10" s="134"/>
      <c r="BC10" s="67" t="s">
        <v>83</v>
      </c>
      <c r="BD10" s="100">
        <f>'Регион 4'!B10-'Регион 5'!B10</f>
        <v>41</v>
      </c>
      <c r="BE10" s="93"/>
      <c r="BF10" s="100">
        <f>'Регион 4'!D10-'Регион 5'!C10</f>
        <v>41</v>
      </c>
      <c r="BG10" s="93"/>
      <c r="BH10" s="128">
        <f>'Регион 4'!F10-'Регион 5'!D10</f>
        <v>43</v>
      </c>
      <c r="BI10" s="93"/>
      <c r="BJ10" s="100">
        <f>'Регион 4'!H10-'Регион 5'!E10</f>
        <v>16</v>
      </c>
      <c r="BK10" s="93"/>
      <c r="BL10" s="100">
        <f>'Регион 4'!J10-'Регион 5'!F10</f>
        <v>17</v>
      </c>
      <c r="BM10" s="93"/>
      <c r="BN10" s="100">
        <f>'Регион 4'!L10-'Регион 5'!G10</f>
        <v>17.999999999999972</v>
      </c>
      <c r="BO10" s="93"/>
      <c r="BQ10" s="12"/>
    </row>
    <row r="11" spans="1:70" s="4" customFormat="1" ht="30" customHeight="1" x14ac:dyDescent="0.2">
      <c r="A11" s="67" t="s">
        <v>17</v>
      </c>
      <c r="B11" s="100">
        <f>'Регион 1'!B11-'Регион 2'!B11</f>
        <v>26</v>
      </c>
      <c r="C11" s="93">
        <f>'Регион 1'!C11-'Регион 2'!C11</f>
        <v>23.399999999999977</v>
      </c>
      <c r="D11" s="100">
        <f>'Регион 1'!D11-'Регион 2'!D11</f>
        <v>26</v>
      </c>
      <c r="E11" s="93">
        <f>'Регион 1'!E11-'Регион 2'!E11</f>
        <v>23.399999999999977</v>
      </c>
      <c r="F11" s="128">
        <f>'Регион 1'!F11-'Регион 2'!F11</f>
        <v>27</v>
      </c>
      <c r="G11" s="93">
        <f>'Регион 1'!G11-'Регион 2'!G11</f>
        <v>24.299999999999955</v>
      </c>
      <c r="H11" s="100">
        <f>'Регион 1'!H11-'Регион 2'!H11</f>
        <v>13</v>
      </c>
      <c r="I11" s="93">
        <f>'Регион 1'!I11-'Регион 2'!I11</f>
        <v>11.700000000000017</v>
      </c>
      <c r="J11" s="100">
        <f>'Регион 1'!J11-'Регион 2'!J11</f>
        <v>13</v>
      </c>
      <c r="K11" s="93">
        <f>'Регион 1'!K11-'Регион 2'!K11</f>
        <v>11.700000000000017</v>
      </c>
      <c r="L11" s="128">
        <f>'Регион 1'!L11-'Регион 2'!L11</f>
        <v>13</v>
      </c>
      <c r="M11" s="93">
        <f>'Регион 1'!M11-'Регион 2'!M11</f>
        <v>11.700000000000017</v>
      </c>
      <c r="O11" s="12"/>
      <c r="R11" s="134"/>
      <c r="S11" s="67" t="s">
        <v>17</v>
      </c>
      <c r="T11" s="100">
        <f>'Регион 2'!B11-'Регион 3'!B11</f>
        <v>38</v>
      </c>
      <c r="U11" s="93">
        <f>'Регион 2'!C11-'Регион 3'!C11</f>
        <v>34.200000000000045</v>
      </c>
      <c r="V11" s="100">
        <f>'Регион 2'!D11-'Регион 3'!D11</f>
        <v>38</v>
      </c>
      <c r="W11" s="93">
        <f>'Регион 2'!E11-'Регион 3'!E11</f>
        <v>34.200000000000045</v>
      </c>
      <c r="X11" s="128">
        <f>'Регион 2'!F11-'Регион 3'!F11</f>
        <v>40</v>
      </c>
      <c r="Y11" s="93">
        <f>'Регион 2'!G11-'Регион 3'!G11</f>
        <v>36</v>
      </c>
      <c r="Z11" s="100">
        <f>'Регион 2'!H11-'Регион 3'!H11</f>
        <v>16</v>
      </c>
      <c r="AA11" s="93">
        <f>'Регион 2'!I11-'Регион 3'!I11</f>
        <v>14.400000000000006</v>
      </c>
      <c r="AB11" s="100">
        <f>'Регион 2'!J11-'Регион 3'!J11</f>
        <v>13</v>
      </c>
      <c r="AC11" s="93">
        <f>'Регион 2'!K11-'Регион 3'!K11</f>
        <v>11.699999999999989</v>
      </c>
      <c r="AD11" s="128">
        <f>'Регион 2'!L11-'Регион 3'!L11</f>
        <v>13</v>
      </c>
      <c r="AE11" s="93">
        <f>'Регион 2'!M11-'Регион 3'!M11</f>
        <v>11.699999999999989</v>
      </c>
      <c r="AG11" s="12"/>
      <c r="AI11" s="2"/>
      <c r="AJ11" s="134"/>
      <c r="AK11" s="67" t="s">
        <v>17</v>
      </c>
      <c r="AL11" s="100">
        <f>'Регион 3'!B11-'Регион 4'!B11</f>
        <v>0</v>
      </c>
      <c r="AM11" s="93">
        <f>'Регион 3'!C11-'Регион 4'!C11</f>
        <v>0</v>
      </c>
      <c r="AN11" s="100">
        <f>'Регион 3'!D11-'Регион 4'!D11</f>
        <v>0</v>
      </c>
      <c r="AO11" s="93">
        <f>'Регион 3'!E11-'Регион 4'!E11</f>
        <v>0</v>
      </c>
      <c r="AP11" s="128">
        <f>'Регион 3'!F11-'Регион 4'!F11</f>
        <v>0</v>
      </c>
      <c r="AQ11" s="93">
        <f>'Регион 3'!G11-'Регион 4'!G11</f>
        <v>0</v>
      </c>
      <c r="AR11" s="100">
        <f>'Регион 3'!H11-'Регион 4'!H11</f>
        <v>4</v>
      </c>
      <c r="AS11" s="93">
        <f>'Регион 3'!I11-'Регион 4'!I11</f>
        <v>3.5999999999999943</v>
      </c>
      <c r="AT11" s="100">
        <f>'Регион 3'!J11-'Регион 4'!J11</f>
        <v>7</v>
      </c>
      <c r="AU11" s="93">
        <f>'Регион 3'!K11-'Регион 4'!K11</f>
        <v>6.3000000000000114</v>
      </c>
      <c r="AV11" s="128">
        <f>'Регион 3'!L11-'Регион 4'!L11</f>
        <v>7</v>
      </c>
      <c r="AW11" s="93">
        <f>'Регион 3'!M11-'Регион 4'!M11</f>
        <v>6.3000000000000114</v>
      </c>
      <c r="AY11" s="12"/>
      <c r="BA11" s="2"/>
      <c r="BB11" s="134"/>
      <c r="BC11" s="67" t="s">
        <v>17</v>
      </c>
      <c r="BD11" s="100">
        <f>'Регион 4'!B11-'Регион 5'!B11</f>
        <v>46</v>
      </c>
      <c r="BE11" s="93"/>
      <c r="BF11" s="100">
        <f>'Регион 4'!D11-'Регион 5'!C11</f>
        <v>46</v>
      </c>
      <c r="BG11" s="93"/>
      <c r="BH11" s="128">
        <f>'Регион 4'!F11-'Регион 5'!D11</f>
        <v>48</v>
      </c>
      <c r="BI11" s="93"/>
      <c r="BJ11" s="100">
        <f>'Регион 4'!H11-'Регион 5'!E11</f>
        <v>17</v>
      </c>
      <c r="BK11" s="93"/>
      <c r="BL11" s="100">
        <f>'Регион 4'!J11-'Регион 5'!F11</f>
        <v>18</v>
      </c>
      <c r="BM11" s="93"/>
      <c r="BN11" s="100">
        <f>'Регион 4'!L11-'Регион 5'!G11</f>
        <v>17</v>
      </c>
      <c r="BO11" s="93"/>
      <c r="BQ11" s="12"/>
    </row>
    <row r="12" spans="1:70" s="4" customFormat="1" ht="30" customHeight="1" x14ac:dyDescent="0.2">
      <c r="A12" s="67" t="s">
        <v>18</v>
      </c>
      <c r="B12" s="100">
        <f>'Регион 1'!B12-'Регион 2'!B12</f>
        <v>27</v>
      </c>
      <c r="C12" s="93">
        <f>'Регион 1'!C12-'Регион 2'!C12</f>
        <v>24.300000000000011</v>
      </c>
      <c r="D12" s="100">
        <f>'Регион 1'!D12-'Регион 2'!D12</f>
        <v>27</v>
      </c>
      <c r="E12" s="93">
        <f>'Регион 1'!E12-'Регион 2'!E12</f>
        <v>24.300000000000011</v>
      </c>
      <c r="F12" s="128">
        <f>'Регион 1'!F12-'Регион 2'!F12</f>
        <v>29</v>
      </c>
      <c r="G12" s="93">
        <f>'Регион 1'!G12-'Регион 2'!G12</f>
        <v>26.100000000000023</v>
      </c>
      <c r="H12" s="100">
        <f>'Регион 1'!H12-'Регион 2'!H12</f>
        <v>20</v>
      </c>
      <c r="I12" s="93">
        <f>'Регион 1'!I12-'Регион 2'!I12</f>
        <v>18</v>
      </c>
      <c r="J12" s="100">
        <f>'Регион 1'!J12-'Регион 2'!J12</f>
        <v>20</v>
      </c>
      <c r="K12" s="93">
        <f>'Регион 1'!K12-'Регион 2'!K12</f>
        <v>18</v>
      </c>
      <c r="L12" s="128">
        <f>'Регион 1'!L12-'Регион 2'!L12</f>
        <v>20</v>
      </c>
      <c r="M12" s="93">
        <f>'Регион 1'!M12-'Регион 2'!M12</f>
        <v>18</v>
      </c>
      <c r="O12" s="12"/>
      <c r="R12" s="134"/>
      <c r="S12" s="67" t="s">
        <v>18</v>
      </c>
      <c r="T12" s="100">
        <f>'Регион 2'!B12-'Регион 3'!B12</f>
        <v>60</v>
      </c>
      <c r="U12" s="93">
        <f>'Регион 2'!C12-'Регион 3'!C12</f>
        <v>54</v>
      </c>
      <c r="V12" s="100">
        <f>'Регион 2'!D12-'Регион 3'!D12</f>
        <v>60</v>
      </c>
      <c r="W12" s="93">
        <f>'Регион 2'!E12-'Регион 3'!E12</f>
        <v>54</v>
      </c>
      <c r="X12" s="128">
        <f>'Регион 2'!F12-'Регион 3'!F12</f>
        <v>63</v>
      </c>
      <c r="Y12" s="93">
        <f>'Регион 2'!G12-'Регион 3'!G12</f>
        <v>56.699999999999989</v>
      </c>
      <c r="Z12" s="100">
        <f>'Регион 2'!H12-'Регион 3'!H12</f>
        <v>28</v>
      </c>
      <c r="AA12" s="93">
        <f>'Регион 2'!I12-'Регион 3'!I12</f>
        <v>25.199999999999989</v>
      </c>
      <c r="AB12" s="100">
        <f>'Регион 2'!J12-'Регион 3'!J12</f>
        <v>23</v>
      </c>
      <c r="AC12" s="93">
        <f>'Регион 2'!K12-'Регион 3'!K12</f>
        <v>20.699999999999989</v>
      </c>
      <c r="AD12" s="128">
        <f>'Регион 2'!L12-'Регион 3'!L12</f>
        <v>23</v>
      </c>
      <c r="AE12" s="93">
        <f>'Регион 2'!M12-'Регион 3'!M12</f>
        <v>20.699999999999989</v>
      </c>
      <c r="AG12" s="12"/>
      <c r="AI12" s="2"/>
      <c r="AJ12" s="134"/>
      <c r="AK12" s="67" t="s">
        <v>18</v>
      </c>
      <c r="AL12" s="100">
        <f>'Регион 3'!B12-'Регион 4'!B12</f>
        <v>0</v>
      </c>
      <c r="AM12" s="93">
        <f>'Регион 3'!C12-'Регион 4'!C12</f>
        <v>0</v>
      </c>
      <c r="AN12" s="100">
        <f>'Регион 3'!D12-'Регион 4'!D12</f>
        <v>0</v>
      </c>
      <c r="AO12" s="93">
        <f>'Регион 3'!E12-'Регион 4'!E12</f>
        <v>0</v>
      </c>
      <c r="AP12" s="128">
        <f>'Регион 3'!F12-'Регион 4'!F12</f>
        <v>0</v>
      </c>
      <c r="AQ12" s="93">
        <f>'Регион 3'!G12-'Регион 4'!G12</f>
        <v>0</v>
      </c>
      <c r="AR12" s="100">
        <f>'Регион 3'!H12-'Регион 4'!H12</f>
        <v>5</v>
      </c>
      <c r="AS12" s="93">
        <f>'Регион 3'!I12-'Регион 4'!I12</f>
        <v>4.5</v>
      </c>
      <c r="AT12" s="100">
        <f>'Регион 3'!J12-'Регион 4'!J12</f>
        <v>10</v>
      </c>
      <c r="AU12" s="93">
        <f>'Регион 3'!K12-'Регион 4'!K12</f>
        <v>9</v>
      </c>
      <c r="AV12" s="128">
        <f>'Регион 3'!L12-'Регион 4'!L12</f>
        <v>10</v>
      </c>
      <c r="AW12" s="93">
        <f>'Регион 3'!M12-'Регион 4'!M12</f>
        <v>9</v>
      </c>
      <c r="AY12" s="12"/>
      <c r="BA12" s="2"/>
      <c r="BB12" s="134"/>
      <c r="BC12" s="67" t="s">
        <v>18</v>
      </c>
      <c r="BD12" s="100">
        <f>'Регион 4'!B12-'Регион 5'!B12</f>
        <v>49</v>
      </c>
      <c r="BE12" s="93"/>
      <c r="BF12" s="100">
        <f>'Регион 4'!D12-'Регион 5'!C12</f>
        <v>49</v>
      </c>
      <c r="BG12" s="93"/>
      <c r="BH12" s="128">
        <f>'Регион 4'!F12-'Регион 5'!D12</f>
        <v>51</v>
      </c>
      <c r="BI12" s="93"/>
      <c r="BJ12" s="100">
        <f>'Регион 4'!H12-'Регион 5'!E12</f>
        <v>18</v>
      </c>
      <c r="BK12" s="93"/>
      <c r="BL12" s="100">
        <f>'Регион 4'!J12-'Регион 5'!F12</f>
        <v>18</v>
      </c>
      <c r="BM12" s="93"/>
      <c r="BN12" s="100">
        <f>'Регион 4'!L12-'Регион 5'!G12</f>
        <v>18</v>
      </c>
      <c r="BO12" s="93"/>
      <c r="BQ12" s="12"/>
    </row>
    <row r="13" spans="1:70" s="4" customFormat="1" ht="30" customHeight="1" x14ac:dyDescent="0.2">
      <c r="A13" s="67" t="s">
        <v>19</v>
      </c>
      <c r="B13" s="100">
        <f>'Регион 1'!B13-'Регион 2'!B13</f>
        <v>29.000000000000114</v>
      </c>
      <c r="C13" s="93">
        <f>'Регион 1'!C13-'Регион 2'!C13</f>
        <v>26.100000000000023</v>
      </c>
      <c r="D13" s="100">
        <f>'Регион 1'!D13-'Регион 2'!D13</f>
        <v>29.000000000000114</v>
      </c>
      <c r="E13" s="93">
        <f>'Регион 1'!E13-'Регион 2'!E13</f>
        <v>26.100000000000023</v>
      </c>
      <c r="F13" s="128">
        <f>'Регион 1'!F13-'Регион 2'!F13</f>
        <v>30</v>
      </c>
      <c r="G13" s="93">
        <f>'Регион 1'!G13-'Регион 2'!G13</f>
        <v>27</v>
      </c>
      <c r="H13" s="100">
        <f>'Регион 1'!H13-'Регион 2'!H13</f>
        <v>10</v>
      </c>
      <c r="I13" s="93">
        <f>'Регион 1'!I13-'Регион 2'!I13</f>
        <v>9.0000000000000284</v>
      </c>
      <c r="J13" s="100">
        <f>'Регион 1'!J13-'Регион 2'!J13</f>
        <v>21</v>
      </c>
      <c r="K13" s="93">
        <f>'Регион 1'!K13-'Регион 2'!K13</f>
        <v>18.900000000000006</v>
      </c>
      <c r="L13" s="128">
        <f>'Регион 1'!L13-'Регион 2'!L13</f>
        <v>23</v>
      </c>
      <c r="M13" s="93">
        <f>'Регион 1'!M13-'Регион 2'!M13</f>
        <v>20.699999999999989</v>
      </c>
      <c r="O13" s="12"/>
      <c r="R13" s="134"/>
      <c r="S13" s="67" t="s">
        <v>19</v>
      </c>
      <c r="T13" s="100">
        <f>'Регион 2'!B13-'Регион 3'!B13</f>
        <v>63</v>
      </c>
      <c r="U13" s="93">
        <f>'Регион 2'!C13-'Регион 3'!C13</f>
        <v>56.700000000000045</v>
      </c>
      <c r="V13" s="100">
        <f>'Регион 2'!D13-'Регион 3'!D13</f>
        <v>63</v>
      </c>
      <c r="W13" s="93">
        <f>'Регион 2'!E13-'Регион 3'!E13</f>
        <v>56.700000000000045</v>
      </c>
      <c r="X13" s="128">
        <f>'Регион 2'!F13-'Регион 3'!F13</f>
        <v>66.000000000000114</v>
      </c>
      <c r="Y13" s="93">
        <f>'Регион 2'!G13-'Регион 3'!G13</f>
        <v>59.400000000000034</v>
      </c>
      <c r="Z13" s="100">
        <f>'Регион 2'!H13-'Регион 3'!H13</f>
        <v>65</v>
      </c>
      <c r="AA13" s="93">
        <f>'Регион 2'!I13-'Регион 3'!I13</f>
        <v>58.5</v>
      </c>
      <c r="AB13" s="100">
        <f>'Регион 2'!J13-'Регион 3'!J13</f>
        <v>65</v>
      </c>
      <c r="AC13" s="93">
        <f>'Регион 2'!K13-'Регион 3'!K13</f>
        <v>58.5</v>
      </c>
      <c r="AD13" s="128">
        <f>'Регион 2'!L13-'Регион 3'!L13</f>
        <v>65</v>
      </c>
      <c r="AE13" s="93">
        <f>'Регион 2'!M13-'Регион 3'!M13</f>
        <v>58.500000000000028</v>
      </c>
      <c r="AG13" s="12"/>
      <c r="AI13" s="2"/>
      <c r="AJ13" s="134"/>
      <c r="AK13" s="67" t="s">
        <v>19</v>
      </c>
      <c r="AL13" s="100">
        <f>'Регион 3'!B13-'Регион 4'!B13</f>
        <v>0</v>
      </c>
      <c r="AM13" s="93">
        <f>'Регион 3'!C13-'Регион 4'!C13</f>
        <v>0</v>
      </c>
      <c r="AN13" s="100">
        <f>'Регион 3'!D13-'Регион 4'!D13</f>
        <v>0</v>
      </c>
      <c r="AO13" s="93">
        <f>'Регион 3'!E13-'Регион 4'!E13</f>
        <v>0</v>
      </c>
      <c r="AP13" s="128">
        <f>'Регион 3'!F13-'Регион 4'!F13</f>
        <v>0</v>
      </c>
      <c r="AQ13" s="93">
        <f>'Регион 3'!G13-'Регион 4'!G13</f>
        <v>0</v>
      </c>
      <c r="AR13" s="100">
        <f>'Регион 3'!H13-'Регион 4'!H13</f>
        <v>0</v>
      </c>
      <c r="AS13" s="93">
        <f>'Регион 3'!I13-'Регион 4'!I13</f>
        <v>0</v>
      </c>
      <c r="AT13" s="100">
        <f>'Регион 3'!J13-'Регион 4'!J13</f>
        <v>0</v>
      </c>
      <c r="AU13" s="93">
        <f>'Регион 3'!K13-'Регион 4'!K13</f>
        <v>0</v>
      </c>
      <c r="AV13" s="128">
        <f>'Регион 3'!L13-'Регион 4'!L13</f>
        <v>0</v>
      </c>
      <c r="AW13" s="93">
        <f>'Регион 3'!M13-'Регион 4'!M13</f>
        <v>0</v>
      </c>
      <c r="AY13" s="12"/>
      <c r="BA13" s="2"/>
      <c r="BB13" s="134"/>
      <c r="BC13" s="67" t="s">
        <v>19</v>
      </c>
      <c r="BD13" s="100">
        <f>'Регион 4'!B13-'Регион 5'!B13</f>
        <v>51</v>
      </c>
      <c r="BE13" s="93"/>
      <c r="BF13" s="100">
        <f>'Регион 4'!D13-'Регион 5'!C13</f>
        <v>51</v>
      </c>
      <c r="BG13" s="93"/>
      <c r="BH13" s="128">
        <f>'Регион 4'!F13-'Регион 5'!D13</f>
        <v>54</v>
      </c>
      <c r="BI13" s="93"/>
      <c r="BJ13" s="100">
        <f>'Регион 4'!H13-'Регион 5'!E13</f>
        <v>21</v>
      </c>
      <c r="BK13" s="93"/>
      <c r="BL13" s="100">
        <f>'Регион 4'!J13-'Регион 5'!F13</f>
        <v>22</v>
      </c>
      <c r="BM13" s="93"/>
      <c r="BN13" s="100">
        <f>'Регион 4'!L13-'Регион 5'!G13</f>
        <v>21</v>
      </c>
      <c r="BO13" s="93"/>
      <c r="BQ13" s="12"/>
    </row>
    <row r="14" spans="1:70" s="4" customFormat="1" ht="30" customHeight="1" x14ac:dyDescent="0.2">
      <c r="A14" s="67" t="s">
        <v>20</v>
      </c>
      <c r="B14" s="100">
        <f>'Регион 1'!B14-'Регион 2'!B14</f>
        <v>33</v>
      </c>
      <c r="C14" s="93">
        <f>'Регион 1'!C14-'Регион 2'!C14</f>
        <v>29.700000000000045</v>
      </c>
      <c r="D14" s="100">
        <f>'Регион 1'!D14-'Регион 2'!D14</f>
        <v>33</v>
      </c>
      <c r="E14" s="93">
        <f>'Регион 1'!E14-'Регион 2'!E14</f>
        <v>29.700000000000045</v>
      </c>
      <c r="F14" s="128">
        <f>'Регион 1'!F14-'Регион 2'!F14</f>
        <v>35</v>
      </c>
      <c r="G14" s="93">
        <f>'Регион 1'!G14-'Регион 2'!G14</f>
        <v>31.5</v>
      </c>
      <c r="H14" s="100">
        <f>'Регион 1'!H14-'Регион 2'!H14</f>
        <v>25.999999999999943</v>
      </c>
      <c r="I14" s="93">
        <f>'Регион 1'!I14-'Регион 2'!I14</f>
        <v>23.399999999999977</v>
      </c>
      <c r="J14" s="100">
        <f>'Регион 1'!J14-'Регион 2'!J14</f>
        <v>25.999999999999943</v>
      </c>
      <c r="K14" s="93">
        <f>'Регион 1'!K14-'Регион 2'!K14</f>
        <v>23.399999999999977</v>
      </c>
      <c r="L14" s="128">
        <f>'Регион 1'!L14-'Регион 2'!L14</f>
        <v>25.999999999999943</v>
      </c>
      <c r="M14" s="93">
        <f>'Регион 1'!M14-'Регион 2'!M14</f>
        <v>23.399999999999977</v>
      </c>
      <c r="O14" s="12"/>
      <c r="R14" s="134"/>
      <c r="S14" s="67" t="s">
        <v>20</v>
      </c>
      <c r="T14" s="100">
        <f>'Регион 2'!B14-'Регион 3'!B14</f>
        <v>108</v>
      </c>
      <c r="U14" s="93">
        <f>'Регион 2'!C14-'Регион 3'!C14</f>
        <v>97.199999999999932</v>
      </c>
      <c r="V14" s="100">
        <f>'Регион 2'!D14-'Регион 3'!D14</f>
        <v>108</v>
      </c>
      <c r="W14" s="93">
        <f>'Регион 2'!E14-'Регион 3'!E14</f>
        <v>97.199999999999932</v>
      </c>
      <c r="X14" s="128">
        <f>'Регион 2'!F14-'Регион 3'!F14</f>
        <v>112.99999999999989</v>
      </c>
      <c r="Y14" s="93">
        <f>'Регион 2'!G14-'Регион 3'!G14</f>
        <v>101.69999999999993</v>
      </c>
      <c r="Z14" s="100">
        <f>'Регион 2'!H14-'Регион 3'!H14</f>
        <v>46.000000000000057</v>
      </c>
      <c r="AA14" s="93">
        <f>'Регион 2'!I14-'Регион 3'!I14</f>
        <v>41.400000000000034</v>
      </c>
      <c r="AB14" s="100">
        <f>'Регион 2'!J14-'Регион 3'!J14</f>
        <v>46.000000000000057</v>
      </c>
      <c r="AC14" s="93">
        <f>'Регион 2'!K14-'Регион 3'!K14</f>
        <v>41.400000000000034</v>
      </c>
      <c r="AD14" s="128">
        <f>'Регион 2'!L14-'Регион 3'!L14</f>
        <v>46.000000000000057</v>
      </c>
      <c r="AE14" s="93">
        <f>'Регион 2'!M14-'Регион 3'!M14</f>
        <v>41.400000000000034</v>
      </c>
      <c r="AG14" s="12"/>
      <c r="AI14" s="2"/>
      <c r="AJ14" s="134"/>
      <c r="AK14" s="67" t="s">
        <v>20</v>
      </c>
      <c r="AL14" s="100">
        <f>'Регион 3'!B14-'Регион 4'!B14</f>
        <v>0</v>
      </c>
      <c r="AM14" s="93">
        <f>'Регион 3'!C14-'Регион 4'!C14</f>
        <v>0</v>
      </c>
      <c r="AN14" s="100">
        <f>'Регион 3'!D14-'Регион 4'!D14</f>
        <v>0</v>
      </c>
      <c r="AO14" s="93">
        <f>'Регион 3'!E14-'Регион 4'!E14</f>
        <v>0</v>
      </c>
      <c r="AP14" s="128">
        <f>'Регион 3'!F14-'Регион 4'!F14</f>
        <v>0</v>
      </c>
      <c r="AQ14" s="93">
        <f>'Регион 3'!G14-'Регион 4'!G14</f>
        <v>0</v>
      </c>
      <c r="AR14" s="100">
        <f>'Регион 3'!H14-'Регион 4'!H14</f>
        <v>0</v>
      </c>
      <c r="AS14" s="93">
        <f>'Регион 3'!I14-'Регион 4'!I14</f>
        <v>0</v>
      </c>
      <c r="AT14" s="100">
        <f>'Регион 3'!J14-'Регион 4'!J14</f>
        <v>0</v>
      </c>
      <c r="AU14" s="93">
        <f>'Регион 3'!K14-'Регион 4'!K14</f>
        <v>0</v>
      </c>
      <c r="AV14" s="128">
        <f>'Регион 3'!L14-'Регион 4'!L14</f>
        <v>0</v>
      </c>
      <c r="AW14" s="93">
        <f>'Регион 3'!M14-'Регион 4'!M14</f>
        <v>0</v>
      </c>
      <c r="AY14" s="12"/>
      <c r="BA14" s="2"/>
      <c r="BB14" s="134"/>
      <c r="BC14" s="67" t="s">
        <v>20</v>
      </c>
      <c r="BD14" s="100">
        <f>'Регион 4'!B14-'Регион 5'!B14</f>
        <v>57</v>
      </c>
      <c r="BE14" s="93"/>
      <c r="BF14" s="100">
        <f>'Регион 4'!D14-'Регион 5'!C14</f>
        <v>57</v>
      </c>
      <c r="BG14" s="93"/>
      <c r="BH14" s="128">
        <f>'Регион 4'!F14-'Регион 5'!D14</f>
        <v>60.000000000000114</v>
      </c>
      <c r="BI14" s="93"/>
      <c r="BJ14" s="100">
        <f>'Регион 4'!H14-'Регион 5'!E14</f>
        <v>39</v>
      </c>
      <c r="BK14" s="93"/>
      <c r="BL14" s="100">
        <f>'Регион 4'!J14-'Регион 5'!F14</f>
        <v>39</v>
      </c>
      <c r="BM14" s="93"/>
      <c r="BN14" s="100">
        <f>'Регион 4'!L14-'Регион 5'!G14</f>
        <v>39</v>
      </c>
      <c r="BO14" s="93"/>
      <c r="BQ14" s="12"/>
    </row>
    <row r="15" spans="1:70" s="4" customFormat="1" ht="30" customHeight="1" x14ac:dyDescent="0.2">
      <c r="A15" s="67" t="s">
        <v>21</v>
      </c>
      <c r="B15" s="100">
        <f>'Регион 1'!B15-'Регион 2'!B15</f>
        <v>40</v>
      </c>
      <c r="C15" s="93">
        <f>'Регион 1'!C15-'Регион 2'!C15</f>
        <v>36</v>
      </c>
      <c r="D15" s="100">
        <f>'Регион 1'!D15-'Регион 2'!D15</f>
        <v>40</v>
      </c>
      <c r="E15" s="93">
        <f>'Регион 1'!E15-'Регион 2'!E15</f>
        <v>36</v>
      </c>
      <c r="F15" s="128">
        <f>'Регион 1'!F15-'Регион 2'!F15</f>
        <v>42</v>
      </c>
      <c r="G15" s="93">
        <f>'Регион 1'!G15-'Регион 2'!G15</f>
        <v>37.800000000000068</v>
      </c>
      <c r="H15" s="100">
        <f>'Регион 1'!H15-'Регион 2'!H15</f>
        <v>13</v>
      </c>
      <c r="I15" s="93">
        <f>'Регион 1'!I15-'Регион 2'!I15</f>
        <v>11.699999999999989</v>
      </c>
      <c r="J15" s="100">
        <f>'Регион 1'!J15-'Регион 2'!J15</f>
        <v>20</v>
      </c>
      <c r="K15" s="93">
        <f>'Регион 1'!K15-'Регион 2'!K15</f>
        <v>18</v>
      </c>
      <c r="L15" s="128">
        <f>'Регион 1'!L15-'Регион 2'!L15</f>
        <v>27</v>
      </c>
      <c r="M15" s="93">
        <f>'Регион 1'!M15-'Регион 2'!M15</f>
        <v>24.300000000000011</v>
      </c>
      <c r="O15" s="12"/>
      <c r="R15" s="134"/>
      <c r="S15" s="67" t="s">
        <v>21</v>
      </c>
      <c r="T15" s="100">
        <f>'Регион 2'!B15-'Регион 3'!B15</f>
        <v>145</v>
      </c>
      <c r="U15" s="93">
        <f>'Регион 2'!C15-'Регион 3'!C15</f>
        <v>130.5</v>
      </c>
      <c r="V15" s="100">
        <f>'Регион 2'!D15-'Регион 3'!D15</f>
        <v>145</v>
      </c>
      <c r="W15" s="93">
        <f>'Регион 2'!E15-'Регион 3'!E15</f>
        <v>130.5</v>
      </c>
      <c r="X15" s="128">
        <f>'Регион 2'!F15-'Регион 3'!F15</f>
        <v>152</v>
      </c>
      <c r="Y15" s="93">
        <f>'Регион 2'!G15-'Регион 3'!G15</f>
        <v>136.79999999999995</v>
      </c>
      <c r="Z15" s="100">
        <f>'Регион 2'!H15-'Регион 3'!H15</f>
        <v>39</v>
      </c>
      <c r="AA15" s="93">
        <f>'Регион 2'!I15-'Регион 3'!I15</f>
        <v>35.099999999999966</v>
      </c>
      <c r="AB15" s="100">
        <f>'Регион 2'!J15-'Регион 3'!J15</f>
        <v>39</v>
      </c>
      <c r="AC15" s="93">
        <f>'Регион 2'!K15-'Регион 3'!K15</f>
        <v>35.099999999999966</v>
      </c>
      <c r="AD15" s="128">
        <f>'Регион 2'!L15-'Регион 3'!L15</f>
        <v>39</v>
      </c>
      <c r="AE15" s="93">
        <f>'Регион 2'!M15-'Регион 3'!M15</f>
        <v>35.099999999999966</v>
      </c>
      <c r="AG15" s="12"/>
      <c r="AI15" s="2"/>
      <c r="AJ15" s="134"/>
      <c r="AK15" s="67" t="s">
        <v>21</v>
      </c>
      <c r="AL15" s="100">
        <f>'Регион 3'!B15-'Регион 4'!B15</f>
        <v>0</v>
      </c>
      <c r="AM15" s="93">
        <f>'Регион 3'!C15-'Регион 4'!C15</f>
        <v>0</v>
      </c>
      <c r="AN15" s="100">
        <f>'Регион 3'!D15-'Регион 4'!D15</f>
        <v>0</v>
      </c>
      <c r="AO15" s="93">
        <f>'Регион 3'!E15-'Регион 4'!E15</f>
        <v>0</v>
      </c>
      <c r="AP15" s="128">
        <f>'Регион 3'!F15-'Регион 4'!F15</f>
        <v>0</v>
      </c>
      <c r="AQ15" s="93">
        <f>'Регион 3'!G15-'Регион 4'!G15</f>
        <v>0</v>
      </c>
      <c r="AR15" s="100">
        <f>'Регион 3'!H15-'Регион 4'!H15</f>
        <v>0</v>
      </c>
      <c r="AS15" s="93">
        <f>'Регион 3'!I15-'Регион 4'!I15</f>
        <v>0</v>
      </c>
      <c r="AT15" s="100">
        <f>'Регион 3'!J15-'Регион 4'!J15</f>
        <v>0</v>
      </c>
      <c r="AU15" s="93">
        <f>'Регион 3'!K15-'Регион 4'!K15</f>
        <v>0</v>
      </c>
      <c r="AV15" s="128">
        <f>'Регион 3'!L15-'Регион 4'!L15</f>
        <v>0</v>
      </c>
      <c r="AW15" s="93">
        <f>'Регион 3'!M15-'Регион 4'!M15</f>
        <v>0</v>
      </c>
      <c r="AY15" s="12"/>
      <c r="BA15" s="2"/>
      <c r="BB15" s="134"/>
      <c r="BC15" s="67" t="s">
        <v>21</v>
      </c>
      <c r="BD15" s="100">
        <f>'Регион 4'!B15-'Регион 5'!B15</f>
        <v>67</v>
      </c>
      <c r="BE15" s="93"/>
      <c r="BF15" s="100">
        <f>'Регион 4'!D15-'Регион 5'!C15</f>
        <v>67</v>
      </c>
      <c r="BG15" s="93"/>
      <c r="BH15" s="128">
        <f>'Регион 4'!F15-'Регион 5'!D15</f>
        <v>71</v>
      </c>
      <c r="BI15" s="93"/>
      <c r="BJ15" s="100">
        <f>'Регион 4'!H15-'Регион 5'!E15</f>
        <v>43</v>
      </c>
      <c r="BK15" s="93"/>
      <c r="BL15" s="100">
        <f>'Регион 4'!J15-'Регион 5'!F15</f>
        <v>45</v>
      </c>
      <c r="BM15" s="93"/>
      <c r="BN15" s="100">
        <f>'Регион 4'!L15-'Регион 5'!G15</f>
        <v>45</v>
      </c>
      <c r="BO15" s="93"/>
      <c r="BQ15" s="12"/>
    </row>
    <row r="16" spans="1:70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133"/>
      <c r="S16" s="16"/>
      <c r="T16" s="17"/>
      <c r="U16" s="17"/>
      <c r="V16" s="17"/>
      <c r="W16" s="17"/>
      <c r="X16" s="17"/>
      <c r="Y16" s="17"/>
      <c r="Z16" s="18"/>
      <c r="AA16" s="17"/>
      <c r="AB16" s="17"/>
      <c r="AC16" s="17"/>
      <c r="AD16" s="17"/>
      <c r="AE16" s="17"/>
      <c r="AF16" s="17"/>
      <c r="AJ16" s="133"/>
      <c r="AK16" s="16"/>
      <c r="AL16" s="17"/>
      <c r="AM16" s="17"/>
      <c r="AN16" s="17"/>
      <c r="AO16" s="17"/>
      <c r="AP16" s="17"/>
      <c r="AQ16" s="17"/>
      <c r="AR16" s="18"/>
      <c r="AS16" s="17"/>
      <c r="AT16" s="17"/>
      <c r="AU16" s="17"/>
      <c r="AV16" s="17"/>
      <c r="AW16" s="17"/>
      <c r="AX16" s="17"/>
      <c r="BB16" s="133"/>
      <c r="BC16" s="16"/>
      <c r="BD16" s="17"/>
      <c r="BE16" s="17"/>
      <c r="BF16" s="17"/>
      <c r="BG16" s="17"/>
      <c r="BH16" s="17"/>
      <c r="BI16" s="17"/>
      <c r="BJ16" s="18"/>
      <c r="BK16" s="17"/>
      <c r="BL16" s="17"/>
      <c r="BM16" s="17"/>
      <c r="BN16" s="17"/>
      <c r="BO16" s="17"/>
      <c r="BP16" s="17"/>
    </row>
    <row r="17" spans="1:70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  <c r="R17" s="133"/>
      <c r="S17" s="61" t="s">
        <v>11</v>
      </c>
      <c r="T17" s="274" t="s">
        <v>76</v>
      </c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6"/>
      <c r="AJ17" s="133"/>
      <c r="AK17" s="61" t="s">
        <v>11</v>
      </c>
      <c r="AL17" s="274" t="s">
        <v>76</v>
      </c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6"/>
      <c r="BB17" s="133"/>
      <c r="BC17" s="61" t="s">
        <v>11</v>
      </c>
      <c r="BD17" s="274" t="s">
        <v>76</v>
      </c>
      <c r="BE17" s="275"/>
      <c r="BF17" s="275"/>
      <c r="BG17" s="275"/>
      <c r="BH17" s="275"/>
      <c r="BI17" s="275"/>
      <c r="BJ17" s="275"/>
      <c r="BK17" s="275"/>
      <c r="BL17" s="275"/>
      <c r="BM17" s="275"/>
      <c r="BN17" s="275"/>
      <c r="BO17" s="275"/>
      <c r="BP17" s="275"/>
      <c r="BQ17" s="275"/>
      <c r="BR17" s="276"/>
    </row>
    <row r="18" spans="1:70" s="44" customFormat="1" ht="56.25" customHeight="1" x14ac:dyDescent="0.2">
      <c r="A18" s="277" t="s">
        <v>37</v>
      </c>
      <c r="B18" s="278" t="s">
        <v>71</v>
      </c>
      <c r="C18" s="278"/>
      <c r="D18" s="278"/>
      <c r="E18" s="278"/>
      <c r="F18" s="278"/>
      <c r="G18" s="278"/>
      <c r="H18" s="278" t="s">
        <v>75</v>
      </c>
      <c r="I18" s="278"/>
      <c r="J18" s="278"/>
      <c r="K18" s="278"/>
      <c r="L18" s="278"/>
      <c r="M18" s="278"/>
      <c r="N18" s="278" t="s">
        <v>74</v>
      </c>
      <c r="O18" s="278"/>
      <c r="P18" s="278"/>
      <c r="R18" s="135"/>
      <c r="S18" s="277" t="s">
        <v>37</v>
      </c>
      <c r="T18" s="278" t="s">
        <v>71</v>
      </c>
      <c r="U18" s="278"/>
      <c r="V18" s="278"/>
      <c r="W18" s="278"/>
      <c r="X18" s="278"/>
      <c r="Y18" s="278"/>
      <c r="Z18" s="278" t="s">
        <v>75</v>
      </c>
      <c r="AA18" s="278"/>
      <c r="AB18" s="278"/>
      <c r="AC18" s="278"/>
      <c r="AD18" s="278"/>
      <c r="AE18" s="278"/>
      <c r="AF18" s="278" t="s">
        <v>74</v>
      </c>
      <c r="AG18" s="278"/>
      <c r="AH18" s="278"/>
      <c r="AJ18" s="135"/>
      <c r="AK18" s="277" t="s">
        <v>37</v>
      </c>
      <c r="AL18" s="278" t="s">
        <v>71</v>
      </c>
      <c r="AM18" s="278"/>
      <c r="AN18" s="278"/>
      <c r="AO18" s="278"/>
      <c r="AP18" s="278"/>
      <c r="AQ18" s="278"/>
      <c r="AR18" s="278" t="s">
        <v>75</v>
      </c>
      <c r="AS18" s="278"/>
      <c r="AT18" s="278"/>
      <c r="AU18" s="278"/>
      <c r="AV18" s="278"/>
      <c r="AW18" s="278"/>
      <c r="AX18" s="278" t="s">
        <v>74</v>
      </c>
      <c r="AY18" s="278"/>
      <c r="AZ18" s="278"/>
      <c r="BB18" s="135"/>
      <c r="BC18" s="277" t="s">
        <v>37</v>
      </c>
      <c r="BD18" s="278" t="s">
        <v>71</v>
      </c>
      <c r="BE18" s="278"/>
      <c r="BF18" s="278"/>
      <c r="BG18" s="278"/>
      <c r="BH18" s="278"/>
      <c r="BI18" s="278"/>
      <c r="BJ18" s="278" t="s">
        <v>75</v>
      </c>
      <c r="BK18" s="278"/>
      <c r="BL18" s="278"/>
      <c r="BM18" s="278"/>
      <c r="BN18" s="278"/>
      <c r="BO18" s="278"/>
      <c r="BP18" s="278" t="s">
        <v>74</v>
      </c>
      <c r="BQ18" s="278"/>
      <c r="BR18" s="278"/>
    </row>
    <row r="19" spans="1:70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  <c r="R19" s="133"/>
      <c r="S19" s="277"/>
      <c r="T19" s="281" t="s">
        <v>10</v>
      </c>
      <c r="U19" s="281"/>
      <c r="V19" s="281" t="s">
        <v>1</v>
      </c>
      <c r="W19" s="281"/>
      <c r="X19" s="281" t="s">
        <v>2</v>
      </c>
      <c r="Y19" s="281"/>
      <c r="Z19" s="282" t="s">
        <v>10</v>
      </c>
      <c r="AA19" s="283"/>
      <c r="AB19" s="282" t="s">
        <v>1</v>
      </c>
      <c r="AC19" s="283"/>
      <c r="AD19" s="282" t="s">
        <v>2</v>
      </c>
      <c r="AE19" s="283"/>
      <c r="AF19" s="97" t="s">
        <v>10</v>
      </c>
      <c r="AG19" s="97" t="s">
        <v>1</v>
      </c>
      <c r="AH19" s="97" t="s">
        <v>2</v>
      </c>
      <c r="AJ19" s="133"/>
      <c r="AK19" s="277"/>
      <c r="AL19" s="281" t="s">
        <v>10</v>
      </c>
      <c r="AM19" s="281"/>
      <c r="AN19" s="281" t="s">
        <v>1</v>
      </c>
      <c r="AO19" s="281"/>
      <c r="AP19" s="281" t="s">
        <v>2</v>
      </c>
      <c r="AQ19" s="281"/>
      <c r="AR19" s="282" t="s">
        <v>10</v>
      </c>
      <c r="AS19" s="283"/>
      <c r="AT19" s="282" t="s">
        <v>1</v>
      </c>
      <c r="AU19" s="283"/>
      <c r="AV19" s="282" t="s">
        <v>2</v>
      </c>
      <c r="AW19" s="283"/>
      <c r="AX19" s="97" t="s">
        <v>10</v>
      </c>
      <c r="AY19" s="97" t="s">
        <v>1</v>
      </c>
      <c r="AZ19" s="97" t="s">
        <v>2</v>
      </c>
      <c r="BB19" s="133"/>
      <c r="BC19" s="277"/>
      <c r="BD19" s="281" t="s">
        <v>10</v>
      </c>
      <c r="BE19" s="281"/>
      <c r="BF19" s="281" t="s">
        <v>1</v>
      </c>
      <c r="BG19" s="281"/>
      <c r="BH19" s="281" t="s">
        <v>2</v>
      </c>
      <c r="BI19" s="281"/>
      <c r="BJ19" s="282" t="s">
        <v>10</v>
      </c>
      <c r="BK19" s="283"/>
      <c r="BL19" s="282" t="s">
        <v>1</v>
      </c>
      <c r="BM19" s="283"/>
      <c r="BN19" s="282" t="s">
        <v>2</v>
      </c>
      <c r="BO19" s="283"/>
      <c r="BP19" s="97" t="s">
        <v>10</v>
      </c>
      <c r="BQ19" s="97" t="s">
        <v>1</v>
      </c>
      <c r="BR19" s="97" t="s">
        <v>2</v>
      </c>
    </row>
    <row r="20" spans="1:70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  <c r="R20" s="134"/>
      <c r="S20" s="277"/>
      <c r="T20" s="68" t="s">
        <v>25</v>
      </c>
      <c r="U20" s="96" t="s">
        <v>86</v>
      </c>
      <c r="V20" s="68" t="s">
        <v>25</v>
      </c>
      <c r="W20" s="96" t="s">
        <v>86</v>
      </c>
      <c r="X20" s="68" t="s">
        <v>25</v>
      </c>
      <c r="Y20" s="96" t="s">
        <v>86</v>
      </c>
      <c r="Z20" s="68" t="s">
        <v>25</v>
      </c>
      <c r="AA20" s="96" t="s">
        <v>86</v>
      </c>
      <c r="AB20" s="68" t="s">
        <v>25</v>
      </c>
      <c r="AC20" s="96" t="s">
        <v>86</v>
      </c>
      <c r="AD20" s="68" t="s">
        <v>25</v>
      </c>
      <c r="AE20" s="96" t="s">
        <v>86</v>
      </c>
      <c r="AF20" s="68" t="s">
        <v>78</v>
      </c>
      <c r="AG20" s="68" t="s">
        <v>78</v>
      </c>
      <c r="AH20" s="68" t="s">
        <v>78</v>
      </c>
      <c r="AJ20" s="134"/>
      <c r="AK20" s="277"/>
      <c r="AL20" s="68" t="s">
        <v>25</v>
      </c>
      <c r="AM20" s="96" t="s">
        <v>86</v>
      </c>
      <c r="AN20" s="68" t="s">
        <v>25</v>
      </c>
      <c r="AO20" s="96" t="s">
        <v>86</v>
      </c>
      <c r="AP20" s="68" t="s">
        <v>25</v>
      </c>
      <c r="AQ20" s="96" t="s">
        <v>86</v>
      </c>
      <c r="AR20" s="68" t="s">
        <v>25</v>
      </c>
      <c r="AS20" s="96" t="s">
        <v>86</v>
      </c>
      <c r="AT20" s="68" t="s">
        <v>25</v>
      </c>
      <c r="AU20" s="96" t="s">
        <v>86</v>
      </c>
      <c r="AV20" s="68" t="s">
        <v>25</v>
      </c>
      <c r="AW20" s="96" t="s">
        <v>86</v>
      </c>
      <c r="AX20" s="68" t="s">
        <v>78</v>
      </c>
      <c r="AY20" s="68" t="s">
        <v>78</v>
      </c>
      <c r="AZ20" s="68" t="s">
        <v>78</v>
      </c>
      <c r="BB20" s="134"/>
      <c r="BC20" s="277"/>
      <c r="BD20" s="68" t="s">
        <v>25</v>
      </c>
      <c r="BE20" s="96" t="s">
        <v>86</v>
      </c>
      <c r="BF20" s="68" t="s">
        <v>25</v>
      </c>
      <c r="BG20" s="96" t="s">
        <v>86</v>
      </c>
      <c r="BH20" s="68" t="s">
        <v>25</v>
      </c>
      <c r="BI20" s="96" t="s">
        <v>86</v>
      </c>
      <c r="BJ20" s="68" t="s">
        <v>25</v>
      </c>
      <c r="BK20" s="96" t="s">
        <v>86</v>
      </c>
      <c r="BL20" s="68" t="s">
        <v>25</v>
      </c>
      <c r="BM20" s="96" t="s">
        <v>86</v>
      </c>
      <c r="BN20" s="68" t="s">
        <v>25</v>
      </c>
      <c r="BO20" s="96" t="s">
        <v>86</v>
      </c>
      <c r="BP20" s="68" t="s">
        <v>78</v>
      </c>
      <c r="BQ20" s="68" t="s">
        <v>78</v>
      </c>
      <c r="BR20" s="68" t="s">
        <v>78</v>
      </c>
    </row>
    <row r="21" spans="1:70" s="4" customFormat="1" ht="30" customHeight="1" x14ac:dyDescent="0.2">
      <c r="A21" s="67" t="s">
        <v>83</v>
      </c>
      <c r="B21" s="100">
        <f>'Регион 1'!B21-'Регион 2'!B21</f>
        <v>8.0000000000000284</v>
      </c>
      <c r="C21" s="93">
        <f>'Регион 1'!C21-'Регион 2'!C21</f>
        <v>7.2000000000000171</v>
      </c>
      <c r="D21" s="100">
        <f>'Регион 1'!D21-'Регион 2'!D21</f>
        <v>11</v>
      </c>
      <c r="E21" s="93">
        <f>'Регион 1'!E21-'Регион 2'!E21</f>
        <v>9.9000000000000057</v>
      </c>
      <c r="F21" s="100">
        <f>'Регион 1'!F21-'Регион 2'!F21</f>
        <v>14</v>
      </c>
      <c r="G21" s="93">
        <f>'Регион 1'!G21-'Регион 2'!G21</f>
        <v>12.599999999999994</v>
      </c>
      <c r="H21" s="100">
        <f>'Регион 1'!H21-'Регион 2'!H21</f>
        <v>11</v>
      </c>
      <c r="I21" s="93">
        <f>'Регион 1'!I21-'Регион 2'!I21</f>
        <v>9.9000000000000057</v>
      </c>
      <c r="J21" s="100">
        <f>'Регион 1'!J21-'Регион 2'!J21</f>
        <v>8</v>
      </c>
      <c r="K21" s="93">
        <f>'Регион 1'!K21-'Регион 2'!K21</f>
        <v>7.1999999999999886</v>
      </c>
      <c r="L21" s="100">
        <f>'Регион 1'!L21-'Регион 2'!L21</f>
        <v>7</v>
      </c>
      <c r="M21" s="93">
        <f>'Регион 1'!M21-'Регион 2'!M21</f>
        <v>6.3000000000000114</v>
      </c>
      <c r="N21" s="100">
        <f>'Регион 1'!N21-'Регион 2'!N21</f>
        <v>10</v>
      </c>
      <c r="O21" s="100">
        <f>'Регион 1'!O21-'Регион 2'!O21</f>
        <v>9</v>
      </c>
      <c r="P21" s="100">
        <f>'Регион 1'!P21-'Регион 2'!P21</f>
        <v>9</v>
      </c>
      <c r="R21" s="136"/>
      <c r="S21" s="67" t="s">
        <v>83</v>
      </c>
      <c r="T21" s="100">
        <f>'Регион 2'!B21-'Регион 3'!B21</f>
        <v>1.9999999999999716</v>
      </c>
      <c r="U21" s="93">
        <f>'Регион 2'!C21-'Регион 3'!C21</f>
        <v>1.7999999999999829</v>
      </c>
      <c r="V21" s="100">
        <f>'Регион 2'!D21-'Регион 3'!D21</f>
        <v>0</v>
      </c>
      <c r="W21" s="93">
        <f>'Регион 2'!E21-'Регион 3'!E21</f>
        <v>0</v>
      </c>
      <c r="X21" s="100">
        <f>'Регион 2'!F21-'Регион 3'!F21</f>
        <v>0</v>
      </c>
      <c r="Y21" s="93">
        <f>'Регион 2'!G21-'Регион 3'!G21</f>
        <v>0</v>
      </c>
      <c r="Z21" s="100">
        <f>'Регион 2'!H21-'Регион 3'!H21</f>
        <v>0</v>
      </c>
      <c r="AA21" s="93">
        <f>'Регион 2'!I21-'Регион 3'!I21</f>
        <v>0</v>
      </c>
      <c r="AB21" s="100">
        <f>'Регион 2'!J21-'Регион 3'!J21</f>
        <v>2</v>
      </c>
      <c r="AC21" s="93">
        <f>'Регион 2'!K21-'Регион 3'!K21</f>
        <v>1.8000000000000114</v>
      </c>
      <c r="AD21" s="100">
        <f>'Регион 2'!L21-'Регион 3'!L21</f>
        <v>3</v>
      </c>
      <c r="AE21" s="93">
        <f>'Регион 2'!M21-'Регион 3'!M21</f>
        <v>2.6999999999999886</v>
      </c>
      <c r="AF21" s="100">
        <f>'Регион 2'!N21-'Регион 3'!N21</f>
        <v>0</v>
      </c>
      <c r="AG21" s="100">
        <f>'Регион 2'!O21-'Регион 3'!O21</f>
        <v>1</v>
      </c>
      <c r="AH21" s="100">
        <f>'Регион 2'!P21-'Регион 3'!P21</f>
        <v>1</v>
      </c>
      <c r="AI21" s="2"/>
      <c r="AJ21" s="136"/>
      <c r="AK21" s="67" t="s">
        <v>83</v>
      </c>
      <c r="AL21" s="100">
        <f>'Регион 3'!B21-'Регион 4'!B21</f>
        <v>5</v>
      </c>
      <c r="AM21" s="93">
        <f>'Регион 3'!C21-'Регион 4'!C21</f>
        <v>4.5</v>
      </c>
      <c r="AN21" s="100">
        <f>'Регион 3'!D21-'Регион 4'!D21</f>
        <v>6.9999999999999716</v>
      </c>
      <c r="AO21" s="93">
        <f>'Регион 3'!E21-'Регион 4'!E21</f>
        <v>6.2999999999999829</v>
      </c>
      <c r="AP21" s="100">
        <f>'Регион 3'!F21-'Регион 4'!F21</f>
        <v>7</v>
      </c>
      <c r="AQ21" s="93">
        <f>'Регион 3'!G21-'Регион 4'!G21</f>
        <v>6.3000000000000114</v>
      </c>
      <c r="AR21" s="100">
        <f>'Регион 3'!H21-'Регион 4'!H21</f>
        <v>9</v>
      </c>
      <c r="AS21" s="93">
        <f>'Регион 3'!I21-'Регион 4'!I21</f>
        <v>8.0999999999999943</v>
      </c>
      <c r="AT21" s="100">
        <f>'Регион 3'!J21-'Регион 4'!J21</f>
        <v>7</v>
      </c>
      <c r="AU21" s="93">
        <f>'Регион 3'!K21-'Регион 4'!K21</f>
        <v>6.3000000000000114</v>
      </c>
      <c r="AV21" s="100">
        <f>'Регион 3'!L21-'Регион 4'!L21</f>
        <v>5</v>
      </c>
      <c r="AW21" s="93">
        <f>'Регион 3'!M21-'Регион 4'!M21</f>
        <v>4.5</v>
      </c>
      <c r="AX21" s="100">
        <f>'Регион 3'!N21-'Регион 4'!N21</f>
        <v>7</v>
      </c>
      <c r="AY21" s="100">
        <f>'Регион 3'!O21-'Регион 4'!O21</f>
        <v>5</v>
      </c>
      <c r="AZ21" s="100">
        <f>'Регион 3'!P21-'Регион 4'!P21</f>
        <v>4</v>
      </c>
      <c r="BA21" s="2"/>
      <c r="BB21" s="136"/>
      <c r="BC21" s="67" t="s">
        <v>83</v>
      </c>
      <c r="BD21" s="100">
        <f>'Регион 4'!B21-'Регион 5'!H10</f>
        <v>16</v>
      </c>
      <c r="BE21" s="93"/>
      <c r="BF21" s="100">
        <f>'Регион 4'!D21-'Регион 5'!I10</f>
        <v>16.000000000000028</v>
      </c>
      <c r="BG21" s="93"/>
      <c r="BH21" s="100">
        <f>'Регион 4'!F21-'Регион 5'!J10</f>
        <v>17</v>
      </c>
      <c r="BI21" s="93"/>
      <c r="BJ21" s="100">
        <f>'Регион 4'!H21-'Регион 5'!K10</f>
        <v>15</v>
      </c>
      <c r="BK21" s="93"/>
      <c r="BL21" s="100">
        <f>'Регион 4'!J21-'Регион 5'!L10</f>
        <v>16</v>
      </c>
      <c r="BM21" s="93"/>
      <c r="BN21" s="127">
        <f>'Регион 4'!L21-'Регион 5'!M10</f>
        <v>17</v>
      </c>
      <c r="BO21" s="93"/>
      <c r="BP21" s="100">
        <f>'Регион 4'!N21-'Регион 5'!N10</f>
        <v>0</v>
      </c>
      <c r="BQ21" s="100">
        <f>'Регион 4'!O21-'Регион 5'!O10</f>
        <v>0</v>
      </c>
      <c r="BR21" s="100">
        <f>'Регион 4'!P21-'Регион 5'!P10</f>
        <v>0</v>
      </c>
    </row>
    <row r="22" spans="1:70" s="4" customFormat="1" ht="30" customHeight="1" x14ac:dyDescent="0.2">
      <c r="A22" s="67" t="s">
        <v>17</v>
      </c>
      <c r="B22" s="100">
        <f>'Регион 1'!B22-'Регион 2'!B22</f>
        <v>12</v>
      </c>
      <c r="C22" s="93">
        <f>'Регион 1'!C22-'Регион 2'!C22</f>
        <v>10.799999999999983</v>
      </c>
      <c r="D22" s="100">
        <f>'Регион 1'!D22-'Регион 2'!D22</f>
        <v>15</v>
      </c>
      <c r="E22" s="93">
        <f>'Регион 1'!E22-'Регион 2'!E22</f>
        <v>13.5</v>
      </c>
      <c r="F22" s="100">
        <f>'Регион 1'!F22-'Регион 2'!F22</f>
        <v>18</v>
      </c>
      <c r="G22" s="93">
        <f>'Регион 1'!G22-'Регион 2'!G22</f>
        <v>16.199999999999989</v>
      </c>
      <c r="H22" s="100">
        <f>'Регион 1'!H22-'Регион 2'!H22</f>
        <v>12</v>
      </c>
      <c r="I22" s="93">
        <f>'Регион 1'!I22-'Регион 2'!I22</f>
        <v>10.800000000000011</v>
      </c>
      <c r="J22" s="100">
        <f>'Регион 1'!J22-'Регион 2'!J22</f>
        <v>12</v>
      </c>
      <c r="K22" s="93">
        <f>'Регион 1'!K22-'Регион 2'!K22</f>
        <v>10.800000000000011</v>
      </c>
      <c r="L22" s="100">
        <f>'Регион 1'!L22-'Регион 2'!L22</f>
        <v>12</v>
      </c>
      <c r="M22" s="93">
        <f>'Регион 1'!M22-'Регион 2'!M22</f>
        <v>10.800000000000011</v>
      </c>
      <c r="N22" s="100">
        <f>'Регион 1'!N22-'Регион 2'!N22</f>
        <v>10</v>
      </c>
      <c r="O22" s="100">
        <f>'Регион 1'!O22-'Регион 2'!O22</f>
        <v>10</v>
      </c>
      <c r="P22" s="100">
        <f>'Регион 1'!P22-'Регион 2'!P22</f>
        <v>10</v>
      </c>
      <c r="R22" s="136"/>
      <c r="S22" s="67" t="s">
        <v>17</v>
      </c>
      <c r="T22" s="100">
        <f>'Регион 2'!B22-'Регион 3'!B22</f>
        <v>0</v>
      </c>
      <c r="U22" s="93">
        <f>'Регион 2'!C22-'Регион 3'!C22</f>
        <v>0</v>
      </c>
      <c r="V22" s="100">
        <f>'Регион 2'!D22-'Регион 3'!D22</f>
        <v>1</v>
      </c>
      <c r="W22" s="93">
        <f>'Регион 2'!E22-'Регион 3'!E22</f>
        <v>0.90000000000000568</v>
      </c>
      <c r="X22" s="100">
        <f>'Регион 2'!F22-'Регион 3'!F22</f>
        <v>2</v>
      </c>
      <c r="Y22" s="93">
        <f>'Регион 2'!G22-'Регион 3'!G22</f>
        <v>1.8000000000000114</v>
      </c>
      <c r="Z22" s="100">
        <f>'Регион 2'!H22-'Регион 3'!H22</f>
        <v>3</v>
      </c>
      <c r="AA22" s="93">
        <f>'Регион 2'!I22-'Регион 3'!I22</f>
        <v>2.6999999999999886</v>
      </c>
      <c r="AB22" s="100">
        <f>'Регион 2'!J22-'Регион 3'!J22</f>
        <v>1</v>
      </c>
      <c r="AC22" s="93">
        <f>'Регион 2'!K22-'Регион 3'!K22</f>
        <v>0.90000000000000568</v>
      </c>
      <c r="AD22" s="100">
        <f>'Регион 2'!L22-'Регион 3'!L22</f>
        <v>0</v>
      </c>
      <c r="AE22" s="93">
        <f>'Регион 2'!M22-'Регион 3'!M22</f>
        <v>0</v>
      </c>
      <c r="AF22" s="100">
        <f>'Регион 2'!N22-'Регион 3'!N22</f>
        <v>3</v>
      </c>
      <c r="AG22" s="100">
        <f>'Регион 2'!O22-'Регион 3'!O22</f>
        <v>1</v>
      </c>
      <c r="AH22" s="100">
        <f>'Регион 2'!P22-'Регион 3'!P22</f>
        <v>1</v>
      </c>
      <c r="AI22" s="2"/>
      <c r="AJ22" s="136"/>
      <c r="AK22" s="67" t="s">
        <v>17</v>
      </c>
      <c r="AL22" s="100">
        <f>'Регион 3'!B22-'Регион 4'!B22</f>
        <v>6</v>
      </c>
      <c r="AM22" s="93">
        <f>'Регион 3'!C22-'Регион 4'!C22</f>
        <v>5.4000000000000057</v>
      </c>
      <c r="AN22" s="100">
        <f>'Регион 3'!D22-'Регион 4'!D22</f>
        <v>3</v>
      </c>
      <c r="AO22" s="93">
        <f>'Регион 3'!E22-'Регион 4'!E22</f>
        <v>2.6999999999999886</v>
      </c>
      <c r="AP22" s="100">
        <f>'Регион 3'!F22-'Регион 4'!F22</f>
        <v>1</v>
      </c>
      <c r="AQ22" s="93">
        <f>'Регион 3'!G22-'Регион 4'!G22</f>
        <v>0.90000000000000568</v>
      </c>
      <c r="AR22" s="100">
        <f>'Регион 3'!H22-'Регион 4'!H22</f>
        <v>7.9999999999999716</v>
      </c>
      <c r="AS22" s="93">
        <f>'Регион 3'!I22-'Регион 4'!I22</f>
        <v>7.1999999999999886</v>
      </c>
      <c r="AT22" s="100">
        <f>'Регион 3'!J22-'Регион 4'!J22</f>
        <v>5.9999999999999716</v>
      </c>
      <c r="AU22" s="93">
        <f>'Регион 3'!K22-'Регион 4'!K22</f>
        <v>5.3999999999999773</v>
      </c>
      <c r="AV22" s="100">
        <f>'Регион 3'!L22-'Регион 4'!L22</f>
        <v>4</v>
      </c>
      <c r="AW22" s="93">
        <f>'Регион 3'!M22-'Регион 4'!M22</f>
        <v>3.5999999999999943</v>
      </c>
      <c r="AX22" s="100">
        <f>'Регион 3'!N22-'Регион 4'!N22</f>
        <v>7</v>
      </c>
      <c r="AY22" s="100">
        <f>'Регион 3'!O22-'Регион 4'!O22</f>
        <v>5</v>
      </c>
      <c r="AZ22" s="100">
        <f>'Регион 3'!P22-'Регион 4'!P22</f>
        <v>3</v>
      </c>
      <c r="BA22" s="2"/>
      <c r="BB22" s="136"/>
      <c r="BC22" s="67" t="s">
        <v>17</v>
      </c>
      <c r="BD22" s="100">
        <f>'Регион 4'!B22-'Регион 5'!H11</f>
        <v>17</v>
      </c>
      <c r="BE22" s="93"/>
      <c r="BF22" s="100">
        <f>'Регион 4'!D22-'Регион 5'!I11</f>
        <v>18</v>
      </c>
      <c r="BG22" s="93"/>
      <c r="BH22" s="100">
        <f>'Регион 4'!F22-'Регион 5'!J11</f>
        <v>18</v>
      </c>
      <c r="BI22" s="93"/>
      <c r="BJ22" s="100">
        <f>'Регион 4'!H22-'Регион 5'!K11</f>
        <v>16.000000000000028</v>
      </c>
      <c r="BK22" s="93"/>
      <c r="BL22" s="100">
        <f>'Регион 4'!J22-'Регион 5'!L11</f>
        <v>16.000000000000028</v>
      </c>
      <c r="BM22" s="93"/>
      <c r="BN22" s="127">
        <f>'Регион 4'!L22-'Регион 5'!M11</f>
        <v>17</v>
      </c>
      <c r="BO22" s="93"/>
      <c r="BP22" s="100">
        <f>'Регион 4'!N22-'Регион 5'!N11</f>
        <v>0</v>
      </c>
      <c r="BQ22" s="100">
        <f>'Регион 4'!O22-'Регион 5'!O11</f>
        <v>0</v>
      </c>
      <c r="BR22" s="100">
        <f>'Регион 4'!P22-'Регион 5'!P11</f>
        <v>0</v>
      </c>
    </row>
    <row r="23" spans="1:70" s="4" customFormat="1" ht="30" customHeight="1" x14ac:dyDescent="0.2">
      <c r="A23" s="67" t="s">
        <v>18</v>
      </c>
      <c r="B23" s="100">
        <f>'Регион 1'!B23-'Регион 2'!B23</f>
        <v>12</v>
      </c>
      <c r="C23" s="93">
        <f>'Регион 1'!C23-'Регион 2'!C23</f>
        <v>10.800000000000011</v>
      </c>
      <c r="D23" s="100">
        <f>'Регион 1'!D23-'Регион 2'!D23</f>
        <v>19</v>
      </c>
      <c r="E23" s="93">
        <f>'Регион 1'!E23-'Регион 2'!E23</f>
        <v>17.099999999999994</v>
      </c>
      <c r="F23" s="100">
        <f>'Регион 1'!F23-'Регион 2'!F23</f>
        <v>23</v>
      </c>
      <c r="G23" s="93">
        <f>'Регион 1'!G23-'Регион 2'!G23</f>
        <v>20.699999999999989</v>
      </c>
      <c r="H23" s="100">
        <f>'Регион 1'!H23-'Регион 2'!H23</f>
        <v>16</v>
      </c>
      <c r="I23" s="93">
        <f>'Регион 1'!I23-'Регион 2'!I23</f>
        <v>14.400000000000006</v>
      </c>
      <c r="J23" s="100">
        <f>'Регион 1'!J23-'Регион 2'!J23</f>
        <v>22</v>
      </c>
      <c r="K23" s="93">
        <f>'Регион 1'!K23-'Регион 2'!K23</f>
        <v>19.800000000000011</v>
      </c>
      <c r="L23" s="100">
        <f>'Регион 1'!L23-'Регион 2'!L23</f>
        <v>27</v>
      </c>
      <c r="M23" s="93">
        <f>'Регион 1'!M23-'Регион 2'!M23</f>
        <v>24.299999999999983</v>
      </c>
      <c r="N23" s="100">
        <f>'Регион 1'!N23-'Регион 2'!N23</f>
        <v>14</v>
      </c>
      <c r="O23" s="100">
        <f>'Регион 1'!O23-'Регион 2'!O23</f>
        <v>15</v>
      </c>
      <c r="P23" s="100">
        <f>'Регион 1'!P23-'Регион 2'!P23</f>
        <v>14</v>
      </c>
      <c r="R23" s="136"/>
      <c r="S23" s="67" t="s">
        <v>18</v>
      </c>
      <c r="T23" s="100">
        <f>'Регион 2'!B23-'Регион 3'!B23</f>
        <v>1.0000000000000284</v>
      </c>
      <c r="U23" s="93">
        <f>'Регион 2'!C23-'Регион 3'!C23</f>
        <v>0.90000000000000568</v>
      </c>
      <c r="V23" s="100">
        <f>'Регион 2'!D23-'Регион 3'!D23</f>
        <v>1</v>
      </c>
      <c r="W23" s="93">
        <f>'Регион 2'!E23-'Регион 3'!E23</f>
        <v>0.90000000000000568</v>
      </c>
      <c r="X23" s="100">
        <f>'Регион 2'!F23-'Регион 3'!F23</f>
        <v>1</v>
      </c>
      <c r="Y23" s="93">
        <f>'Регион 2'!G23-'Регион 3'!G23</f>
        <v>0.90000000000000568</v>
      </c>
      <c r="Z23" s="100">
        <f>'Регион 2'!H23-'Регион 3'!H23</f>
        <v>8</v>
      </c>
      <c r="AA23" s="93">
        <f>'Регион 2'!I23-'Регион 3'!I23</f>
        <v>7.1999999999999886</v>
      </c>
      <c r="AB23" s="100">
        <f>'Регион 2'!J23-'Регион 3'!J23</f>
        <v>3</v>
      </c>
      <c r="AC23" s="93">
        <f>'Регион 2'!K23-'Регион 3'!K23</f>
        <v>2.6999999999999886</v>
      </c>
      <c r="AD23" s="100">
        <f>'Регион 2'!L23-'Регион 3'!L23</f>
        <v>0</v>
      </c>
      <c r="AE23" s="93">
        <f>'Регион 2'!M23-'Регион 3'!M23</f>
        <v>0</v>
      </c>
      <c r="AF23" s="100">
        <f>'Регион 2'!N23-'Регион 3'!N23</f>
        <v>7</v>
      </c>
      <c r="AG23" s="100">
        <f>'Регион 2'!O23-'Регион 3'!O23</f>
        <v>4</v>
      </c>
      <c r="AH23" s="100">
        <f>'Регион 2'!P23-'Регион 3'!P23</f>
        <v>2</v>
      </c>
      <c r="AI23" s="2"/>
      <c r="AJ23" s="136"/>
      <c r="AK23" s="67" t="s">
        <v>18</v>
      </c>
      <c r="AL23" s="100">
        <f>'Регион 3'!B23-'Регион 4'!B23</f>
        <v>7.9999999999999716</v>
      </c>
      <c r="AM23" s="93">
        <f>'Регион 3'!C23-'Регион 4'!C23</f>
        <v>7.1999999999999886</v>
      </c>
      <c r="AN23" s="100">
        <f>'Регион 3'!D23-'Регион 4'!D23</f>
        <v>4</v>
      </c>
      <c r="AO23" s="93">
        <f>'Регион 3'!E23-'Регион 4'!E23</f>
        <v>3.5999999999999943</v>
      </c>
      <c r="AP23" s="100">
        <f>'Регион 3'!F23-'Регион 4'!F23</f>
        <v>1</v>
      </c>
      <c r="AQ23" s="93">
        <f>'Регион 3'!G23-'Регион 4'!G23</f>
        <v>0.90000000000000568</v>
      </c>
      <c r="AR23" s="100">
        <f>'Регион 3'!H23-'Регион 4'!H23</f>
        <v>6</v>
      </c>
      <c r="AS23" s="93">
        <f>'Регион 3'!I23-'Регион 4'!I23</f>
        <v>5.4000000000000057</v>
      </c>
      <c r="AT23" s="100">
        <f>'Регион 3'!J23-'Регион 4'!J23</f>
        <v>7</v>
      </c>
      <c r="AU23" s="93">
        <f>'Регион 3'!K23-'Регион 4'!K23</f>
        <v>6.3000000000000114</v>
      </c>
      <c r="AV23" s="100">
        <f>'Регион 3'!L23-'Регион 4'!L23</f>
        <v>8</v>
      </c>
      <c r="AW23" s="93">
        <f>'Регион 3'!M23-'Регион 4'!M23</f>
        <v>7.2000000000000171</v>
      </c>
      <c r="AX23" s="100">
        <f>'Регион 3'!N23-'Регион 4'!N23</f>
        <v>6</v>
      </c>
      <c r="AY23" s="100">
        <f>'Регион 3'!O23-'Регион 4'!O23</f>
        <v>7</v>
      </c>
      <c r="AZ23" s="100">
        <f>'Регион 3'!P23-'Регион 4'!P23</f>
        <v>6</v>
      </c>
      <c r="BA23" s="2"/>
      <c r="BB23" s="136"/>
      <c r="BC23" s="67" t="s">
        <v>18</v>
      </c>
      <c r="BD23" s="100">
        <f>'Регион 4'!B23-'Регион 5'!H12</f>
        <v>17</v>
      </c>
      <c r="BE23" s="93"/>
      <c r="BF23" s="100">
        <f>'Регион 4'!D23-'Регион 5'!I12</f>
        <v>18</v>
      </c>
      <c r="BG23" s="93"/>
      <c r="BH23" s="100">
        <f>'Регион 4'!F23-'Регион 5'!J12</f>
        <v>18</v>
      </c>
      <c r="BI23" s="93"/>
      <c r="BJ23" s="100">
        <f>'Регион 4'!H23-'Регион 5'!K12</f>
        <v>16</v>
      </c>
      <c r="BK23" s="93"/>
      <c r="BL23" s="100">
        <f>'Регион 4'!J23-'Регион 5'!L12</f>
        <v>17</v>
      </c>
      <c r="BM23" s="93"/>
      <c r="BN23" s="127">
        <f>'Регион 4'!L23-'Регион 5'!M12</f>
        <v>17</v>
      </c>
      <c r="BO23" s="93"/>
      <c r="BP23" s="100">
        <f>'Регион 4'!N23-'Регион 5'!N12</f>
        <v>0</v>
      </c>
      <c r="BQ23" s="100">
        <f>'Регион 4'!O23-'Регион 5'!O12</f>
        <v>0</v>
      </c>
      <c r="BR23" s="100">
        <f>'Регион 4'!P23-'Регион 5'!P12</f>
        <v>0</v>
      </c>
    </row>
    <row r="24" spans="1:70" s="4" customFormat="1" ht="30" customHeight="1" x14ac:dyDescent="0.2">
      <c r="A24" s="67" t="s">
        <v>19</v>
      </c>
      <c r="B24" s="100">
        <f>'Регион 1'!B24-'Регион 2'!B24</f>
        <v>10</v>
      </c>
      <c r="C24" s="93">
        <f>'Регион 1'!C24-'Регион 2'!C24</f>
        <v>9</v>
      </c>
      <c r="D24" s="100">
        <f>'Регион 1'!D24-'Регион 2'!D24</f>
        <v>10</v>
      </c>
      <c r="E24" s="93">
        <f>'Регион 1'!E24-'Регион 2'!E24</f>
        <v>9</v>
      </c>
      <c r="F24" s="100">
        <f>'Регион 1'!F24-'Регион 2'!F24</f>
        <v>11</v>
      </c>
      <c r="G24" s="93">
        <f>'Регион 1'!G24-'Регион 2'!G24</f>
        <v>9.8999999999999773</v>
      </c>
      <c r="H24" s="100">
        <f>'Регион 1'!H24-'Регион 2'!H24</f>
        <v>15</v>
      </c>
      <c r="I24" s="93">
        <f>'Регион 1'!I24-'Регион 2'!I24</f>
        <v>13.5</v>
      </c>
      <c r="J24" s="100">
        <f>'Регион 1'!J24-'Регион 2'!J24</f>
        <v>14</v>
      </c>
      <c r="K24" s="93">
        <f>'Регион 1'!K24-'Регион 2'!K24</f>
        <v>12.599999999999994</v>
      </c>
      <c r="L24" s="100">
        <f>'Регион 1'!L24-'Регион 2'!L24</f>
        <v>14</v>
      </c>
      <c r="M24" s="93">
        <f>'Регион 1'!M24-'Регион 2'!M24</f>
        <v>12.600000000000023</v>
      </c>
      <c r="N24" s="100">
        <f>'Регион 1'!N24-'Регион 2'!N24</f>
        <v>8</v>
      </c>
      <c r="O24" s="100">
        <f>'Регион 1'!O24-'Регион 2'!O24</f>
        <v>7</v>
      </c>
      <c r="P24" s="100">
        <f>'Регион 1'!P24-'Регион 2'!P24</f>
        <v>6</v>
      </c>
      <c r="R24" s="137"/>
      <c r="S24" s="67" t="s">
        <v>19</v>
      </c>
      <c r="T24" s="100">
        <f>'Регион 2'!B24-'Регион 3'!B24</f>
        <v>1</v>
      </c>
      <c r="U24" s="93">
        <f>'Регион 2'!C24-'Регион 3'!C24</f>
        <v>0.90000000000000568</v>
      </c>
      <c r="V24" s="100">
        <f>'Регион 2'!D24-'Регион 3'!D24</f>
        <v>2</v>
      </c>
      <c r="W24" s="93">
        <f>'Регион 2'!E24-'Регион 3'!E24</f>
        <v>1.7999999999999829</v>
      </c>
      <c r="X24" s="100">
        <f>'Регион 2'!F24-'Регион 3'!F24</f>
        <v>2</v>
      </c>
      <c r="Y24" s="93">
        <f>'Регион 2'!G24-'Регион 3'!G24</f>
        <v>1.8000000000000114</v>
      </c>
      <c r="Z24" s="100">
        <f>'Регион 2'!H24-'Регион 3'!H24</f>
        <v>4</v>
      </c>
      <c r="AA24" s="93">
        <f>'Регион 2'!I24-'Регион 3'!I24</f>
        <v>3.5999999999999943</v>
      </c>
      <c r="AB24" s="100">
        <f>'Регион 2'!J24-'Регион 3'!J24</f>
        <v>3</v>
      </c>
      <c r="AC24" s="93">
        <f>'Регион 2'!K24-'Регион 3'!K24</f>
        <v>2.6999999999999886</v>
      </c>
      <c r="AD24" s="100">
        <f>'Регион 2'!L24-'Регион 3'!L24</f>
        <v>1</v>
      </c>
      <c r="AE24" s="93">
        <f>'Регион 2'!M24-'Регион 3'!M24</f>
        <v>0.89999999999997726</v>
      </c>
      <c r="AF24" s="100">
        <f>'Регион 2'!N24-'Регион 3'!N24</f>
        <v>4</v>
      </c>
      <c r="AG24" s="100">
        <f>'Регион 2'!O24-'Регион 3'!O24</f>
        <v>6</v>
      </c>
      <c r="AH24" s="100">
        <f>'Регион 2'!P24-'Регион 3'!P24</f>
        <v>7</v>
      </c>
      <c r="AI24" s="2"/>
      <c r="AJ24" s="137"/>
      <c r="AK24" s="67" t="s">
        <v>19</v>
      </c>
      <c r="AL24" s="100">
        <f>'Регион 3'!B24-'Регион 4'!B24</f>
        <v>11.000000000000028</v>
      </c>
      <c r="AM24" s="93">
        <f>'Регион 3'!C24-'Регион 4'!C24</f>
        <v>9.9000000000000057</v>
      </c>
      <c r="AN24" s="100">
        <f>'Регион 3'!D24-'Регион 4'!D24</f>
        <v>11</v>
      </c>
      <c r="AO24" s="93">
        <f>'Регион 3'!E24-'Регион 4'!E24</f>
        <v>9.9000000000000057</v>
      </c>
      <c r="AP24" s="100">
        <f>'Регион 3'!F24-'Регион 4'!F24</f>
        <v>12</v>
      </c>
      <c r="AQ24" s="93">
        <f>'Регион 3'!G24-'Регион 4'!G24</f>
        <v>10.800000000000011</v>
      </c>
      <c r="AR24" s="100">
        <f>'Регион 3'!H24-'Регион 4'!H24</f>
        <v>10</v>
      </c>
      <c r="AS24" s="93">
        <f>'Регион 3'!I24-'Регион 4'!I24</f>
        <v>9</v>
      </c>
      <c r="AT24" s="100">
        <f>'Регион 3'!J24-'Регион 4'!J24</f>
        <v>12</v>
      </c>
      <c r="AU24" s="93">
        <f>'Регион 3'!K24-'Регион 4'!K24</f>
        <v>10.800000000000011</v>
      </c>
      <c r="AV24" s="100">
        <f>'Регион 3'!L24-'Регион 4'!L24</f>
        <v>15</v>
      </c>
      <c r="AW24" s="93">
        <f>'Регион 3'!M24-'Регион 4'!M24</f>
        <v>13.5</v>
      </c>
      <c r="AX24" s="100">
        <f>'Регион 3'!N24-'Регион 4'!N24</f>
        <v>9</v>
      </c>
      <c r="AY24" s="100">
        <f>'Регион 3'!O24-'Регион 4'!O24</f>
        <v>8</v>
      </c>
      <c r="AZ24" s="100">
        <f>'Регион 3'!P24-'Регион 4'!P24</f>
        <v>7</v>
      </c>
      <c r="BA24" s="2"/>
      <c r="BB24" s="137"/>
      <c r="BC24" s="67" t="s">
        <v>19</v>
      </c>
      <c r="BD24" s="100">
        <f>'Регион 4'!B24-'Регион 5'!H13</f>
        <v>18.999999999999972</v>
      </c>
      <c r="BE24" s="93"/>
      <c r="BF24" s="100">
        <f>'Регион 4'!D24-'Регион 5'!I13</f>
        <v>19</v>
      </c>
      <c r="BG24" s="93"/>
      <c r="BH24" s="100">
        <f>'Регион 4'!F24-'Регион 5'!J13</f>
        <v>19</v>
      </c>
      <c r="BI24" s="93"/>
      <c r="BJ24" s="100">
        <f>'Регион 4'!H24-'Регион 5'!K13</f>
        <v>18</v>
      </c>
      <c r="BK24" s="93"/>
      <c r="BL24" s="100">
        <f>'Регион 4'!J24-'Регион 5'!L13</f>
        <v>19</v>
      </c>
      <c r="BM24" s="93"/>
      <c r="BN24" s="127">
        <f>'Регион 4'!L24-'Регион 5'!M13</f>
        <v>18</v>
      </c>
      <c r="BO24" s="93"/>
      <c r="BP24" s="100">
        <f>'Регион 4'!N24-'Регион 5'!N13</f>
        <v>0</v>
      </c>
      <c r="BQ24" s="100">
        <f>'Регион 4'!O24-'Регион 5'!O13</f>
        <v>0</v>
      </c>
      <c r="BR24" s="100">
        <f>'Регион 4'!P24-'Регион 5'!P13</f>
        <v>0</v>
      </c>
    </row>
    <row r="25" spans="1:70" s="4" customFormat="1" ht="30" customHeight="1" x14ac:dyDescent="0.2">
      <c r="A25" s="67" t="s">
        <v>20</v>
      </c>
      <c r="B25" s="100">
        <f>'Регион 1'!B25-'Регион 2'!B25</f>
        <v>14</v>
      </c>
      <c r="C25" s="93">
        <f>'Регион 1'!C25-'Регион 2'!C25</f>
        <v>12.599999999999994</v>
      </c>
      <c r="D25" s="100">
        <f>'Регион 1'!D25-'Регион 2'!D25</f>
        <v>24</v>
      </c>
      <c r="E25" s="93">
        <f>'Регион 1'!E25-'Регион 2'!E25</f>
        <v>21.599999999999994</v>
      </c>
      <c r="F25" s="100">
        <f>'Регион 1'!F25-'Регион 2'!F25</f>
        <v>32</v>
      </c>
      <c r="G25" s="93">
        <f>'Регион 1'!G25-'Регион 2'!G25</f>
        <v>28.800000000000011</v>
      </c>
      <c r="H25" s="100">
        <f>'Регион 1'!H25-'Регион 2'!H25</f>
        <v>15</v>
      </c>
      <c r="I25" s="93">
        <f>'Регион 1'!I25-'Регион 2'!I25</f>
        <v>13.5</v>
      </c>
      <c r="J25" s="100">
        <f>'Регион 1'!J25-'Регион 2'!J25</f>
        <v>22</v>
      </c>
      <c r="K25" s="93">
        <f>'Регион 1'!K25-'Регион 2'!K25</f>
        <v>19.800000000000011</v>
      </c>
      <c r="L25" s="100">
        <f>'Регион 1'!L25-'Регион 2'!L25</f>
        <v>26</v>
      </c>
      <c r="M25" s="93">
        <f>'Регион 1'!M25-'Регион 2'!M25</f>
        <v>23.400000000000006</v>
      </c>
      <c r="N25" s="100">
        <f>'Регион 1'!N25-'Регион 2'!N25</f>
        <v>21</v>
      </c>
      <c r="O25" s="100">
        <f>'Регион 1'!O25-'Регион 2'!O25</f>
        <v>21</v>
      </c>
      <c r="P25" s="100">
        <f>'Регион 1'!P25-'Регион 2'!P25</f>
        <v>23</v>
      </c>
      <c r="R25" s="134"/>
      <c r="S25" s="67" t="s">
        <v>20</v>
      </c>
      <c r="T25" s="100">
        <f>'Регион 2'!B25-'Регион 3'!B25</f>
        <v>1</v>
      </c>
      <c r="U25" s="93">
        <f>'Регион 2'!C25-'Регион 3'!C25</f>
        <v>0.90000000000000568</v>
      </c>
      <c r="V25" s="100">
        <f>'Регион 2'!D25-'Регион 3'!D25</f>
        <v>0</v>
      </c>
      <c r="W25" s="93">
        <f>'Регион 2'!E25-'Регион 3'!E25</f>
        <v>0</v>
      </c>
      <c r="X25" s="100">
        <f>'Регион 2'!F25-'Регион 3'!F25</f>
        <v>0</v>
      </c>
      <c r="Y25" s="93">
        <f>'Регион 2'!G25-'Регион 3'!G25</f>
        <v>0</v>
      </c>
      <c r="Z25" s="100">
        <f>'Регион 2'!H25-'Регион 3'!H25</f>
        <v>8</v>
      </c>
      <c r="AA25" s="93">
        <f>'Регион 2'!I25-'Регион 3'!I25</f>
        <v>7.1999999999999886</v>
      </c>
      <c r="AB25" s="100">
        <f>'Регион 2'!J25-'Регион 3'!J25</f>
        <v>2</v>
      </c>
      <c r="AC25" s="93">
        <f>'Регион 2'!K25-'Регион 3'!K25</f>
        <v>1.8000000000000114</v>
      </c>
      <c r="AD25" s="100">
        <f>'Регион 2'!L25-'Регион 3'!L25</f>
        <v>0</v>
      </c>
      <c r="AE25" s="93">
        <f>'Регион 2'!M25-'Регион 3'!M25</f>
        <v>0</v>
      </c>
      <c r="AF25" s="100">
        <f>'Регион 2'!N25-'Регион 3'!N25</f>
        <v>0</v>
      </c>
      <c r="AG25" s="100">
        <f>'Регион 2'!O25-'Регион 3'!O25</f>
        <v>7</v>
      </c>
      <c r="AH25" s="100">
        <f>'Регион 2'!P25-'Регион 3'!P25</f>
        <v>11</v>
      </c>
      <c r="AI25" s="2"/>
      <c r="AJ25" s="134"/>
      <c r="AK25" s="67" t="s">
        <v>20</v>
      </c>
      <c r="AL25" s="100">
        <f>'Регион 3'!B25-'Регион 4'!B25</f>
        <v>14</v>
      </c>
      <c r="AM25" s="93">
        <f>'Регион 3'!C25-'Регион 4'!C25</f>
        <v>12.599999999999994</v>
      </c>
      <c r="AN25" s="100">
        <f>'Регион 3'!D25-'Регион 4'!D25</f>
        <v>14</v>
      </c>
      <c r="AO25" s="93">
        <f>'Регион 3'!E25-'Регион 4'!E25</f>
        <v>12.599999999999994</v>
      </c>
      <c r="AP25" s="100">
        <f>'Регион 3'!F25-'Регион 4'!F25</f>
        <v>15</v>
      </c>
      <c r="AQ25" s="93">
        <f>'Регион 3'!G25-'Регион 4'!G25</f>
        <v>13.5</v>
      </c>
      <c r="AR25" s="100">
        <f>'Регион 3'!H25-'Регион 4'!H25</f>
        <v>8</v>
      </c>
      <c r="AS25" s="93">
        <f>'Регион 3'!I25-'Регион 4'!I25</f>
        <v>7.2000000000000171</v>
      </c>
      <c r="AT25" s="100">
        <f>'Регион 3'!J25-'Регион 4'!J25</f>
        <v>10</v>
      </c>
      <c r="AU25" s="93">
        <f>'Регион 3'!K25-'Регион 4'!K25</f>
        <v>9</v>
      </c>
      <c r="AV25" s="100">
        <f>'Регион 3'!L25-'Регион 4'!L25</f>
        <v>11</v>
      </c>
      <c r="AW25" s="93">
        <f>'Регион 3'!M25-'Регион 4'!M25</f>
        <v>9.9000000000000057</v>
      </c>
      <c r="AX25" s="100">
        <f>'Регион 3'!N25-'Регион 4'!N25</f>
        <v>8</v>
      </c>
      <c r="AY25" s="100">
        <f>'Регион 3'!O25-'Регион 4'!O25</f>
        <v>3</v>
      </c>
      <c r="AZ25" s="100">
        <f>'Регион 3'!P25-'Регион 4'!P25</f>
        <v>1</v>
      </c>
      <c r="BA25" s="2"/>
      <c r="BB25" s="134"/>
      <c r="BC25" s="67" t="s">
        <v>20</v>
      </c>
      <c r="BD25" s="100">
        <f>'Регион 4'!B25-'Регион 5'!H14</f>
        <v>24</v>
      </c>
      <c r="BE25" s="93"/>
      <c r="BF25" s="100">
        <f>'Регион 4'!D25-'Регион 5'!I14</f>
        <v>25</v>
      </c>
      <c r="BG25" s="93"/>
      <c r="BH25" s="100">
        <f>'Регион 4'!F25-'Регион 5'!J14</f>
        <v>24</v>
      </c>
      <c r="BI25" s="93"/>
      <c r="BJ25" s="100">
        <f>'Регион 4'!H25-'Регион 5'!K14</f>
        <v>23</v>
      </c>
      <c r="BK25" s="93"/>
      <c r="BL25" s="100">
        <f>'Регион 4'!J25-'Регион 5'!L14</f>
        <v>24</v>
      </c>
      <c r="BM25" s="93"/>
      <c r="BN25" s="127">
        <f>'Регион 4'!L25-'Регион 5'!M14</f>
        <v>24</v>
      </c>
      <c r="BO25" s="93"/>
      <c r="BP25" s="100">
        <f>'Регион 4'!N25-'Регион 5'!N14</f>
        <v>1</v>
      </c>
      <c r="BQ25" s="100">
        <f>'Регион 4'!O25-'Регион 5'!O14</f>
        <v>0</v>
      </c>
      <c r="BR25" s="100">
        <f>'Регион 4'!P25-'Регион 5'!P14</f>
        <v>0</v>
      </c>
    </row>
    <row r="26" spans="1:70" s="4" customFormat="1" ht="30" customHeight="1" x14ac:dyDescent="0.2">
      <c r="A26" s="67" t="s">
        <v>21</v>
      </c>
      <c r="B26" s="100">
        <f>'Регион 1'!B26-'Регион 2'!B26</f>
        <v>7</v>
      </c>
      <c r="C26" s="93">
        <f>'Регион 1'!C26-'Регион 2'!C26</f>
        <v>6.3000000000000114</v>
      </c>
      <c r="D26" s="100">
        <f>'Регион 1'!D26-'Регион 2'!D26</f>
        <v>7</v>
      </c>
      <c r="E26" s="93">
        <f>'Регион 1'!E26-'Регион 2'!E26</f>
        <v>6.3000000000000114</v>
      </c>
      <c r="F26" s="100">
        <f>'Регион 1'!F26-'Регион 2'!F26</f>
        <v>9</v>
      </c>
      <c r="G26" s="93">
        <f>'Регион 1'!G26-'Регион 2'!G26</f>
        <v>8.1000000000000227</v>
      </c>
      <c r="H26" s="100">
        <f>'Регион 1'!H26-'Регион 2'!H26</f>
        <v>18</v>
      </c>
      <c r="I26" s="93">
        <f>'Регион 1'!I26-'Регион 2'!I26</f>
        <v>16.200000000000017</v>
      </c>
      <c r="J26" s="100">
        <f>'Регион 1'!J26-'Регион 2'!J26</f>
        <v>30</v>
      </c>
      <c r="K26" s="93">
        <f>'Регион 1'!K26-'Регион 2'!K26</f>
        <v>27</v>
      </c>
      <c r="L26" s="100">
        <f>'Регион 1'!L26-'Регион 2'!L26</f>
        <v>34</v>
      </c>
      <c r="M26" s="93">
        <f>'Регион 1'!M26-'Регион 2'!M26</f>
        <v>30.600000000000023</v>
      </c>
      <c r="N26" s="100">
        <f>'Регион 1'!N26-'Регион 2'!N26</f>
        <v>16</v>
      </c>
      <c r="O26" s="100">
        <f>'Регион 1'!O26-'Регион 2'!O26</f>
        <v>20</v>
      </c>
      <c r="P26" s="100">
        <f>'Регион 1'!P26-'Регион 2'!P26</f>
        <v>20</v>
      </c>
      <c r="R26" s="138"/>
      <c r="S26" s="67" t="s">
        <v>21</v>
      </c>
      <c r="T26" s="100">
        <f>'Регион 2'!B26-'Регион 3'!B26</f>
        <v>68</v>
      </c>
      <c r="U26" s="93">
        <f>'Регион 2'!C26-'Регион 3'!C26</f>
        <v>61.199999999999989</v>
      </c>
      <c r="V26" s="100">
        <f>'Регион 2'!D26-'Регион 3'!D26</f>
        <v>76</v>
      </c>
      <c r="W26" s="93">
        <f>'Регион 2'!E26-'Регион 3'!E26</f>
        <v>68.399999999999977</v>
      </c>
      <c r="X26" s="100">
        <f>'Регион 2'!F26-'Регион 3'!F26</f>
        <v>85</v>
      </c>
      <c r="Y26" s="93">
        <f>'Регион 2'!G26-'Регион 3'!G26</f>
        <v>76.5</v>
      </c>
      <c r="Z26" s="100">
        <f>'Регион 2'!H26-'Регион 3'!H26</f>
        <v>0</v>
      </c>
      <c r="AA26" s="93">
        <f>'Регион 2'!I26-'Регион 3'!I26</f>
        <v>0</v>
      </c>
      <c r="AB26" s="100">
        <f>'Регион 2'!J26-'Регион 3'!J26</f>
        <v>0</v>
      </c>
      <c r="AC26" s="93">
        <f>'Регион 2'!K26-'Регион 3'!K26</f>
        <v>0</v>
      </c>
      <c r="AD26" s="100">
        <f>'Регион 2'!L26-'Регион 3'!L26</f>
        <v>1</v>
      </c>
      <c r="AE26" s="93">
        <f>'Регион 2'!M26-'Регион 3'!M26</f>
        <v>0.89999999999997726</v>
      </c>
      <c r="AF26" s="100">
        <f>'Регион 2'!N26-'Регион 3'!N26</f>
        <v>0</v>
      </c>
      <c r="AG26" s="100">
        <f>'Регион 2'!O26-'Регион 3'!O26</f>
        <v>0</v>
      </c>
      <c r="AH26" s="100">
        <f>'Регион 2'!P26-'Регион 3'!P26</f>
        <v>1</v>
      </c>
      <c r="AI26" s="2"/>
      <c r="AJ26" s="138"/>
      <c r="AK26" s="67" t="s">
        <v>21</v>
      </c>
      <c r="AL26" s="100">
        <f>'Регион 3'!B26-'Регион 4'!B26</f>
        <v>22</v>
      </c>
      <c r="AM26" s="93">
        <f>'Регион 3'!C26-'Регион 4'!C26</f>
        <v>19.800000000000011</v>
      </c>
      <c r="AN26" s="100">
        <f>'Регион 3'!D26-'Регион 4'!D26</f>
        <v>21</v>
      </c>
      <c r="AO26" s="93">
        <f>'Регион 3'!E26-'Регион 4'!E26</f>
        <v>18.900000000000006</v>
      </c>
      <c r="AP26" s="100">
        <f>'Регион 3'!F26-'Регион 4'!F26</f>
        <v>19</v>
      </c>
      <c r="AQ26" s="93">
        <f>'Регион 3'!G26-'Регион 4'!G26</f>
        <v>17.099999999999994</v>
      </c>
      <c r="AR26" s="100">
        <f>'Регион 3'!H26-'Регион 4'!H26</f>
        <v>12</v>
      </c>
      <c r="AS26" s="93">
        <f>'Регион 3'!I26-'Регион 4'!I26</f>
        <v>10.799999999999983</v>
      </c>
      <c r="AT26" s="100">
        <f>'Регион 3'!J26-'Регион 4'!J26</f>
        <v>14</v>
      </c>
      <c r="AU26" s="93">
        <f>'Регион 3'!K26-'Регион 4'!K26</f>
        <v>12.599999999999994</v>
      </c>
      <c r="AV26" s="100">
        <f>'Регион 3'!L26-'Регион 4'!L26</f>
        <v>13</v>
      </c>
      <c r="AW26" s="93">
        <f>'Регион 3'!M26-'Регион 4'!M26</f>
        <v>11.700000000000017</v>
      </c>
      <c r="AX26" s="100">
        <f>'Регион 3'!N26-'Регион 4'!N26</f>
        <v>13</v>
      </c>
      <c r="AY26" s="100">
        <f>'Регион 3'!O26-'Регион 4'!O26</f>
        <v>12</v>
      </c>
      <c r="AZ26" s="100">
        <f>'Регион 3'!P26-'Регион 4'!P26</f>
        <v>11</v>
      </c>
      <c r="BA26" s="2"/>
      <c r="BB26" s="138"/>
      <c r="BC26" s="67" t="s">
        <v>21</v>
      </c>
      <c r="BD26" s="100">
        <f>'Регион 4'!B26-'Регион 5'!H15</f>
        <v>27</v>
      </c>
      <c r="BE26" s="93"/>
      <c r="BF26" s="100">
        <f>'Регион 4'!D26-'Регион 5'!I15</f>
        <v>28</v>
      </c>
      <c r="BG26" s="93"/>
      <c r="BH26" s="100">
        <f>'Регион 4'!F26-'Регион 5'!J15</f>
        <v>28</v>
      </c>
      <c r="BI26" s="93"/>
      <c r="BJ26" s="100">
        <f>'Регион 4'!H26-'Регион 5'!K15</f>
        <v>26</v>
      </c>
      <c r="BK26" s="93"/>
      <c r="BL26" s="100">
        <f>'Регион 4'!J26-'Регион 5'!L15</f>
        <v>27</v>
      </c>
      <c r="BM26" s="93"/>
      <c r="BN26" s="127">
        <f>'Регион 4'!L26-'Регион 5'!M15</f>
        <v>28</v>
      </c>
      <c r="BO26" s="93"/>
      <c r="BP26" s="100">
        <f>'Регион 4'!N26-'Регион 5'!N15</f>
        <v>0</v>
      </c>
      <c r="BQ26" s="100">
        <f>'Регион 4'!O26-'Регион 5'!O15</f>
        <v>0</v>
      </c>
      <c r="BR26" s="100">
        <f>'Регион 4'!P26-'Регион 5'!P15</f>
        <v>0</v>
      </c>
    </row>
    <row r="27" spans="1:70" s="4" customFormat="1" ht="20.25" customHeight="1" x14ac:dyDescent="0.2">
      <c r="R27" s="134"/>
      <c r="Z27" s="115"/>
      <c r="AA27" s="115"/>
      <c r="AB27" s="110"/>
      <c r="AC27" s="111"/>
      <c r="AD27" s="110"/>
      <c r="AE27" s="109"/>
      <c r="AF27" s="106"/>
      <c r="AG27" s="106"/>
      <c r="AI27" s="2"/>
      <c r="AJ27" s="134"/>
      <c r="AR27" s="115"/>
      <c r="AS27" s="115"/>
      <c r="AT27" s="110"/>
      <c r="AU27" s="111"/>
      <c r="AV27" s="110"/>
      <c r="AW27" s="109"/>
      <c r="AX27" s="106"/>
      <c r="AY27" s="106"/>
      <c r="BA27" s="2"/>
      <c r="BB27" s="134"/>
      <c r="BJ27" s="115"/>
      <c r="BK27" s="115"/>
      <c r="BL27" s="110"/>
      <c r="BM27" s="111"/>
      <c r="BN27" s="110"/>
      <c r="BO27" s="109"/>
      <c r="BP27" s="106"/>
      <c r="BQ27" s="106"/>
    </row>
    <row r="28" spans="1:70" s="4" customFormat="1" ht="48.75" customHeight="1" x14ac:dyDescent="0.2">
      <c r="A28" s="61" t="s">
        <v>12</v>
      </c>
      <c r="B28" s="284" t="s">
        <v>76</v>
      </c>
      <c r="C28" s="284"/>
      <c r="D28" s="284"/>
      <c r="E28" s="284"/>
      <c r="F28" s="284"/>
      <c r="G28" s="284"/>
      <c r="H28" s="14"/>
      <c r="I28" s="2"/>
      <c r="J28" s="2"/>
      <c r="K28" s="2"/>
      <c r="L28" s="2"/>
      <c r="M28" s="2"/>
      <c r="N28" s="2"/>
      <c r="O28" s="2"/>
      <c r="P28" s="2"/>
      <c r="Q28" s="2"/>
      <c r="R28" s="133"/>
      <c r="S28" s="61" t="s">
        <v>12</v>
      </c>
      <c r="T28" s="284" t="s">
        <v>76</v>
      </c>
      <c r="U28" s="284"/>
      <c r="V28" s="284"/>
      <c r="W28" s="284"/>
      <c r="X28" s="284"/>
      <c r="Y28" s="284"/>
      <c r="Z28" s="108"/>
      <c r="AA28" s="108"/>
      <c r="AB28" s="109"/>
      <c r="AC28" s="109"/>
      <c r="AD28" s="109"/>
      <c r="AE28" s="109"/>
      <c r="AF28" s="109"/>
      <c r="AG28" s="109"/>
      <c r="AJ28" s="133"/>
      <c r="AK28" s="61" t="s">
        <v>12</v>
      </c>
      <c r="AL28" s="284" t="s">
        <v>76</v>
      </c>
      <c r="AM28" s="284"/>
      <c r="AN28" s="284"/>
      <c r="AO28" s="284"/>
      <c r="AP28" s="284"/>
      <c r="AQ28" s="284"/>
      <c r="AR28" s="108"/>
      <c r="AS28" s="108"/>
      <c r="AT28" s="109"/>
      <c r="AU28" s="109"/>
      <c r="AV28" s="109"/>
      <c r="AW28" s="109"/>
      <c r="AX28" s="109"/>
      <c r="AY28" s="109"/>
      <c r="BB28" s="133"/>
      <c r="BC28" s="61" t="s">
        <v>12</v>
      </c>
      <c r="BD28" s="284" t="s">
        <v>76</v>
      </c>
      <c r="BE28" s="284"/>
      <c r="BF28" s="284"/>
      <c r="BG28" s="284"/>
      <c r="BH28" s="284"/>
      <c r="BI28" s="284"/>
      <c r="BJ28" s="108"/>
      <c r="BK28" s="108"/>
      <c r="BL28" s="109"/>
      <c r="BM28" s="109"/>
      <c r="BN28" s="109"/>
      <c r="BO28" s="109"/>
      <c r="BP28" s="109"/>
      <c r="BQ28" s="109"/>
    </row>
    <row r="29" spans="1:70" ht="50.25" customHeight="1" x14ac:dyDescent="0.2">
      <c r="A29" s="277" t="s">
        <v>77</v>
      </c>
      <c r="B29" s="281" t="s">
        <v>10</v>
      </c>
      <c r="C29" s="281"/>
      <c r="D29" s="281" t="s">
        <v>1</v>
      </c>
      <c r="E29" s="281"/>
      <c r="F29" s="281" t="s">
        <v>2</v>
      </c>
      <c r="G29" s="281"/>
      <c r="I29" s="2"/>
      <c r="J29" s="2"/>
      <c r="K29" s="2"/>
      <c r="L29" s="2"/>
      <c r="M29" s="2"/>
      <c r="N29" s="2"/>
      <c r="O29" s="2"/>
      <c r="P29" s="2"/>
      <c r="Q29" s="2"/>
      <c r="S29" s="277" t="s">
        <v>77</v>
      </c>
      <c r="T29" s="281" t="s">
        <v>10</v>
      </c>
      <c r="U29" s="281"/>
      <c r="V29" s="281" t="s">
        <v>1</v>
      </c>
      <c r="W29" s="281"/>
      <c r="X29" s="281" t="s">
        <v>2</v>
      </c>
      <c r="Y29" s="281"/>
      <c r="AK29" s="277" t="s">
        <v>77</v>
      </c>
      <c r="AL29" s="281" t="s">
        <v>10</v>
      </c>
      <c r="AM29" s="281"/>
      <c r="AN29" s="281" t="s">
        <v>1</v>
      </c>
      <c r="AO29" s="281"/>
      <c r="AP29" s="281" t="s">
        <v>2</v>
      </c>
      <c r="AQ29" s="281"/>
      <c r="BC29" s="277" t="s">
        <v>77</v>
      </c>
      <c r="BD29" s="281" t="s">
        <v>10</v>
      </c>
      <c r="BE29" s="281"/>
      <c r="BF29" s="281" t="s">
        <v>1</v>
      </c>
      <c r="BG29" s="281"/>
      <c r="BH29" s="281" t="s">
        <v>2</v>
      </c>
      <c r="BI29" s="281"/>
    </row>
    <row r="30" spans="1:70" s="48" customFormat="1" ht="43.5" customHeight="1" x14ac:dyDescent="0.2">
      <c r="A30" s="277"/>
      <c r="B30" s="65" t="s">
        <v>25</v>
      </c>
      <c r="C30" s="15" t="s">
        <v>87</v>
      </c>
      <c r="D30" s="65" t="s">
        <v>25</v>
      </c>
      <c r="E30" s="15" t="s">
        <v>87</v>
      </c>
      <c r="F30" s="65" t="s">
        <v>25</v>
      </c>
      <c r="G30" s="15" t="s">
        <v>87</v>
      </c>
      <c r="H30" s="3"/>
      <c r="I30" s="37"/>
      <c r="J30" s="37"/>
      <c r="K30" s="37"/>
      <c r="L30" s="37"/>
      <c r="M30" s="37"/>
      <c r="N30" s="37"/>
      <c r="O30" s="2"/>
      <c r="P30" s="37"/>
      <c r="Q30" s="37"/>
      <c r="R30" s="139"/>
      <c r="S30" s="277"/>
      <c r="T30" s="65" t="s">
        <v>25</v>
      </c>
      <c r="U30" s="15" t="s">
        <v>87</v>
      </c>
      <c r="V30" s="65" t="s">
        <v>25</v>
      </c>
      <c r="W30" s="15" t="s">
        <v>87</v>
      </c>
      <c r="X30" s="65" t="s">
        <v>25</v>
      </c>
      <c r="Y30" s="15" t="s">
        <v>87</v>
      </c>
      <c r="Z30" s="108"/>
      <c r="AA30" s="108"/>
      <c r="AB30" s="109"/>
      <c r="AC30" s="109"/>
      <c r="AD30" s="109"/>
      <c r="AE30" s="109"/>
      <c r="AF30" s="109"/>
      <c r="AG30" s="109"/>
      <c r="AJ30" s="139"/>
      <c r="AK30" s="277"/>
      <c r="AL30" s="65" t="s">
        <v>25</v>
      </c>
      <c r="AM30" s="15" t="s">
        <v>87</v>
      </c>
      <c r="AN30" s="65" t="s">
        <v>25</v>
      </c>
      <c r="AO30" s="15" t="s">
        <v>87</v>
      </c>
      <c r="AP30" s="65" t="s">
        <v>25</v>
      </c>
      <c r="AQ30" s="15" t="s">
        <v>87</v>
      </c>
      <c r="AR30" s="108"/>
      <c r="AS30" s="108"/>
      <c r="AT30" s="109"/>
      <c r="AU30" s="109"/>
      <c r="AV30" s="109"/>
      <c r="AW30" s="109"/>
      <c r="AX30" s="109"/>
      <c r="AY30" s="109"/>
      <c r="BB30" s="139"/>
      <c r="BC30" s="277"/>
      <c r="BD30" s="65" t="s">
        <v>25</v>
      </c>
      <c r="BE30" s="15" t="s">
        <v>87</v>
      </c>
      <c r="BF30" s="65" t="s">
        <v>25</v>
      </c>
      <c r="BG30" s="15" t="s">
        <v>87</v>
      </c>
      <c r="BH30" s="65" t="s">
        <v>25</v>
      </c>
      <c r="BI30" s="15" t="s">
        <v>87</v>
      </c>
      <c r="BJ30" s="108"/>
      <c r="BK30" s="108"/>
      <c r="BL30" s="109"/>
      <c r="BM30" s="109"/>
      <c r="BN30" s="109"/>
      <c r="BO30" s="109"/>
      <c r="BP30" s="109"/>
      <c r="BQ30" s="109"/>
    </row>
    <row r="31" spans="1:70" s="4" customFormat="1" ht="30" customHeight="1" x14ac:dyDescent="0.2">
      <c r="A31" s="67" t="s">
        <v>83</v>
      </c>
      <c r="B31" s="100">
        <f>'Регион 1'!B31-'Регион 2'!B31</f>
        <v>31.999999999999972</v>
      </c>
      <c r="C31" s="93">
        <f>'Регион 1'!C31-'Регион 2'!C31</f>
        <v>9.5999999999999943</v>
      </c>
      <c r="D31" s="131">
        <f>'Регион 1'!D31-'Регион 2'!D31</f>
        <v>31</v>
      </c>
      <c r="E31" s="93">
        <f>'Регион 1'!E31-'Регион 2'!E31</f>
        <v>8.6500000000000057</v>
      </c>
      <c r="F31" s="128">
        <f>'Регион 1'!F31-'Регион 2'!F31</f>
        <v>30</v>
      </c>
      <c r="G31" s="93">
        <f>'Регион 1'!G31-'Регион 2'!G31</f>
        <v>7.75</v>
      </c>
      <c r="I31" s="2"/>
      <c r="J31" s="2"/>
      <c r="K31" s="2"/>
      <c r="L31" s="2"/>
      <c r="M31" s="2"/>
      <c r="N31" s="2"/>
      <c r="O31" s="2"/>
      <c r="P31" s="2"/>
      <c r="Q31" s="2"/>
      <c r="R31" s="133"/>
      <c r="S31" s="67" t="s">
        <v>83</v>
      </c>
      <c r="T31" s="100">
        <f>'Регион 2'!B31-'Регион 3'!B31</f>
        <v>67.000000000000028</v>
      </c>
      <c r="U31" s="93"/>
      <c r="V31" s="100">
        <f>'Регион 2'!D31-'Регион 3'!C31</f>
        <v>69</v>
      </c>
      <c r="W31" s="93"/>
      <c r="X31" s="100">
        <f>'Регион 2'!F31-'Регион 3'!D31</f>
        <v>72</v>
      </c>
      <c r="Y31" s="93"/>
      <c r="Z31" s="108"/>
      <c r="AA31" s="108"/>
      <c r="AB31" s="109"/>
      <c r="AC31" s="109"/>
      <c r="AD31" s="109"/>
      <c r="AE31" s="109"/>
      <c r="AF31" s="109"/>
      <c r="AG31" s="109"/>
      <c r="AJ31" s="133"/>
      <c r="AK31" s="67" t="s">
        <v>83</v>
      </c>
      <c r="AL31" s="100">
        <f>'Регион 3'!B31-'Регион 4'!B31</f>
        <v>2</v>
      </c>
      <c r="AM31" s="93"/>
      <c r="AN31" s="100">
        <f>'Регион 3'!C31-'Регион 4'!C31</f>
        <v>3</v>
      </c>
      <c r="AO31" s="93"/>
      <c r="AP31" s="100">
        <f>'Регион 3'!D31-'Регион 4'!D31</f>
        <v>3</v>
      </c>
      <c r="AQ31" s="93"/>
      <c r="AR31" s="108"/>
      <c r="AS31" s="108"/>
      <c r="AT31" s="109"/>
      <c r="AU31" s="109"/>
      <c r="AV31" s="109"/>
      <c r="AW31" s="109"/>
      <c r="AX31" s="109"/>
      <c r="AY31" s="109"/>
      <c r="BB31" s="133"/>
      <c r="BC31" s="67" t="s">
        <v>83</v>
      </c>
      <c r="BD31" s="100">
        <f>'Регион 4'!B31-'Регион 5'!B21</f>
        <v>0</v>
      </c>
      <c r="BE31" s="93"/>
      <c r="BF31" s="100">
        <f>'Регион 4'!C31-'Регион 5'!C21</f>
        <v>0</v>
      </c>
      <c r="BG31" s="93"/>
      <c r="BH31" s="100">
        <f>'Регион 4'!D31-'Регион 5'!D21</f>
        <v>0</v>
      </c>
      <c r="BI31" s="93"/>
      <c r="BJ31" s="108"/>
      <c r="BK31" s="108"/>
      <c r="BL31" s="109"/>
      <c r="BM31" s="109"/>
      <c r="BN31" s="109"/>
      <c r="BO31" s="109"/>
      <c r="BP31" s="109"/>
      <c r="BQ31" s="109"/>
    </row>
    <row r="32" spans="1:70" ht="30" customHeight="1" x14ac:dyDescent="0.2">
      <c r="A32" s="67" t="s">
        <v>17</v>
      </c>
      <c r="B32" s="100">
        <f>'Регион 1'!B32-'Регион 2'!B32</f>
        <v>33</v>
      </c>
      <c r="C32" s="93">
        <f>'Регион 1'!C32-'Регион 2'!C32</f>
        <v>9.9000000000000057</v>
      </c>
      <c r="D32" s="131">
        <f>'Регион 1'!D32-'Регион 2'!D32</f>
        <v>31</v>
      </c>
      <c r="E32" s="93">
        <f>'Регион 1'!E32-'Регион 2'!E32</f>
        <v>8.2000000000000171</v>
      </c>
      <c r="F32" s="128">
        <f>'Регион 1'!F32-'Регион 2'!F32</f>
        <v>28</v>
      </c>
      <c r="G32" s="93">
        <f>'Регион 1'!G32-'Регион 2'!G32</f>
        <v>5.9000000000000057</v>
      </c>
      <c r="I32" s="2"/>
      <c r="J32" s="2"/>
      <c r="K32" s="2"/>
      <c r="L32" s="2"/>
      <c r="M32" s="2"/>
      <c r="N32" s="2"/>
      <c r="O32" s="2"/>
      <c r="P32" s="2"/>
      <c r="Q32" s="2"/>
      <c r="S32" s="67" t="s">
        <v>17</v>
      </c>
      <c r="T32" s="100">
        <f>'Регион 2'!B32-'Регион 3'!B32</f>
        <v>73</v>
      </c>
      <c r="U32" s="93"/>
      <c r="V32" s="100">
        <f>'Регион 2'!D32-'Регион 3'!C32</f>
        <v>77</v>
      </c>
      <c r="W32" s="93"/>
      <c r="X32" s="100">
        <f>'Регион 2'!F32-'Регион 3'!D32</f>
        <v>81</v>
      </c>
      <c r="Y32" s="93"/>
      <c r="Z32" s="108"/>
      <c r="AK32" s="67" t="s">
        <v>17</v>
      </c>
      <c r="AL32" s="100">
        <f>'Регион 3'!B32-'Регион 4'!B32</f>
        <v>0</v>
      </c>
      <c r="AM32" s="93"/>
      <c r="AN32" s="100">
        <f>'Регион 3'!C32-'Регион 4'!C32</f>
        <v>0</v>
      </c>
      <c r="AO32" s="93"/>
      <c r="AP32" s="100">
        <f>'Регион 3'!D32-'Регион 4'!D32</f>
        <v>0</v>
      </c>
      <c r="AQ32" s="93"/>
      <c r="AR32" s="108"/>
      <c r="BC32" s="67" t="s">
        <v>17</v>
      </c>
      <c r="BD32" s="100">
        <f>'Регион 4'!B32-'Регион 5'!B22</f>
        <v>0</v>
      </c>
      <c r="BE32" s="93"/>
      <c r="BF32" s="100">
        <f>'Регион 4'!C32-'Регион 5'!C22</f>
        <v>0</v>
      </c>
      <c r="BG32" s="93"/>
      <c r="BH32" s="100">
        <f>'Регион 4'!D32-'Регион 5'!D22</f>
        <v>0</v>
      </c>
      <c r="BI32" s="93"/>
      <c r="BJ32" s="108"/>
    </row>
    <row r="33" spans="1:69" s="48" customFormat="1" ht="30" customHeight="1" x14ac:dyDescent="0.2">
      <c r="A33" s="67" t="s">
        <v>18</v>
      </c>
      <c r="B33" s="100">
        <f>'Регион 1'!B33-'Регион 2'!B33</f>
        <v>41.999999999999972</v>
      </c>
      <c r="C33" s="93">
        <f>'Регион 1'!C33-'Регион 2'!C33</f>
        <v>15.300000000000011</v>
      </c>
      <c r="D33" s="131">
        <f>'Регион 1'!D33-'Регион 2'!D33</f>
        <v>43</v>
      </c>
      <c r="E33" s="93">
        <f>'Регион 1'!E33-'Регион 2'!E33</f>
        <v>15.500000000000028</v>
      </c>
      <c r="F33" s="128">
        <f>'Регион 1'!F33-'Регион 2'!F33</f>
        <v>44</v>
      </c>
      <c r="G33" s="93">
        <f>'Регион 1'!G33-'Регион 2'!G33</f>
        <v>15.800000000000011</v>
      </c>
      <c r="H33" s="4"/>
      <c r="I33" s="37"/>
      <c r="J33" s="37"/>
      <c r="K33" s="37"/>
      <c r="L33" s="37"/>
      <c r="M33" s="37"/>
      <c r="N33" s="37"/>
      <c r="O33" s="2"/>
      <c r="P33" s="37"/>
      <c r="Q33" s="37"/>
      <c r="R33" s="139"/>
      <c r="S33" s="67" t="s">
        <v>18</v>
      </c>
      <c r="T33" s="100">
        <f>'Регион 2'!B33-'Регион 3'!B33</f>
        <v>72.000000000000028</v>
      </c>
      <c r="U33" s="93"/>
      <c r="V33" s="100">
        <f>'Регион 2'!D33-'Регион 3'!C33</f>
        <v>77</v>
      </c>
      <c r="W33" s="93"/>
      <c r="X33" s="100">
        <f>'Регион 2'!F33-'Регион 3'!D33</f>
        <v>82</v>
      </c>
      <c r="Y33" s="93"/>
      <c r="Z33" s="108"/>
      <c r="AA33" s="108"/>
      <c r="AB33" s="109"/>
      <c r="AC33" s="109"/>
      <c r="AD33" s="109"/>
      <c r="AE33" s="109"/>
      <c r="AF33" s="109"/>
      <c r="AG33" s="109"/>
      <c r="AJ33" s="139"/>
      <c r="AK33" s="67" t="s">
        <v>18</v>
      </c>
      <c r="AL33" s="100">
        <f>'Регион 3'!B33-'Регион 4'!B33</f>
        <v>0</v>
      </c>
      <c r="AM33" s="93"/>
      <c r="AN33" s="100">
        <f>'Регион 3'!C33-'Регион 4'!C33</f>
        <v>2</v>
      </c>
      <c r="AO33" s="93"/>
      <c r="AP33" s="100">
        <f>'Регион 3'!D33-'Регион 4'!D33</f>
        <v>2</v>
      </c>
      <c r="AQ33" s="93"/>
      <c r="AR33" s="108"/>
      <c r="AS33" s="108"/>
      <c r="AT33" s="109"/>
      <c r="AU33" s="109"/>
      <c r="AV33" s="109"/>
      <c r="AW33" s="109"/>
      <c r="AX33" s="109"/>
      <c r="AY33" s="109"/>
      <c r="BB33" s="139"/>
      <c r="BC33" s="67" t="s">
        <v>18</v>
      </c>
      <c r="BD33" s="100">
        <f>'Регион 4'!B33-'Регион 5'!B23</f>
        <v>0</v>
      </c>
      <c r="BE33" s="93"/>
      <c r="BF33" s="100">
        <f>'Регион 4'!C33-'Регион 5'!C23</f>
        <v>0</v>
      </c>
      <c r="BG33" s="93"/>
      <c r="BH33" s="100">
        <f>'Регион 4'!D33-'Регион 5'!D23</f>
        <v>0</v>
      </c>
      <c r="BI33" s="93"/>
      <c r="BJ33" s="108"/>
      <c r="BK33" s="108"/>
      <c r="BL33" s="109"/>
      <c r="BM33" s="109"/>
      <c r="BN33" s="109"/>
      <c r="BO33" s="109"/>
      <c r="BP33" s="109"/>
      <c r="BQ33" s="109"/>
    </row>
    <row r="34" spans="1:69" ht="30" customHeight="1" x14ac:dyDescent="0.2">
      <c r="A34" s="67" t="s">
        <v>19</v>
      </c>
      <c r="B34" s="100">
        <f>'Регион 1'!B34-'Регион 2'!B34</f>
        <v>49</v>
      </c>
      <c r="C34" s="93">
        <f>'Регион 1'!C34-'Регион 2'!C34</f>
        <v>18.349999999999994</v>
      </c>
      <c r="D34" s="131">
        <f>'Регион 1'!D34-'Регион 2'!D34</f>
        <v>38</v>
      </c>
      <c r="E34" s="93">
        <f>'Регион 1'!E34-'Регион 2'!E34</f>
        <v>10.500000000000028</v>
      </c>
      <c r="F34" s="128">
        <f>'Регион 1'!F34-'Регион 2'!F34</f>
        <v>31</v>
      </c>
      <c r="G34" s="93">
        <f>'Регион 1'!G34-'Регион 2'!G34</f>
        <v>5.5</v>
      </c>
      <c r="R34" s="134"/>
      <c r="S34" s="67" t="s">
        <v>19</v>
      </c>
      <c r="T34" s="100">
        <f>'Регион 2'!B34-'Регион 3'!B34</f>
        <v>81</v>
      </c>
      <c r="U34" s="93"/>
      <c r="V34" s="100">
        <f>'Регион 2'!D34-'Регион 3'!C34</f>
        <v>86</v>
      </c>
      <c r="W34" s="93"/>
      <c r="X34" s="100">
        <f>'Регион 2'!F34-'Регион 3'!D34</f>
        <v>89</v>
      </c>
      <c r="Y34" s="93"/>
      <c r="Z34" s="108"/>
      <c r="AJ34" s="134"/>
      <c r="AK34" s="67" t="s">
        <v>19</v>
      </c>
      <c r="AL34" s="100">
        <f>'Регион 3'!B34-'Регион 4'!B34</f>
        <v>11</v>
      </c>
      <c r="AM34" s="93"/>
      <c r="AN34" s="100">
        <f>'Регион 3'!C34-'Регион 4'!C34</f>
        <v>18</v>
      </c>
      <c r="AO34" s="93"/>
      <c r="AP34" s="100">
        <f>'Регион 3'!D34-'Регион 4'!D34</f>
        <v>23</v>
      </c>
      <c r="AQ34" s="93"/>
      <c r="AR34" s="108"/>
      <c r="BB34" s="134"/>
      <c r="BC34" s="67" t="s">
        <v>19</v>
      </c>
      <c r="BD34" s="100">
        <f>'Регион 4'!B34-'Регион 5'!B24</f>
        <v>0</v>
      </c>
      <c r="BE34" s="93"/>
      <c r="BF34" s="100">
        <f>'Регион 4'!C34-'Регион 5'!C24</f>
        <v>0</v>
      </c>
      <c r="BG34" s="93"/>
      <c r="BH34" s="100">
        <f>'Регион 4'!D34-'Регион 5'!D24</f>
        <v>0</v>
      </c>
      <c r="BI34" s="93"/>
      <c r="BJ34" s="108"/>
    </row>
    <row r="35" spans="1:69" s="4" customFormat="1" ht="30" customHeight="1" x14ac:dyDescent="0.2">
      <c r="A35" s="67" t="s">
        <v>20</v>
      </c>
      <c r="B35" s="100">
        <f>'Регион 1'!B35-'Регион 2'!B35</f>
        <v>65</v>
      </c>
      <c r="C35" s="93">
        <f>'Регион 1'!C35-'Регион 2'!C35</f>
        <v>25.500000000000028</v>
      </c>
      <c r="D35" s="131">
        <f>'Регион 1'!D35-'Регион 2'!D35</f>
        <v>51</v>
      </c>
      <c r="E35" s="93">
        <f>'Регион 1'!E35-'Регион 2'!E35</f>
        <v>15.100000000000023</v>
      </c>
      <c r="F35" s="128">
        <f>'Регион 1'!F35-'Регион 2'!F35</f>
        <v>41.999999999999943</v>
      </c>
      <c r="G35" s="93">
        <f>'Регион 1'!G35-'Регион 2'!G35</f>
        <v>8.5</v>
      </c>
      <c r="I35" s="2"/>
      <c r="J35" s="2"/>
      <c r="K35" s="2"/>
      <c r="L35" s="2"/>
      <c r="M35" s="2"/>
      <c r="N35" s="2"/>
      <c r="O35" s="2"/>
      <c r="P35" s="2"/>
      <c r="Q35" s="2"/>
      <c r="R35" s="133"/>
      <c r="S35" s="67" t="s">
        <v>20</v>
      </c>
      <c r="T35" s="100">
        <f>'Регион 2'!B35-'Регион 3'!B35</f>
        <v>100</v>
      </c>
      <c r="U35" s="93"/>
      <c r="V35" s="100">
        <f>'Регион 2'!D35-'Регион 3'!C35</f>
        <v>119</v>
      </c>
      <c r="W35" s="93"/>
      <c r="X35" s="100">
        <f>'Регион 2'!F35-'Регион 3'!D35</f>
        <v>130</v>
      </c>
      <c r="Y35" s="93"/>
      <c r="Z35" s="108"/>
      <c r="AA35" s="108"/>
      <c r="AB35" s="109"/>
      <c r="AC35" s="109"/>
      <c r="AD35" s="109"/>
      <c r="AE35" s="109"/>
      <c r="AF35" s="109"/>
      <c r="AG35" s="109"/>
      <c r="AJ35" s="133"/>
      <c r="AK35" s="67" t="s">
        <v>20</v>
      </c>
      <c r="AL35" s="100">
        <f>'Регион 3'!B35-'Регион 4'!B35</f>
        <v>6</v>
      </c>
      <c r="AM35" s="93"/>
      <c r="AN35" s="100">
        <f>'Регион 3'!C35-'Регион 4'!C35</f>
        <v>4</v>
      </c>
      <c r="AO35" s="93"/>
      <c r="AP35" s="100">
        <f>'Регион 3'!D35-'Регион 4'!D35</f>
        <v>0</v>
      </c>
      <c r="AQ35" s="93"/>
      <c r="AR35" s="108"/>
      <c r="AS35" s="108"/>
      <c r="AT35" s="109"/>
      <c r="AU35" s="109"/>
      <c r="AV35" s="109"/>
      <c r="AW35" s="109"/>
      <c r="AX35" s="109"/>
      <c r="AY35" s="109"/>
      <c r="BB35" s="133"/>
      <c r="BC35" s="67" t="s">
        <v>20</v>
      </c>
      <c r="BD35" s="100">
        <f>'Регион 4'!B35-'Регион 5'!B25</f>
        <v>0</v>
      </c>
      <c r="BE35" s="93"/>
      <c r="BF35" s="100">
        <f>'Регион 4'!C35-'Регион 5'!C25</f>
        <v>0</v>
      </c>
      <c r="BG35" s="93"/>
      <c r="BH35" s="100">
        <f>'Регион 4'!D35-'Регион 5'!D25</f>
        <v>0</v>
      </c>
      <c r="BI35" s="93"/>
      <c r="BJ35" s="108"/>
      <c r="BK35" s="108"/>
      <c r="BL35" s="109"/>
      <c r="BM35" s="109"/>
      <c r="BN35" s="109"/>
      <c r="BO35" s="109"/>
      <c r="BP35" s="109"/>
      <c r="BQ35" s="109"/>
    </row>
    <row r="36" spans="1:69" ht="30" customHeight="1" x14ac:dyDescent="0.2">
      <c r="A36" s="67" t="s">
        <v>21</v>
      </c>
      <c r="B36" s="100">
        <f>'Регион 1'!B36-'Регион 2'!B36</f>
        <v>44</v>
      </c>
      <c r="C36" s="93">
        <f>'Регион 1'!C36-'Регион 2'!C36</f>
        <v>8.2500000000000568</v>
      </c>
      <c r="D36" s="131">
        <f>'Регион 1'!D36-'Регион 2'!D36</f>
        <v>99</v>
      </c>
      <c r="E36" s="93">
        <f>'Регион 1'!E36-'Регион 2'!E36</f>
        <v>43.300000000000011</v>
      </c>
      <c r="F36" s="128">
        <f>'Регион 1'!F36-'Регион 2'!F36</f>
        <v>115</v>
      </c>
      <c r="G36" s="93">
        <f>'Регион 1'!G36-'Регион 2'!G36</f>
        <v>53.200000000000045</v>
      </c>
      <c r="I36" s="2"/>
      <c r="J36" s="2"/>
      <c r="K36" s="2"/>
      <c r="L36" s="2"/>
      <c r="M36" s="2"/>
      <c r="N36" s="2"/>
      <c r="O36" s="2"/>
      <c r="P36" s="2"/>
      <c r="Q36" s="2"/>
      <c r="S36" s="67" t="s">
        <v>21</v>
      </c>
      <c r="T36" s="100">
        <f>'Регион 2'!B36-'Регион 3'!B36</f>
        <v>122</v>
      </c>
      <c r="U36" s="93"/>
      <c r="V36" s="100">
        <f>'Регион 2'!D36-'Регион 3'!C36</f>
        <v>126</v>
      </c>
      <c r="W36" s="93"/>
      <c r="X36" s="100">
        <f>'Регион 2'!F36-'Регион 3'!D36</f>
        <v>130</v>
      </c>
      <c r="Y36" s="93"/>
      <c r="Z36" s="108"/>
      <c r="AK36" s="67" t="s">
        <v>21</v>
      </c>
      <c r="AL36" s="100">
        <f>'Регион 3'!B36-'Регион 4'!B36</f>
        <v>0</v>
      </c>
      <c r="AM36" s="93"/>
      <c r="AN36" s="100">
        <f>'Регион 3'!C36-'Регион 4'!C36</f>
        <v>0</v>
      </c>
      <c r="AO36" s="93"/>
      <c r="AP36" s="100">
        <f>'Регион 3'!D36-'Регион 4'!D36</f>
        <v>0</v>
      </c>
      <c r="AQ36" s="93"/>
      <c r="AR36" s="108"/>
      <c r="BC36" s="67" t="s">
        <v>21</v>
      </c>
      <c r="BD36" s="100">
        <f>'Регион 4'!B36-'Регион 5'!B26</f>
        <v>0</v>
      </c>
      <c r="BE36" s="93"/>
      <c r="BF36" s="100">
        <f>'Регион 4'!C36-'Регион 5'!C26</f>
        <v>0</v>
      </c>
      <c r="BG36" s="93"/>
      <c r="BH36" s="100">
        <f>'Регион 4'!D36-'Регион 5'!D26</f>
        <v>0</v>
      </c>
      <c r="BI36" s="93"/>
      <c r="BJ36" s="108"/>
    </row>
    <row r="37" spans="1:69" s="47" customFormat="1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3"/>
      <c r="Q37" s="3"/>
      <c r="R37" s="134"/>
      <c r="S37" s="3"/>
      <c r="T37" s="3"/>
      <c r="U37" s="3"/>
      <c r="V37" s="3"/>
      <c r="W37" s="3"/>
      <c r="X37" s="3"/>
      <c r="Y37" s="3"/>
      <c r="Z37" s="116"/>
      <c r="AA37" s="116"/>
      <c r="AB37" s="117"/>
      <c r="AC37" s="117"/>
      <c r="AD37" s="117"/>
      <c r="AE37" s="117"/>
      <c r="AF37" s="117"/>
      <c r="AG37" s="117"/>
      <c r="AJ37" s="134"/>
      <c r="AK37" s="3"/>
      <c r="AL37" s="3"/>
      <c r="AM37" s="3"/>
      <c r="AN37" s="3"/>
      <c r="AO37" s="3"/>
      <c r="AP37" s="3"/>
      <c r="AQ37" s="3"/>
      <c r="AR37" s="116"/>
      <c r="AS37" s="116"/>
      <c r="AT37" s="117"/>
      <c r="AU37" s="117"/>
      <c r="AV37" s="117"/>
      <c r="AW37" s="117"/>
      <c r="AX37" s="117"/>
      <c r="AY37" s="117"/>
      <c r="BB37" s="134"/>
      <c r="BC37" s="3"/>
      <c r="BD37" s="3"/>
      <c r="BE37" s="3"/>
      <c r="BF37" s="3"/>
      <c r="BG37" s="3"/>
      <c r="BH37" s="3"/>
      <c r="BI37" s="3"/>
      <c r="BJ37" s="116"/>
      <c r="BK37" s="116"/>
      <c r="BL37" s="117"/>
      <c r="BM37" s="117"/>
      <c r="BN37" s="117"/>
      <c r="BO37" s="117"/>
      <c r="BP37" s="117"/>
      <c r="BQ37" s="117"/>
    </row>
    <row r="38" spans="1:69" ht="20.25" customHeight="1" x14ac:dyDescent="0.2">
      <c r="A38" s="61" t="s">
        <v>13</v>
      </c>
      <c r="B38" s="284" t="s">
        <v>76</v>
      </c>
      <c r="C38" s="284"/>
      <c r="D38" s="284"/>
      <c r="E38" s="284"/>
      <c r="F38" s="284"/>
      <c r="G38" s="284"/>
      <c r="N38" s="4"/>
    </row>
    <row r="39" spans="1:69" s="4" customFormat="1" ht="36.75" customHeight="1" x14ac:dyDescent="0.2">
      <c r="A39" s="277" t="s">
        <v>36</v>
      </c>
      <c r="B39" s="281" t="s">
        <v>10</v>
      </c>
      <c r="C39" s="281"/>
      <c r="D39" s="281" t="s">
        <v>1</v>
      </c>
      <c r="E39" s="281"/>
      <c r="F39" s="281" t="s">
        <v>2</v>
      </c>
      <c r="G39" s="281"/>
      <c r="H39" s="3"/>
      <c r="I39" s="3"/>
      <c r="R39" s="134"/>
      <c r="S39" s="108"/>
      <c r="T39" s="108"/>
      <c r="U39" s="108"/>
      <c r="V39" s="108"/>
      <c r="W39" s="108"/>
      <c r="X39" s="108"/>
      <c r="Y39" s="108"/>
      <c r="Z39" s="108"/>
      <c r="AA39" s="108"/>
      <c r="AB39" s="109"/>
      <c r="AC39" s="109"/>
      <c r="AD39" s="109"/>
      <c r="AE39" s="109"/>
      <c r="AF39" s="109"/>
      <c r="AG39" s="109"/>
      <c r="AJ39" s="134"/>
      <c r="AK39" s="108"/>
      <c r="AL39" s="108"/>
      <c r="AM39" s="108"/>
      <c r="AN39" s="108"/>
      <c r="AO39" s="108"/>
      <c r="AP39" s="108"/>
      <c r="AQ39" s="108"/>
      <c r="AR39" s="108"/>
      <c r="AS39" s="108"/>
      <c r="AT39" s="109"/>
      <c r="AU39" s="109"/>
      <c r="AV39" s="109"/>
      <c r="AW39" s="109"/>
      <c r="AX39" s="109"/>
      <c r="AY39" s="109"/>
      <c r="BB39" s="134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  <c r="BM39" s="109"/>
      <c r="BN39" s="109"/>
      <c r="BO39" s="109"/>
      <c r="BP39" s="109"/>
      <c r="BQ39" s="109"/>
    </row>
    <row r="40" spans="1:69" ht="43.5" customHeight="1" x14ac:dyDescent="0.2">
      <c r="A40" s="277"/>
      <c r="B40" s="68" t="s">
        <v>25</v>
      </c>
      <c r="C40" s="96" t="s">
        <v>88</v>
      </c>
      <c r="D40" s="68" t="s">
        <v>25</v>
      </c>
      <c r="E40" s="96" t="s">
        <v>88</v>
      </c>
      <c r="F40" s="68" t="s">
        <v>25</v>
      </c>
      <c r="G40" s="96" t="s">
        <v>88</v>
      </c>
      <c r="R40" s="134"/>
      <c r="S40" s="116"/>
      <c r="T40" s="116"/>
      <c r="U40" s="116"/>
      <c r="V40" s="116"/>
      <c r="AJ40" s="134"/>
      <c r="AK40" s="116"/>
      <c r="AL40" s="116"/>
      <c r="AM40" s="116"/>
      <c r="AN40" s="116"/>
      <c r="BB40" s="134"/>
      <c r="BC40" s="116"/>
      <c r="BD40" s="116"/>
      <c r="BE40" s="116"/>
      <c r="BF40" s="116"/>
    </row>
    <row r="41" spans="1:69" ht="30" customHeight="1" x14ac:dyDescent="0.2">
      <c r="A41" s="285" t="s">
        <v>3</v>
      </c>
      <c r="B41" s="286"/>
      <c r="C41" s="286"/>
      <c r="D41" s="286"/>
      <c r="E41" s="286"/>
      <c r="F41" s="286"/>
      <c r="G41" s="287"/>
      <c r="H41" s="2"/>
      <c r="I41" s="2"/>
      <c r="J41" s="2"/>
      <c r="K41" s="2"/>
      <c r="L41" s="2"/>
      <c r="M41" s="2"/>
      <c r="N41" s="2"/>
      <c r="O41" s="2"/>
      <c r="R41" s="134"/>
      <c r="S41" s="116"/>
      <c r="T41" s="116"/>
      <c r="U41" s="116"/>
      <c r="V41" s="116"/>
      <c r="AJ41" s="134"/>
      <c r="AK41" s="116"/>
      <c r="AL41" s="116"/>
      <c r="AM41" s="116"/>
      <c r="AN41" s="116"/>
      <c r="BB41" s="134"/>
      <c r="BC41" s="116"/>
      <c r="BD41" s="116"/>
      <c r="BE41" s="116"/>
      <c r="BF41" s="116"/>
    </row>
    <row r="42" spans="1:69" ht="30" customHeight="1" x14ac:dyDescent="0.2">
      <c r="A42" s="69" t="s">
        <v>90</v>
      </c>
      <c r="B42" s="128">
        <f>'Регион 1'!B42-'Регион 2'!B42</f>
        <v>0</v>
      </c>
      <c r="C42" s="93">
        <f>'Регион 1'!C42-'Регион 2'!C42</f>
        <v>0</v>
      </c>
      <c r="D42" s="100">
        <f>'Регион 1'!D42-'Регион 2'!D42</f>
        <v>0</v>
      </c>
      <c r="E42" s="93">
        <f>'Регион 1'!E42-'Регион 2'!E42</f>
        <v>0</v>
      </c>
      <c r="F42" s="100">
        <f>'Регион 1'!F42-'Регион 2'!F42</f>
        <v>0</v>
      </c>
      <c r="G42" s="93">
        <f>'Регион 1'!G42-'Регион 2'!G42</f>
        <v>0</v>
      </c>
      <c r="H42" s="2"/>
      <c r="I42" s="2"/>
      <c r="J42" s="2"/>
      <c r="K42" s="2"/>
      <c r="L42" s="2"/>
      <c r="M42" s="2"/>
      <c r="N42" s="2"/>
      <c r="O42" s="2"/>
      <c r="R42" s="134"/>
      <c r="S42" s="116"/>
      <c r="T42" s="116"/>
      <c r="U42" s="116"/>
      <c r="V42" s="116"/>
      <c r="W42" s="118"/>
      <c r="X42" s="118"/>
      <c r="Y42" s="118"/>
      <c r="AJ42" s="134"/>
      <c r="AK42" s="116"/>
      <c r="AL42" s="116"/>
      <c r="AM42" s="116"/>
      <c r="AN42" s="116"/>
      <c r="AO42" s="118"/>
      <c r="AP42" s="118"/>
      <c r="AQ42" s="118"/>
      <c r="BB42" s="134"/>
      <c r="BC42" s="116"/>
      <c r="BD42" s="116"/>
      <c r="BE42" s="116"/>
      <c r="BF42" s="116"/>
      <c r="BG42" s="118"/>
      <c r="BH42" s="118"/>
      <c r="BI42" s="118"/>
    </row>
    <row r="43" spans="1:69" ht="30" customHeight="1" x14ac:dyDescent="0.2">
      <c r="A43" s="69" t="s">
        <v>91</v>
      </c>
      <c r="B43" s="128">
        <f>'Регион 1'!B43-'Регион 2'!B43</f>
        <v>0</v>
      </c>
      <c r="C43" s="93">
        <f>'Регион 1'!C43-'Регион 2'!C43</f>
        <v>0</v>
      </c>
      <c r="D43" s="100">
        <f>'Регион 1'!D43-'Регион 2'!D43</f>
        <v>0</v>
      </c>
      <c r="E43" s="93">
        <f>'Регион 1'!E43-'Регион 2'!E43</f>
        <v>0</v>
      </c>
      <c r="F43" s="100">
        <f>'Регион 1'!F43-'Регион 2'!F43</f>
        <v>0</v>
      </c>
      <c r="G43" s="93">
        <f>'Регион 1'!G43-'Регион 2'!G43</f>
        <v>0</v>
      </c>
      <c r="H43" s="37"/>
      <c r="I43" s="37"/>
      <c r="J43" s="37"/>
      <c r="K43" s="37"/>
      <c r="L43" s="37"/>
      <c r="M43" s="37"/>
      <c r="N43" s="2"/>
      <c r="O43" s="2"/>
      <c r="P43" s="2"/>
      <c r="Q43" s="2"/>
      <c r="V43" s="116"/>
      <c r="W43" s="118"/>
      <c r="X43" s="118"/>
      <c r="Y43" s="118"/>
      <c r="AN43" s="116"/>
      <c r="AO43" s="118"/>
      <c r="AP43" s="118"/>
      <c r="AQ43" s="118"/>
      <c r="BF43" s="116"/>
      <c r="BG43" s="118"/>
      <c r="BH43" s="118"/>
      <c r="BI43" s="118"/>
    </row>
    <row r="44" spans="1:69" ht="30" customHeight="1" x14ac:dyDescent="0.2">
      <c r="A44" s="69" t="s">
        <v>44</v>
      </c>
      <c r="B44" s="128">
        <f>'Регион 1'!B44-'Регион 2'!B44</f>
        <v>0</v>
      </c>
      <c r="C44" s="93">
        <f>'Регион 1'!C44-'Регион 2'!C44</f>
        <v>0</v>
      </c>
      <c r="D44" s="100">
        <f>'Регион 1'!D44-'Регион 2'!D44</f>
        <v>0</v>
      </c>
      <c r="E44" s="93">
        <f>'Регион 1'!E44-'Регион 2'!E44</f>
        <v>0</v>
      </c>
      <c r="F44" s="100">
        <f>'Регион 1'!F44-'Регион 2'!F44</f>
        <v>0</v>
      </c>
      <c r="G44" s="93">
        <f>'Регион 1'!G44-'Регион 2'!G44</f>
        <v>0</v>
      </c>
      <c r="H44" s="37"/>
      <c r="I44" s="37"/>
      <c r="J44" s="37"/>
      <c r="K44" s="37"/>
      <c r="L44" s="37"/>
      <c r="M44" s="37"/>
      <c r="N44" s="37"/>
      <c r="O44" s="37"/>
      <c r="P44" s="37"/>
      <c r="Q44" s="50"/>
      <c r="R44" s="134"/>
      <c r="S44" s="116"/>
      <c r="U44" s="119"/>
      <c r="V44" s="119"/>
      <c r="W44" s="118"/>
      <c r="X44" s="118"/>
      <c r="Y44" s="118"/>
      <c r="AJ44" s="134"/>
      <c r="AK44" s="116"/>
      <c r="AM44" s="119"/>
      <c r="AN44" s="119"/>
      <c r="AO44" s="118"/>
      <c r="AP44" s="118"/>
      <c r="AQ44" s="118"/>
      <c r="BB44" s="134"/>
      <c r="BC44" s="116"/>
      <c r="BE44" s="119"/>
      <c r="BF44" s="119"/>
      <c r="BG44" s="118"/>
      <c r="BH44" s="118"/>
      <c r="BI44" s="118"/>
    </row>
    <row r="45" spans="1:69" ht="30" customHeight="1" x14ac:dyDescent="0.2">
      <c r="A45" s="69" t="s">
        <v>45</v>
      </c>
      <c r="B45" s="128">
        <f>'Регион 1'!B45-'Регион 2'!B45</f>
        <v>0</v>
      </c>
      <c r="C45" s="93">
        <f>'Регион 1'!C45-'Регион 2'!C45</f>
        <v>0</v>
      </c>
      <c r="D45" s="100">
        <f>'Регион 1'!D45-'Регион 2'!D45</f>
        <v>0</v>
      </c>
      <c r="E45" s="93">
        <f>'Регион 1'!E45-'Регион 2'!E45</f>
        <v>0</v>
      </c>
      <c r="F45" s="100">
        <f>'Регион 1'!F45-'Регион 2'!F45</f>
        <v>0</v>
      </c>
      <c r="G45" s="93">
        <f>'Регион 1'!G45-'Регион 2'!G45</f>
        <v>0</v>
      </c>
      <c r="H45" s="37"/>
      <c r="I45" s="37"/>
      <c r="J45" s="37"/>
      <c r="K45" s="37"/>
      <c r="L45" s="37"/>
      <c r="M45" s="37"/>
      <c r="N45" s="37"/>
      <c r="O45" s="37"/>
      <c r="P45" s="37"/>
      <c r="Q45" s="50"/>
      <c r="R45" s="140"/>
      <c r="S45" s="120"/>
      <c r="T45" s="108"/>
      <c r="U45" s="108"/>
      <c r="V45" s="116"/>
      <c r="W45" s="118"/>
      <c r="X45" s="118"/>
      <c r="Y45" s="118"/>
      <c r="AJ45" s="140"/>
      <c r="AK45" s="120"/>
      <c r="AL45" s="108"/>
      <c r="AM45" s="108"/>
      <c r="AN45" s="116"/>
      <c r="AO45" s="118"/>
      <c r="AP45" s="118"/>
      <c r="AQ45" s="118"/>
      <c r="BB45" s="140"/>
      <c r="BC45" s="120"/>
      <c r="BD45" s="108"/>
      <c r="BE45" s="108"/>
      <c r="BF45" s="116"/>
      <c r="BG45" s="118"/>
      <c r="BH45" s="118"/>
      <c r="BI45" s="118"/>
    </row>
    <row r="46" spans="1:69" ht="30" customHeight="1" x14ac:dyDescent="0.2">
      <c r="A46" s="70" t="s">
        <v>46</v>
      </c>
      <c r="B46" s="128">
        <f>'Регион 1'!B46-'Регион 2'!B46</f>
        <v>0</v>
      </c>
      <c r="C46" s="93">
        <f>'Регион 1'!C46-'Регион 2'!C46</f>
        <v>0</v>
      </c>
      <c r="D46" s="100">
        <f>'Регион 1'!D46-'Регион 2'!D46</f>
        <v>0</v>
      </c>
      <c r="E46" s="93">
        <f>'Регион 1'!E46-'Регион 2'!E46</f>
        <v>0</v>
      </c>
      <c r="F46" s="100">
        <f>'Регион 1'!F46-'Регион 2'!F46</f>
        <v>0</v>
      </c>
      <c r="G46" s="93">
        <f>'Регион 1'!G46-'Регион 2'!G46</f>
        <v>0</v>
      </c>
      <c r="H46" s="37"/>
      <c r="I46" s="37"/>
      <c r="J46" s="37"/>
      <c r="K46" s="37"/>
      <c r="L46" s="37"/>
      <c r="M46" s="37"/>
      <c r="N46" s="37"/>
      <c r="O46" s="37"/>
      <c r="P46" s="37"/>
      <c r="Q46" s="50"/>
      <c r="R46" s="141" t="s">
        <v>67</v>
      </c>
      <c r="S46" s="119"/>
      <c r="T46" s="119"/>
      <c r="U46" s="119"/>
      <c r="V46" s="119"/>
      <c r="AJ46" s="141" t="s">
        <v>67</v>
      </c>
      <c r="AK46" s="119"/>
      <c r="AL46" s="119"/>
      <c r="AM46" s="119"/>
      <c r="AN46" s="119"/>
      <c r="BB46" s="141" t="s">
        <v>67</v>
      </c>
      <c r="BC46" s="119"/>
      <c r="BD46" s="119"/>
      <c r="BE46" s="119"/>
      <c r="BF46" s="119"/>
    </row>
    <row r="47" spans="1:69" ht="30" customHeight="1" x14ac:dyDescent="0.2">
      <c r="A47" s="69" t="s">
        <v>42</v>
      </c>
      <c r="B47" s="128">
        <f>'Регион 1'!B47-'Регион 2'!B47</f>
        <v>0</v>
      </c>
      <c r="C47" s="93">
        <f>'Регион 1'!C47-'Регион 2'!C47</f>
        <v>0</v>
      </c>
      <c r="D47" s="100">
        <f>'Регион 1'!D47-'Регион 2'!D47</f>
        <v>0</v>
      </c>
      <c r="E47" s="93">
        <f>'Регион 1'!E47-'Регион 2'!E47</f>
        <v>0</v>
      </c>
      <c r="F47" s="100">
        <f>'Регион 1'!F47-'Регион 2'!F47</f>
        <v>0</v>
      </c>
      <c r="G47" s="93">
        <f>'Регион 1'!G47-'Регион 2'!G47</f>
        <v>0</v>
      </c>
      <c r="H47" s="38"/>
      <c r="I47" s="38"/>
      <c r="J47" s="38"/>
      <c r="K47" s="38"/>
      <c r="L47" s="38"/>
      <c r="M47" s="38"/>
      <c r="N47" s="38"/>
      <c r="O47" s="38"/>
      <c r="P47" s="38"/>
      <c r="Q47" s="50"/>
      <c r="R47" s="142"/>
      <c r="S47" s="119"/>
      <c r="T47" s="119"/>
      <c r="U47" s="119"/>
      <c r="V47" s="119"/>
      <c r="AJ47" s="142"/>
      <c r="AK47" s="119"/>
      <c r="AL47" s="119"/>
      <c r="AM47" s="119"/>
      <c r="AN47" s="119"/>
      <c r="BB47" s="142"/>
      <c r="BC47" s="119"/>
      <c r="BD47" s="119"/>
      <c r="BE47" s="119"/>
      <c r="BF47" s="119"/>
    </row>
    <row r="48" spans="1:69" ht="54" customHeight="1" x14ac:dyDescent="0.2">
      <c r="A48" s="70" t="s">
        <v>14</v>
      </c>
      <c r="B48" s="128">
        <f>'Регион 1'!B48-'Регион 2'!B48</f>
        <v>0</v>
      </c>
      <c r="C48" s="93">
        <f>'Регион 1'!C48-'Регион 2'!C48</f>
        <v>0</v>
      </c>
      <c r="D48" s="100">
        <f>'Регион 1'!D48-'Регион 2'!D48</f>
        <v>0</v>
      </c>
      <c r="E48" s="93">
        <f>'Регион 1'!E48-'Регион 2'!E48</f>
        <v>0</v>
      </c>
      <c r="F48" s="100">
        <f>'Регион 1'!F48-'Регион 2'!F48</f>
        <v>0</v>
      </c>
      <c r="G48" s="93">
        <f>'Регион 1'!G48-'Регион 2'!G48</f>
        <v>0</v>
      </c>
      <c r="H48" s="54"/>
      <c r="I48" s="55"/>
      <c r="J48" s="55"/>
      <c r="K48" s="55"/>
      <c r="L48" s="55"/>
      <c r="M48" s="55"/>
      <c r="N48" s="55"/>
      <c r="O48" s="55"/>
      <c r="P48" s="55"/>
      <c r="Q48" s="50"/>
      <c r="R48" s="142"/>
      <c r="S48" s="119"/>
      <c r="T48" s="119"/>
      <c r="U48" s="119"/>
      <c r="V48" s="119"/>
      <c r="AJ48" s="142"/>
      <c r="AK48" s="119"/>
      <c r="AL48" s="119"/>
      <c r="AM48" s="119"/>
      <c r="AN48" s="119"/>
      <c r="BB48" s="142"/>
      <c r="BC48" s="119"/>
      <c r="BD48" s="119"/>
      <c r="BE48" s="119"/>
      <c r="BF48" s="119"/>
    </row>
    <row r="49" spans="1:58" ht="30" customHeight="1" x14ac:dyDescent="0.2">
      <c r="A49" s="288" t="s">
        <v>26</v>
      </c>
      <c r="B49" s="289"/>
      <c r="C49" s="289"/>
      <c r="D49" s="289"/>
      <c r="E49" s="289"/>
      <c r="F49" s="289"/>
      <c r="G49" s="290"/>
      <c r="H49" s="54"/>
      <c r="I49" s="47"/>
      <c r="J49" s="47"/>
      <c r="K49" s="47"/>
      <c r="L49" s="47"/>
      <c r="M49" s="47"/>
      <c r="N49" s="47"/>
      <c r="O49" s="47"/>
      <c r="P49" s="47"/>
      <c r="Q49" s="50"/>
      <c r="R49" s="142"/>
      <c r="S49" s="119"/>
      <c r="T49" s="119"/>
      <c r="U49" s="119"/>
      <c r="V49" s="119"/>
      <c r="AJ49" s="142"/>
      <c r="AK49" s="119"/>
      <c r="AL49" s="119"/>
      <c r="AM49" s="119"/>
      <c r="AN49" s="119"/>
      <c r="BB49" s="142"/>
      <c r="BC49" s="119"/>
      <c r="BD49" s="119"/>
      <c r="BE49" s="119"/>
      <c r="BF49" s="119"/>
    </row>
    <row r="50" spans="1:58" ht="30" customHeight="1" x14ac:dyDescent="0.2">
      <c r="A50" s="71" t="s">
        <v>0</v>
      </c>
      <c r="B50" s="128">
        <f>'Регион 1'!B50-'Регион 2'!B50</f>
        <v>0</v>
      </c>
      <c r="C50" s="93">
        <f>'Регион 1'!C50-'Регион 2'!C50</f>
        <v>0</v>
      </c>
      <c r="D50" s="100">
        <f>'Регион 1'!D50-'Регион 2'!D50</f>
        <v>0</v>
      </c>
      <c r="E50" s="93">
        <f>'Регион 1'!E50-'Регион 2'!E50</f>
        <v>0</v>
      </c>
      <c r="F50" s="100">
        <f>'Регион 1'!F50-'Регион 2'!F50</f>
        <v>0</v>
      </c>
      <c r="G50" s="93">
        <f>'Регион 1'!G50-'Регион 2'!G50</f>
        <v>0</v>
      </c>
      <c r="H50" s="42"/>
      <c r="I50" s="2"/>
      <c r="S50" s="119"/>
      <c r="T50" s="119"/>
      <c r="U50" s="119"/>
      <c r="V50" s="119"/>
      <c r="AK50" s="119"/>
      <c r="AL50" s="119"/>
      <c r="AM50" s="119"/>
      <c r="AN50" s="119"/>
      <c r="BC50" s="119"/>
      <c r="BD50" s="119"/>
      <c r="BE50" s="119"/>
      <c r="BF50" s="119"/>
    </row>
    <row r="51" spans="1:58" ht="56.25" customHeight="1" x14ac:dyDescent="0.2">
      <c r="A51" s="72" t="s">
        <v>47</v>
      </c>
      <c r="B51" s="128">
        <f>'Регион 1'!B51-'Регион 2'!B51</f>
        <v>0</v>
      </c>
      <c r="C51" s="93">
        <f>'Регион 1'!C51-'Регион 2'!C51</f>
        <v>0</v>
      </c>
      <c r="D51" s="100">
        <f>'Регион 1'!D51-'Регион 2'!D51</f>
        <v>0</v>
      </c>
      <c r="E51" s="93">
        <f>'Регион 1'!E51-'Регион 2'!E51</f>
        <v>0</v>
      </c>
      <c r="F51" s="100">
        <f>'Регион 1'!F51-'Регион 2'!F51</f>
        <v>0</v>
      </c>
      <c r="G51" s="93">
        <f>'Регион 1'!G51-'Регион 2'!G51</f>
        <v>0</v>
      </c>
      <c r="H51" s="2"/>
      <c r="I51" s="56"/>
      <c r="S51" s="119"/>
      <c r="T51" s="119"/>
      <c r="U51" s="119"/>
      <c r="V51" s="119"/>
      <c r="AK51" s="119"/>
      <c r="AL51" s="119"/>
      <c r="AM51" s="119"/>
      <c r="AN51" s="119"/>
      <c r="BC51" s="119"/>
      <c r="BD51" s="119"/>
      <c r="BE51" s="119"/>
      <c r="BF51" s="119"/>
    </row>
    <row r="52" spans="1:58" ht="60" customHeight="1" x14ac:dyDescent="0.2">
      <c r="A52" s="70" t="s">
        <v>43</v>
      </c>
      <c r="B52" s="128">
        <f>'Регион 1'!B52-'Регион 2'!B52</f>
        <v>0</v>
      </c>
      <c r="C52" s="93">
        <f>'Регион 1'!C52-'Регион 2'!C52</f>
        <v>0</v>
      </c>
      <c r="D52" s="100">
        <f>'Регион 1'!D52-'Регион 2'!D52</f>
        <v>0</v>
      </c>
      <c r="E52" s="93">
        <f>'Регион 1'!E52-'Регион 2'!E52</f>
        <v>0</v>
      </c>
      <c r="F52" s="100">
        <f>'Регион 1'!F52-'Регион 2'!F52</f>
        <v>0</v>
      </c>
      <c r="G52" s="93">
        <f>'Регион 1'!G52-'Регион 2'!G52</f>
        <v>0</v>
      </c>
      <c r="R52" s="134"/>
      <c r="S52" s="119"/>
      <c r="T52" s="119"/>
      <c r="U52" s="119"/>
      <c r="V52" s="119"/>
      <c r="AJ52" s="134"/>
      <c r="AK52" s="119"/>
      <c r="AL52" s="119"/>
      <c r="AM52" s="119"/>
      <c r="AN52" s="119"/>
      <c r="BB52" s="134"/>
      <c r="BC52" s="119"/>
      <c r="BD52" s="119"/>
      <c r="BE52" s="119"/>
      <c r="BF52" s="119"/>
    </row>
    <row r="53" spans="1:58" ht="30" customHeight="1" x14ac:dyDescent="0.2">
      <c r="A53" s="288" t="s">
        <v>4</v>
      </c>
      <c r="B53" s="289"/>
      <c r="C53" s="289"/>
      <c r="D53" s="289"/>
      <c r="E53" s="289"/>
      <c r="F53" s="289"/>
      <c r="G53" s="290"/>
      <c r="H53" s="54"/>
      <c r="R53" s="134"/>
      <c r="S53" s="119"/>
      <c r="T53" s="119"/>
      <c r="U53" s="119"/>
      <c r="V53" s="119"/>
      <c r="AJ53" s="134"/>
      <c r="AK53" s="119"/>
      <c r="AL53" s="119"/>
      <c r="AM53" s="119"/>
      <c r="AN53" s="119"/>
      <c r="BB53" s="134"/>
      <c r="BC53" s="119"/>
      <c r="BD53" s="119"/>
      <c r="BE53" s="119"/>
      <c r="BF53" s="119"/>
    </row>
    <row r="54" spans="1:58" ht="30" customHeight="1" x14ac:dyDescent="0.2">
      <c r="A54" s="69" t="s">
        <v>5</v>
      </c>
      <c r="B54" s="128">
        <f>'Регион 1'!B54-'Регион 2'!B54</f>
        <v>0</v>
      </c>
      <c r="C54" s="93">
        <f>'Регион 1'!C54-'Регион 2'!C54</f>
        <v>0</v>
      </c>
      <c r="D54" s="100">
        <f>'Регион 1'!D54-'Регион 2'!D54</f>
        <v>0</v>
      </c>
      <c r="E54" s="93">
        <f>'Регион 1'!E54-'Регион 2'!E54</f>
        <v>0</v>
      </c>
      <c r="F54" s="100">
        <f>'Регион 1'!F54-'Регион 2'!F54</f>
        <v>0</v>
      </c>
      <c r="G54" s="93">
        <f>'Регион 1'!G54-'Регион 2'!G54</f>
        <v>0</v>
      </c>
      <c r="N54" s="42"/>
      <c r="O54" s="42"/>
      <c r="P54" s="42"/>
      <c r="R54" s="142"/>
      <c r="S54" s="119"/>
      <c r="T54" s="119"/>
      <c r="U54" s="119"/>
      <c r="V54" s="119"/>
      <c r="AJ54" s="142"/>
      <c r="AK54" s="119"/>
      <c r="AL54" s="119"/>
      <c r="AM54" s="119"/>
      <c r="AN54" s="119"/>
      <c r="BB54" s="142"/>
      <c r="BC54" s="119"/>
      <c r="BD54" s="119"/>
      <c r="BE54" s="119"/>
      <c r="BF54" s="119"/>
    </row>
    <row r="55" spans="1:58" ht="30" customHeight="1" x14ac:dyDescent="0.2">
      <c r="A55" s="70" t="s">
        <v>6</v>
      </c>
      <c r="B55" s="128">
        <f>'Регион 1'!B55-'Регион 2'!B55</f>
        <v>0</v>
      </c>
      <c r="C55" s="93">
        <f>'Регион 1'!C55-'Регион 2'!C55</f>
        <v>0</v>
      </c>
      <c r="D55" s="100">
        <f>'Регион 1'!D55-'Регион 2'!D55</f>
        <v>0</v>
      </c>
      <c r="E55" s="93">
        <f>'Регион 1'!E55-'Регион 2'!E55</f>
        <v>0</v>
      </c>
      <c r="F55" s="100">
        <f>'Регион 1'!F55-'Регион 2'!F55</f>
        <v>0</v>
      </c>
      <c r="G55" s="93">
        <f>'Регион 1'!G55-'Регион 2'!G55</f>
        <v>0</v>
      </c>
      <c r="R55" s="142"/>
      <c r="S55" s="119"/>
      <c r="T55" s="119"/>
      <c r="U55" s="119"/>
      <c r="V55" s="119"/>
      <c r="AJ55" s="142"/>
      <c r="AK55" s="119"/>
      <c r="AL55" s="119"/>
      <c r="AM55" s="119"/>
      <c r="AN55" s="119"/>
      <c r="BB55" s="142"/>
      <c r="BC55" s="119"/>
      <c r="BD55" s="119"/>
      <c r="BE55" s="119"/>
      <c r="BF55" s="119"/>
    </row>
    <row r="56" spans="1:58" ht="30" customHeight="1" x14ac:dyDescent="0.2">
      <c r="A56" s="70" t="s">
        <v>7</v>
      </c>
      <c r="B56" s="128">
        <f>'Регион 1'!B56-'Регион 2'!B56</f>
        <v>0</v>
      </c>
      <c r="C56" s="93">
        <f>'Регион 1'!C56-'Регион 2'!C56</f>
        <v>0</v>
      </c>
      <c r="D56" s="100">
        <f>'Регион 1'!D56-'Регион 2'!D56</f>
        <v>0</v>
      </c>
      <c r="E56" s="93">
        <f>'Регион 1'!E56-'Регион 2'!E56</f>
        <v>0</v>
      </c>
      <c r="F56" s="100">
        <f>'Регион 1'!F56-'Регион 2'!F56</f>
        <v>0</v>
      </c>
      <c r="G56" s="93">
        <f>'Регион 1'!G56-'Регион 2'!G56</f>
        <v>0</v>
      </c>
      <c r="R56" s="142"/>
      <c r="S56" s="119"/>
      <c r="T56" s="119"/>
      <c r="U56" s="119"/>
      <c r="V56" s="119"/>
      <c r="AJ56" s="142"/>
      <c r="AK56" s="119"/>
      <c r="AL56" s="119"/>
      <c r="AM56" s="119"/>
      <c r="AN56" s="119"/>
      <c r="BB56" s="142"/>
      <c r="BC56" s="119"/>
      <c r="BD56" s="119"/>
      <c r="BE56" s="119"/>
      <c r="BF56" s="119"/>
    </row>
    <row r="57" spans="1:58" ht="30" customHeight="1" x14ac:dyDescent="0.2">
      <c r="A57" s="288" t="s">
        <v>9</v>
      </c>
      <c r="B57" s="289"/>
      <c r="C57" s="289"/>
      <c r="D57" s="289"/>
      <c r="E57" s="289"/>
      <c r="F57" s="289"/>
      <c r="G57" s="290"/>
      <c r="R57" s="142"/>
      <c r="S57" s="119"/>
      <c r="T57" s="119"/>
      <c r="U57" s="119"/>
      <c r="V57" s="119"/>
      <c r="AJ57" s="142"/>
      <c r="AK57" s="119"/>
      <c r="AL57" s="119"/>
      <c r="AM57" s="119"/>
      <c r="AN57" s="119"/>
      <c r="BB57" s="142"/>
      <c r="BC57" s="119"/>
      <c r="BD57" s="119"/>
      <c r="BE57" s="119"/>
      <c r="BF57" s="119"/>
    </row>
    <row r="58" spans="1:58" ht="30" customHeight="1" x14ac:dyDescent="0.2">
      <c r="A58" s="69" t="s">
        <v>23</v>
      </c>
      <c r="B58" s="128">
        <f>'Регион 1'!B58-'Регион 2'!B58</f>
        <v>0</v>
      </c>
      <c r="C58" s="93">
        <f>'Регион 1'!C58-'Регион 2'!C58</f>
        <v>0</v>
      </c>
      <c r="D58" s="291" t="s">
        <v>80</v>
      </c>
      <c r="E58" s="292"/>
      <c r="F58" s="292"/>
      <c r="G58" s="293"/>
      <c r="R58" s="142"/>
      <c r="S58" s="119"/>
      <c r="T58" s="119"/>
      <c r="U58" s="119"/>
      <c r="V58" s="119"/>
      <c r="AJ58" s="142"/>
      <c r="AK58" s="119"/>
      <c r="AL58" s="119"/>
      <c r="AM58" s="119"/>
      <c r="AN58" s="119"/>
      <c r="BB58" s="142"/>
      <c r="BC58" s="119"/>
      <c r="BD58" s="119"/>
      <c r="BE58" s="119"/>
      <c r="BF58" s="119"/>
    </row>
    <row r="59" spans="1:58" ht="30" customHeight="1" x14ac:dyDescent="0.2">
      <c r="A59" s="69" t="s">
        <v>39</v>
      </c>
      <c r="B59" s="128">
        <f>'Регион 1'!B59-'Регион 2'!B59</f>
        <v>0</v>
      </c>
      <c r="C59" s="93">
        <f>'Регион 1'!C59-'Регион 2'!C59</f>
        <v>0</v>
      </c>
      <c r="D59" s="294"/>
      <c r="E59" s="295"/>
      <c r="F59" s="295"/>
      <c r="G59" s="296"/>
      <c r="H59" s="89"/>
      <c r="I59" s="90"/>
      <c r="J59" s="90"/>
      <c r="K59" s="90"/>
      <c r="L59" s="90"/>
      <c r="M59" s="90"/>
      <c r="N59" s="90"/>
      <c r="O59" s="90"/>
      <c r="P59" s="90"/>
      <c r="Q59" s="90"/>
      <c r="R59" s="142"/>
      <c r="S59" s="119"/>
      <c r="T59" s="119"/>
      <c r="U59" s="119"/>
      <c r="V59" s="119"/>
      <c r="AJ59" s="142"/>
      <c r="AK59" s="119"/>
      <c r="AL59" s="119"/>
      <c r="AM59" s="119"/>
      <c r="AN59" s="119"/>
      <c r="BB59" s="142"/>
      <c r="BC59" s="119"/>
      <c r="BD59" s="119"/>
      <c r="BE59" s="119"/>
      <c r="BF59" s="119"/>
    </row>
    <row r="60" spans="1:58" ht="30" customHeight="1" x14ac:dyDescent="0.2">
      <c r="A60" s="69" t="s">
        <v>24</v>
      </c>
      <c r="B60" s="128">
        <f>'Регион 1'!B60-'Регион 2'!B60</f>
        <v>0</v>
      </c>
      <c r="C60" s="93">
        <f>'Регион 1'!C60-'Регион 2'!C60</f>
        <v>0</v>
      </c>
      <c r="D60" s="297"/>
      <c r="E60" s="298"/>
      <c r="F60" s="298"/>
      <c r="G60" s="299"/>
      <c r="H60" s="89"/>
      <c r="I60" s="90"/>
      <c r="J60" s="90"/>
      <c r="K60" s="90"/>
      <c r="L60" s="90"/>
      <c r="M60" s="90"/>
      <c r="N60" s="90"/>
      <c r="O60" s="90"/>
      <c r="P60" s="90"/>
      <c r="Q60" s="90"/>
      <c r="R60" s="142"/>
      <c r="S60" s="119"/>
      <c r="T60" s="119"/>
      <c r="U60" s="119"/>
      <c r="V60" s="119"/>
      <c r="AJ60" s="142"/>
      <c r="AK60" s="119"/>
      <c r="AL60" s="119"/>
      <c r="AM60" s="119"/>
      <c r="AN60" s="119"/>
      <c r="BB60" s="142"/>
      <c r="BC60" s="119"/>
      <c r="BD60" s="119"/>
      <c r="BE60" s="119"/>
      <c r="BF60" s="119"/>
    </row>
    <row r="61" spans="1:58" ht="30" customHeight="1" x14ac:dyDescent="0.2">
      <c r="A61" s="288" t="s">
        <v>8</v>
      </c>
      <c r="B61" s="289"/>
      <c r="C61" s="289"/>
      <c r="D61" s="289"/>
      <c r="E61" s="289"/>
      <c r="F61" s="289"/>
      <c r="G61" s="290"/>
      <c r="R61" s="142"/>
      <c r="S61" s="119"/>
      <c r="T61" s="119"/>
      <c r="U61" s="119"/>
      <c r="V61" s="119"/>
      <c r="AJ61" s="142"/>
      <c r="AK61" s="119"/>
      <c r="AL61" s="119"/>
      <c r="AM61" s="119"/>
      <c r="AN61" s="119"/>
      <c r="BB61" s="142"/>
      <c r="BC61" s="119"/>
      <c r="BD61" s="119"/>
      <c r="BE61" s="119"/>
      <c r="BF61" s="119"/>
    </row>
    <row r="62" spans="1:58" ht="30" customHeight="1" x14ac:dyDescent="0.2">
      <c r="A62" s="73" t="s">
        <v>41</v>
      </c>
      <c r="B62" s="128">
        <f>'Регион 1'!B62-'Регион 2'!B62</f>
        <v>0</v>
      </c>
      <c r="C62" s="93">
        <f>'Регион 1'!C62-'Регион 2'!C62</f>
        <v>0</v>
      </c>
      <c r="D62" s="100">
        <f>'Регион 1'!D62-'Регион 2'!D62</f>
        <v>0</v>
      </c>
      <c r="E62" s="93">
        <f>'Регион 1'!E62-'Регион 2'!E62</f>
        <v>0</v>
      </c>
      <c r="F62" s="100">
        <f>'Регион 1'!F62-'Регион 2'!F62</f>
        <v>0</v>
      </c>
      <c r="G62" s="93">
        <f>'Регион 1'!G62-'Регион 2'!G62</f>
        <v>0</v>
      </c>
      <c r="R62" s="142"/>
      <c r="S62" s="119"/>
      <c r="T62" s="119"/>
      <c r="U62" s="119"/>
      <c r="V62" s="119"/>
      <c r="AJ62" s="142"/>
      <c r="AK62" s="119"/>
      <c r="AL62" s="119"/>
      <c r="AM62" s="119"/>
      <c r="AN62" s="119"/>
      <c r="BB62" s="142"/>
      <c r="BC62" s="119"/>
      <c r="BD62" s="119"/>
      <c r="BE62" s="119"/>
      <c r="BF62" s="119"/>
    </row>
    <row r="63" spans="1:58" ht="49.5" customHeight="1" x14ac:dyDescent="0.2">
      <c r="A63" s="69" t="s">
        <v>22</v>
      </c>
      <c r="B63" s="128">
        <f>'Регион 1'!B63-'Регион 2'!B63</f>
        <v>0</v>
      </c>
      <c r="C63" s="93">
        <f>'Регион 1'!C63-'Регион 2'!C63</f>
        <v>0</v>
      </c>
      <c r="D63" s="100">
        <f>'Регион 1'!D63-'Регион 2'!D63</f>
        <v>0</v>
      </c>
      <c r="E63" s="93">
        <f>'Регион 1'!E63-'Регион 2'!E63</f>
        <v>0</v>
      </c>
      <c r="F63" s="100">
        <f>'Регион 1'!F63-'Регион 2'!F63</f>
        <v>0</v>
      </c>
      <c r="G63" s="93">
        <f>'Регион 1'!G63-'Регион 2'!G63</f>
        <v>0</v>
      </c>
      <c r="I63" s="49"/>
      <c r="J63" s="51"/>
      <c r="K63" s="75"/>
      <c r="L63" s="56"/>
      <c r="M63" s="4"/>
      <c r="N63" s="56"/>
      <c r="P63" s="42"/>
    </row>
    <row r="64" spans="1:58" ht="48" customHeight="1" x14ac:dyDescent="0.2">
      <c r="A64" s="69" t="s">
        <v>38</v>
      </c>
      <c r="B64" s="128">
        <f>'Регион 1'!B64-'Регион 2'!B64</f>
        <v>0</v>
      </c>
      <c r="C64" s="93">
        <f>'Регион 1'!C64-'Регион 2'!C64</f>
        <v>0</v>
      </c>
      <c r="D64" s="100">
        <f>'Регион 1'!D64-'Регион 2'!D64</f>
        <v>0</v>
      </c>
      <c r="E64" s="93">
        <f>'Регион 1'!E64-'Регион 2'!E64</f>
        <v>0</v>
      </c>
      <c r="F64" s="100">
        <f>'Регион 1'!F64-'Регион 2'!F64</f>
        <v>0</v>
      </c>
      <c r="G64" s="93">
        <f>'Регион 1'!G64-'Регион 2'!G64</f>
        <v>0</v>
      </c>
      <c r="I64" s="4"/>
      <c r="J64" s="4"/>
      <c r="K64" s="40"/>
      <c r="L64" s="4"/>
      <c r="M64" s="2"/>
      <c r="N64" s="2"/>
      <c r="P64" s="56"/>
    </row>
    <row r="65" spans="1:7" ht="46.5" customHeight="1" x14ac:dyDescent="0.2">
      <c r="A65" s="69" t="s">
        <v>84</v>
      </c>
      <c r="B65" s="92">
        <v>3800</v>
      </c>
      <c r="C65" s="219" t="s">
        <v>93</v>
      </c>
      <c r="D65" s="220"/>
      <c r="E65" s="220"/>
      <c r="F65" s="220"/>
      <c r="G65" s="221"/>
    </row>
  </sheetData>
  <sheetProtection formatCells="0" formatColumns="0" formatRows="0" insertColumns="0" insertRows="0" insertHyperlinks="0" deleteColumns="0" deleteRows="0" sort="0" autoFilter="0" pivotTables="0"/>
  <mergeCells count="118">
    <mergeCell ref="BL8:BM8"/>
    <mergeCell ref="BN8:BO8"/>
    <mergeCell ref="BD17:BR17"/>
    <mergeCell ref="AL28:AQ28"/>
    <mergeCell ref="AK29:AK30"/>
    <mergeCell ref="AL29:AM29"/>
    <mergeCell ref="AN29:AO29"/>
    <mergeCell ref="AP29:AQ29"/>
    <mergeCell ref="BD28:BI28"/>
    <mergeCell ref="BC29:BC30"/>
    <mergeCell ref="BD29:BE29"/>
    <mergeCell ref="BF29:BG29"/>
    <mergeCell ref="BH29:BI29"/>
    <mergeCell ref="BC18:BC20"/>
    <mergeCell ref="BD18:BI18"/>
    <mergeCell ref="BJ18:BO18"/>
    <mergeCell ref="BP18:BR18"/>
    <mergeCell ref="BD19:BE19"/>
    <mergeCell ref="BF19:BG19"/>
    <mergeCell ref="BH19:BI19"/>
    <mergeCell ref="BJ19:BK19"/>
    <mergeCell ref="BL19:BM19"/>
    <mergeCell ref="BN19:BO19"/>
    <mergeCell ref="BD6:BO6"/>
    <mergeCell ref="BC7:BC9"/>
    <mergeCell ref="BD7:BI7"/>
    <mergeCell ref="BJ7:BO7"/>
    <mergeCell ref="BD8:BE8"/>
    <mergeCell ref="AK18:AK20"/>
    <mergeCell ref="AL18:AQ18"/>
    <mergeCell ref="AR18:AW18"/>
    <mergeCell ref="AX18:AZ18"/>
    <mergeCell ref="AL19:AM19"/>
    <mergeCell ref="AN19:AO19"/>
    <mergeCell ref="AP19:AQ19"/>
    <mergeCell ref="AR19:AS19"/>
    <mergeCell ref="AT19:AU19"/>
    <mergeCell ref="AV19:AW19"/>
    <mergeCell ref="AN8:AO8"/>
    <mergeCell ref="AP8:AQ8"/>
    <mergeCell ref="AR8:AS8"/>
    <mergeCell ref="AT8:AU8"/>
    <mergeCell ref="AV8:AW8"/>
    <mergeCell ref="AL17:AZ17"/>
    <mergeCell ref="BF8:BG8"/>
    <mergeCell ref="BH8:BI8"/>
    <mergeCell ref="BJ8:BK8"/>
    <mergeCell ref="AL6:AW6"/>
    <mergeCell ref="AK7:AK9"/>
    <mergeCell ref="AL7:AQ7"/>
    <mergeCell ref="AR7:AW7"/>
    <mergeCell ref="AL8:AM8"/>
    <mergeCell ref="AD8:AE8"/>
    <mergeCell ref="T17:AH17"/>
    <mergeCell ref="S18:S20"/>
    <mergeCell ref="T18:Y18"/>
    <mergeCell ref="Z18:AE18"/>
    <mergeCell ref="AF18:AH18"/>
    <mergeCell ref="T19:U19"/>
    <mergeCell ref="V19:W19"/>
    <mergeCell ref="X19:Y19"/>
    <mergeCell ref="Z19:AA19"/>
    <mergeCell ref="AD19:AE19"/>
    <mergeCell ref="C65:G65"/>
    <mergeCell ref="T6:AE6"/>
    <mergeCell ref="S7:S9"/>
    <mergeCell ref="T7:Y7"/>
    <mergeCell ref="Z7:AE7"/>
    <mergeCell ref="T8:U8"/>
    <mergeCell ref="V8:W8"/>
    <mergeCell ref="X8:Y8"/>
    <mergeCell ref="Z8:AA8"/>
    <mergeCell ref="AB8:AC8"/>
    <mergeCell ref="A41:G41"/>
    <mergeCell ref="A49:G49"/>
    <mergeCell ref="A53:G53"/>
    <mergeCell ref="A57:G57"/>
    <mergeCell ref="D58:G60"/>
    <mergeCell ref="A61:G61"/>
    <mergeCell ref="B38:G38"/>
    <mergeCell ref="A39:A40"/>
    <mergeCell ref="B39:C39"/>
    <mergeCell ref="D39:E39"/>
    <mergeCell ref="F39:G39"/>
    <mergeCell ref="B28:G28"/>
    <mergeCell ref="A29:A30"/>
    <mergeCell ref="B29:C29"/>
    <mergeCell ref="D29:E29"/>
    <mergeCell ref="F29:G29"/>
    <mergeCell ref="B19:C19"/>
    <mergeCell ref="D19:E19"/>
    <mergeCell ref="F19:G19"/>
    <mergeCell ref="H19:I19"/>
    <mergeCell ref="J19:K19"/>
    <mergeCell ref="L19:M19"/>
    <mergeCell ref="AB19:AC19"/>
    <mergeCell ref="T28:Y28"/>
    <mergeCell ref="S29:S30"/>
    <mergeCell ref="T29:U29"/>
    <mergeCell ref="V29:W29"/>
    <mergeCell ref="X29:Y29"/>
    <mergeCell ref="B17:P17"/>
    <mergeCell ref="A18:A20"/>
    <mergeCell ref="B18:G18"/>
    <mergeCell ref="H18:M18"/>
    <mergeCell ref="N18:P18"/>
    <mergeCell ref="H8:I8"/>
    <mergeCell ref="J8:K8"/>
    <mergeCell ref="L8:M8"/>
    <mergeCell ref="A1:O1"/>
    <mergeCell ref="A2:T2"/>
    <mergeCell ref="B6:M6"/>
    <mergeCell ref="A7:A9"/>
    <mergeCell ref="B7:G7"/>
    <mergeCell ref="H7:M7"/>
    <mergeCell ref="B8:C8"/>
    <mergeCell ref="D8:E8"/>
    <mergeCell ref="F8:G8"/>
  </mergeCells>
  <conditionalFormatting sqref="B10:M15">
    <cfRule type="cellIs" dxfId="67" priority="4" operator="lessThan">
      <formula>0</formula>
    </cfRule>
  </conditionalFormatting>
  <conditionalFormatting sqref="B21:P26 B31:G36 B42:G48 B50:G52 B54:G56 B58:C60 B62:G64 B65 T10:AE15 T21:AH26 T31:Y36">
    <cfRule type="cellIs" dxfId="66" priority="3" operator="lessThan">
      <formula>0</formula>
    </cfRule>
  </conditionalFormatting>
  <conditionalFormatting sqref="AL10:AW15 AL21:AZ26 AL31:AQ36">
    <cfRule type="cellIs" dxfId="65" priority="2" operator="lessThan">
      <formula>0</formula>
    </cfRule>
  </conditionalFormatting>
  <conditionalFormatting sqref="BD10:BO15 BD21:BR26 BD31:BI36">
    <cfRule type="cellIs" dxfId="64" priority="1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1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27"/>
  <sheetViews>
    <sheetView showWhiteSpace="0" view="pageBreakPreview" zoomScale="39" zoomScaleNormal="40" zoomScaleSheetLayoutView="39" workbookViewId="0">
      <selection activeCell="M47" sqref="M47"/>
    </sheetView>
  </sheetViews>
  <sheetFormatPr defaultRowHeight="23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4" style="3" customWidth="1"/>
    <col min="6" max="6" width="15.28515625" style="3" customWidth="1"/>
    <col min="7" max="7" width="14.42578125" style="3" bestFit="1" customWidth="1"/>
    <col min="8" max="8" width="12" style="3" bestFit="1" customWidth="1"/>
    <col min="9" max="9" width="13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5.85546875" style="3" customWidth="1"/>
    <col min="14" max="15" width="12" style="3" bestFit="1" customWidth="1"/>
    <col min="16" max="16" width="14.7109375" style="3" customWidth="1"/>
    <col min="17" max="17" width="12" style="3" customWidth="1"/>
    <col min="18" max="18" width="5" style="2" customWidth="1"/>
    <col min="19" max="19" width="6.28515625" style="105" customWidth="1"/>
    <col min="20" max="21" width="9.140625" style="117"/>
    <col min="22" max="16384" width="9.140625" style="3"/>
  </cols>
  <sheetData>
    <row r="1" spans="1:28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57"/>
      <c r="S1" s="101"/>
      <c r="T1" s="103"/>
      <c r="U1" s="103"/>
    </row>
    <row r="2" spans="1:28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103"/>
      <c r="U2" s="103"/>
    </row>
    <row r="3" spans="1:28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2"/>
      <c r="S3" s="105"/>
      <c r="T3" s="103"/>
      <c r="U3" s="103"/>
    </row>
    <row r="4" spans="1:28" s="44" customFormat="1" ht="33" customHeight="1" x14ac:dyDescent="0.2">
      <c r="A4" s="62" t="s">
        <v>85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2"/>
      <c r="S4" s="105"/>
      <c r="T4" s="106"/>
      <c r="U4" s="106"/>
    </row>
    <row r="5" spans="1:28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2"/>
      <c r="S5" s="105"/>
      <c r="T5" s="106"/>
      <c r="U5" s="106"/>
    </row>
    <row r="6" spans="1:28" s="2" customFormat="1" ht="53.2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66"/>
      <c r="S6" s="107"/>
      <c r="T6" s="106"/>
      <c r="U6" s="106"/>
    </row>
    <row r="7" spans="1:28" s="4" customFormat="1" ht="34.5" customHeight="1" x14ac:dyDescent="0.2">
      <c r="A7" s="277" t="s">
        <v>37</v>
      </c>
      <c r="B7" s="279" t="s">
        <v>103</v>
      </c>
      <c r="C7" s="279"/>
      <c r="D7" s="279"/>
      <c r="E7" s="279"/>
      <c r="F7" s="279"/>
      <c r="G7" s="279"/>
      <c r="H7" s="279" t="s">
        <v>104</v>
      </c>
      <c r="I7" s="279"/>
      <c r="J7" s="279"/>
      <c r="K7" s="279"/>
      <c r="L7" s="279"/>
      <c r="M7" s="279"/>
      <c r="S7" s="108"/>
      <c r="T7" s="109"/>
      <c r="U7" s="109"/>
      <c r="V7" s="2"/>
    </row>
    <row r="8" spans="1:28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  <c r="S8" s="108"/>
      <c r="T8" s="109"/>
      <c r="U8" s="109"/>
    </row>
    <row r="9" spans="1:28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S9" s="108"/>
      <c r="T9" s="106"/>
      <c r="U9" s="106"/>
      <c r="W9" s="2"/>
      <c r="X9" s="2"/>
      <c r="Y9" s="2"/>
      <c r="Z9" s="2"/>
      <c r="AA9" s="2"/>
      <c r="AB9" s="2"/>
    </row>
    <row r="10" spans="1:28" s="4" customFormat="1" ht="30" customHeight="1" x14ac:dyDescent="0.2">
      <c r="A10" s="67" t="s">
        <v>83</v>
      </c>
      <c r="B10" s="100">
        <f>'Регион 1'!B10-'Регион 1'!H10</f>
        <v>312</v>
      </c>
      <c r="C10" s="93">
        <f>'Регион 1'!C10-'Регион 1'!I10</f>
        <v>280.8</v>
      </c>
      <c r="D10" s="100">
        <f>'Регион 1'!D10-'Регион 1'!J10</f>
        <v>312</v>
      </c>
      <c r="E10" s="93">
        <f>'Регион 1'!E10-'Регион 1'!K10</f>
        <v>280.8</v>
      </c>
      <c r="F10" s="128">
        <f>'Регион 1'!F10-'Регион 1'!L10</f>
        <v>327</v>
      </c>
      <c r="G10" s="93">
        <f>'Регион 1'!G10-'Регион 1'!M10</f>
        <v>294.3</v>
      </c>
      <c r="H10" s="100">
        <f>'Регион 1'!H10-'Регион 1'!B21</f>
        <v>11</v>
      </c>
      <c r="I10" s="93">
        <f>'Регион 1'!I10-'Регион 1'!C21</f>
        <v>9.9000000000000057</v>
      </c>
      <c r="J10" s="100">
        <f>'Регион 1'!J10-'Регион 1'!D21</f>
        <v>11</v>
      </c>
      <c r="K10" s="93">
        <f>'Регион 1'!K10-'Регион 1'!E21</f>
        <v>9.9000000000000057</v>
      </c>
      <c r="L10" s="128">
        <f>'Регион 1'!L10-'Регион 1'!F21</f>
        <v>11</v>
      </c>
      <c r="M10" s="93">
        <f>'Регион 1'!M10-'Регион 1'!G21</f>
        <v>9.9000000000000057</v>
      </c>
      <c r="O10" s="12"/>
      <c r="S10" s="108"/>
      <c r="T10" s="106"/>
      <c r="U10" s="106"/>
      <c r="W10" s="2"/>
      <c r="X10" s="2"/>
      <c r="Y10" s="2"/>
      <c r="Z10" s="2"/>
      <c r="AA10" s="2"/>
      <c r="AB10" s="2"/>
    </row>
    <row r="11" spans="1:28" s="4" customFormat="1" ht="30" customHeight="1" x14ac:dyDescent="0.2">
      <c r="A11" s="67" t="s">
        <v>17</v>
      </c>
      <c r="B11" s="100">
        <f>'Регион 1'!B11-'Регион 1'!H11</f>
        <v>324</v>
      </c>
      <c r="C11" s="93">
        <f>'Регион 1'!C11-'Регион 1'!I11</f>
        <v>291.60000000000002</v>
      </c>
      <c r="D11" s="100">
        <f>'Регион 1'!D11-'Регион 1'!J11</f>
        <v>324</v>
      </c>
      <c r="E11" s="93">
        <f>'Регион 1'!E11-'Регион 1'!K11</f>
        <v>291.60000000000002</v>
      </c>
      <c r="F11" s="128">
        <f>'Регион 1'!F11-'Регион 1'!L11</f>
        <v>340</v>
      </c>
      <c r="G11" s="93">
        <f>'Регион 1'!G11-'Регион 1'!M11</f>
        <v>306</v>
      </c>
      <c r="H11" s="100">
        <f>'Регион 1'!H11-'Регион 1'!B22</f>
        <v>19</v>
      </c>
      <c r="I11" s="93">
        <f>'Регион 1'!I11-'Регион 1'!C22</f>
        <v>17.100000000000023</v>
      </c>
      <c r="J11" s="100">
        <f>'Регион 1'!J11-'Регион 1'!D22</f>
        <v>18</v>
      </c>
      <c r="K11" s="93">
        <f>'Регион 1'!K11-'Регион 1'!E22</f>
        <v>16.200000000000017</v>
      </c>
      <c r="L11" s="128">
        <f>'Регион 1'!L11-'Регион 1'!F22</f>
        <v>18</v>
      </c>
      <c r="M11" s="93">
        <f>'Регион 1'!M11-'Регион 1'!G22</f>
        <v>16.200000000000017</v>
      </c>
      <c r="O11" s="12"/>
      <c r="S11" s="108"/>
      <c r="T11" s="106"/>
      <c r="U11" s="106"/>
      <c r="W11" s="2"/>
      <c r="X11" s="2"/>
      <c r="Y11" s="2"/>
      <c r="Z11" s="2"/>
      <c r="AA11" s="2"/>
      <c r="AB11" s="2"/>
    </row>
    <row r="12" spans="1:28" s="4" customFormat="1" ht="30" customHeight="1" x14ac:dyDescent="0.2">
      <c r="A12" s="67" t="s">
        <v>18</v>
      </c>
      <c r="B12" s="100">
        <f>'Регион 1'!B12-'Регион 1'!H12</f>
        <v>344</v>
      </c>
      <c r="C12" s="93">
        <f>'Регион 1'!C12-'Регион 1'!I12</f>
        <v>309.60000000000002</v>
      </c>
      <c r="D12" s="100">
        <f>'Регион 1'!D12-'Регион 1'!J12</f>
        <v>344</v>
      </c>
      <c r="E12" s="93">
        <f>'Регион 1'!E12-'Регион 1'!K12</f>
        <v>309.60000000000002</v>
      </c>
      <c r="F12" s="128">
        <f>'Регион 1'!F12-'Регион 1'!L12</f>
        <v>363</v>
      </c>
      <c r="G12" s="93">
        <f>'Регион 1'!G12-'Регион 1'!M12</f>
        <v>326.70000000000005</v>
      </c>
      <c r="H12" s="100">
        <f>'Регион 1'!H12-'Регион 1'!B23</f>
        <v>39</v>
      </c>
      <c r="I12" s="93">
        <f>'Регион 1'!I12-'Регион 1'!C23</f>
        <v>35.099999999999994</v>
      </c>
      <c r="J12" s="100">
        <f>'Регион 1'!J12-'Регион 1'!D23</f>
        <v>35</v>
      </c>
      <c r="K12" s="93">
        <f>'Регион 1'!K12-'Регион 1'!E23</f>
        <v>31.5</v>
      </c>
      <c r="L12" s="128">
        <f>'Регион 1'!L12-'Регион 1'!F23</f>
        <v>35</v>
      </c>
      <c r="M12" s="93">
        <f>'Регион 1'!M12-'Регион 1'!G23</f>
        <v>31.5</v>
      </c>
      <c r="O12" s="12"/>
      <c r="S12" s="108"/>
      <c r="T12" s="106"/>
      <c r="U12" s="106"/>
      <c r="W12" s="2"/>
      <c r="X12" s="2"/>
      <c r="Y12" s="2"/>
      <c r="Z12" s="2"/>
      <c r="AA12" s="2"/>
      <c r="AB12" s="2"/>
    </row>
    <row r="13" spans="1:28" s="4" customFormat="1" ht="30" customHeight="1" x14ac:dyDescent="0.2">
      <c r="A13" s="67" t="s">
        <v>19</v>
      </c>
      <c r="B13" s="100">
        <f>'Регион 1'!B13-'Регион 1'!H13</f>
        <v>318.00000000000011</v>
      </c>
      <c r="C13" s="93">
        <f>'Регион 1'!C13-'Регион 1'!I13</f>
        <v>286.20000000000005</v>
      </c>
      <c r="D13" s="100">
        <f>'Регион 1'!D13-'Регион 1'!J13</f>
        <v>307.00000000000011</v>
      </c>
      <c r="E13" s="93">
        <f>'Регион 1'!E13-'Регион 1'!K13</f>
        <v>276.30000000000007</v>
      </c>
      <c r="F13" s="128">
        <f>'Регион 1'!F13-'Регион 1'!L13</f>
        <v>325.00000000000011</v>
      </c>
      <c r="G13" s="93">
        <f>'Регион 1'!G13-'Регион 1'!M13</f>
        <v>292.50000000000006</v>
      </c>
      <c r="H13" s="100">
        <f>'Регион 1'!H13-'Регион 1'!B24</f>
        <v>84</v>
      </c>
      <c r="I13" s="93">
        <f>'Регион 1'!I13-'Регион 1'!C24</f>
        <v>75.600000000000023</v>
      </c>
      <c r="J13" s="100">
        <f>'Регион 1'!J13-'Регион 1'!D24</f>
        <v>95</v>
      </c>
      <c r="K13" s="93">
        <f>'Регион 1'!K13-'Регион 1'!E24</f>
        <v>85.5</v>
      </c>
      <c r="L13" s="128">
        <f>'Регион 1'!L13-'Регион 1'!F24</f>
        <v>98</v>
      </c>
      <c r="M13" s="93">
        <f>'Регион 1'!M13-'Регион 1'!G24</f>
        <v>88.200000000000017</v>
      </c>
      <c r="O13" s="12"/>
      <c r="S13" s="108"/>
      <c r="T13" s="106"/>
      <c r="U13" s="106"/>
      <c r="W13" s="2"/>
      <c r="X13" s="2"/>
      <c r="Y13" s="2"/>
      <c r="Z13" s="2"/>
      <c r="AA13" s="2"/>
      <c r="AB13" s="2"/>
    </row>
    <row r="14" spans="1:28" s="4" customFormat="1" ht="30" customHeight="1" x14ac:dyDescent="0.2">
      <c r="A14" s="67" t="s">
        <v>20</v>
      </c>
      <c r="B14" s="100">
        <f>'Регион 1'!B14-'Регион 1'!H14</f>
        <v>342</v>
      </c>
      <c r="C14" s="93">
        <f>'Регион 1'!C14-'Регион 1'!I14</f>
        <v>307.8</v>
      </c>
      <c r="D14" s="100">
        <f>'Регион 1'!D14-'Регион 1'!J14</f>
        <v>342</v>
      </c>
      <c r="E14" s="93">
        <f>'Регион 1'!E14-'Регион 1'!K14</f>
        <v>307.8</v>
      </c>
      <c r="F14" s="128">
        <f>'Регион 1'!F14-'Регион 1'!L14</f>
        <v>358</v>
      </c>
      <c r="G14" s="93">
        <f>'Регион 1'!G14-'Регион 1'!M14</f>
        <v>322.2</v>
      </c>
      <c r="H14" s="100">
        <f>'Регион 1'!H14-'Регион 1'!B25</f>
        <v>112</v>
      </c>
      <c r="I14" s="93">
        <f>'Регион 1'!I14-'Регион 1'!C25</f>
        <v>100.80000000000001</v>
      </c>
      <c r="J14" s="100">
        <f>'Регион 1'!J14-'Регион 1'!D25</f>
        <v>107</v>
      </c>
      <c r="K14" s="93">
        <f>'Регион 1'!K14-'Регион 1'!E25</f>
        <v>96.300000000000011</v>
      </c>
      <c r="L14" s="128">
        <f>'Регион 1'!L14-'Регион 1'!F25</f>
        <v>105</v>
      </c>
      <c r="M14" s="93">
        <f>'Регион 1'!M14-'Регион 1'!G25</f>
        <v>94.5</v>
      </c>
      <c r="O14" s="12"/>
      <c r="S14" s="108"/>
      <c r="T14" s="106"/>
      <c r="U14" s="106"/>
      <c r="W14" s="2"/>
      <c r="X14" s="2"/>
      <c r="Y14" s="2"/>
      <c r="Z14" s="2"/>
      <c r="AA14" s="2"/>
      <c r="AB14" s="2"/>
    </row>
    <row r="15" spans="1:28" s="4" customFormat="1" ht="30" customHeight="1" x14ac:dyDescent="0.2">
      <c r="A15" s="67" t="s">
        <v>21</v>
      </c>
      <c r="B15" s="100">
        <f>'Регион 1'!B15-'Регион 1'!H15</f>
        <v>377</v>
      </c>
      <c r="C15" s="93">
        <f>'Регион 1'!C15-'Регион 1'!I15</f>
        <v>339.3</v>
      </c>
      <c r="D15" s="100">
        <f>'Регион 1'!D15-'Регион 1'!J15</f>
        <v>370</v>
      </c>
      <c r="E15" s="93">
        <f>'Регион 1'!E15-'Регион 1'!K15</f>
        <v>333</v>
      </c>
      <c r="F15" s="128">
        <f>'Регион 1'!F15-'Регион 1'!L15</f>
        <v>386</v>
      </c>
      <c r="G15" s="93">
        <f>'Регион 1'!G15-'Регион 1'!M15</f>
        <v>347.40000000000003</v>
      </c>
      <c r="H15" s="100">
        <f>'Регион 1'!H15-'Регион 1'!B26</f>
        <v>114</v>
      </c>
      <c r="I15" s="93">
        <f>'Регион 1'!I15-'Регион 1'!C26</f>
        <v>102.59999999999997</v>
      </c>
      <c r="J15" s="100">
        <f>'Регион 1'!J15-'Регион 1'!D26</f>
        <v>120</v>
      </c>
      <c r="K15" s="93">
        <f>'Регион 1'!K15-'Регион 1'!E26</f>
        <v>108</v>
      </c>
      <c r="L15" s="128">
        <f>'Регион 1'!L15-'Регион 1'!F26</f>
        <v>125</v>
      </c>
      <c r="M15" s="93">
        <f>'Регион 1'!M15-'Регион 1'!G26</f>
        <v>112.5</v>
      </c>
      <c r="O15" s="12"/>
      <c r="S15" s="108"/>
      <c r="T15" s="106"/>
      <c r="U15" s="106"/>
      <c r="W15" s="2"/>
      <c r="X15" s="2"/>
      <c r="Y15" s="2"/>
      <c r="Z15" s="2"/>
      <c r="AA15" s="2"/>
      <c r="AB15" s="2"/>
    </row>
    <row r="16" spans="1:28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2"/>
      <c r="S16" s="105"/>
      <c r="T16" s="109"/>
      <c r="U16" s="109"/>
    </row>
    <row r="17" spans="1:28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  <c r="S17" s="107"/>
      <c r="T17" s="106"/>
      <c r="U17" s="106"/>
    </row>
    <row r="18" spans="1:28" s="44" customFormat="1" ht="56.25" customHeight="1" x14ac:dyDescent="0.2">
      <c r="A18" s="277" t="s">
        <v>37</v>
      </c>
      <c r="B18" s="300" t="s">
        <v>105</v>
      </c>
      <c r="C18" s="301"/>
      <c r="D18" s="301"/>
      <c r="E18" s="301"/>
      <c r="F18" s="301"/>
      <c r="G18" s="302"/>
      <c r="H18" s="300" t="s">
        <v>106</v>
      </c>
      <c r="I18" s="301"/>
      <c r="J18" s="301"/>
      <c r="K18" s="301"/>
      <c r="L18" s="301"/>
      <c r="M18" s="302"/>
      <c r="N18" s="278" t="s">
        <v>74</v>
      </c>
      <c r="O18" s="278"/>
      <c r="P18" s="278"/>
      <c r="S18" s="105"/>
      <c r="T18" s="106"/>
      <c r="U18" s="106"/>
    </row>
    <row r="19" spans="1:28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  <c r="S19" s="105"/>
      <c r="T19" s="106"/>
      <c r="U19" s="106"/>
    </row>
    <row r="20" spans="1:28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  <c r="S20" s="108"/>
      <c r="T20" s="112"/>
      <c r="U20" s="112"/>
      <c r="V20" s="2"/>
    </row>
    <row r="21" spans="1:28" s="4" customFormat="1" ht="30" customHeight="1" x14ac:dyDescent="0.2">
      <c r="A21" s="67" t="s">
        <v>83</v>
      </c>
      <c r="B21" s="100">
        <f>'Регион 1'!B21-'Регион 1'!H21</f>
        <v>1</v>
      </c>
      <c r="C21" s="93">
        <f>'Регион 1'!C21-'Регион 1'!I21</f>
        <v>0.90000000000000568</v>
      </c>
      <c r="D21" s="100">
        <f>'Регион 1'!D21-'Регион 1'!J21</f>
        <v>5</v>
      </c>
      <c r="E21" s="93">
        <f>'Регион 1'!E21-'Регион 1'!K21</f>
        <v>4.5</v>
      </c>
      <c r="F21" s="100">
        <f>'Регион 1'!F21-'Регион 1'!L21</f>
        <v>9</v>
      </c>
      <c r="G21" s="93">
        <f>'Регион 1'!G21-'Регион 1'!M21</f>
        <v>8.0999999999999943</v>
      </c>
      <c r="H21" s="100">
        <f>'Регион 1'!H21-'Регион 1'!N21</f>
        <v>18</v>
      </c>
      <c r="I21" s="93"/>
      <c r="J21" s="100">
        <f>'Регион 1'!J21-'Регион 1'!O21</f>
        <v>18</v>
      </c>
      <c r="K21" s="93"/>
      <c r="L21" s="100">
        <f>'Регион 1'!L21-'Регион 1'!P21</f>
        <v>18</v>
      </c>
      <c r="M21" s="93"/>
      <c r="N21" s="100"/>
      <c r="O21" s="100"/>
      <c r="P21" s="100"/>
      <c r="R21" s="91"/>
      <c r="S21" s="113"/>
      <c r="T21" s="114"/>
      <c r="U21" s="114"/>
      <c r="W21" s="2"/>
      <c r="X21" s="2"/>
      <c r="Y21" s="2"/>
      <c r="Z21" s="2"/>
      <c r="AA21" s="2"/>
      <c r="AB21" s="2"/>
    </row>
    <row r="22" spans="1:28" s="4" customFormat="1" ht="30" customHeight="1" x14ac:dyDescent="0.2">
      <c r="A22" s="67" t="s">
        <v>17</v>
      </c>
      <c r="B22" s="100">
        <f>'Регион 1'!B22-'Регион 1'!H22</f>
        <v>3</v>
      </c>
      <c r="C22" s="93">
        <f>'Регион 1'!C22-'Регион 1'!I22</f>
        <v>2.6999999999999886</v>
      </c>
      <c r="D22" s="100">
        <f>'Регион 1'!D22-'Регион 1'!J22</f>
        <v>8</v>
      </c>
      <c r="E22" s="93">
        <f>'Регион 1'!E22-'Регион 1'!K22</f>
        <v>7.1999999999999886</v>
      </c>
      <c r="F22" s="100">
        <f>'Регион 1'!F22-'Регион 1'!L22</f>
        <v>12</v>
      </c>
      <c r="G22" s="93">
        <f>'Регион 1'!G22-'Регион 1'!M22</f>
        <v>10.799999999999983</v>
      </c>
      <c r="H22" s="100">
        <f>'Регион 1'!H22-'Регион 1'!N22</f>
        <v>19</v>
      </c>
      <c r="I22" s="93"/>
      <c r="J22" s="100">
        <f>'Регион 1'!J22-'Регион 1'!O22</f>
        <v>19</v>
      </c>
      <c r="K22" s="93"/>
      <c r="L22" s="100">
        <f>'Регион 1'!L22-'Регион 1'!P22</f>
        <v>19</v>
      </c>
      <c r="M22" s="93"/>
      <c r="N22" s="100"/>
      <c r="O22" s="128"/>
      <c r="P22" s="128"/>
      <c r="R22" s="91"/>
      <c r="S22" s="113"/>
      <c r="T22" s="114"/>
      <c r="U22" s="114"/>
      <c r="W22" s="2"/>
      <c r="X22" s="2"/>
      <c r="Y22" s="2"/>
      <c r="Z22" s="2"/>
      <c r="AA22" s="2"/>
      <c r="AB22" s="2"/>
    </row>
    <row r="23" spans="1:28" s="4" customFormat="1" ht="30" customHeight="1" x14ac:dyDescent="0.2">
      <c r="A23" s="67" t="s">
        <v>18</v>
      </c>
      <c r="B23" s="100">
        <f>'Регион 1'!B23-'Регион 1'!H23</f>
        <v>0</v>
      </c>
      <c r="C23" s="93">
        <f>'Регион 1'!C23-'Регион 1'!I23</f>
        <v>0</v>
      </c>
      <c r="D23" s="100">
        <f>'Регион 1'!D23-'Регион 1'!J23</f>
        <v>2</v>
      </c>
      <c r="E23" s="93">
        <f>'Регион 1'!E23-'Регион 1'!K23</f>
        <v>1.7999999999999829</v>
      </c>
      <c r="F23" s="100">
        <f>'Регион 1'!F23-'Регион 1'!L23</f>
        <v>1</v>
      </c>
      <c r="G23" s="93">
        <f>'Регион 1'!G23-'Регион 1'!M23</f>
        <v>0.90000000000000568</v>
      </c>
      <c r="H23" s="100">
        <f>'Регион 1'!H23-'Регион 1'!N23</f>
        <v>19</v>
      </c>
      <c r="I23" s="93"/>
      <c r="J23" s="100">
        <f>'Регион 1'!J23-'Регион 1'!O23</f>
        <v>24</v>
      </c>
      <c r="K23" s="93"/>
      <c r="L23" s="100">
        <f>'Регион 1'!L23-'Регион 1'!P23</f>
        <v>30</v>
      </c>
      <c r="M23" s="93"/>
      <c r="N23" s="100"/>
      <c r="O23" s="128"/>
      <c r="P23" s="128"/>
      <c r="R23" s="91"/>
      <c r="S23" s="124"/>
      <c r="T23" s="114"/>
      <c r="U23" s="114"/>
      <c r="W23" s="2"/>
      <c r="X23" s="2"/>
      <c r="Y23" s="2"/>
      <c r="Z23" s="2"/>
      <c r="AA23" s="2"/>
      <c r="AB23" s="2"/>
    </row>
    <row r="24" spans="1:28" s="4" customFormat="1" ht="30" customHeight="1" x14ac:dyDescent="0.2">
      <c r="A24" s="67" t="s">
        <v>19</v>
      </c>
      <c r="B24" s="100">
        <f>'Регион 1'!B24-'Регион 1'!H24</f>
        <v>4</v>
      </c>
      <c r="C24" s="93">
        <f>'Регион 1'!C24-'Регион 1'!I24</f>
        <v>3.5999999999999943</v>
      </c>
      <c r="D24" s="100">
        <f>'Регион 1'!D24-'Регион 1'!J24</f>
        <v>5</v>
      </c>
      <c r="E24" s="93">
        <f>'Регион 1'!E24-'Регион 1'!K24</f>
        <v>4.5</v>
      </c>
      <c r="F24" s="100">
        <f>'Регион 1'!F24-'Регион 1'!L24</f>
        <v>6</v>
      </c>
      <c r="G24" s="93">
        <f>'Регион 1'!G24-'Регион 1'!M24</f>
        <v>5.3999999999999773</v>
      </c>
      <c r="H24" s="100">
        <f>'Регион 1'!H24-'Регион 1'!N24</f>
        <v>26</v>
      </c>
      <c r="I24" s="93"/>
      <c r="J24" s="100">
        <f>'Регион 1'!J24-'Регион 1'!O24</f>
        <v>27</v>
      </c>
      <c r="K24" s="93"/>
      <c r="L24" s="100">
        <f>'Регион 1'!L24-'Регион 1'!P24</f>
        <v>28</v>
      </c>
      <c r="M24" s="93"/>
      <c r="N24" s="100"/>
      <c r="O24" s="128"/>
      <c r="P24" s="128"/>
      <c r="R24" s="125"/>
      <c r="S24" s="124"/>
      <c r="T24" s="114"/>
      <c r="U24" s="114"/>
      <c r="W24" s="2"/>
      <c r="X24" s="2"/>
      <c r="Y24" s="2"/>
      <c r="Z24" s="2"/>
      <c r="AA24" s="2"/>
      <c r="AB24" s="2"/>
    </row>
    <row r="25" spans="1:28" s="4" customFormat="1" ht="30" customHeight="1" x14ac:dyDescent="0.2">
      <c r="A25" s="67" t="s">
        <v>20</v>
      </c>
      <c r="B25" s="100">
        <f>'Регион 1'!B25-'Регион 1'!H25</f>
        <v>4</v>
      </c>
      <c r="C25" s="93">
        <f>'Регион 1'!C25-'Регион 1'!I25</f>
        <v>3.5999999999999943</v>
      </c>
      <c r="D25" s="100">
        <f>'Регион 1'!D25-'Регион 1'!J25</f>
        <v>7</v>
      </c>
      <c r="E25" s="93">
        <f>'Регион 1'!E25-'Регион 1'!K25</f>
        <v>6.2999999999999829</v>
      </c>
      <c r="F25" s="100">
        <f>'Регион 1'!F25-'Регион 1'!L25</f>
        <v>10</v>
      </c>
      <c r="G25" s="93">
        <f>'Регион 1'!G25-'Регион 1'!M25</f>
        <v>9</v>
      </c>
      <c r="H25" s="100">
        <f>'Регион 1'!H25-'Регион 1'!N25</f>
        <v>26</v>
      </c>
      <c r="I25" s="93"/>
      <c r="J25" s="100">
        <f>'Регион 1'!J25-'Регион 1'!O25</f>
        <v>27</v>
      </c>
      <c r="K25" s="93"/>
      <c r="L25" s="100">
        <f>'Регион 1'!L25-'Регион 1'!P25</f>
        <v>28</v>
      </c>
      <c r="M25" s="93"/>
      <c r="N25" s="100"/>
      <c r="O25" s="128"/>
      <c r="P25" s="128"/>
      <c r="S25" s="126"/>
      <c r="T25" s="114"/>
      <c r="U25" s="114"/>
      <c r="W25" s="2"/>
      <c r="X25" s="2"/>
      <c r="Y25" s="2"/>
      <c r="Z25" s="2"/>
      <c r="AA25" s="2"/>
      <c r="AB25" s="2"/>
    </row>
    <row r="26" spans="1:28" s="4" customFormat="1" ht="30" customHeight="1" x14ac:dyDescent="0.2">
      <c r="A26" s="67" t="s">
        <v>21</v>
      </c>
      <c r="B26" s="100">
        <f>'Регион 1'!B26-'Регион 1'!H26</f>
        <v>77</v>
      </c>
      <c r="C26" s="93">
        <f>'Регион 1'!C26-'Регион 1'!I26</f>
        <v>69.300000000000011</v>
      </c>
      <c r="D26" s="100">
        <f>'Регион 1'!D26-'Регион 1'!J26</f>
        <v>65</v>
      </c>
      <c r="E26" s="93">
        <f>'Регион 1'!E26-'Регион 1'!K26</f>
        <v>58.5</v>
      </c>
      <c r="F26" s="100">
        <f>'Регион 1'!F26-'Регион 1'!L26</f>
        <v>66</v>
      </c>
      <c r="G26" s="93">
        <f>'Регион 1'!G26-'Регион 1'!M26</f>
        <v>59.399999999999977</v>
      </c>
      <c r="H26" s="100">
        <f>'Регион 1'!H26-'Регион 1'!N26</f>
        <v>29</v>
      </c>
      <c r="I26" s="93"/>
      <c r="J26" s="100">
        <f>'Регион 1'!J26-'Регион 1'!O26</f>
        <v>42</v>
      </c>
      <c r="K26" s="93"/>
      <c r="L26" s="100">
        <f>'Регион 1'!L26-'Регион 1'!P26</f>
        <v>48</v>
      </c>
      <c r="M26" s="93"/>
      <c r="N26" s="100"/>
      <c r="O26" s="128"/>
      <c r="P26" s="128"/>
      <c r="R26" s="11"/>
      <c r="S26" s="108"/>
      <c r="T26" s="114"/>
      <c r="U26" s="114"/>
      <c r="W26" s="2"/>
      <c r="X26" s="2"/>
      <c r="Y26" s="2"/>
      <c r="Z26" s="2"/>
      <c r="AA26" s="2"/>
      <c r="AB26" s="2"/>
    </row>
    <row r="27" spans="1:28" s="4" customFormat="1" ht="20.25" customHeight="1" x14ac:dyDescent="0.2">
      <c r="S27" s="108"/>
      <c r="T27" s="106"/>
      <c r="U27" s="106"/>
      <c r="W27" s="2"/>
      <c r="X27" s="2"/>
      <c r="Y27" s="2"/>
      <c r="Z27" s="2"/>
      <c r="AA27" s="2"/>
      <c r="AB27" s="2"/>
    </row>
  </sheetData>
  <sheetProtection formatCells="0" formatColumns="0" formatRows="0" insertColumns="0" insertRows="0" insertHyperlinks="0" deleteColumns="0" deleteRows="0" sort="0" autoFilter="0" pivotTables="0"/>
  <mergeCells count="23"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H8:I8"/>
    <mergeCell ref="J8:K8"/>
    <mergeCell ref="L8:M8"/>
    <mergeCell ref="A1:O1"/>
    <mergeCell ref="A2:S2"/>
    <mergeCell ref="B6:M6"/>
    <mergeCell ref="A7:A9"/>
    <mergeCell ref="B7:G7"/>
    <mergeCell ref="H7:M7"/>
    <mergeCell ref="B8:C8"/>
    <mergeCell ref="D8:E8"/>
    <mergeCell ref="F8:G8"/>
  </mergeCells>
  <conditionalFormatting sqref="B10:M15">
    <cfRule type="cellIs" dxfId="63" priority="2" operator="lessThan">
      <formula>0</formula>
    </cfRule>
  </conditionalFormatting>
  <conditionalFormatting sqref="B21:P26">
    <cfRule type="cellIs" dxfId="62" priority="1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27"/>
  <sheetViews>
    <sheetView showWhiteSpace="0" view="pageBreakPreview" zoomScale="43" zoomScaleNormal="40" zoomScaleSheetLayoutView="43" workbookViewId="0">
      <selection activeCell="M47" sqref="M47"/>
    </sheetView>
  </sheetViews>
  <sheetFormatPr defaultRowHeight="23.25" x14ac:dyDescent="0.2"/>
  <cols>
    <col min="1" max="1" width="51" style="3" customWidth="1"/>
    <col min="2" max="2" width="14.5703125" style="3" customWidth="1"/>
    <col min="3" max="3" width="14.42578125" style="3" customWidth="1"/>
    <col min="4" max="4" width="14.28515625" style="3" customWidth="1"/>
    <col min="5" max="5" width="16.140625" style="3" customWidth="1"/>
    <col min="6" max="6" width="15.28515625" style="3" customWidth="1"/>
    <col min="7" max="8" width="14.7109375" style="3" bestFit="1" customWidth="1"/>
    <col min="9" max="9" width="12.7109375" style="3" customWidth="1"/>
    <col min="10" max="10" width="15.7109375" style="3" customWidth="1"/>
    <col min="11" max="11" width="15.28515625" style="3" customWidth="1"/>
    <col min="12" max="12" width="13.85546875" style="3" customWidth="1"/>
    <col min="13" max="13" width="12.5703125" style="3" customWidth="1"/>
    <col min="14" max="15" width="12" style="3" bestFit="1" customWidth="1"/>
    <col min="16" max="16" width="14.7109375" style="3" customWidth="1"/>
    <col min="17" max="17" width="12" style="3" customWidth="1"/>
    <col min="18" max="19" width="9.140625" style="117"/>
    <col min="20" max="16384" width="9.140625" style="3"/>
  </cols>
  <sheetData>
    <row r="1" spans="1:23" s="41" customFormat="1" ht="48" customHeight="1" x14ac:dyDescent="0.2">
      <c r="A1" s="246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57"/>
      <c r="Q1" s="57"/>
      <c r="R1" s="103"/>
      <c r="S1" s="103"/>
    </row>
    <row r="2" spans="1:23" s="42" customFormat="1" ht="23.25" customHeight="1" x14ac:dyDescent="0.2">
      <c r="A2" s="280" t="s">
        <v>68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103"/>
      <c r="S2" s="103"/>
    </row>
    <row r="3" spans="1:23" s="42" customFormat="1" ht="6.75" customHeight="1" x14ac:dyDescent="0.2">
      <c r="A3" s="9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R3" s="103"/>
      <c r="S3" s="103"/>
    </row>
    <row r="4" spans="1:23" s="44" customFormat="1" ht="55.5" customHeight="1" x14ac:dyDescent="0.2">
      <c r="A4" s="303" t="s">
        <v>95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106"/>
      <c r="S4" s="106"/>
    </row>
    <row r="5" spans="1:23" s="44" customFormat="1" ht="7.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R5" s="106"/>
      <c r="S5" s="106"/>
    </row>
    <row r="6" spans="1:23" s="2" customFormat="1" ht="28.5" customHeight="1" x14ac:dyDescent="0.2">
      <c r="A6" s="61" t="s">
        <v>11</v>
      </c>
      <c r="B6" s="274" t="s">
        <v>76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66"/>
      <c r="O6" s="66"/>
      <c r="P6" s="66"/>
      <c r="Q6" s="66"/>
      <c r="R6" s="106"/>
      <c r="S6" s="106"/>
    </row>
    <row r="7" spans="1:23" s="4" customFormat="1" ht="23.25" customHeight="1" x14ac:dyDescent="0.2">
      <c r="A7" s="277" t="s">
        <v>37</v>
      </c>
      <c r="B7" s="279" t="s">
        <v>103</v>
      </c>
      <c r="C7" s="279"/>
      <c r="D7" s="279"/>
      <c r="E7" s="279"/>
      <c r="F7" s="279"/>
      <c r="G7" s="279"/>
      <c r="H7" s="279" t="s">
        <v>104</v>
      </c>
      <c r="I7" s="279"/>
      <c r="J7" s="279"/>
      <c r="K7" s="279"/>
      <c r="L7" s="279"/>
      <c r="M7" s="279"/>
      <c r="R7" s="109"/>
      <c r="S7" s="109"/>
    </row>
    <row r="8" spans="1:23" s="4" customFormat="1" ht="23.25" customHeight="1" x14ac:dyDescent="0.2">
      <c r="A8" s="277"/>
      <c r="B8" s="279" t="s">
        <v>10</v>
      </c>
      <c r="C8" s="279"/>
      <c r="D8" s="279" t="s">
        <v>1</v>
      </c>
      <c r="E8" s="279"/>
      <c r="F8" s="279" t="s">
        <v>2</v>
      </c>
      <c r="G8" s="279"/>
      <c r="H8" s="279" t="s">
        <v>10</v>
      </c>
      <c r="I8" s="279"/>
      <c r="J8" s="279" t="s">
        <v>1</v>
      </c>
      <c r="K8" s="279"/>
      <c r="L8" s="279" t="s">
        <v>2</v>
      </c>
      <c r="M8" s="279"/>
      <c r="R8" s="109"/>
      <c r="S8" s="109"/>
    </row>
    <row r="9" spans="1:23" s="4" customFormat="1" ht="52.5" customHeight="1" x14ac:dyDescent="0.2">
      <c r="A9" s="277"/>
      <c r="B9" s="68" t="s">
        <v>25</v>
      </c>
      <c r="C9" s="96" t="s">
        <v>86</v>
      </c>
      <c r="D9" s="68" t="s">
        <v>25</v>
      </c>
      <c r="E9" s="96" t="s">
        <v>86</v>
      </c>
      <c r="F9" s="68" t="s">
        <v>25</v>
      </c>
      <c r="G9" s="96" t="s">
        <v>86</v>
      </c>
      <c r="H9" s="68" t="s">
        <v>25</v>
      </c>
      <c r="I9" s="96" t="s">
        <v>86</v>
      </c>
      <c r="J9" s="68" t="s">
        <v>25</v>
      </c>
      <c r="K9" s="96" t="s">
        <v>86</v>
      </c>
      <c r="L9" s="68" t="s">
        <v>25</v>
      </c>
      <c r="M9" s="96" t="s">
        <v>86</v>
      </c>
      <c r="R9" s="106"/>
      <c r="S9" s="106"/>
      <c r="T9" s="2"/>
      <c r="U9" s="2"/>
      <c r="V9" s="2"/>
      <c r="W9" s="2"/>
    </row>
    <row r="10" spans="1:23" s="4" customFormat="1" ht="30" customHeight="1" x14ac:dyDescent="0.2">
      <c r="A10" s="67" t="s">
        <v>83</v>
      </c>
      <c r="B10" s="100">
        <f>'Регион 2'!B10-'Регион 2'!H10</f>
        <v>295</v>
      </c>
      <c r="C10" s="93">
        <f>'Регион 2'!C10-'Регион 2'!I10</f>
        <v>265.5</v>
      </c>
      <c r="D10" s="100">
        <f>'Регион 2'!D10-'Регион 2'!J10</f>
        <v>295</v>
      </c>
      <c r="E10" s="93">
        <f>'Регион 2'!E10-'Регион 2'!K10</f>
        <v>265.5</v>
      </c>
      <c r="F10" s="128">
        <f>'Регион 2'!F10-'Регион 2'!L10</f>
        <v>309</v>
      </c>
      <c r="G10" s="93">
        <f>'Регион 2'!G10-'Регион 2'!M10</f>
        <v>278.10000000000002</v>
      </c>
      <c r="H10" s="100">
        <f>'Регион 2'!H10-'Регион 2'!B21</f>
        <v>13.000000000000028</v>
      </c>
      <c r="I10" s="93">
        <f>'Регион 2'!I10-'Регион 2'!C21</f>
        <v>11.700000000000017</v>
      </c>
      <c r="J10" s="100">
        <f>'Регион 2'!J10-'Регион 2'!D21</f>
        <v>16</v>
      </c>
      <c r="K10" s="93">
        <f>'Регион 2'!K10-'Регион 2'!E21</f>
        <v>14.400000000000006</v>
      </c>
      <c r="L10" s="128">
        <f>'Регион 2'!L10-'Регион 2'!F21</f>
        <v>19</v>
      </c>
      <c r="M10" s="93">
        <f>'Регион 2'!M10-'Регион 2'!G21</f>
        <v>17.099999999999994</v>
      </c>
      <c r="O10" s="12"/>
      <c r="R10" s="106"/>
      <c r="S10" s="106"/>
      <c r="T10" s="2"/>
      <c r="U10" s="2"/>
      <c r="V10" s="2"/>
      <c r="W10" s="2"/>
    </row>
    <row r="11" spans="1:23" s="4" customFormat="1" ht="30" customHeight="1" x14ac:dyDescent="0.2">
      <c r="A11" s="67" t="s">
        <v>17</v>
      </c>
      <c r="B11" s="100">
        <f>'Регион 2'!B11-'Регион 2'!H11</f>
        <v>311</v>
      </c>
      <c r="C11" s="93">
        <f>'Регион 2'!C11-'Регион 2'!I11</f>
        <v>279.90000000000003</v>
      </c>
      <c r="D11" s="100">
        <f>'Регион 2'!D11-'Регион 2'!J11</f>
        <v>311</v>
      </c>
      <c r="E11" s="93">
        <f>'Регион 2'!E11-'Регион 2'!K11</f>
        <v>279.90000000000003</v>
      </c>
      <c r="F11" s="128">
        <f>'Регион 2'!F11-'Регион 2'!L11</f>
        <v>326</v>
      </c>
      <c r="G11" s="93">
        <f>'Регион 2'!G11-'Регион 2'!M11</f>
        <v>293.40000000000003</v>
      </c>
      <c r="H11" s="100">
        <f>'Регион 2'!H11-'Регион 2'!B22</f>
        <v>18</v>
      </c>
      <c r="I11" s="93">
        <f>'Регион 2'!I11-'Регион 2'!C22</f>
        <v>16.199999999999989</v>
      </c>
      <c r="J11" s="100">
        <f>'Регион 2'!J11-'Регион 2'!D22</f>
        <v>20</v>
      </c>
      <c r="K11" s="93">
        <f>'Регион 2'!K11-'Регион 2'!E22</f>
        <v>18</v>
      </c>
      <c r="L11" s="128">
        <f>'Регион 2'!L11-'Регион 2'!F22</f>
        <v>23</v>
      </c>
      <c r="M11" s="93">
        <f>'Регион 2'!M11-'Регион 2'!G22</f>
        <v>20.699999999999989</v>
      </c>
      <c r="O11" s="12"/>
      <c r="R11" s="106"/>
      <c r="S11" s="106"/>
      <c r="T11" s="2"/>
      <c r="U11" s="2"/>
      <c r="V11" s="2"/>
      <c r="W11" s="2"/>
    </row>
    <row r="12" spans="1:23" s="4" customFormat="1" ht="30" customHeight="1" x14ac:dyDescent="0.2">
      <c r="A12" s="67" t="s">
        <v>18</v>
      </c>
      <c r="B12" s="100">
        <f>'Регион 2'!B12-'Регион 2'!H12</f>
        <v>337</v>
      </c>
      <c r="C12" s="93">
        <f>'Регион 2'!C12-'Регион 2'!I12</f>
        <v>303.3</v>
      </c>
      <c r="D12" s="100">
        <f>'Регион 2'!D12-'Регион 2'!J12</f>
        <v>337</v>
      </c>
      <c r="E12" s="93">
        <f>'Регион 2'!E12-'Регион 2'!K12</f>
        <v>303.3</v>
      </c>
      <c r="F12" s="128">
        <f>'Регион 2'!F12-'Регион 2'!L12</f>
        <v>354</v>
      </c>
      <c r="G12" s="93">
        <f>'Регион 2'!G12-'Регион 2'!M12</f>
        <v>318.60000000000002</v>
      </c>
      <c r="H12" s="100">
        <f>'Регион 2'!H12-'Регион 2'!B23</f>
        <v>31</v>
      </c>
      <c r="I12" s="93">
        <f>'Регион 2'!I12-'Регион 2'!C23</f>
        <v>27.900000000000006</v>
      </c>
      <c r="J12" s="100">
        <f>'Регион 2'!J12-'Регион 2'!D23</f>
        <v>34</v>
      </c>
      <c r="K12" s="93">
        <f>'Регион 2'!K12-'Регион 2'!E23</f>
        <v>30.599999999999994</v>
      </c>
      <c r="L12" s="128">
        <f>'Регион 2'!L12-'Регион 2'!F23</f>
        <v>38</v>
      </c>
      <c r="M12" s="93">
        <f>'Регион 2'!M12-'Регион 2'!G23</f>
        <v>34.199999999999989</v>
      </c>
      <c r="O12" s="12"/>
      <c r="R12" s="106"/>
      <c r="S12" s="106"/>
      <c r="T12" s="2"/>
      <c r="U12" s="2"/>
      <c r="V12" s="2"/>
      <c r="W12" s="2"/>
    </row>
    <row r="13" spans="1:23" s="4" customFormat="1" ht="30" customHeight="1" x14ac:dyDescent="0.2">
      <c r="A13" s="67" t="s">
        <v>19</v>
      </c>
      <c r="B13" s="100">
        <f>'Регион 2'!B13-'Регион 2'!H13</f>
        <v>299</v>
      </c>
      <c r="C13" s="93">
        <f>'Регион 2'!C13-'Регион 2'!I13</f>
        <v>269.10000000000002</v>
      </c>
      <c r="D13" s="100">
        <f>'Регион 2'!D13-'Регион 2'!J13</f>
        <v>299</v>
      </c>
      <c r="E13" s="93">
        <f>'Регион 2'!E13-'Регион 2'!K13</f>
        <v>269.10000000000002</v>
      </c>
      <c r="F13" s="128">
        <f>'Регион 2'!F13-'Регион 2'!L13</f>
        <v>318.00000000000011</v>
      </c>
      <c r="G13" s="93">
        <f>'Регион 2'!G13-'Регион 2'!M13</f>
        <v>286.20000000000005</v>
      </c>
      <c r="H13" s="100">
        <f>'Регион 2'!H13-'Регион 2'!B24</f>
        <v>84</v>
      </c>
      <c r="I13" s="93">
        <f>'Регион 2'!I13-'Регион 2'!C24</f>
        <v>75.599999999999994</v>
      </c>
      <c r="J13" s="100">
        <f>'Регион 2'!J13-'Регион 2'!D24</f>
        <v>84</v>
      </c>
      <c r="K13" s="93">
        <f>'Регион 2'!K13-'Регион 2'!E24</f>
        <v>75.599999999999994</v>
      </c>
      <c r="L13" s="128">
        <f>'Регион 2'!L13-'Регион 2'!F24</f>
        <v>86</v>
      </c>
      <c r="M13" s="93">
        <f>'Регион 2'!M13-'Регион 2'!G24</f>
        <v>77.400000000000006</v>
      </c>
      <c r="O13" s="12"/>
      <c r="R13" s="106"/>
      <c r="S13" s="106"/>
      <c r="T13" s="2"/>
      <c r="U13" s="2"/>
      <c r="V13" s="2"/>
      <c r="W13" s="2"/>
    </row>
    <row r="14" spans="1:23" s="4" customFormat="1" ht="30" customHeight="1" x14ac:dyDescent="0.2">
      <c r="A14" s="67" t="s">
        <v>20</v>
      </c>
      <c r="B14" s="100">
        <f>'Регион 2'!B14-'Регион 2'!H14</f>
        <v>334.99999999999994</v>
      </c>
      <c r="C14" s="93">
        <f>'Регион 2'!C14-'Регион 2'!I14</f>
        <v>301.49999999999994</v>
      </c>
      <c r="D14" s="100">
        <f>'Регион 2'!D14-'Регион 2'!J14</f>
        <v>334.99999999999994</v>
      </c>
      <c r="E14" s="93">
        <f>'Регион 2'!E14-'Регион 2'!K14</f>
        <v>301.49999999999994</v>
      </c>
      <c r="F14" s="128">
        <f>'Регион 2'!F14-'Регион 2'!L14</f>
        <v>348.99999999999994</v>
      </c>
      <c r="G14" s="93">
        <f>'Регион 2'!G14-'Регион 2'!M14</f>
        <v>314.09999999999997</v>
      </c>
      <c r="H14" s="100">
        <f>'Регион 2'!H14-'Регион 2'!B25</f>
        <v>100.00000000000006</v>
      </c>
      <c r="I14" s="93">
        <f>'Регион 2'!I14-'Регион 2'!C25</f>
        <v>90.000000000000028</v>
      </c>
      <c r="J14" s="100">
        <f>'Регион 2'!J14-'Регион 2'!D25</f>
        <v>105.00000000000006</v>
      </c>
      <c r="K14" s="93">
        <f>'Регион 2'!K14-'Регион 2'!E25</f>
        <v>94.500000000000028</v>
      </c>
      <c r="L14" s="128">
        <f>'Регион 2'!L14-'Регион 2'!F25</f>
        <v>111.00000000000006</v>
      </c>
      <c r="M14" s="93">
        <f>'Регион 2'!M14-'Регион 2'!G25</f>
        <v>99.900000000000034</v>
      </c>
      <c r="O14" s="12"/>
      <c r="R14" s="106"/>
      <c r="S14" s="106"/>
      <c r="T14" s="2"/>
      <c r="U14" s="2"/>
      <c r="V14" s="2"/>
      <c r="W14" s="2"/>
    </row>
    <row r="15" spans="1:23" s="4" customFormat="1" ht="30" customHeight="1" x14ac:dyDescent="0.2">
      <c r="A15" s="67" t="s">
        <v>21</v>
      </c>
      <c r="B15" s="100">
        <f>'Регион 2'!B15-'Регион 2'!H15</f>
        <v>350</v>
      </c>
      <c r="C15" s="93">
        <f>'Регион 2'!C15-'Регион 2'!I15</f>
        <v>315</v>
      </c>
      <c r="D15" s="100">
        <f>'Регион 2'!D15-'Регион 2'!J15</f>
        <v>350</v>
      </c>
      <c r="E15" s="93">
        <f>'Регион 2'!E15-'Регион 2'!K15</f>
        <v>315</v>
      </c>
      <c r="F15" s="128">
        <f>'Регион 2'!F15-'Регион 2'!L15</f>
        <v>371</v>
      </c>
      <c r="G15" s="93">
        <f>'Регион 2'!G15-'Регион 2'!M15</f>
        <v>333.9</v>
      </c>
      <c r="H15" s="100">
        <f>'Регион 2'!H15-'Регион 2'!B26</f>
        <v>108</v>
      </c>
      <c r="I15" s="93">
        <f>'Регион 2'!I15-'Регион 2'!C26</f>
        <v>97.199999999999989</v>
      </c>
      <c r="J15" s="100">
        <f>'Регион 2'!J15-'Регион 2'!D26</f>
        <v>107</v>
      </c>
      <c r="K15" s="93">
        <f>'Регион 2'!K15-'Регион 2'!E26</f>
        <v>96.300000000000011</v>
      </c>
      <c r="L15" s="128">
        <f>'Регион 2'!L15-'Регион 2'!F26</f>
        <v>107</v>
      </c>
      <c r="M15" s="93">
        <f>'Регион 2'!M15-'Регион 2'!G26</f>
        <v>96.300000000000011</v>
      </c>
      <c r="O15" s="12"/>
      <c r="R15" s="106"/>
      <c r="S15" s="106"/>
      <c r="T15" s="2"/>
      <c r="U15" s="2"/>
      <c r="V15" s="2"/>
      <c r="W15" s="2"/>
    </row>
    <row r="16" spans="1:23" s="4" customFormat="1" ht="15.75" customHeight="1" x14ac:dyDescent="0.2">
      <c r="A16" s="16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  <c r="R16" s="109"/>
      <c r="S16" s="109"/>
    </row>
    <row r="17" spans="1:23" s="2" customFormat="1" ht="27" customHeight="1" x14ac:dyDescent="0.2">
      <c r="A17" s="61" t="s">
        <v>11</v>
      </c>
      <c r="B17" s="274" t="s">
        <v>76</v>
      </c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6"/>
      <c r="R17" s="106"/>
      <c r="S17" s="106"/>
    </row>
    <row r="18" spans="1:23" s="44" customFormat="1" ht="56.25" customHeight="1" x14ac:dyDescent="0.2">
      <c r="A18" s="277" t="s">
        <v>37</v>
      </c>
      <c r="B18" s="300" t="s">
        <v>105</v>
      </c>
      <c r="C18" s="301"/>
      <c r="D18" s="301"/>
      <c r="E18" s="301"/>
      <c r="F18" s="301"/>
      <c r="G18" s="302"/>
      <c r="H18" s="300" t="s">
        <v>106</v>
      </c>
      <c r="I18" s="301"/>
      <c r="J18" s="301"/>
      <c r="K18" s="301"/>
      <c r="L18" s="301"/>
      <c r="M18" s="302"/>
      <c r="N18" s="278" t="s">
        <v>74</v>
      </c>
      <c r="O18" s="278"/>
      <c r="P18" s="278"/>
      <c r="R18" s="106"/>
      <c r="S18" s="106"/>
    </row>
    <row r="19" spans="1:23" s="2" customFormat="1" ht="28.5" customHeight="1" x14ac:dyDescent="0.2">
      <c r="A19" s="277"/>
      <c r="B19" s="281" t="s">
        <v>10</v>
      </c>
      <c r="C19" s="281"/>
      <c r="D19" s="281" t="s">
        <v>1</v>
      </c>
      <c r="E19" s="281"/>
      <c r="F19" s="281" t="s">
        <v>2</v>
      </c>
      <c r="G19" s="281"/>
      <c r="H19" s="282" t="s">
        <v>10</v>
      </c>
      <c r="I19" s="283"/>
      <c r="J19" s="282" t="s">
        <v>1</v>
      </c>
      <c r="K19" s="283"/>
      <c r="L19" s="282" t="s">
        <v>2</v>
      </c>
      <c r="M19" s="283"/>
      <c r="N19" s="97" t="s">
        <v>10</v>
      </c>
      <c r="O19" s="97" t="s">
        <v>1</v>
      </c>
      <c r="P19" s="97" t="s">
        <v>2</v>
      </c>
      <c r="R19" s="106"/>
      <c r="S19" s="106"/>
    </row>
    <row r="20" spans="1:23" s="4" customFormat="1" ht="44.25" customHeight="1" x14ac:dyDescent="0.2">
      <c r="A20" s="277"/>
      <c r="B20" s="68" t="s">
        <v>25</v>
      </c>
      <c r="C20" s="96" t="s">
        <v>86</v>
      </c>
      <c r="D20" s="68" t="s">
        <v>25</v>
      </c>
      <c r="E20" s="96" t="s">
        <v>86</v>
      </c>
      <c r="F20" s="68" t="s">
        <v>25</v>
      </c>
      <c r="G20" s="96" t="s">
        <v>86</v>
      </c>
      <c r="H20" s="68" t="s">
        <v>25</v>
      </c>
      <c r="I20" s="96" t="s">
        <v>86</v>
      </c>
      <c r="J20" s="68" t="s">
        <v>25</v>
      </c>
      <c r="K20" s="96" t="s">
        <v>86</v>
      </c>
      <c r="L20" s="68" t="s">
        <v>25</v>
      </c>
      <c r="M20" s="96" t="s">
        <v>86</v>
      </c>
      <c r="N20" s="68" t="s">
        <v>78</v>
      </c>
      <c r="O20" s="68" t="s">
        <v>78</v>
      </c>
      <c r="P20" s="68" t="s">
        <v>78</v>
      </c>
      <c r="R20" s="109"/>
      <c r="S20" s="109"/>
    </row>
    <row r="21" spans="1:23" s="4" customFormat="1" ht="30" customHeight="1" x14ac:dyDescent="0.2">
      <c r="A21" s="67" t="s">
        <v>83</v>
      </c>
      <c r="B21" s="100">
        <f>'Регион 2'!B21-'Регион 2'!H21</f>
        <v>3.9999999999999716</v>
      </c>
      <c r="C21" s="93">
        <f>'Регион 2'!C21-'Регион 2'!I21</f>
        <v>3.5999999999999943</v>
      </c>
      <c r="D21" s="100">
        <f>'Регион 2'!D21-'Регион 2'!J21</f>
        <v>2</v>
      </c>
      <c r="E21" s="93">
        <f>'Регион 2'!E21-'Регион 2'!K21</f>
        <v>1.7999999999999829</v>
      </c>
      <c r="F21" s="100">
        <f>'Регион 2'!F21-'Регион 2'!L21</f>
        <v>2</v>
      </c>
      <c r="G21" s="93">
        <f>'Регион 2'!G21-'Регион 2'!M21</f>
        <v>1.8000000000000114</v>
      </c>
      <c r="H21" s="100">
        <f>'Регион 2'!H21-'Регион 2'!N21</f>
        <v>17</v>
      </c>
      <c r="I21" s="93"/>
      <c r="J21" s="100">
        <f>'Регион 2'!J21-'Регион 2'!O21</f>
        <v>19</v>
      </c>
      <c r="K21" s="93"/>
      <c r="L21" s="100">
        <f>'Регион 2'!L21-'Регион 2'!P21</f>
        <v>20</v>
      </c>
      <c r="M21" s="93"/>
      <c r="N21" s="100"/>
      <c r="O21" s="100"/>
      <c r="P21" s="100"/>
      <c r="R21" s="109"/>
      <c r="S21" s="110"/>
      <c r="T21" s="109"/>
      <c r="U21" s="106"/>
      <c r="V21" s="106"/>
      <c r="W21" s="2"/>
    </row>
    <row r="22" spans="1:23" s="4" customFormat="1" ht="30" customHeight="1" x14ac:dyDescent="0.2">
      <c r="A22" s="67" t="s">
        <v>17</v>
      </c>
      <c r="B22" s="100">
        <f>'Регион 2'!B22-'Регион 2'!H22</f>
        <v>3</v>
      </c>
      <c r="C22" s="93">
        <f>'Регион 2'!C22-'Регион 2'!I22</f>
        <v>2.7000000000000171</v>
      </c>
      <c r="D22" s="100">
        <f>'Регион 2'!D22-'Регион 2'!J22</f>
        <v>5</v>
      </c>
      <c r="E22" s="93">
        <f>'Регион 2'!E22-'Регион 2'!K22</f>
        <v>4.5</v>
      </c>
      <c r="F22" s="100">
        <f>'Регион 2'!F22-'Регион 2'!L22</f>
        <v>6</v>
      </c>
      <c r="G22" s="93">
        <f>'Регион 2'!G22-'Регион 2'!M22</f>
        <v>5.4000000000000057</v>
      </c>
      <c r="H22" s="100">
        <f>'Регион 2'!H22-'Регион 2'!N22</f>
        <v>17</v>
      </c>
      <c r="I22" s="93"/>
      <c r="J22" s="100">
        <f>'Регион 2'!J22-'Регион 2'!O22</f>
        <v>17</v>
      </c>
      <c r="K22" s="93"/>
      <c r="L22" s="100">
        <f>'Регион 2'!L22-'Регион 2'!P22</f>
        <v>17</v>
      </c>
      <c r="M22" s="93"/>
      <c r="N22" s="100"/>
      <c r="O22" s="100"/>
      <c r="P22" s="100"/>
      <c r="R22" s="109"/>
      <c r="S22" s="110"/>
      <c r="T22" s="109"/>
      <c r="U22" s="106"/>
      <c r="V22" s="106"/>
      <c r="W22" s="2"/>
    </row>
    <row r="23" spans="1:23" s="4" customFormat="1" ht="30" customHeight="1" x14ac:dyDescent="0.2">
      <c r="A23" s="67" t="s">
        <v>18</v>
      </c>
      <c r="B23" s="100">
        <f>'Регион 2'!B23-'Регион 2'!H23</f>
        <v>4</v>
      </c>
      <c r="C23" s="93">
        <f>'Регион 2'!C23-'Регион 2'!I23</f>
        <v>3.5999999999999943</v>
      </c>
      <c r="D23" s="100">
        <f>'Регион 2'!D23-'Регион 2'!J23</f>
        <v>5</v>
      </c>
      <c r="E23" s="93">
        <f>'Регион 2'!E23-'Регион 2'!K23</f>
        <v>4.5</v>
      </c>
      <c r="F23" s="100">
        <f>'Регион 2'!F23-'Регион 2'!L23</f>
        <v>5</v>
      </c>
      <c r="G23" s="93">
        <f>'Регион 2'!G23-'Регион 2'!M23</f>
        <v>4.5</v>
      </c>
      <c r="H23" s="100">
        <f>'Регион 2'!H23-'Регион 2'!N23</f>
        <v>17</v>
      </c>
      <c r="I23" s="93"/>
      <c r="J23" s="100">
        <f>'Регион 2'!J23-'Регион 2'!O23</f>
        <v>17</v>
      </c>
      <c r="K23" s="93"/>
      <c r="L23" s="100">
        <f>'Регион 2'!L23-'Регион 2'!P23</f>
        <v>17</v>
      </c>
      <c r="M23" s="93"/>
      <c r="N23" s="100"/>
      <c r="O23" s="100"/>
      <c r="P23" s="100"/>
      <c r="R23" s="109"/>
      <c r="S23" s="110"/>
      <c r="T23" s="109"/>
      <c r="U23" s="106"/>
      <c r="V23" s="106"/>
      <c r="W23" s="2"/>
    </row>
    <row r="24" spans="1:23" s="4" customFormat="1" ht="30" customHeight="1" x14ac:dyDescent="0.2">
      <c r="A24" s="67" t="s">
        <v>19</v>
      </c>
      <c r="B24" s="100">
        <f>'Регион 2'!B24-'Регион 2'!H24</f>
        <v>9</v>
      </c>
      <c r="C24" s="93">
        <f>'Регион 2'!C24-'Регион 2'!I24</f>
        <v>8.0999999999999943</v>
      </c>
      <c r="D24" s="100">
        <f>'Регион 2'!D24-'Регион 2'!J24</f>
        <v>9</v>
      </c>
      <c r="E24" s="93">
        <f>'Регион 2'!E24-'Регион 2'!K24</f>
        <v>8.0999999999999943</v>
      </c>
      <c r="F24" s="100">
        <f>'Регион 2'!F24-'Регион 2'!L24</f>
        <v>9</v>
      </c>
      <c r="G24" s="93">
        <f>'Регион 2'!G24-'Регион 2'!M24</f>
        <v>8.1000000000000227</v>
      </c>
      <c r="H24" s="100">
        <f>'Регион 2'!H24-'Регион 2'!N24</f>
        <v>19</v>
      </c>
      <c r="I24" s="93"/>
      <c r="J24" s="100">
        <f>'Регион 2'!J24-'Регион 2'!O24</f>
        <v>20</v>
      </c>
      <c r="K24" s="93"/>
      <c r="L24" s="100">
        <f>'Регион 2'!L24-'Регион 2'!P24</f>
        <v>20</v>
      </c>
      <c r="M24" s="93"/>
      <c r="N24" s="100"/>
      <c r="O24" s="100"/>
      <c r="P24" s="100"/>
      <c r="R24" s="109"/>
      <c r="S24" s="110"/>
      <c r="T24" s="109"/>
      <c r="U24" s="106"/>
      <c r="V24" s="106"/>
      <c r="W24" s="2"/>
    </row>
    <row r="25" spans="1:23" s="4" customFormat="1" ht="30" customHeight="1" x14ac:dyDescent="0.2">
      <c r="A25" s="67" t="s">
        <v>20</v>
      </c>
      <c r="B25" s="100">
        <f>'Регион 2'!B25-'Регион 2'!H25</f>
        <v>5</v>
      </c>
      <c r="C25" s="93">
        <f>'Регион 2'!C25-'Регион 2'!I25</f>
        <v>4.5</v>
      </c>
      <c r="D25" s="100">
        <f>'Регион 2'!D25-'Регион 2'!J25</f>
        <v>5</v>
      </c>
      <c r="E25" s="93">
        <f>'Регион 2'!E25-'Регион 2'!K25</f>
        <v>4.5</v>
      </c>
      <c r="F25" s="100">
        <f>'Регион 2'!F25-'Регион 2'!L25</f>
        <v>4</v>
      </c>
      <c r="G25" s="93">
        <f>'Регион 2'!G25-'Регион 2'!M25</f>
        <v>3.5999999999999943</v>
      </c>
      <c r="H25" s="100">
        <f>'Регион 2'!H25-'Регион 2'!N25</f>
        <v>32</v>
      </c>
      <c r="I25" s="93"/>
      <c r="J25" s="100">
        <f>'Регион 2'!J25-'Регион 2'!O25</f>
        <v>26</v>
      </c>
      <c r="K25" s="93"/>
      <c r="L25" s="100">
        <f>'Регион 2'!L25-'Регион 2'!P25</f>
        <v>25</v>
      </c>
      <c r="M25" s="93"/>
      <c r="N25" s="100"/>
      <c r="O25" s="100"/>
      <c r="P25" s="100"/>
      <c r="R25" s="109"/>
      <c r="S25" s="110"/>
      <c r="T25" s="109"/>
      <c r="U25" s="106"/>
      <c r="V25" s="106"/>
      <c r="W25" s="2"/>
    </row>
    <row r="26" spans="1:23" s="4" customFormat="1" ht="30" customHeight="1" x14ac:dyDescent="0.2">
      <c r="A26" s="67" t="s">
        <v>21</v>
      </c>
      <c r="B26" s="100">
        <f>'Регион 2'!B26-'Регион 2'!H26</f>
        <v>88</v>
      </c>
      <c r="C26" s="93">
        <f>'Регион 2'!C26-'Регион 2'!I26</f>
        <v>79.200000000000017</v>
      </c>
      <c r="D26" s="100">
        <f>'Регион 2'!D26-'Регион 2'!J26</f>
        <v>88</v>
      </c>
      <c r="E26" s="93">
        <f>'Регион 2'!E26-'Регион 2'!K26</f>
        <v>79.199999999999989</v>
      </c>
      <c r="F26" s="100">
        <f>'Регион 2'!F26-'Регион 2'!L26</f>
        <v>91</v>
      </c>
      <c r="G26" s="93">
        <f>'Регион 2'!G26-'Регион 2'!M26</f>
        <v>81.899999999999977</v>
      </c>
      <c r="H26" s="100">
        <f>'Регион 2'!H26-'Регион 2'!N26</f>
        <v>27</v>
      </c>
      <c r="I26" s="93"/>
      <c r="J26" s="100">
        <f>'Регион 2'!J26-'Регион 2'!O26</f>
        <v>32</v>
      </c>
      <c r="K26" s="93"/>
      <c r="L26" s="100">
        <f>'Регион 2'!L26-'Регион 2'!P26</f>
        <v>34</v>
      </c>
      <c r="M26" s="93"/>
      <c r="N26" s="100"/>
      <c r="O26" s="100"/>
      <c r="P26" s="100"/>
      <c r="R26" s="109"/>
      <c r="S26" s="110"/>
      <c r="T26" s="109"/>
      <c r="U26" s="106"/>
      <c r="V26" s="106"/>
      <c r="W26" s="2"/>
    </row>
    <row r="27" spans="1:23" s="4" customFormat="1" ht="20.25" customHeight="1" x14ac:dyDescent="0.2">
      <c r="R27" s="106"/>
      <c r="S27" s="106"/>
      <c r="T27" s="2"/>
      <c r="U27" s="2"/>
      <c r="V27" s="2"/>
      <c r="W27" s="2"/>
    </row>
  </sheetData>
  <sheetProtection formatCells="0" formatColumns="0" formatRows="0" insertColumns="0" insertRows="0" insertHyperlinks="0" deleteColumns="0" deleteRows="0" sort="0" autoFilter="0" pivotTables="0"/>
  <mergeCells count="24">
    <mergeCell ref="L19:M19"/>
    <mergeCell ref="B17:P17"/>
    <mergeCell ref="A18:A20"/>
    <mergeCell ref="B18:G18"/>
    <mergeCell ref="H18:M18"/>
    <mergeCell ref="N18:P18"/>
    <mergeCell ref="B19:C19"/>
    <mergeCell ref="D19:E19"/>
    <mergeCell ref="F19:G19"/>
    <mergeCell ref="H19:I19"/>
    <mergeCell ref="J19:K19"/>
    <mergeCell ref="F8:G8"/>
    <mergeCell ref="H8:I8"/>
    <mergeCell ref="J8:K8"/>
    <mergeCell ref="L8:M8"/>
    <mergeCell ref="A1:O1"/>
    <mergeCell ref="A2:Q2"/>
    <mergeCell ref="A4:Q4"/>
    <mergeCell ref="B6:M6"/>
    <mergeCell ref="A7:A9"/>
    <mergeCell ref="B7:G7"/>
    <mergeCell ref="H7:M7"/>
    <mergeCell ref="B8:C8"/>
    <mergeCell ref="D8:E8"/>
  </mergeCells>
  <conditionalFormatting sqref="B10:M15">
    <cfRule type="cellIs" dxfId="61" priority="3" operator="lessThan">
      <formula>0</formula>
    </cfRule>
  </conditionalFormatting>
  <conditionalFormatting sqref="B21:G26">
    <cfRule type="cellIs" priority="2" operator="lessThan">
      <formula>0</formula>
    </cfRule>
  </conditionalFormatting>
  <conditionalFormatting sqref="B21:P26">
    <cfRule type="cellIs" dxfId="60" priority="1" operator="lessThan">
      <formula>0</formula>
    </cfRule>
  </conditionalFormatting>
  <printOptions horizontalCentered="1" verticalCentered="1"/>
  <pageMargins left="0.15748031496062992" right="0.15748031496062992" top="0.23622047244094491" bottom="3.937007874015748E-2" header="0.15748031496062992" footer="3.937007874015748E-2"/>
  <pageSetup paperSize="9" scale="3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22</vt:i4>
      </vt:variant>
    </vt:vector>
  </HeadingPairs>
  <TitlesOfParts>
    <vt:vector size="45" baseType="lpstr">
      <vt:lpstr>Регион 1</vt:lpstr>
      <vt:lpstr>Регион 2</vt:lpstr>
      <vt:lpstr>Регион 3</vt:lpstr>
      <vt:lpstr>Регион 4</vt:lpstr>
      <vt:lpstr>Регион 5</vt:lpstr>
      <vt:lpstr>BACK</vt:lpstr>
      <vt:lpstr>Регион Check</vt:lpstr>
      <vt:lpstr>Регион 1_Age_Check</vt:lpstr>
      <vt:lpstr>Регион 2_Age_Check</vt:lpstr>
      <vt:lpstr>Регион 3_Age_Check</vt:lpstr>
      <vt:lpstr>Регион 4_Age_Check</vt:lpstr>
      <vt:lpstr>Регион 5_Age_Check</vt:lpstr>
      <vt:lpstr>Регион 1_Install_Check</vt:lpstr>
      <vt:lpstr>Регион 2_Install_Check</vt:lpstr>
      <vt:lpstr>Регион 3_Install_Check</vt:lpstr>
      <vt:lpstr>Регион 4_Install_Check</vt:lpstr>
      <vt:lpstr>Регион 5_Install_Check</vt:lpstr>
      <vt:lpstr>Регион 1_Vehicle_Check</vt:lpstr>
      <vt:lpstr>Регион 2_Vehicle_Check</vt:lpstr>
      <vt:lpstr>Регион 3_Vehicle_Check</vt:lpstr>
      <vt:lpstr>Регион 4_Vehicle_Check</vt:lpstr>
      <vt:lpstr>Регион 5_Vehicle_Check</vt:lpstr>
      <vt:lpstr>Loadings&amp;Discounts</vt:lpstr>
      <vt:lpstr>BACK!Print_Area</vt:lpstr>
      <vt:lpstr>'Регион 1'!Print_Area</vt:lpstr>
      <vt:lpstr>'Регион 1_Age_Check'!Print_Area</vt:lpstr>
      <vt:lpstr>'Регион 1_Install_Check'!Print_Area</vt:lpstr>
      <vt:lpstr>'Регион 1_Vehicle_Check'!Print_Area</vt:lpstr>
      <vt:lpstr>'Регион 2'!Print_Area</vt:lpstr>
      <vt:lpstr>'Регион 2_Age_Check'!Print_Area</vt:lpstr>
      <vt:lpstr>'Регион 2_Install_Check'!Print_Area</vt:lpstr>
      <vt:lpstr>'Регион 2_Vehicle_Check'!Print_Area</vt:lpstr>
      <vt:lpstr>'Регион 3'!Print_Area</vt:lpstr>
      <vt:lpstr>'Регион 3_Age_Check'!Print_Area</vt:lpstr>
      <vt:lpstr>'Регион 3_Install_Check'!Print_Area</vt:lpstr>
      <vt:lpstr>'Регион 3_Vehicle_Check'!Print_Area</vt:lpstr>
      <vt:lpstr>'Регион 4'!Print_Area</vt:lpstr>
      <vt:lpstr>'Регион 4_Age_Check'!Print_Area</vt:lpstr>
      <vt:lpstr>'Регион 4_Install_Check'!Print_Area</vt:lpstr>
      <vt:lpstr>'Регион 4_Vehicle_Check'!Print_Area</vt:lpstr>
      <vt:lpstr>'Регион 5'!Print_Area</vt:lpstr>
      <vt:lpstr>'Регион 5_Age_Check'!Print_Area</vt:lpstr>
      <vt:lpstr>'Регион 5_Install_Check'!Print_Area</vt:lpstr>
      <vt:lpstr>'Регион 5_Vehicle_Check'!Print_Area</vt:lpstr>
      <vt:lpstr>'Регион Check'!Print_Area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Stoynova</dc:creator>
  <cp:lastModifiedBy>Violina Angelova</cp:lastModifiedBy>
  <cp:lastPrinted>2015-07-27T10:47:57Z</cp:lastPrinted>
  <dcterms:created xsi:type="dcterms:W3CDTF">2009-09-26T15:25:09Z</dcterms:created>
  <dcterms:modified xsi:type="dcterms:W3CDTF">2015-10-02T08:04:00Z</dcterms:modified>
</cp:coreProperties>
</file>