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9090" activeTab="0"/>
  </bookViews>
  <sheets>
    <sheet name="1.1. Премии" sheetId="1" r:id="rId1"/>
    <sheet name="1.2. Премии_Р. България" sheetId="2" r:id="rId2"/>
    <sheet name="2. Премии и комисиони" sheetId="3" r:id="rId3"/>
  </sheets>
  <definedNames>
    <definedName name="_xlfn.IFERROR" hidden="1">#NAME?</definedName>
    <definedName name="_xlnm.Print_Area" localSheetId="0">'1.1. Премии'!$A$1:$E$374</definedName>
    <definedName name="_xlnm.Print_Area" localSheetId="1">'1.2. Премии_Р. България'!$A$1:$AD$373</definedName>
    <definedName name="_xlnm.Print_Area" localSheetId="2">'2. Премии и комисиони'!$A$1:$D$36</definedName>
    <definedName name="_xlnm.Print_Titles" localSheetId="1">'1.2. Премии_Р. България'!$A:$B,'1.2. Премии_Р. България'!$4:$4</definedName>
  </definedNames>
  <calcPr fullCalcOnLoad="1"/>
</workbook>
</file>

<file path=xl/sharedStrings.xml><?xml version="1.0" encoding="utf-8"?>
<sst xmlns="http://schemas.openxmlformats.org/spreadsheetml/2006/main" count="810" uniqueCount="437">
  <si>
    <t>в лв.</t>
  </si>
  <si>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</si>
  <si>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</si>
  <si>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</si>
  <si>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Забeлежки: </t>
  </si>
  <si>
    <t>(в лв.)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</si>
  <si>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</si>
  <si>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</si>
  <si>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</si>
  <si>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</si>
  <si>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</si>
  <si>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</si>
  <si>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</si>
  <si>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</si>
  <si>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</si>
  <si>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</si>
  <si>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</si>
  <si>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</si>
  <si>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</si>
  <si>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</si>
  <si>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</si>
  <si>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</si>
  <si>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</si>
  <si>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</si>
  <si>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</si>
  <si>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</si>
  <si>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</si>
  <si>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</si>
  <si>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</si>
  <si>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</si>
  <si>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ОБЩО</t>
  </si>
  <si>
    <t>ВИД ЗАСТРАХОВКА</t>
  </si>
  <si>
    <t>ПРЕМИЕН ПРИХОД
(в лв.)</t>
  </si>
  <si>
    <t>ПРИХОД ОТ КОМИСИОНИ
(в лв.)</t>
  </si>
  <si>
    <t xml:space="preserve">Дял на комисионите спрямо премийния приход 
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</si>
  <si>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</si>
  <si>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</si>
  <si>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</si>
  <si>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</si>
  <si>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</si>
  <si>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</si>
  <si>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</si>
  <si>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</si>
  <si>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</si>
  <si>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</si>
  <si>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</si>
  <si>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</si>
  <si>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</si>
  <si>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</si>
  <si>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</si>
  <si>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</si>
  <si>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</si>
  <si>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</si>
  <si>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</si>
  <si>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№</t>
  </si>
  <si>
    <t>"АХТАГОН" ООД</t>
  </si>
  <si>
    <t xml:space="preserve">"ГРЕКО ДжЛТ БЪЛГАРИЯ" ЕООД </t>
  </si>
  <si>
    <t>"ЕСПЕТЕК" ООД</t>
  </si>
  <si>
    <t>"КАЙЕН 69" ЕООД</t>
  </si>
  <si>
    <t xml:space="preserve">"КОСАРА НМ" ЕООД </t>
  </si>
  <si>
    <t xml:space="preserve">"МНД БЪЛГАРИЯ" ЕООД </t>
  </si>
  <si>
    <t xml:space="preserve">"ПЕ ЕНД ЕС" ЕООД </t>
  </si>
  <si>
    <t>"РАВ ФИНАНС" ЕООД</t>
  </si>
  <si>
    <t>"РИД КОМЕРС" АД</t>
  </si>
  <si>
    <t>"РОГЕР" ООД</t>
  </si>
  <si>
    <t xml:space="preserve">"РС БРОКЕРС" ООД </t>
  </si>
  <si>
    <t>"СВЕТОН ГРУП" ООД</t>
  </si>
  <si>
    <t>"ЗАСТРАХОВАТЕЛЕН БРОКЕР ФЛАГ ИНС" ЕООД</t>
  </si>
  <si>
    <t>"ЗАСРАХОВАТЕЛНА БРОКЕРСКА КЪЩА ТАНИ” ЕООД</t>
  </si>
  <si>
    <t xml:space="preserve">"ВИГАРЪС" ЕООД </t>
  </si>
  <si>
    <t>"ФОРУКОМ БРОКЕР" ООД</t>
  </si>
  <si>
    <t>"БИ АЙ ДЖИ КЪМПАНИ" ООД</t>
  </si>
  <si>
    <t>"АКОРТ" ООД</t>
  </si>
  <si>
    <t xml:space="preserve">"КМ И Д" ЕООД </t>
  </si>
  <si>
    <t>"СКАЙ ЛАЙН" ЕООД</t>
  </si>
  <si>
    <t>"ЗАСТРАХОВАТЕЛЕН БРОКЕР ГЛОБАЛ ИНС" ООД</t>
  </si>
  <si>
    <t xml:space="preserve">"АРИСТА БРОКЕРИ" ООД </t>
  </si>
  <si>
    <t>"ТОТАЛ ИНС – ЗАСТРАХОВАТЕЛЕН БРОКЕР" ЕООД</t>
  </si>
  <si>
    <t>"ЕС ЕНД КА КОНСУЛТИНГ" ЕООД</t>
  </si>
  <si>
    <t xml:space="preserve">"АОН БЪЛГАРИЯ" ЕООД </t>
  </si>
  <si>
    <t xml:space="preserve">"КОМПЛЕКС РИСК СОЛЮШЪНС" ЕООД </t>
  </si>
  <si>
    <t>"ЕС ДИ АЙ ГРУП" ООД</t>
  </si>
  <si>
    <t>"ЗАСТРАХОВАТЕЛЕН БРОКЕР АРИВ ИНС" ООД</t>
  </si>
  <si>
    <t xml:space="preserve">"АРКО АСЕТС ГРУП" ЕООД </t>
  </si>
  <si>
    <t>"СИГМА ЕНД ПАРТНЪРС ИНШУРАНС БРОКЕРС" ООД</t>
  </si>
  <si>
    <t xml:space="preserve">"РАЙФАЙЗЕН ЗАСТРАХОВАТЕЛЕН БРОКЕР" ЕООД </t>
  </si>
  <si>
    <t xml:space="preserve">"ХЕНДИ - ТЕЛ" ЕООД </t>
  </si>
  <si>
    <t xml:space="preserve">"СТАРС БРОКЪРС" ООД </t>
  </si>
  <si>
    <t xml:space="preserve">"СТАРТ ИНВЕСТМЪНТ" ООД </t>
  </si>
  <si>
    <t>"АЙ ЕНД ДЖИ ИНШУРЪНС БРОКЕРС" ООД</t>
  </si>
  <si>
    <t>"Б.Г.Е.М. 99" ООД</t>
  </si>
  <si>
    <t xml:space="preserve">"ЗАСТРАХОВАТЕЛЕН БРОКЕР РАТОЛА ИНС" ЕООД </t>
  </si>
  <si>
    <t xml:space="preserve">"МАКС БРОКЕР" ООД </t>
  </si>
  <si>
    <t>"ПМТ БРОКЕРС" ЕООД</t>
  </si>
  <si>
    <t xml:space="preserve">"ЦЕНТРАЛНО ЕВРОПЕЙСКА БРОКЕРСКА КЪЩА" ЕООД </t>
  </si>
  <si>
    <t xml:space="preserve">"ЕВРОЛАЙФ БЪЛГАРИЯ" ЕООД </t>
  </si>
  <si>
    <t>"СМГ БРОКЕРС" ЕООД</t>
  </si>
  <si>
    <t>"ЛЕВ ИНС БРОКЕР" ЕООД</t>
  </si>
  <si>
    <t>"ГАМА КОНСУЛТ 2012" ООД</t>
  </si>
  <si>
    <t xml:space="preserve">"ЕКС АРТ КОНСУЛТ" ЕООД </t>
  </si>
  <si>
    <t xml:space="preserve">"ЯМИТА БРОКЕР КОНСУЛТ" ЕООД </t>
  </si>
  <si>
    <t>"ПИРЕОС ЗАСТРАХОВАТЕЛЕН БРОКЕР" ЕООД</t>
  </si>
  <si>
    <t xml:space="preserve">"АКВАИНС БРОКЕР" ООД </t>
  </si>
  <si>
    <t>"АС - БГ” ЕООД</t>
  </si>
  <si>
    <t>"ЗБ ИНОВА" ООД</t>
  </si>
  <si>
    <t>"ИЗИ ИНС - ПЪРВИ ИНТЕРНЕТ ЗАСТРАХОВАТЕЛЕН БРОКЕР" ЕООД</t>
  </si>
  <si>
    <t xml:space="preserve">"САНА ФИНАНСИ" ООД </t>
  </si>
  <si>
    <t>"ЗАСТРАХОВАТЕЛНО-БРОКЕРСКА КЪЩА СОФИЯ АУТО" ЕАД</t>
  </si>
  <si>
    <t>"ПРЕСИЛА БРОКЕРИДЖ" ЕООД</t>
  </si>
  <si>
    <t>"ЗАСТРАХОВАТЕЛЕН БРОКЕР ХИДРО ИНС" ЕООД</t>
  </si>
  <si>
    <t>"ВИП БРОКЕРС ГРУП" ООД</t>
  </si>
  <si>
    <t xml:space="preserve">"ММ ЗАСТРАХОВАТЕЛЕН БРОКЕР" ООД </t>
  </si>
  <si>
    <t xml:space="preserve">"ЗАСТРАХОВАТЕЛНА БРОКЕРСКА КЪЩА ИНС КОНСУЛТ" ЕООД </t>
  </si>
  <si>
    <t>"ЕЛИТ ЗАСТРАХОВАТЕЛЕН БРОКЕР" ООД</t>
  </si>
  <si>
    <t>"ЗАСТРАХОВАТЕЛЕН БРОКЕР ДИРЕКТ ИНС" ООД</t>
  </si>
  <si>
    <t>"СИРИУС ГРУП" ООД</t>
  </si>
  <si>
    <t xml:space="preserve">"АБАКУС БРОКЕР" ООД </t>
  </si>
  <si>
    <t>"СИС БРОКЕРС" ООД</t>
  </si>
  <si>
    <t xml:space="preserve">"КОНСУЛТ ПАРТНЪРС" ЕООД </t>
  </si>
  <si>
    <t xml:space="preserve">"УНИКРЕДИТ - ЗАСТРАХОВАТЕЛЕН БРОКЕР" ЕООД </t>
  </si>
  <si>
    <t>"РЕНОМИА" ООД</t>
  </si>
  <si>
    <t>"ЗАСТРАХОВАТЕЛНО БРОКЕРСКА КЪЩА ГМ" ООД</t>
  </si>
  <si>
    <t>"НОВЕ БРОКЕР" ООД</t>
  </si>
  <si>
    <t xml:space="preserve">"EТ ХАНС - ИВАН ГУМНЕРОВ" </t>
  </si>
  <si>
    <t>"ДИНАМИКА" ЕООД</t>
  </si>
  <si>
    <t xml:space="preserve">"ТИКСИМ БРОКЕРИНС" ЕООД </t>
  </si>
  <si>
    <t>"ТЕРЕС ЧОЙС" ООД</t>
  </si>
  <si>
    <t>"ЛИМАР ИН" ЕООД</t>
  </si>
  <si>
    <t>"ЗАСТРАХОВАТЕЛНО БРОКЕРСКА КЪЩА БОЛКАН" ЕООД</t>
  </si>
  <si>
    <t>"АЛИАНЦ ЛИЗИНГ БЪЛГАРИЯ" АД</t>
  </si>
  <si>
    <t xml:space="preserve">"ДЖИ БРОКЕРС" ЕООД </t>
  </si>
  <si>
    <t xml:space="preserve">"АЙ ПИ ЕС СЪРВИСИЗ"ООД </t>
  </si>
  <si>
    <t>"МИЛЕНИУМ БРОКЕР" ЕООД</t>
  </si>
  <si>
    <t>"ТОГЕДЪР" ООД</t>
  </si>
  <si>
    <t>"ВТИ БРОКЕРС" ЕООД</t>
  </si>
  <si>
    <t xml:space="preserve">"САНДИ БРОКЕР" ООД </t>
  </si>
  <si>
    <t>"РАЙОНЕН КООПЕРАТИВЕН СЪЮЗ - ПЛОВДИВ"</t>
  </si>
  <si>
    <t xml:space="preserve">"ЗАСТРАХОВАТЕЛЕН БРОКЕР ТАГ ИНС" ООД </t>
  </si>
  <si>
    <t>"СТОЕВИ КОНСУЛТ" ЕООД</t>
  </si>
  <si>
    <t>"ЛГ БРОКЕРИ" АД</t>
  </si>
  <si>
    <t xml:space="preserve">"ВК МЕНИДЖМЪНТ" ЕООД </t>
  </si>
  <si>
    <t xml:space="preserve">"ВОКС" ООД </t>
  </si>
  <si>
    <t>"ВАРИАНТ - АБВ" АД</t>
  </si>
  <si>
    <t>"КОЛЕВ 2008" ЕООД</t>
  </si>
  <si>
    <t xml:space="preserve">"ВАРАША" ЕООД </t>
  </si>
  <si>
    <t>"КРЕДИТ КО" ООД</t>
  </si>
  <si>
    <t>"ТДМ - М" ЕООД</t>
  </si>
  <si>
    <t>"КОРЕКТ БРОКЕР - АНИ КАЛИНКИНА" ЕООД</t>
  </si>
  <si>
    <t xml:space="preserve">"ФОКС" ЕООД </t>
  </si>
  <si>
    <t>"СИТИ НЕТ БРОКЕР" EООД</t>
  </si>
  <si>
    <t>„АЙ ЕМ ДЖИ БРОКЕР” ООД</t>
  </si>
  <si>
    <t>"БЕНФЛЕКС БРОКЕРИ" ООД</t>
  </si>
  <si>
    <t>"БЕТА БРОКЕР" ЕООД</t>
  </si>
  <si>
    <t xml:space="preserve">"МАРШ" ЕООД </t>
  </si>
  <si>
    <t xml:space="preserve">"ДЖЕНЕРАЛ БРОКЕРС" ЕООД </t>
  </si>
  <si>
    <t>"БРОКЕР ИНС" ООД</t>
  </si>
  <si>
    <t>"ЮНАЙТЕД БРОКЕР" ООД</t>
  </si>
  <si>
    <t>"АДМИРАЛ ИНШУРЪНС БРОКЕР" ЕООД</t>
  </si>
  <si>
    <t xml:space="preserve">"БРОКЕР 2001" ЕАД </t>
  </si>
  <si>
    <t xml:space="preserve">"ЗБК ОРЕЛ" ООД </t>
  </si>
  <si>
    <t>"ВЕЛМАР БРОКЕРС" АД</t>
  </si>
  <si>
    <t xml:space="preserve">"АЛЕКСАНДЪР БРОКЕР" ЕООД </t>
  </si>
  <si>
    <t xml:space="preserve">"ДИ БИ ФИНАНС КОНСУЛТ" ООД </t>
  </si>
  <si>
    <t>"АВВИ" ООД</t>
  </si>
  <si>
    <t>"ЗАСТРАХОВАТЕЛЕН БРОКЕР ТЕТРА ИНС" АД</t>
  </si>
  <si>
    <t xml:space="preserve">"ХЮНДАЙ ЛИЗИНГ" ЕАД </t>
  </si>
  <si>
    <t xml:space="preserve">"БАЛКАНСКА ЗАСТРАХОВАТЕЛНО-БРОКЕРСКА КЪЩА" ЕООД </t>
  </si>
  <si>
    <t xml:space="preserve">"ИНСТРЕЙД ЗАСТРАХОВАТЕЛЕН БРОКЕР" ЕООД </t>
  </si>
  <si>
    <t>"ЗБ ОМНИКАР И ПАРТНЬОРИ" ЕООД</t>
  </si>
  <si>
    <t>"БИ КЕЙ ИНТЕРНЕШЪНЪЛ" ЕООД</t>
  </si>
  <si>
    <t xml:space="preserve">"ЮРИМЕКС" ЕООД </t>
  </si>
  <si>
    <t xml:space="preserve">"СОНЕРС ГРУП" ЕООД </t>
  </si>
  <si>
    <t xml:space="preserve">"АТРИЙ - БРОКЕР" ООД </t>
  </si>
  <si>
    <t xml:space="preserve">"БРОКЕР КОНСУЛТ ИНС" ООД </t>
  </si>
  <si>
    <t>"РИКАВЪРИ" ООД</t>
  </si>
  <si>
    <t>"ВЕГА БРОКЕРС" ООД</t>
  </si>
  <si>
    <t xml:space="preserve">"РИЛА БРОКЕР" ООД </t>
  </si>
  <si>
    <t>"КОЛХИДА ЗБ" ООД</t>
  </si>
  <si>
    <t xml:space="preserve">"МВМ - 11" ЕООД </t>
  </si>
  <si>
    <t>"ОДЕСОС КОНСУЛТ БГ" ООД</t>
  </si>
  <si>
    <t>"НОВИС БРОКЕР" ООД</t>
  </si>
  <si>
    <t>"ПОЛИМЕКС ЗБ" ЕООД</t>
  </si>
  <si>
    <t>"СОМОНИ БРОКЕР ИНС" ООД</t>
  </si>
  <si>
    <t>"ДЕСИ АУТО" ООД</t>
  </si>
  <si>
    <t>"EТ ИРЕНАВТО – ИРЕНА МИНЕВА"</t>
  </si>
  <si>
    <t xml:space="preserve">"ВИВА БРОКЕР ИНС" ООД </t>
  </si>
  <si>
    <t>"ПЕТРОНИС" ЕООД</t>
  </si>
  <si>
    <t>"КВАРТА" ООД</t>
  </si>
  <si>
    <t>"ТТ КОНСУЛТИНГ" ЕООД</t>
  </si>
  <si>
    <t>"ГЕНЕРАЛНА АГЕНЦИЯ - БЪЛГАРИЯ" ЕООД</t>
  </si>
  <si>
    <t xml:space="preserve">"СЪГЛАСИЕ ИНС БРОКЕР" ЕООД </t>
  </si>
  <si>
    <t xml:space="preserve">"КЗЦ БУЛСТАР" ЕООД </t>
  </si>
  <si>
    <t xml:space="preserve">"ЗЛАТИ - 365" ЕООД </t>
  </si>
  <si>
    <t>"БРОКЕРС БГ - ИНТЕРКАНЕКШЪН" ООД</t>
  </si>
  <si>
    <t>"КОРПОРЕКС БГ - ЗАСТРАХОВАТЕЛЕН БРОКЕР" ООД</t>
  </si>
  <si>
    <t>"ЗАСТРАХОВАТЕЛЕН БРОКЕР ТТ ИНС" ЕООД</t>
  </si>
  <si>
    <t>"КЕЙ ЕЙДЖЪНСИ" ООД</t>
  </si>
  <si>
    <t xml:space="preserve">"ЕВИТА М БРОКЕР" ООД </t>
  </si>
  <si>
    <t xml:space="preserve">"БРОКЕР М" ООД </t>
  </si>
  <si>
    <t>"НАЛБАНТОВ И СИН" ЕООД</t>
  </si>
  <si>
    <t xml:space="preserve">"МАГНЕТА ЗАСТРАХОВАТЕЛЕН БРОКЕР" ЕООД </t>
  </si>
  <si>
    <t xml:space="preserve">"ВИ ДИ АЙ БРОКЕР" ООД </t>
  </si>
  <si>
    <t>"КОРЕКТ КОНСУЛТ - Д" ООД</t>
  </si>
  <si>
    <t>"ВЕНЦИ ИНС БРОКЕР" ЕООД</t>
  </si>
  <si>
    <t>"СОПЕТ" ЕООД</t>
  </si>
  <si>
    <t xml:space="preserve">"АЙ ЕФ СИ ГРУП" ЕООД </t>
  </si>
  <si>
    <t xml:space="preserve">"ДС БРОКЕРС" ЕООД </t>
  </si>
  <si>
    <t>"АЛФА БРОКЕРС" ООД</t>
  </si>
  <si>
    <t xml:space="preserve">"ЕС ТИ ЕНД ТИ ФИНАНС" ЕООД </t>
  </si>
  <si>
    <t xml:space="preserve">"СЕТА - В" ЕООД </t>
  </si>
  <si>
    <t xml:space="preserve">"АРМИ ГРУП" ЕООД </t>
  </si>
  <si>
    <t>"СИГМА КОНСУЛТ" ООД</t>
  </si>
  <si>
    <t>"ГЛОБЪЛ ЛАЙФ" ООД</t>
  </si>
  <si>
    <t>"БРОКЕРС КЛУБ" ЕООД</t>
  </si>
  <si>
    <t xml:space="preserve">"ВЕЛЕС" ООД </t>
  </si>
  <si>
    <t xml:space="preserve">"ЛАКИ БРОКЕРС" ЕООД </t>
  </si>
  <si>
    <t>"ВЕДИС" ООД</t>
  </si>
  <si>
    <t xml:space="preserve">"ИНТОИТ" ООД </t>
  </si>
  <si>
    <t xml:space="preserve">"ДА ЧУКНА НА ДЪРВО" ЕООД </t>
  </si>
  <si>
    <t>"ПроБРОКЕР" ООД</t>
  </si>
  <si>
    <t>"ЕГИДА БРОКЕРС" ЕООД</t>
  </si>
  <si>
    <t xml:space="preserve">"ХЕРМЕС КОНСУЛТИНГ" ООД </t>
  </si>
  <si>
    <t>"ЧЕСИ ИНС БРОКЕР" ООД</t>
  </si>
  <si>
    <t>"ТРАНСЛИНК" ООД</t>
  </si>
  <si>
    <t xml:space="preserve">"ДРАБЕЛ" ЕООД </t>
  </si>
  <si>
    <t xml:space="preserve">"ГЕТ КОНСУЛТ" ЕООД </t>
  </si>
  <si>
    <t>"МЕДЛИНК БРОКЕР" АД</t>
  </si>
  <si>
    <t xml:space="preserve">"ТОТИ 08" ЕООД </t>
  </si>
  <si>
    <t xml:space="preserve">"БЛЯК СИИ БРОКЕРС" ЕООД </t>
  </si>
  <si>
    <t xml:space="preserve">"АВГУСТА БРОКЕР КОНСУЛТ" ЕООД </t>
  </si>
  <si>
    <t xml:space="preserve">"ЗБК ВАРЕКС" ЕООД </t>
  </si>
  <si>
    <t xml:space="preserve">"ВИ ДЖИ ИНС БРОКЪРС" ООД </t>
  </si>
  <si>
    <t>"БРОКЕРСКА КЪЩА ИНСАРТ" ЕООД</t>
  </si>
  <si>
    <t xml:space="preserve">"КЮ БИ АЙ ГРУП" ЕООД </t>
  </si>
  <si>
    <t xml:space="preserve">"ИКАР 2007" ЕООД </t>
  </si>
  <si>
    <t>"НЮ ЕДИШЪН" ЕООД</t>
  </si>
  <si>
    <t>"ЖИ ЙОНС" ЕООД</t>
  </si>
  <si>
    <t xml:space="preserve">"КОНТРАКТ ИНШУРАНС БРОКЕР" ООД </t>
  </si>
  <si>
    <t>"ДОВЕРИЕ БРОКЕР" ООД</t>
  </si>
  <si>
    <t xml:space="preserve">"ДИДЖЕЙ БРОКЕР" ООД </t>
  </si>
  <si>
    <t>"ДЖАДА КОНСУЛТ" ООД</t>
  </si>
  <si>
    <t xml:space="preserve">"ЕЛИТ КОНСУЛТ БРОКЪРС" ООД </t>
  </si>
  <si>
    <t>"СОФКОНСУЛТ" ООД</t>
  </si>
  <si>
    <t>"ФЕНИКС 7007" ЕООД</t>
  </si>
  <si>
    <t xml:space="preserve">"ЗИ ФАЙНЕНС" ЕООД </t>
  </si>
  <si>
    <t xml:space="preserve">"КРЕДИТ ЦЕНТЪР" ЕООД </t>
  </si>
  <si>
    <t>"ХЕЛТНЕТ ФИНАНС" АД</t>
  </si>
  <si>
    <t>"ЕС ЕЛ АЙ" ООД</t>
  </si>
  <si>
    <t>"СЛАВА 4" ЕООД</t>
  </si>
  <si>
    <t xml:space="preserve">"КЛАСИК СЪРВИСИС" ЕООД </t>
  </si>
  <si>
    <t xml:space="preserve">"ХЕБЪР БРОКЕР ИНС" ЕООД </t>
  </si>
  <si>
    <t>"ЛР БРОКЕР" ООД</t>
  </si>
  <si>
    <t xml:space="preserve">"ГЛОБИО ИНШУРЪНС БРОКЕР" ООД </t>
  </si>
  <si>
    <t>"ЮНИОН БРОКЪРС" ООД</t>
  </si>
  <si>
    <t>"ЗАСТРАХОВАТЕЛЕН БРОКЕР ДЕМПКО ИНС" ООД</t>
  </si>
  <si>
    <t xml:space="preserve">"МАКЛЕР 03" ООД </t>
  </si>
  <si>
    <t>"ОМЕГА ИНШУРЪНС БРОКЕР" ЕООД</t>
  </si>
  <si>
    <t>"МАРТИКА" ЕООД</t>
  </si>
  <si>
    <t xml:space="preserve">"КАСКО 2000" ООД </t>
  </si>
  <si>
    <t xml:space="preserve">"БЕЙСИК М" ЕООД </t>
  </si>
  <si>
    <t>"ДИ ЕМ БРОКЕР" ЕООД</t>
  </si>
  <si>
    <t xml:space="preserve">"АБГ КОНСУЛТИНГ" ООД </t>
  </si>
  <si>
    <t xml:space="preserve">"ЛАЙНС БРОКЕР" ООД </t>
  </si>
  <si>
    <t>"АКТИВ ГЛОБАЛ" ЕООД</t>
  </si>
  <si>
    <t xml:space="preserve">"РАПИД БРОКЕРС" ООД </t>
  </si>
  <si>
    <t xml:space="preserve">"И. С. С. 99" ЕООД </t>
  </si>
  <si>
    <t xml:space="preserve">"СОФИЯ БРОКЪРС" ООД </t>
  </si>
  <si>
    <t>"ЕВРОГРУП ЗАСТРАХОВАТЕЛЕН БРОКЕР" ЕООД</t>
  </si>
  <si>
    <t xml:space="preserve">"ЮРОПРИЗ" ООД </t>
  </si>
  <si>
    <t>"ГЕМКОВ" ООД</t>
  </si>
  <si>
    <t>"ВИ АЙ БРОКЕР" ООД</t>
  </si>
  <si>
    <t xml:space="preserve">"ВР ГРУП" ООД </t>
  </si>
  <si>
    <t>"КАСТ ФИНАНС" ЕООД</t>
  </si>
  <si>
    <t>"БУЛ АУТО БРОКЕР" ЕООД</t>
  </si>
  <si>
    <t>"ЕВРО БРОКЕР" ООД</t>
  </si>
  <si>
    <t xml:space="preserve">"ШИПКА Т. А." ЕООД </t>
  </si>
  <si>
    <t xml:space="preserve">"НТК" ЕООД </t>
  </si>
  <si>
    <t>"МОТОТИМ" ООД</t>
  </si>
  <si>
    <t>"СРЕДЕЦ - ЗАСТРАХОВАТЕЛЕН БРОКЕР" ООД</t>
  </si>
  <si>
    <t xml:space="preserve">"ДСК ЛИЗИНГ ИНС" ЕООД </t>
  </si>
  <si>
    <t xml:space="preserve">"ЗБК БАЛКАН" АД </t>
  </si>
  <si>
    <t>"НЕКСТ ЛЕВЪЛ БРОКЕР" ЕООД</t>
  </si>
  <si>
    <t>Наименование на застрахователния брокер</t>
  </si>
  <si>
    <t xml:space="preserve">"АВАНГАРД ИНШУРЪНС БРОКЕР" ЕООД </t>
  </si>
  <si>
    <t xml:space="preserve">"АВИС ИНС" ЕООД </t>
  </si>
  <si>
    <t xml:space="preserve">"АДАМА 61 - Р" ЕООД </t>
  </si>
  <si>
    <t>"АДВАНС ИНШУРЪНС СЪЛЮШЪНС БРОКЕР" АД</t>
  </si>
  <si>
    <t>"ИНДУСТРИАЛНИ ЗАСТРАХОВАТЕЛНИБРОКЕРИ" ООД</t>
  </si>
  <si>
    <t>"АЙ ВИ ЕМ /ИНС БРОКЕР/" ООД</t>
  </si>
  <si>
    <t xml:space="preserve">"АЛФА 59" ЕООД </t>
  </si>
  <si>
    <t xml:space="preserve">"АМАРАНТ БЪЛГАРИЯ" ООД </t>
  </si>
  <si>
    <t xml:space="preserve">"АНВЕЛ 2005" ЕООД </t>
  </si>
  <si>
    <t xml:space="preserve">"АРА 05" ЕООД </t>
  </si>
  <si>
    <t xml:space="preserve">"АРКАДИЯ ЗБ" ООД </t>
  </si>
  <si>
    <t>" НЮ БРОКЕР" ЕООД</t>
  </si>
  <si>
    <t>"НЕТИНС БРОКЕРС" ООД</t>
  </si>
  <si>
    <t xml:space="preserve">"АФИН ТРЕЙД БЪЛГАРИЯ"  ЕООД </t>
  </si>
  <si>
    <t>"БРОК НЕТ" ЕООД</t>
  </si>
  <si>
    <t xml:space="preserve">"БРОК" ООД </t>
  </si>
  <si>
    <t xml:space="preserve">"БРОКЕР АН" ЕООД </t>
  </si>
  <si>
    <t xml:space="preserve">"БРОКЕР ИНВЕСТ" ООД </t>
  </si>
  <si>
    <t>"БРОКЕР ИНС ГРУП" ООД</t>
  </si>
  <si>
    <t xml:space="preserve">"БРОКЕРС КОНСУЛТ" ЕООД </t>
  </si>
  <si>
    <t xml:space="preserve">"БРОКОМ - 2000" ООД </t>
  </si>
  <si>
    <t xml:space="preserve">"БУЛ БРОКЕР" ООД </t>
  </si>
  <si>
    <t xml:space="preserve">"ВАРНА БРОКЕР" ООД </t>
  </si>
  <si>
    <t xml:space="preserve">"ВАРНА ИНС БРОКЕР" ЕООД </t>
  </si>
  <si>
    <t xml:space="preserve">"ВАРНА ИНШУРЪНС ПАРТНЪРС БРОКЕР" ООД </t>
  </si>
  <si>
    <t xml:space="preserve">"ВЕРОНАС БРОКЕР" ООД </t>
  </si>
  <si>
    <t xml:space="preserve">"ВЕСТ КОНСУЛТ" ООД </t>
  </si>
  <si>
    <t>"ВИВА БРОК" ООД</t>
  </si>
  <si>
    <t xml:space="preserve">"ВИТОША БРОКЕР" ООД </t>
  </si>
  <si>
    <t xml:space="preserve">"ВФП - БЪЛГАРИЯ" ООД </t>
  </si>
  <si>
    <t>"ВЯРА" ЕООД</t>
  </si>
  <si>
    <t xml:space="preserve">"ГАЛА ИНС БРОКЕРС" ЕООД </t>
  </si>
  <si>
    <t>"ГЕОРГИЕВ 2000" ООД</t>
  </si>
  <si>
    <t>"ГОЛД ИНС БРОКЕР" ООД</t>
  </si>
  <si>
    <t>"ГРИЙН МАСТЪР" ООД</t>
  </si>
  <si>
    <t xml:space="preserve">"ДЕ ПЛЮС" ЕООД </t>
  </si>
  <si>
    <t xml:space="preserve">"ДЕНМАР БРОКЕРС" ООД </t>
  </si>
  <si>
    <t>"ДОБРИЧ ИНШУРЪНС БРОКЪРС" ЕООД</t>
  </si>
  <si>
    <t>"ЕВРОКРЕДИТ" ЕАД</t>
  </si>
  <si>
    <t xml:space="preserve">"ЕЛЕКТРА 2002 М" ЕООД </t>
  </si>
  <si>
    <t xml:space="preserve">"ЕЛИН БРОКЕР" ЕООД  </t>
  </si>
  <si>
    <t xml:space="preserve">"ЕМ ЕС ДЖИ - БГ" ООД </t>
  </si>
  <si>
    <t>"КРИСТОФФ КЕПИТЪЛ" ООД</t>
  </si>
  <si>
    <t xml:space="preserve">"ЕС ТИ АЙ БРОКЕР" ООД </t>
  </si>
  <si>
    <t>"EТ АПОЛОН БРОКЪРС - ВЪЛКО ВЪЛКОВ"</t>
  </si>
  <si>
    <t>"EТ БАЛКАНОВ - ДОНЧО БАЛКАНОВ"</t>
  </si>
  <si>
    <t>"ЗАСТРАХОВАТЕЛЕН БРОКЕР - БЪЛГАРИЯ ЗАСТРАХОВАНЕ" ООД</t>
  </si>
  <si>
    <t>"ЗАСТРАХОВАТЕЛЕН БРОКЕР ЕКСПРЕС" АД</t>
  </si>
  <si>
    <t>"ЗАСТРАХОВАТЕЛЕН БРОКЕР ЕФКО ИНС" ООД</t>
  </si>
  <si>
    <t>"ЗАСТРАХОВАТЕЛЕН БРОКЕР ЛЕКС ИНС" ООД</t>
  </si>
  <si>
    <t>"АЛФА РИСК ИНШУРЪНС" ЕООД</t>
  </si>
  <si>
    <t>"ЗАСТРАХОВАТЕЛЕН БРОКЕР ПРО ИНС" ООД</t>
  </si>
  <si>
    <t>"ЗАСТРАХОВАТЕЛНО БРОКЕРСКА КЪЩА К &amp; Е" ЕООД</t>
  </si>
  <si>
    <t>"ЗБ ИНС КОНСУЛТИНГ" ООД</t>
  </si>
  <si>
    <t xml:space="preserve">"ЗЕНИТ - БЗПД" ООД </t>
  </si>
  <si>
    <t>"3 К" ЕООД</t>
  </si>
  <si>
    <t>"ЗНБ ЛАЙЪН БРОК" ООД</t>
  </si>
  <si>
    <t xml:space="preserve">"ЗП - СТРЕЛЕЦ" ООД </t>
  </si>
  <si>
    <t xml:space="preserve">"ЗП ЛИБРА" ООД </t>
  </si>
  <si>
    <t>"ИЗИ БРОКЕР" ЕООД</t>
  </si>
  <si>
    <t>"ИНБРОКЕР" ЕООД</t>
  </si>
  <si>
    <t xml:space="preserve">"ИНС БРОКЕР БЪЛГАРИЯ" ЕООД </t>
  </si>
  <si>
    <t xml:space="preserve">"ИНТЕР БРОКЪРС" ООД </t>
  </si>
  <si>
    <t>"ИНТЕРКАРТ ИНШУРЪНС БРОКЕР" АД</t>
  </si>
  <si>
    <t xml:space="preserve">"ИНТЕРПРИМА" ЕООД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</si>
  <si>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</si>
  <si>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</si>
  <si>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</si>
  <si>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</si>
  <si>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>"КОНСУЛТ ИНС ИНТЕРНЕШИНЪЛ БРОКЕР" ЕООД</t>
  </si>
  <si>
    <t>"КОНСУЛТАНТСКА КАНТОРА СКОРПИОН ИНС" ООД</t>
  </si>
  <si>
    <t>"КОРЕКТ БРОКЕР" ЕООД</t>
  </si>
  <si>
    <t>"КОРИС БЪЛГАРИЯ" ООД</t>
  </si>
  <si>
    <t>"ЛАЙФ БРОКЕР" ЕООД</t>
  </si>
  <si>
    <t>"ЛИЗИНГОВО - БРОКЕРСКА КЪЩА ИЗИРА" ЕООД</t>
  </si>
  <si>
    <t>"МАРИНС ИНТЕРНЕШЪНЪЛ"  ЕООД</t>
  </si>
  <si>
    <t xml:space="preserve">"МАТ БРОКЕР" ЕООД </t>
  </si>
  <si>
    <t>"МОЯТ БРОКЕР" ЕООД</t>
  </si>
  <si>
    <t xml:space="preserve">"ОББ - ЗАСТРАХОВАТЕЛЕН БРОКЕР" АД </t>
  </si>
  <si>
    <t>"ОФИС БЪЛГАРИЯ" ООД</t>
  </si>
  <si>
    <t xml:space="preserve">"ПАРИДА 08" ЕООД </t>
  </si>
  <si>
    <t xml:space="preserve">"ПОЛАРИС" ООД </t>
  </si>
  <si>
    <t xml:space="preserve">"ПОРШЕ ИНШУЪРЪНС БРОКЕР БГ" ЕООД </t>
  </si>
  <si>
    <t>"ПРИВАТ ИНЖЕНЕРИНГ" 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</si>
  <si>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</si>
  <si>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</si>
  <si>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</si>
  <si>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</si>
  <si>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"СИ АЙ БИ" ООД</t>
  </si>
  <si>
    <t xml:space="preserve">"СИ ТИ БРОКЕРС" ЕООД </t>
  </si>
  <si>
    <t xml:space="preserve">"СИВОВ ГРУП" ЕООД </t>
  </si>
  <si>
    <t>"СИС БРОКЕР" ООД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</si>
  <si>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</si>
  <si>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</si>
  <si>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</si>
  <si>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</si>
  <si>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"ТАЙМ БРОКЪРС" ЕООД </t>
  </si>
  <si>
    <t>"ТИМ ИНС БРОКЕР" ЕООД</t>
  </si>
  <si>
    <t xml:space="preserve">"ТРЪСТ ИНВЕСТ КО" ООД </t>
  </si>
  <si>
    <t xml:space="preserve">"ФАРИН - БРОКЕР" ЕООД </t>
  </si>
  <si>
    <t xml:space="preserve">"ФИНСЕЙЛС" ЕООД </t>
  </si>
  <si>
    <t xml:space="preserve">"ХОЛИ ИНС БГ" ЕООД </t>
  </si>
  <si>
    <t>"ХОНОР" ЕООД</t>
  </si>
  <si>
    <t>"ЕМ ДЖИ БРОКЕРС" ООД</t>
  </si>
  <si>
    <t>"МОРЕНА ИНС БРОКЕР" ЕООД</t>
  </si>
  <si>
    <r>
      <t>"ТУМОРОУ" ЕООД </t>
    </r>
    <r>
      <rPr>
        <sz val="10"/>
        <color indexed="8"/>
        <rFont val="Times New Roman"/>
        <family val="1"/>
      </rPr>
      <t xml:space="preserve"> </t>
    </r>
  </si>
  <si>
    <t>"ЗАСТРАХОВАТЕЛЕН БРОКЕР ИНС ПЛЮС"ООД</t>
  </si>
  <si>
    <t>"2М БРОКЕР"ООД</t>
  </si>
  <si>
    <t>"ТИ БИ АЙ РЕНТ" ЕАД</t>
  </si>
  <si>
    <t>"ГРИЙН БРОКЕРИДЖ" ООД</t>
  </si>
  <si>
    <t>"АКСЕН" ЕООД</t>
  </si>
  <si>
    <t>"ПЕТОМАР БРОКЕР" ЕООД</t>
  </si>
  <si>
    <t>"КУАЛИТИ ТРАНС БРОКЕРС" ЕООД</t>
  </si>
  <si>
    <t>"АУТОЕКСПЕРТ СЪРВИСИЗ" ЕООД</t>
  </si>
  <si>
    <t>"ЗАСТРАХОВАТЕЛЕН БРОКЕР ЕКЛЕКТУС" ЕООД</t>
  </si>
  <si>
    <t>"ВИКТЕРИКС ЗАСТРАХОВАТЕЛЕН БРОКЕР" ЕООД</t>
  </si>
  <si>
    <t>"ИНТЕЛ" ЕООД</t>
  </si>
  <si>
    <t>"ЕВРИАЛ" ООД</t>
  </si>
  <si>
    <t>"АКСА БРОКЕР" ООД</t>
  </si>
  <si>
    <t>"ДЖЕНЕРАЛ БРОКЕР" ЕООД</t>
  </si>
  <si>
    <t>"ФАКТОР БРОКЕР" ЕООД</t>
  </si>
  <si>
    <t>"ЗИА ИНС" ЕООД</t>
  </si>
  <si>
    <t>"МИСТРАЛ ГРУП" ООД</t>
  </si>
  <si>
    <t>"БУЛРОМ-ГЛОБЪЛ ГРУП" ЕООД</t>
  </si>
  <si>
    <t>"ЛАНДА БРОКЕРИДЖ" ООД</t>
  </si>
  <si>
    <t>"РИСК БРОКЕРИДЖ" ООД</t>
  </si>
  <si>
    <t>"МЕГА ИНС БРОКЕР" ЕООД</t>
  </si>
  <si>
    <t>"ПРИМЕРА ИНШУРЪНС БРОКЕР" ЕООД</t>
  </si>
  <si>
    <t xml:space="preserve">*Забeлежка: </t>
  </si>
  <si>
    <t>ПРЕМИЕН ПРИХОД, РЕАЛИЗИРАН ЧРЕЗ ЗАСТРАХОВАТЕЛНИТЕ БРОКЕРИ, КЪМ 30.06.2015 г.</t>
  </si>
  <si>
    <t>Застраховка "Злополука"</t>
  </si>
  <si>
    <t>Застраховка "Заболяване"</t>
  </si>
  <si>
    <r>
      <t xml:space="preserve">ПАЗАРЕН ДЯЛ 
</t>
    </r>
    <r>
      <rPr>
        <b/>
        <sz val="8"/>
        <rFont val="Times New Roman Cyr"/>
        <family val="0"/>
      </rPr>
      <t>на база премиен приход в полза на застрахователи със седалище в Р. България</t>
    </r>
  </si>
  <si>
    <t>ПРЕМИЕН ПРИХОД ПО ВИДОВЕ ЗАСТРАХОВКИ, РЕАЛИЗИРАН ЧРЕЗ ЗАСТРАХОВАТЕЛНИТЕ БРОКЕРИ В ПОЛЗА НА ЗАСТРАХОВАТЕЛИ СЪС СЕДАЛИЩЕ В РЕПУБЛИКА БЪЛГАРИЯ, КЪМ 30.06.2015 г.</t>
  </si>
  <si>
    <t xml:space="preserve">*Забeлежки: </t>
  </si>
  <si>
    <t>Премиен приход и приход от комисиони, реализирани от застрахователните брокери към 30.06.2015 г.</t>
  </si>
  <si>
    <r>
      <t>2</t>
    </r>
    <r>
      <rPr>
        <sz val="10"/>
        <rFont val="Times New Roman"/>
        <family val="1"/>
      </rPr>
      <t xml:space="preserve"> По данни на 364 застрахователни брокера от 393, регистрирани към 30.06.2015 г. </t>
    </r>
  </si>
  <si>
    <r>
      <t>2</t>
    </r>
    <r>
      <rPr>
        <sz val="9"/>
        <rFont val="Times New Roman"/>
        <family val="1"/>
      </rPr>
      <t xml:space="preserve"> По данни на 364 застрахователни брокера от 393, регистрирани към 30.06.2015 г. </t>
    </r>
  </si>
  <si>
    <t>"Д ЗАСТРАХОВАТЕЛЕН БРОКЕР" ЕООД</t>
  </si>
  <si>
    <t>"Е-БРОКЕР" ЕООД</t>
  </si>
  <si>
    <t>"ЗАСТРАХОВАТЕЛЕН БРОКЕР ИНС БИ ЕС" ЕООД</t>
  </si>
  <si>
    <t xml:space="preserve">ЕЙЧ ЕНД ПИ ИНШУРЪНС БРОКЕР ООД </t>
  </si>
  <si>
    <t xml:space="preserve">„КНК БРОКЕР” ЕООД </t>
  </si>
  <si>
    <t xml:space="preserve">"КЛЕВЪРИНС БРОКЕР" ООД </t>
  </si>
  <si>
    <t xml:space="preserve">"МУЛТИ АСИСТ  БРОКЕРС" ООД </t>
  </si>
  <si>
    <t xml:space="preserve">В БРОКЕР ЕООД </t>
  </si>
  <si>
    <t>„КНК БРОКЕР” ЕООД</t>
  </si>
  <si>
    <t>"МУЛТИ АСИСТ  БРОКЕРС" ООД</t>
  </si>
  <si>
    <t xml:space="preserve">РЕНЮАБЪЛ ЕНЕРДЖИ ИНШУРЪНС БРОКЕР ЕООД </t>
  </si>
  <si>
    <r>
      <t>1</t>
    </r>
    <r>
      <rPr>
        <sz val="10"/>
        <rFont val="Times New Roman"/>
        <family val="1"/>
      </rPr>
      <t xml:space="preserve"> Данни, нетни от презастраховане, по справки на застрахователните брокери, съгласно чл. 162, ал. 3 от Кодекса за застраховането и Заповед № 332 на заместник-председателя, ръководещ управление "Застрахователен надзор" от 15.10.2012 г.</t>
    </r>
  </si>
  <si>
    <r>
      <t>1</t>
    </r>
    <r>
      <rPr>
        <sz val="9"/>
        <rFont val="Times New Roman"/>
        <family val="1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</si>
  <si>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r>
      <t>1</t>
    </r>
    <r>
      <rPr>
        <sz val="10"/>
        <rFont val="Times New Roman"/>
        <family val="1"/>
      </rPr>
      <t xml:space="preserve"> Данни, вкл. презастрахователно посредничество, по справки на застрахователните брокери съгласно чл. 162, ал. 3 от Кодекса за застраховането и Заповед № 332 на заместник-председателя, ръководещ управление "Застрахователен надзор" от 15.10.2012 г.</t>
    </r>
  </si>
  <si>
    <t>ЗАСТРАХОВКА "ЗАБОЛЯВАНЕ"</t>
  </si>
  <si>
    <t xml:space="preserve">№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</si>
</sst>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0.000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8"/>
      <name val="Calibri"/>
      <family val="2"/>
    </font>
    <font>
      <vertAlign val="superscript"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name val="Times New Roman Cyr"/>
      <family val="0"/>
    </font>
    <font>
      <b/>
      <sz val="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9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right" vertical="center"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8" fillId="0" borderId="0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59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73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8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2" fontId="0" fillId="0" borderId="0" xfId="59" applyNumberFormat="1" applyFont="1" applyAlignment="1">
      <alignment/>
    </xf>
    <xf numFmtId="0" fontId="0" fillId="0" borderId="0" xfId="59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3" fontId="13" fillId="0" borderId="10" xfId="59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/>
    </xf>
    <xf numFmtId="172" fontId="12" fillId="0" borderId="10" xfId="59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9" fillId="35" borderId="10" xfId="56" applyFont="1" applyFill="1" applyBorder="1" applyAlignment="1" applyProtection="1">
      <alignment horizontal="center" vertical="center" wrapText="1"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0" fontId="8" fillId="0" borderId="10" xfId="59" applyNumberFormat="1" applyFont="1" applyFill="1" applyBorder="1" applyAlignment="1">
      <alignment vertical="center"/>
    </xf>
    <xf numFmtId="10" fontId="4" fillId="0" borderId="10" xfId="59" applyNumberFormat="1" applyFont="1" applyFill="1" applyBorder="1" applyAlignment="1">
      <alignment vertical="center"/>
    </xf>
    <xf numFmtId="3" fontId="13" fillId="0" borderId="12" xfId="59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horizontal="left" wrapText="1"/>
    </xf>
    <xf numFmtId="3" fontId="13" fillId="0" borderId="13" xfId="59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right"/>
    </xf>
    <xf numFmtId="172" fontId="12" fillId="0" borderId="12" xfId="59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" fillId="36" borderId="10" xfId="0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 vertical="center"/>
    </xf>
    <xf numFmtId="10" fontId="8" fillId="34" borderId="10" xfId="59" applyNumberFormat="1" applyFont="1" applyFill="1" applyBorder="1" applyAlignment="1">
      <alignment vertical="center"/>
    </xf>
    <xf numFmtId="10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3" fontId="4" fillId="0" borderId="10" xfId="59" applyNumberFormat="1" applyFont="1" applyFill="1" applyBorder="1" applyAlignment="1">
      <alignment horizontal="center" vertical="center" wrapText="1"/>
    </xf>
    <xf numFmtId="172" fontId="11" fillId="0" borderId="10" xfId="59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right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12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pravki_NonLIfe199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8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E4"/>
    </sheetView>
  </sheetViews>
  <sheetFormatPr defaultColWidth="9.140625" defaultRowHeight="15"/>
  <cols>
    <col min="1" max="1" width="7.57421875" style="0" customWidth="1"/>
    <col min="2" max="2" width="71.421875" style="0" customWidth="1"/>
    <col min="3" max="3" width="28.421875" style="0" customWidth="1"/>
    <col min="4" max="4" width="28.57421875" style="0" customWidth="1"/>
    <col min="5" max="5" width="28.421875" style="0" customWidth="1"/>
    <col min="6" max="6" width="18.421875" style="60" customWidth="1"/>
    <col min="7" max="24" width="9.140625" style="60" customWidth="1"/>
  </cols>
  <sheetData>
    <row r="1" spans="1:5" ht="15">
      <c r="A1" s="98"/>
      <c r="B1" s="99"/>
      <c r="C1" s="99"/>
      <c r="D1" s="99"/>
      <c r="E1" s="100"/>
    </row>
    <row r="2" spans="1:26" ht="15">
      <c r="A2" s="95" t="s">
        <v>412</v>
      </c>
      <c r="B2" s="95"/>
      <c r="C2" s="95"/>
      <c r="D2" s="95"/>
      <c r="E2" s="95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1"/>
      <c r="Z2" s="1"/>
    </row>
    <row r="3" spans="1:26" ht="0.75" customHeight="1">
      <c r="A3" s="95"/>
      <c r="B3" s="95"/>
      <c r="C3" s="95"/>
      <c r="D3" s="95"/>
      <c r="E3" s="9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1"/>
      <c r="Z3" s="1"/>
    </row>
    <row r="4" spans="1:26" ht="15" hidden="1">
      <c r="A4" s="95"/>
      <c r="B4" s="95"/>
      <c r="C4" s="95"/>
      <c r="D4" s="95"/>
      <c r="E4" s="9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"/>
      <c r="Z4" s="1"/>
    </row>
    <row r="5" spans="1:5" ht="15">
      <c r="A5" s="101" t="s">
        <v>0</v>
      </c>
      <c r="B5" s="102"/>
      <c r="C5" s="102"/>
      <c r="D5" s="102"/>
      <c r="E5" s="103"/>
    </row>
    <row r="6" spans="1:5" ht="38.25">
      <c r="A6" s="61" t="s">
        <v>436</v>
      </c>
      <c r="B6" s="61" t="s">
        <v>282</v>
      </c>
      <c r="C6" s="61" t="s">
        <v>1</v>
      </c>
      <c r="D6" s="61" t="s">
        <v>2</v>
      </c>
      <c r="E6" s="61" t="s">
        <v>3</v>
      </c>
    </row>
    <row r="7" spans="1:5" ht="15">
      <c r="A7" s="65">
        <v>1</v>
      </c>
      <c r="B7" s="51" t="s">
        <v>116</v>
      </c>
      <c r="C7" s="48">
        <v>2070632.9037254902</v>
      </c>
      <c r="D7" s="48">
        <v>4263.97</v>
      </c>
      <c r="E7" s="48">
        <f aca="true" t="shared" si="0" ref="E7:E70">SUM(C7,D7)</f>
        <v>2074896.8737254902</v>
      </c>
    </row>
    <row r="8" spans="1:5" ht="15">
      <c r="A8" s="65">
        <v>2</v>
      </c>
      <c r="B8" s="51" t="s">
        <v>261</v>
      </c>
      <c r="C8" s="48">
        <v>37650.060000000005</v>
      </c>
      <c r="D8" s="48">
        <v>0</v>
      </c>
      <c r="E8" s="48">
        <f t="shared" si="0"/>
        <v>37650.060000000005</v>
      </c>
    </row>
    <row r="9" spans="1:5" ht="15">
      <c r="A9" s="65">
        <v>3</v>
      </c>
      <c r="B9" s="52" t="s">
        <v>283</v>
      </c>
      <c r="C9" s="48">
        <v>699078</v>
      </c>
      <c r="D9" s="48">
        <v>16714</v>
      </c>
      <c r="E9" s="48">
        <f t="shared" si="0"/>
        <v>715792</v>
      </c>
    </row>
    <row r="10" spans="1:5" ht="15">
      <c r="A10" s="65">
        <v>4</v>
      </c>
      <c r="B10" s="51" t="s">
        <v>163</v>
      </c>
      <c r="C10" s="48">
        <v>2844892.81</v>
      </c>
      <c r="D10" s="48">
        <v>18394.08</v>
      </c>
      <c r="E10" s="48">
        <f t="shared" si="0"/>
        <v>2863286.89</v>
      </c>
    </row>
    <row r="11" spans="1:5" ht="15">
      <c r="A11" s="65">
        <v>5</v>
      </c>
      <c r="B11" s="51" t="s">
        <v>229</v>
      </c>
      <c r="C11" s="48">
        <v>190629.46999999997</v>
      </c>
      <c r="D11" s="48">
        <v>596.8</v>
      </c>
      <c r="E11" s="48">
        <f t="shared" si="0"/>
        <v>191226.26999999996</v>
      </c>
    </row>
    <row r="12" spans="1:5" ht="15">
      <c r="A12" s="65">
        <v>6</v>
      </c>
      <c r="B12" s="51" t="s">
        <v>284</v>
      </c>
      <c r="C12" s="48">
        <v>383444.36000000004</v>
      </c>
      <c r="D12" s="48">
        <v>0</v>
      </c>
      <c r="E12" s="48">
        <f t="shared" si="0"/>
        <v>383444.36000000004</v>
      </c>
    </row>
    <row r="13" spans="1:5" s="60" customFormat="1" ht="15">
      <c r="A13" s="65">
        <v>7</v>
      </c>
      <c r="B13" s="51" t="s">
        <v>285</v>
      </c>
      <c r="C13" s="48">
        <v>81563</v>
      </c>
      <c r="D13" s="48">
        <v>2216</v>
      </c>
      <c r="E13" s="48">
        <f t="shared" si="0"/>
        <v>83779</v>
      </c>
    </row>
    <row r="14" spans="1:5" s="60" customFormat="1" ht="15">
      <c r="A14" s="65">
        <v>8</v>
      </c>
      <c r="B14" s="53" t="s">
        <v>286</v>
      </c>
      <c r="C14" s="48">
        <v>426815.01</v>
      </c>
      <c r="D14" s="48">
        <v>2819011</v>
      </c>
      <c r="E14" s="48">
        <f t="shared" si="0"/>
        <v>3245826.01</v>
      </c>
    </row>
    <row r="15" spans="1:5" s="60" customFormat="1" ht="15">
      <c r="A15" s="65">
        <v>9</v>
      </c>
      <c r="B15" s="51" t="s">
        <v>157</v>
      </c>
      <c r="C15" s="48">
        <v>7246961.628999999</v>
      </c>
      <c r="D15" s="48">
        <v>686198</v>
      </c>
      <c r="E15" s="48">
        <f t="shared" si="0"/>
        <v>7933159.628999999</v>
      </c>
    </row>
    <row r="16" spans="1:5" s="60" customFormat="1" ht="15">
      <c r="A16" s="65">
        <v>10</v>
      </c>
      <c r="B16" s="51" t="s">
        <v>287</v>
      </c>
      <c r="C16" s="48">
        <v>28234.46</v>
      </c>
      <c r="D16" s="48">
        <v>1109.67</v>
      </c>
      <c r="E16" s="48">
        <f t="shared" si="0"/>
        <v>29344.129999999997</v>
      </c>
    </row>
    <row r="17" spans="1:5" s="60" customFormat="1" ht="15">
      <c r="A17" s="65">
        <v>11</v>
      </c>
      <c r="B17" s="52" t="s">
        <v>288</v>
      </c>
      <c r="C17" s="48">
        <v>124896.79999999999</v>
      </c>
      <c r="D17" s="48">
        <v>0</v>
      </c>
      <c r="E17" s="48">
        <f t="shared" si="0"/>
        <v>124896.79999999999</v>
      </c>
    </row>
    <row r="18" spans="1:5" s="60" customFormat="1" ht="15">
      <c r="A18" s="65">
        <v>12</v>
      </c>
      <c r="B18" s="51" t="s">
        <v>89</v>
      </c>
      <c r="C18" s="48">
        <v>30791744.72</v>
      </c>
      <c r="D18" s="48">
        <v>1527523.59</v>
      </c>
      <c r="E18" s="48">
        <f t="shared" si="0"/>
        <v>32319268.31</v>
      </c>
    </row>
    <row r="19" spans="1:5" s="60" customFormat="1" ht="15">
      <c r="A19" s="65">
        <v>13</v>
      </c>
      <c r="B19" s="51" t="s">
        <v>205</v>
      </c>
      <c r="C19" s="48">
        <v>450113</v>
      </c>
      <c r="D19" s="48">
        <v>12527</v>
      </c>
      <c r="E19" s="48">
        <f t="shared" si="0"/>
        <v>462640</v>
      </c>
    </row>
    <row r="20" spans="1:5" s="60" customFormat="1" ht="15">
      <c r="A20" s="65">
        <v>14</v>
      </c>
      <c r="B20" s="52" t="s">
        <v>131</v>
      </c>
      <c r="C20" s="48">
        <v>684406.91</v>
      </c>
      <c r="D20" s="48">
        <v>2868298.34</v>
      </c>
      <c r="E20" s="48">
        <f t="shared" si="0"/>
        <v>3552705.25</v>
      </c>
    </row>
    <row r="21" spans="1:5" s="60" customFormat="1" ht="15">
      <c r="A21" s="65">
        <v>15</v>
      </c>
      <c r="B21" s="51" t="s">
        <v>102</v>
      </c>
      <c r="C21" s="48">
        <v>17586.15</v>
      </c>
      <c r="D21" s="48">
        <v>0</v>
      </c>
      <c r="E21" s="48">
        <f t="shared" si="0"/>
        <v>17586.15</v>
      </c>
    </row>
    <row r="22" spans="1:5" s="60" customFormat="1" ht="15">
      <c r="A22" s="65">
        <v>16</v>
      </c>
      <c r="B22" s="51" t="s">
        <v>72</v>
      </c>
      <c r="C22" s="48">
        <v>397503.02</v>
      </c>
      <c r="D22" s="48">
        <v>33781</v>
      </c>
      <c r="E22" s="48">
        <f t="shared" si="0"/>
        <v>431284.02</v>
      </c>
    </row>
    <row r="23" spans="1:5" s="60" customFormat="1" ht="15">
      <c r="A23" s="65">
        <v>17</v>
      </c>
      <c r="B23" s="51" t="s">
        <v>161</v>
      </c>
      <c r="C23" s="48">
        <v>3463149.19</v>
      </c>
      <c r="D23" s="48">
        <v>6518.55</v>
      </c>
      <c r="E23" s="48">
        <f t="shared" si="0"/>
        <v>3469667.7399999998</v>
      </c>
    </row>
    <row r="24" spans="1:5" s="60" customFormat="1" ht="15">
      <c r="A24" s="65">
        <v>18</v>
      </c>
      <c r="B24" s="51" t="s">
        <v>289</v>
      </c>
      <c r="C24" s="48">
        <v>646891.69</v>
      </c>
      <c r="D24" s="48">
        <v>9740</v>
      </c>
      <c r="E24" s="48">
        <f t="shared" si="0"/>
        <v>656631.69</v>
      </c>
    </row>
    <row r="25" spans="1:5" s="60" customFormat="1" ht="15">
      <c r="A25" s="65">
        <v>19</v>
      </c>
      <c r="B25" s="51" t="s">
        <v>207</v>
      </c>
      <c r="C25" s="48">
        <v>342939</v>
      </c>
      <c r="D25" s="48">
        <v>0</v>
      </c>
      <c r="E25" s="48">
        <f t="shared" si="0"/>
        <v>342939</v>
      </c>
    </row>
    <row r="26" spans="1:5" s="60" customFormat="1" ht="15">
      <c r="A26" s="65">
        <v>20</v>
      </c>
      <c r="B26" s="51" t="s">
        <v>290</v>
      </c>
      <c r="C26" s="48">
        <v>10088956.64</v>
      </c>
      <c r="D26" s="48">
        <v>273417.81</v>
      </c>
      <c r="E26" s="48">
        <f t="shared" si="0"/>
        <v>10362374.450000001</v>
      </c>
    </row>
    <row r="27" spans="1:5" s="60" customFormat="1" ht="15">
      <c r="A27" s="65">
        <v>21</v>
      </c>
      <c r="B27" s="51" t="s">
        <v>291</v>
      </c>
      <c r="C27" s="48">
        <v>490851</v>
      </c>
      <c r="D27" s="48">
        <v>0</v>
      </c>
      <c r="E27" s="48">
        <f t="shared" si="0"/>
        <v>490851</v>
      </c>
    </row>
    <row r="28" spans="1:5" s="60" customFormat="1" ht="15">
      <c r="A28" s="65">
        <v>22</v>
      </c>
      <c r="B28" s="51" t="s">
        <v>79</v>
      </c>
      <c r="C28" s="48">
        <v>7638448.33</v>
      </c>
      <c r="D28" s="48">
        <v>5208323.98</v>
      </c>
      <c r="E28" s="48">
        <f t="shared" si="0"/>
        <v>12846772.31</v>
      </c>
    </row>
    <row r="29" spans="1:5" s="60" customFormat="1" ht="15">
      <c r="A29" s="65">
        <v>23</v>
      </c>
      <c r="B29" s="51" t="s">
        <v>292</v>
      </c>
      <c r="C29" s="48">
        <v>154782.28</v>
      </c>
      <c r="D29" s="48">
        <v>0</v>
      </c>
      <c r="E29" s="48">
        <f t="shared" si="0"/>
        <v>154782.28</v>
      </c>
    </row>
    <row r="30" spans="1:5" s="60" customFormat="1" ht="15">
      <c r="A30" s="65">
        <v>24</v>
      </c>
      <c r="B30" s="51" t="s">
        <v>76</v>
      </c>
      <c r="C30" s="48">
        <v>701870</v>
      </c>
      <c r="D30" s="48">
        <v>33404</v>
      </c>
      <c r="E30" s="48">
        <f t="shared" si="0"/>
        <v>735274</v>
      </c>
    </row>
    <row r="31" spans="1:5" s="60" customFormat="1" ht="15">
      <c r="A31" s="65">
        <v>25</v>
      </c>
      <c r="B31" s="51" t="s">
        <v>293</v>
      </c>
      <c r="C31" s="48">
        <v>1464625.12</v>
      </c>
      <c r="D31" s="48">
        <v>31377</v>
      </c>
      <c r="E31" s="48">
        <f t="shared" si="0"/>
        <v>1496002.12</v>
      </c>
    </row>
    <row r="32" spans="1:5" s="60" customFormat="1" ht="15">
      <c r="A32" s="65">
        <v>26</v>
      </c>
      <c r="B32" s="51" t="s">
        <v>83</v>
      </c>
      <c r="C32" s="48">
        <v>3860.8599999999997</v>
      </c>
      <c r="D32" s="48">
        <v>0</v>
      </c>
      <c r="E32" s="48">
        <f t="shared" si="0"/>
        <v>3860.8599999999997</v>
      </c>
    </row>
    <row r="33" spans="1:5" s="60" customFormat="1" ht="15">
      <c r="A33" s="65">
        <v>27</v>
      </c>
      <c r="B33" s="51" t="s">
        <v>210</v>
      </c>
      <c r="C33" s="48">
        <v>308295.29000000004</v>
      </c>
      <c r="D33" s="48">
        <v>0</v>
      </c>
      <c r="E33" s="48">
        <f t="shared" si="0"/>
        <v>308295.29000000004</v>
      </c>
    </row>
    <row r="34" spans="1:5" s="60" customFormat="1" ht="15">
      <c r="A34" s="65">
        <v>28</v>
      </c>
      <c r="B34" s="51" t="s">
        <v>294</v>
      </c>
      <c r="C34" s="48">
        <v>779967.75</v>
      </c>
      <c r="D34" s="48">
        <v>14769.63</v>
      </c>
      <c r="E34" s="48">
        <f t="shared" si="0"/>
        <v>794737.38</v>
      </c>
    </row>
    <row r="35" spans="1:5" s="60" customFormat="1" ht="15">
      <c r="A35" s="65">
        <v>29</v>
      </c>
      <c r="B35" s="51" t="s">
        <v>103</v>
      </c>
      <c r="C35" s="48">
        <v>809464.5399999998</v>
      </c>
      <c r="D35" s="48">
        <v>0</v>
      </c>
      <c r="E35" s="48">
        <f t="shared" si="0"/>
        <v>809464.5399999998</v>
      </c>
    </row>
    <row r="36" spans="1:5" s="60" customFormat="1" ht="15">
      <c r="A36" s="65">
        <v>30</v>
      </c>
      <c r="B36" s="51" t="s">
        <v>172</v>
      </c>
      <c r="C36" s="48">
        <v>1680904.5199999998</v>
      </c>
      <c r="D36" s="48">
        <v>0</v>
      </c>
      <c r="E36" s="48">
        <f t="shared" si="0"/>
        <v>1680904.5199999998</v>
      </c>
    </row>
    <row r="37" spans="1:5" s="60" customFormat="1" ht="15">
      <c r="A37" s="65">
        <v>31</v>
      </c>
      <c r="B37" s="51" t="s">
        <v>295</v>
      </c>
      <c r="C37" s="48">
        <v>530124</v>
      </c>
      <c r="D37" s="48">
        <v>17128</v>
      </c>
      <c r="E37" s="48">
        <f t="shared" si="0"/>
        <v>547252</v>
      </c>
    </row>
    <row r="38" spans="1:5" s="60" customFormat="1" ht="15">
      <c r="A38" s="65">
        <v>32</v>
      </c>
      <c r="B38" s="51" t="s">
        <v>296</v>
      </c>
      <c r="C38" s="48">
        <v>323742.50223309064</v>
      </c>
      <c r="D38" s="48">
        <v>0</v>
      </c>
      <c r="E38" s="48">
        <f t="shared" si="0"/>
        <v>323742.50223309064</v>
      </c>
    </row>
    <row r="39" spans="1:5" s="60" customFormat="1" ht="15">
      <c r="A39" s="65">
        <v>33</v>
      </c>
      <c r="B39" s="51" t="s">
        <v>55</v>
      </c>
      <c r="C39" s="48">
        <v>180792.5</v>
      </c>
      <c r="D39" s="48">
        <v>0</v>
      </c>
      <c r="E39" s="48">
        <f t="shared" si="0"/>
        <v>180792.5</v>
      </c>
    </row>
    <row r="40" spans="1:5" s="60" customFormat="1" ht="15">
      <c r="A40" s="65">
        <v>34</v>
      </c>
      <c r="B40" s="51" t="s">
        <v>166</v>
      </c>
      <c r="C40" s="48">
        <v>2352978.3400000003</v>
      </c>
      <c r="D40" s="48">
        <v>7246.35</v>
      </c>
      <c r="E40" s="48">
        <f t="shared" si="0"/>
        <v>2360224.6900000004</v>
      </c>
    </row>
    <row r="41" spans="1:5" s="60" customFormat="1" ht="15">
      <c r="A41" s="65">
        <v>35</v>
      </c>
      <c r="B41" s="51" t="s">
        <v>90</v>
      </c>
      <c r="C41" s="48">
        <v>122854.49000000002</v>
      </c>
      <c r="D41" s="48">
        <v>0</v>
      </c>
      <c r="E41" s="48">
        <f t="shared" si="0"/>
        <v>122854.49000000002</v>
      </c>
    </row>
    <row r="42" spans="1:5" s="60" customFormat="1" ht="15">
      <c r="A42" s="65">
        <v>36</v>
      </c>
      <c r="B42" s="51" t="s">
        <v>259</v>
      </c>
      <c r="C42" s="48">
        <v>21865</v>
      </c>
      <c r="D42" s="48">
        <v>0</v>
      </c>
      <c r="E42" s="48">
        <f t="shared" si="0"/>
        <v>21865</v>
      </c>
    </row>
    <row r="43" spans="1:5" s="60" customFormat="1" ht="15">
      <c r="A43" s="65">
        <v>37</v>
      </c>
      <c r="B43" s="51" t="s">
        <v>169</v>
      </c>
      <c r="C43" s="48">
        <v>1085693.66</v>
      </c>
      <c r="D43" s="48">
        <v>532776.75</v>
      </c>
      <c r="E43" s="48">
        <f t="shared" si="0"/>
        <v>1618470.41</v>
      </c>
    </row>
    <row r="44" spans="1:5" s="60" customFormat="1" ht="15">
      <c r="A44" s="65">
        <v>38</v>
      </c>
      <c r="B44" s="53" t="s">
        <v>228</v>
      </c>
      <c r="C44" s="48">
        <v>207789.00000000003</v>
      </c>
      <c r="D44" s="48">
        <v>0</v>
      </c>
      <c r="E44" s="48">
        <f t="shared" si="0"/>
        <v>207789.00000000003</v>
      </c>
    </row>
    <row r="45" spans="1:5" s="60" customFormat="1" ht="15">
      <c r="A45" s="65">
        <v>39</v>
      </c>
      <c r="B45" s="51" t="s">
        <v>297</v>
      </c>
      <c r="C45" s="48">
        <v>0</v>
      </c>
      <c r="D45" s="48">
        <v>0</v>
      </c>
      <c r="E45" s="48">
        <f t="shared" si="0"/>
        <v>0</v>
      </c>
    </row>
    <row r="46" spans="1:5" s="60" customFormat="1" ht="15">
      <c r="A46" s="65">
        <v>40</v>
      </c>
      <c r="B46" s="51" t="s">
        <v>298</v>
      </c>
      <c r="C46" s="48">
        <v>51381</v>
      </c>
      <c r="D46" s="48">
        <v>0</v>
      </c>
      <c r="E46" s="48">
        <f t="shared" si="0"/>
        <v>51381</v>
      </c>
    </row>
    <row r="47" spans="1:5" s="60" customFormat="1" ht="15">
      <c r="A47" s="65">
        <v>41</v>
      </c>
      <c r="B47" s="51" t="s">
        <v>158</v>
      </c>
      <c r="C47" s="48">
        <v>5678103.089999997</v>
      </c>
      <c r="D47" s="48">
        <v>0</v>
      </c>
      <c r="E47" s="48">
        <f t="shared" si="0"/>
        <v>5678103.089999997</v>
      </c>
    </row>
    <row r="48" spans="1:5" s="60" customFormat="1" ht="15">
      <c r="A48" s="65">
        <v>42</v>
      </c>
      <c r="B48" s="51" t="s">
        <v>299</v>
      </c>
      <c r="C48" s="48">
        <v>23878.94</v>
      </c>
      <c r="D48" s="48">
        <v>0</v>
      </c>
      <c r="E48" s="48">
        <f t="shared" si="0"/>
        <v>23878.94</v>
      </c>
    </row>
    <row r="49" spans="1:5" s="60" customFormat="1" ht="15">
      <c r="A49" s="65">
        <v>43</v>
      </c>
      <c r="B49" s="51" t="s">
        <v>300</v>
      </c>
      <c r="C49" s="48">
        <v>2592087.9499999997</v>
      </c>
      <c r="D49" s="48">
        <v>159247.41999999998</v>
      </c>
      <c r="E49" s="48">
        <f t="shared" si="0"/>
        <v>2751335.3699999996</v>
      </c>
    </row>
    <row r="50" spans="1:5" s="60" customFormat="1" ht="15">
      <c r="A50" s="65">
        <v>44</v>
      </c>
      <c r="B50" s="51" t="s">
        <v>301</v>
      </c>
      <c r="C50" s="48">
        <v>172811</v>
      </c>
      <c r="D50" s="48">
        <v>5960</v>
      </c>
      <c r="E50" s="48">
        <f t="shared" si="0"/>
        <v>178771</v>
      </c>
    </row>
    <row r="51" spans="1:5" s="60" customFormat="1" ht="15">
      <c r="A51" s="65">
        <v>45</v>
      </c>
      <c r="B51" s="51" t="s">
        <v>155</v>
      </c>
      <c r="C51" s="48">
        <v>10440348.67</v>
      </c>
      <c r="D51" s="48">
        <v>171561</v>
      </c>
      <c r="E51" s="48">
        <f t="shared" si="0"/>
        <v>10611909.67</v>
      </c>
    </row>
    <row r="52" spans="1:5" s="60" customFormat="1" ht="15">
      <c r="A52" s="65">
        <v>46</v>
      </c>
      <c r="B52" s="51" t="s">
        <v>173</v>
      </c>
      <c r="C52" s="48">
        <v>1925277</v>
      </c>
      <c r="D52" s="48">
        <v>0</v>
      </c>
      <c r="E52" s="48">
        <f t="shared" si="0"/>
        <v>1925277</v>
      </c>
    </row>
    <row r="53" spans="1:5" s="60" customFormat="1" ht="15">
      <c r="A53" s="65">
        <v>47</v>
      </c>
      <c r="B53" s="51" t="s">
        <v>198</v>
      </c>
      <c r="C53" s="48">
        <v>712070.5900000001</v>
      </c>
      <c r="D53" s="48">
        <v>0</v>
      </c>
      <c r="E53" s="48">
        <f t="shared" si="0"/>
        <v>712070.5900000001</v>
      </c>
    </row>
    <row r="54" spans="1:5" s="60" customFormat="1" ht="15">
      <c r="A54" s="65">
        <v>48</v>
      </c>
      <c r="B54" s="51" t="s">
        <v>193</v>
      </c>
      <c r="C54" s="48">
        <v>752474.52</v>
      </c>
      <c r="D54" s="48">
        <v>160.96</v>
      </c>
      <c r="E54" s="48">
        <f t="shared" si="0"/>
        <v>752635.48</v>
      </c>
    </row>
    <row r="55" spans="1:5" s="60" customFormat="1" ht="15">
      <c r="A55" s="65">
        <v>49</v>
      </c>
      <c r="B55" s="51" t="s">
        <v>213</v>
      </c>
      <c r="C55" s="48">
        <v>421670.79</v>
      </c>
      <c r="D55" s="48">
        <v>0</v>
      </c>
      <c r="E55" s="48">
        <f t="shared" si="0"/>
        <v>421670.79</v>
      </c>
    </row>
    <row r="56" spans="1:5" s="60" customFormat="1" ht="15">
      <c r="A56" s="65">
        <v>50</v>
      </c>
      <c r="B56" s="52" t="s">
        <v>302</v>
      </c>
      <c r="C56" s="48">
        <v>708432.7999999999</v>
      </c>
      <c r="D56" s="48">
        <v>411.93</v>
      </c>
      <c r="E56" s="48">
        <f t="shared" si="0"/>
        <v>708844.73</v>
      </c>
    </row>
    <row r="57" spans="1:5" s="60" customFormat="1" ht="15">
      <c r="A57" s="65">
        <v>51</v>
      </c>
      <c r="B57" s="51" t="s">
        <v>232</v>
      </c>
      <c r="C57" s="48">
        <v>208642.31500000003</v>
      </c>
      <c r="D57" s="48">
        <v>0</v>
      </c>
      <c r="E57" s="48">
        <f t="shared" si="0"/>
        <v>208642.31500000003</v>
      </c>
    </row>
    <row r="58" spans="1:5" s="60" customFormat="1" ht="15">
      <c r="A58" s="65">
        <v>52</v>
      </c>
      <c r="B58" s="51" t="s">
        <v>303</v>
      </c>
      <c r="C58" s="48">
        <v>156932.13999999998</v>
      </c>
      <c r="D58" s="48">
        <v>0</v>
      </c>
      <c r="E58" s="48">
        <f t="shared" si="0"/>
        <v>156932.13999999998</v>
      </c>
    </row>
    <row r="59" spans="1:5" s="60" customFormat="1" ht="15">
      <c r="A59" s="65">
        <v>53</v>
      </c>
      <c r="B59" s="51" t="s">
        <v>304</v>
      </c>
      <c r="C59" s="48">
        <v>1710705.8000000003</v>
      </c>
      <c r="D59" s="48">
        <v>41657.99</v>
      </c>
      <c r="E59" s="48">
        <f t="shared" si="0"/>
        <v>1752363.7900000003</v>
      </c>
    </row>
    <row r="60" spans="1:5" s="60" customFormat="1" ht="15">
      <c r="A60" s="65">
        <v>54</v>
      </c>
      <c r="B60" s="51" t="s">
        <v>144</v>
      </c>
      <c r="C60" s="48">
        <v>131635.1</v>
      </c>
      <c r="D60" s="48">
        <v>0</v>
      </c>
      <c r="E60" s="48">
        <f t="shared" si="0"/>
        <v>131635.1</v>
      </c>
    </row>
    <row r="61" spans="1:5" s="60" customFormat="1" ht="15">
      <c r="A61" s="65">
        <v>55</v>
      </c>
      <c r="B61" s="52" t="s">
        <v>142</v>
      </c>
      <c r="C61" s="48">
        <v>37052.4</v>
      </c>
      <c r="D61" s="48">
        <v>0</v>
      </c>
      <c r="E61" s="48">
        <f t="shared" si="0"/>
        <v>37052.4</v>
      </c>
    </row>
    <row r="62" spans="1:5" s="60" customFormat="1" ht="15">
      <c r="A62" s="65">
        <v>56</v>
      </c>
      <c r="B62" s="51" t="s">
        <v>305</v>
      </c>
      <c r="C62" s="48">
        <v>306073</v>
      </c>
      <c r="D62" s="48">
        <v>494</v>
      </c>
      <c r="E62" s="48">
        <f t="shared" si="0"/>
        <v>306567</v>
      </c>
    </row>
    <row r="63" spans="1:5" s="60" customFormat="1" ht="15">
      <c r="A63" s="65">
        <v>57</v>
      </c>
      <c r="B63" s="51" t="s">
        <v>306</v>
      </c>
      <c r="C63" s="48">
        <v>363249.73000000004</v>
      </c>
      <c r="D63" s="48">
        <v>0</v>
      </c>
      <c r="E63" s="48">
        <f t="shared" si="0"/>
        <v>363249.73000000004</v>
      </c>
    </row>
    <row r="64" spans="1:5" s="60" customFormat="1" ht="15">
      <c r="A64" s="65">
        <v>58</v>
      </c>
      <c r="B64" s="51" t="s">
        <v>307</v>
      </c>
      <c r="C64" s="48">
        <v>1583183.4400000002</v>
      </c>
      <c r="D64" s="48">
        <v>0</v>
      </c>
      <c r="E64" s="48">
        <f t="shared" si="0"/>
        <v>1583183.4400000002</v>
      </c>
    </row>
    <row r="65" spans="1:5" s="60" customFormat="1" ht="15">
      <c r="A65" s="65">
        <v>59</v>
      </c>
      <c r="B65" s="51" t="s">
        <v>175</v>
      </c>
      <c r="C65" s="48">
        <v>1099237</v>
      </c>
      <c r="D65" s="48">
        <v>50156</v>
      </c>
      <c r="E65" s="48">
        <f t="shared" si="0"/>
        <v>1149393</v>
      </c>
    </row>
    <row r="66" spans="1:5" s="60" customFormat="1" ht="15">
      <c r="A66" s="65">
        <v>60</v>
      </c>
      <c r="B66" s="54" t="s">
        <v>216</v>
      </c>
      <c r="C66" s="48">
        <v>432779</v>
      </c>
      <c r="D66" s="48">
        <v>36040</v>
      </c>
      <c r="E66" s="48">
        <f t="shared" si="0"/>
        <v>468819</v>
      </c>
    </row>
    <row r="67" spans="1:5" s="60" customFormat="1" ht="15">
      <c r="A67" s="65">
        <v>61</v>
      </c>
      <c r="B67" s="51" t="s">
        <v>214</v>
      </c>
      <c r="C67" s="48">
        <v>370876.37</v>
      </c>
      <c r="D67" s="48">
        <v>0</v>
      </c>
      <c r="E67" s="48">
        <f t="shared" si="0"/>
        <v>370876.37</v>
      </c>
    </row>
    <row r="68" spans="1:5" s="60" customFormat="1" ht="15">
      <c r="A68" s="65">
        <v>62</v>
      </c>
      <c r="B68" s="51" t="s">
        <v>160</v>
      </c>
      <c r="C68" s="48">
        <v>1280</v>
      </c>
      <c r="D68" s="48">
        <v>0</v>
      </c>
      <c r="E68" s="48">
        <f t="shared" si="0"/>
        <v>1280</v>
      </c>
    </row>
    <row r="69" spans="1:5" s="60" customFormat="1" ht="15">
      <c r="A69" s="65">
        <v>63</v>
      </c>
      <c r="B69" s="51" t="s">
        <v>203</v>
      </c>
      <c r="C69" s="48">
        <v>574237.79</v>
      </c>
      <c r="D69" s="48">
        <v>6286.46</v>
      </c>
      <c r="E69" s="48">
        <f t="shared" si="0"/>
        <v>580524.25</v>
      </c>
    </row>
    <row r="70" spans="1:5" s="60" customFormat="1" ht="15">
      <c r="A70" s="65">
        <v>64</v>
      </c>
      <c r="B70" s="51" t="s">
        <v>308</v>
      </c>
      <c r="C70" s="48">
        <v>869754.56</v>
      </c>
      <c r="D70" s="48">
        <v>0</v>
      </c>
      <c r="E70" s="48">
        <f t="shared" si="0"/>
        <v>869754.56</v>
      </c>
    </row>
    <row r="71" spans="1:5" s="60" customFormat="1" ht="15">
      <c r="A71" s="65">
        <v>65</v>
      </c>
      <c r="B71" s="51" t="s">
        <v>309</v>
      </c>
      <c r="C71" s="48">
        <v>122323.03999999998</v>
      </c>
      <c r="D71" s="48">
        <v>0</v>
      </c>
      <c r="E71" s="48">
        <f aca="true" t="shared" si="1" ref="E71:E134">SUM(C71,D71)</f>
        <v>122323.03999999998</v>
      </c>
    </row>
    <row r="72" spans="1:5" s="60" customFormat="1" ht="15">
      <c r="A72" s="65">
        <v>66</v>
      </c>
      <c r="B72" s="51" t="s">
        <v>231</v>
      </c>
      <c r="C72" s="48">
        <v>65250.53999999999</v>
      </c>
      <c r="D72" s="48">
        <v>0</v>
      </c>
      <c r="E72" s="48">
        <f t="shared" si="1"/>
        <v>65250.53999999999</v>
      </c>
    </row>
    <row r="73" spans="1:5" s="60" customFormat="1" ht="15">
      <c r="A73" s="65">
        <v>67</v>
      </c>
      <c r="B73" s="51" t="s">
        <v>201</v>
      </c>
      <c r="C73" s="48">
        <v>533649.1100000001</v>
      </c>
      <c r="D73" s="48">
        <v>698.6</v>
      </c>
      <c r="E73" s="48">
        <f t="shared" si="1"/>
        <v>534347.7100000001</v>
      </c>
    </row>
    <row r="74" spans="1:5" s="60" customFormat="1" ht="15">
      <c r="A74" s="65">
        <v>68</v>
      </c>
      <c r="B74" s="51" t="s">
        <v>310</v>
      </c>
      <c r="C74" s="48">
        <v>149672</v>
      </c>
      <c r="D74" s="48">
        <v>0</v>
      </c>
      <c r="E74" s="48">
        <f t="shared" si="1"/>
        <v>149672</v>
      </c>
    </row>
    <row r="75" spans="1:5" s="60" customFormat="1" ht="15">
      <c r="A75" s="65">
        <v>69</v>
      </c>
      <c r="B75" s="51" t="s">
        <v>185</v>
      </c>
      <c r="C75" s="48">
        <v>1171265.1410088444</v>
      </c>
      <c r="D75" s="48">
        <v>29905.229999999978</v>
      </c>
      <c r="E75" s="48">
        <f t="shared" si="1"/>
        <v>1201170.3710088443</v>
      </c>
    </row>
    <row r="76" spans="1:5" s="60" customFormat="1" ht="15">
      <c r="A76" s="65">
        <v>70</v>
      </c>
      <c r="B76" s="52" t="s">
        <v>69</v>
      </c>
      <c r="C76" s="48">
        <v>363315.4</v>
      </c>
      <c r="D76" s="48">
        <v>0</v>
      </c>
      <c r="E76" s="48">
        <f t="shared" si="1"/>
        <v>363315.4</v>
      </c>
    </row>
    <row r="77" spans="1:5" s="60" customFormat="1" ht="15">
      <c r="A77" s="65">
        <v>71</v>
      </c>
      <c r="B77" s="51" t="s">
        <v>421</v>
      </c>
      <c r="C77" s="48">
        <v>331377.68000000005</v>
      </c>
      <c r="D77" s="48">
        <v>0</v>
      </c>
      <c r="E77" s="48">
        <f t="shared" si="1"/>
        <v>331377.68000000005</v>
      </c>
    </row>
    <row r="78" spans="1:5" s="60" customFormat="1" ht="15">
      <c r="A78" s="65">
        <v>72</v>
      </c>
      <c r="B78" s="51" t="s">
        <v>110</v>
      </c>
      <c r="C78" s="48">
        <v>785917</v>
      </c>
      <c r="D78" s="48">
        <v>0</v>
      </c>
      <c r="E78" s="48">
        <f t="shared" si="1"/>
        <v>785917</v>
      </c>
    </row>
    <row r="79" spans="1:5" s="60" customFormat="1" ht="15">
      <c r="A79" s="65">
        <v>73</v>
      </c>
      <c r="B79" s="51" t="s">
        <v>311</v>
      </c>
      <c r="C79" s="48">
        <v>1281654.05</v>
      </c>
      <c r="D79" s="48">
        <v>235.41</v>
      </c>
      <c r="E79" s="48">
        <f t="shared" si="1"/>
        <v>1281889.46</v>
      </c>
    </row>
    <row r="80" spans="1:5" s="60" customFormat="1" ht="15">
      <c r="A80" s="65">
        <v>74</v>
      </c>
      <c r="B80" s="51" t="s">
        <v>140</v>
      </c>
      <c r="C80" s="48">
        <v>39423</v>
      </c>
      <c r="D80" s="48">
        <v>0</v>
      </c>
      <c r="E80" s="48">
        <f t="shared" si="1"/>
        <v>39423</v>
      </c>
    </row>
    <row r="81" spans="1:5" s="60" customFormat="1" ht="15">
      <c r="A81" s="65">
        <v>75</v>
      </c>
      <c r="B81" s="51" t="s">
        <v>141</v>
      </c>
      <c r="C81" s="48">
        <v>33399.2</v>
      </c>
      <c r="D81" s="48">
        <v>0</v>
      </c>
      <c r="E81" s="48">
        <f t="shared" si="1"/>
        <v>33399.2</v>
      </c>
    </row>
    <row r="82" spans="1:5" s="60" customFormat="1" ht="15">
      <c r="A82" s="65">
        <v>76</v>
      </c>
      <c r="B82" s="51" t="s">
        <v>271</v>
      </c>
      <c r="C82" s="48">
        <v>8141.39</v>
      </c>
      <c r="D82" s="48">
        <v>0</v>
      </c>
      <c r="E82" s="48">
        <f t="shared" si="1"/>
        <v>8141.39</v>
      </c>
    </row>
    <row r="83" spans="1:5" s="60" customFormat="1" ht="15">
      <c r="A83" s="65">
        <v>77</v>
      </c>
      <c r="B83" s="51" t="s">
        <v>312</v>
      </c>
      <c r="C83" s="48">
        <v>117486.95</v>
      </c>
      <c r="D83" s="48">
        <v>0</v>
      </c>
      <c r="E83" s="48">
        <f t="shared" si="1"/>
        <v>117486.95</v>
      </c>
    </row>
    <row r="84" spans="1:5" s="60" customFormat="1" ht="15">
      <c r="A84" s="65">
        <v>78</v>
      </c>
      <c r="B84" s="51" t="s">
        <v>313</v>
      </c>
      <c r="C84" s="48">
        <v>557757.75</v>
      </c>
      <c r="D84" s="48">
        <v>4282.75</v>
      </c>
      <c r="E84" s="48">
        <f t="shared" si="1"/>
        <v>562040.5</v>
      </c>
    </row>
    <row r="85" spans="1:5" s="60" customFormat="1" ht="15">
      <c r="A85" s="65">
        <v>79</v>
      </c>
      <c r="B85" s="51" t="s">
        <v>314</v>
      </c>
      <c r="C85" s="48">
        <v>1318232</v>
      </c>
      <c r="D85" s="48">
        <v>38688</v>
      </c>
      <c r="E85" s="48">
        <f t="shared" si="1"/>
        <v>1356920</v>
      </c>
    </row>
    <row r="86" spans="1:5" s="60" customFormat="1" ht="15">
      <c r="A86" s="65">
        <v>80</v>
      </c>
      <c r="B86" s="51" t="s">
        <v>189</v>
      </c>
      <c r="C86" s="48">
        <v>854217.7100000001</v>
      </c>
      <c r="D86" s="48">
        <v>0</v>
      </c>
      <c r="E86" s="48">
        <f t="shared" si="1"/>
        <v>854217.7100000001</v>
      </c>
    </row>
    <row r="87" spans="1:5" s="60" customFormat="1" ht="15">
      <c r="A87" s="65">
        <v>81</v>
      </c>
      <c r="B87" s="52" t="s">
        <v>315</v>
      </c>
      <c r="C87" s="48">
        <v>374127.09</v>
      </c>
      <c r="D87" s="48">
        <v>11241.21</v>
      </c>
      <c r="E87" s="48">
        <f t="shared" si="1"/>
        <v>385368.30000000005</v>
      </c>
    </row>
    <row r="88" spans="1:5" s="60" customFormat="1" ht="15">
      <c r="A88" s="65">
        <v>82</v>
      </c>
      <c r="B88" s="51" t="s">
        <v>225</v>
      </c>
      <c r="C88" s="48">
        <v>221071.31</v>
      </c>
      <c r="D88" s="48">
        <v>1656.71</v>
      </c>
      <c r="E88" s="48">
        <f t="shared" si="1"/>
        <v>222728.02</v>
      </c>
    </row>
    <row r="89" spans="1:5" s="60" customFormat="1" ht="15">
      <c r="A89" s="65">
        <v>83</v>
      </c>
      <c r="B89" s="51" t="s">
        <v>252</v>
      </c>
      <c r="C89" s="48">
        <v>73915.75000000001</v>
      </c>
      <c r="D89" s="48">
        <v>0</v>
      </c>
      <c r="E89" s="48">
        <f t="shared" si="1"/>
        <v>73915.75000000001</v>
      </c>
    </row>
    <row r="90" spans="1:5" s="60" customFormat="1" ht="15">
      <c r="A90" s="65">
        <v>84</v>
      </c>
      <c r="B90" s="51" t="s">
        <v>212</v>
      </c>
      <c r="C90" s="48">
        <v>471333</v>
      </c>
      <c r="D90" s="48">
        <v>0</v>
      </c>
      <c r="E90" s="48">
        <f t="shared" si="1"/>
        <v>471333</v>
      </c>
    </row>
    <row r="91" spans="1:5" s="60" customFormat="1" ht="15">
      <c r="A91" s="65">
        <v>85</v>
      </c>
      <c r="B91" s="51" t="s">
        <v>316</v>
      </c>
      <c r="C91" s="48">
        <v>182404.62</v>
      </c>
      <c r="D91" s="48">
        <v>0</v>
      </c>
      <c r="E91" s="48">
        <f t="shared" si="1"/>
        <v>182404.62</v>
      </c>
    </row>
    <row r="92" spans="1:5" s="60" customFormat="1" ht="15">
      <c r="A92" s="65">
        <v>86</v>
      </c>
      <c r="B92" s="51" t="s">
        <v>56</v>
      </c>
      <c r="C92" s="48">
        <v>386061.4100000001</v>
      </c>
      <c r="D92" s="48">
        <v>195749.75</v>
      </c>
      <c r="E92" s="48">
        <f t="shared" si="1"/>
        <v>581811.1600000001</v>
      </c>
    </row>
    <row r="93" spans="1:5" s="60" customFormat="1" ht="15">
      <c r="A93" s="65">
        <v>87</v>
      </c>
      <c r="B93" s="51" t="s">
        <v>317</v>
      </c>
      <c r="C93" s="48">
        <v>238163.63000000003</v>
      </c>
      <c r="D93" s="48">
        <v>3509.9</v>
      </c>
      <c r="E93" s="48">
        <f t="shared" si="1"/>
        <v>241673.53000000003</v>
      </c>
    </row>
    <row r="94" spans="1:5" s="60" customFormat="1" ht="15">
      <c r="A94" s="65">
        <v>88</v>
      </c>
      <c r="B94" s="51" t="s">
        <v>218</v>
      </c>
      <c r="C94" s="48">
        <v>384417</v>
      </c>
      <c r="D94" s="48">
        <v>0</v>
      </c>
      <c r="E94" s="48">
        <f t="shared" si="1"/>
        <v>384417</v>
      </c>
    </row>
    <row r="95" spans="1:5" s="60" customFormat="1" ht="15">
      <c r="A95" s="65">
        <v>89</v>
      </c>
      <c r="B95" s="51" t="s">
        <v>422</v>
      </c>
      <c r="C95" s="48">
        <v>37021</v>
      </c>
      <c r="D95" s="48">
        <v>3296</v>
      </c>
      <c r="E95" s="48">
        <f t="shared" si="1"/>
        <v>40317</v>
      </c>
    </row>
    <row r="96" spans="1:5" s="60" customFormat="1" ht="15">
      <c r="A96" s="65">
        <v>90</v>
      </c>
      <c r="B96" s="51" t="s">
        <v>318</v>
      </c>
      <c r="C96" s="48">
        <v>172860.32</v>
      </c>
      <c r="D96" s="48">
        <v>677.48</v>
      </c>
      <c r="E96" s="48">
        <f t="shared" si="1"/>
        <v>173537.80000000002</v>
      </c>
    </row>
    <row r="97" spans="1:5" s="60" customFormat="1" ht="15">
      <c r="A97" s="65">
        <v>91</v>
      </c>
      <c r="B97" s="51" t="s">
        <v>319</v>
      </c>
      <c r="C97" s="48">
        <v>842677.6499999999</v>
      </c>
      <c r="D97" s="48">
        <v>0</v>
      </c>
      <c r="E97" s="48">
        <f t="shared" si="1"/>
        <v>842677.6499999999</v>
      </c>
    </row>
    <row r="98" spans="1:5" s="60" customFormat="1" ht="15">
      <c r="A98" s="65">
        <v>92</v>
      </c>
      <c r="B98" s="51" t="s">
        <v>183</v>
      </c>
      <c r="C98" s="48">
        <v>1045242.89</v>
      </c>
      <c r="D98" s="48">
        <v>0</v>
      </c>
      <c r="E98" s="48">
        <f t="shared" si="1"/>
        <v>1045242.89</v>
      </c>
    </row>
    <row r="99" spans="1:5" s="60" customFormat="1" ht="15">
      <c r="A99" s="65">
        <v>93</v>
      </c>
      <c r="B99" s="51" t="s">
        <v>240</v>
      </c>
      <c r="C99" s="48">
        <v>155194.25000000003</v>
      </c>
      <c r="D99" s="48">
        <v>7567.07</v>
      </c>
      <c r="E99" s="48">
        <f t="shared" si="1"/>
        <v>162761.32000000004</v>
      </c>
    </row>
    <row r="100" spans="1:5" s="60" customFormat="1" ht="15">
      <c r="A100" s="65">
        <v>94</v>
      </c>
      <c r="B100" s="51" t="s">
        <v>154</v>
      </c>
      <c r="C100" s="48">
        <v>12776707.6384</v>
      </c>
      <c r="D100" s="48">
        <v>310672.68000000005</v>
      </c>
      <c r="E100" s="48">
        <f t="shared" si="1"/>
        <v>13087380.3184</v>
      </c>
    </row>
    <row r="101" spans="1:5" s="60" customFormat="1" ht="15">
      <c r="A101" s="65">
        <v>95</v>
      </c>
      <c r="B101" s="51" t="s">
        <v>130</v>
      </c>
      <c r="C101" s="48">
        <v>328447.25</v>
      </c>
      <c r="D101" s="48">
        <v>0</v>
      </c>
      <c r="E101" s="48">
        <f t="shared" si="1"/>
        <v>328447.25</v>
      </c>
    </row>
    <row r="102" spans="1:5" s="60" customFormat="1" ht="15">
      <c r="A102" s="65">
        <v>96</v>
      </c>
      <c r="B102" s="51" t="s">
        <v>162</v>
      </c>
      <c r="C102" s="48">
        <v>3094311</v>
      </c>
      <c r="D102" s="48">
        <v>0</v>
      </c>
      <c r="E102" s="48">
        <f t="shared" si="1"/>
        <v>3094311</v>
      </c>
    </row>
    <row r="103" spans="1:5" s="60" customFormat="1" ht="15">
      <c r="A103" s="65">
        <v>97</v>
      </c>
      <c r="B103" s="51" t="s">
        <v>239</v>
      </c>
      <c r="C103" s="48">
        <v>14212.04</v>
      </c>
      <c r="D103" s="48">
        <v>0</v>
      </c>
      <c r="E103" s="48">
        <f t="shared" si="1"/>
        <v>14212.04</v>
      </c>
    </row>
    <row r="104" spans="1:5" s="60" customFormat="1" ht="15">
      <c r="A104" s="65">
        <v>98</v>
      </c>
      <c r="B104" s="51" t="s">
        <v>320</v>
      </c>
      <c r="C104" s="48">
        <v>847411.6699999999</v>
      </c>
      <c r="D104" s="48">
        <v>46263</v>
      </c>
      <c r="E104" s="48">
        <f t="shared" si="1"/>
        <v>893674.6699999999</v>
      </c>
    </row>
    <row r="105" spans="1:5" s="60" customFormat="1" ht="15">
      <c r="A105" s="65">
        <v>99</v>
      </c>
      <c r="B105" s="51" t="s">
        <v>238</v>
      </c>
      <c r="C105" s="48">
        <v>156871.5</v>
      </c>
      <c r="D105" s="48">
        <v>13179.57</v>
      </c>
      <c r="E105" s="48">
        <f t="shared" si="1"/>
        <v>170051.07</v>
      </c>
    </row>
    <row r="106" spans="1:5" s="60" customFormat="1" ht="15">
      <c r="A106" s="65">
        <v>100</v>
      </c>
      <c r="B106" s="51" t="s">
        <v>224</v>
      </c>
      <c r="C106" s="48">
        <v>272441.02</v>
      </c>
      <c r="D106" s="48">
        <v>3520</v>
      </c>
      <c r="E106" s="48">
        <f t="shared" si="1"/>
        <v>275961.02</v>
      </c>
    </row>
    <row r="107" spans="1:5" s="60" customFormat="1" ht="15">
      <c r="A107" s="65">
        <v>101</v>
      </c>
      <c r="B107" s="51" t="s">
        <v>206</v>
      </c>
      <c r="C107" s="48">
        <v>337931.61</v>
      </c>
      <c r="D107" s="48">
        <v>0</v>
      </c>
      <c r="E107" s="48">
        <f t="shared" si="1"/>
        <v>337931.61</v>
      </c>
    </row>
    <row r="108" spans="1:5" s="60" customFormat="1" ht="15">
      <c r="A108" s="65">
        <v>102</v>
      </c>
      <c r="B108" s="51" t="s">
        <v>279</v>
      </c>
      <c r="C108" s="48">
        <v>2375264</v>
      </c>
      <c r="D108" s="48">
        <v>0</v>
      </c>
      <c r="E108" s="48">
        <f t="shared" si="1"/>
        <v>2375264</v>
      </c>
    </row>
    <row r="109" spans="1:5" s="60" customFormat="1" ht="15">
      <c r="A109" s="65">
        <v>103</v>
      </c>
      <c r="B109" s="51" t="s">
        <v>197</v>
      </c>
      <c r="C109" s="48">
        <v>1323956</v>
      </c>
      <c r="D109" s="48">
        <v>2192</v>
      </c>
      <c r="E109" s="48">
        <f t="shared" si="1"/>
        <v>1326148</v>
      </c>
    </row>
    <row r="110" spans="1:5" s="60" customFormat="1" ht="15">
      <c r="A110" s="65">
        <v>104</v>
      </c>
      <c r="B110" s="51" t="s">
        <v>274</v>
      </c>
      <c r="C110" s="48">
        <v>1507481.5000000002</v>
      </c>
      <c r="D110" s="48">
        <v>6237.18</v>
      </c>
      <c r="E110" s="48">
        <f t="shared" si="1"/>
        <v>1513718.6800000002</v>
      </c>
    </row>
    <row r="111" spans="1:5" s="60" customFormat="1" ht="15">
      <c r="A111" s="65">
        <v>105</v>
      </c>
      <c r="B111" s="55" t="s">
        <v>267</v>
      </c>
      <c r="C111" s="48">
        <v>6140.78</v>
      </c>
      <c r="D111" s="48">
        <v>0</v>
      </c>
      <c r="E111" s="48">
        <f t="shared" si="1"/>
        <v>6140.78</v>
      </c>
    </row>
    <row r="112" spans="1:5" s="60" customFormat="1" ht="15">
      <c r="A112" s="65">
        <v>106</v>
      </c>
      <c r="B112" s="51" t="s">
        <v>321</v>
      </c>
      <c r="C112" s="48">
        <v>3818.0200000000004</v>
      </c>
      <c r="D112" s="48">
        <v>0</v>
      </c>
      <c r="E112" s="48">
        <f t="shared" si="1"/>
        <v>3818.0200000000004</v>
      </c>
    </row>
    <row r="113" spans="1:5" s="60" customFormat="1" ht="15">
      <c r="A113" s="65">
        <v>107</v>
      </c>
      <c r="B113" s="51" t="s">
        <v>95</v>
      </c>
      <c r="C113" s="48">
        <v>10633618.020000001</v>
      </c>
      <c r="D113" s="48">
        <v>0</v>
      </c>
      <c r="E113" s="48">
        <f t="shared" si="1"/>
        <v>10633618.020000001</v>
      </c>
    </row>
    <row r="114" spans="1:5" s="60" customFormat="1" ht="15">
      <c r="A114" s="65">
        <v>108</v>
      </c>
      <c r="B114" s="51" t="s">
        <v>220</v>
      </c>
      <c r="C114" s="48">
        <v>337530</v>
      </c>
      <c r="D114" s="48">
        <v>17613</v>
      </c>
      <c r="E114" s="48">
        <f t="shared" si="1"/>
        <v>355143</v>
      </c>
    </row>
    <row r="115" spans="1:5" s="60" customFormat="1" ht="15">
      <c r="A115" s="65">
        <v>109</v>
      </c>
      <c r="B115" s="51" t="s">
        <v>99</v>
      </c>
      <c r="C115" s="48">
        <v>167351</v>
      </c>
      <c r="D115" s="48">
        <v>9486</v>
      </c>
      <c r="E115" s="48">
        <f t="shared" si="1"/>
        <v>176837</v>
      </c>
    </row>
    <row r="116" spans="1:5" ht="15">
      <c r="A116" s="65">
        <v>110</v>
      </c>
      <c r="B116" s="51" t="s">
        <v>322</v>
      </c>
      <c r="C116" s="48">
        <v>43820.310000000005</v>
      </c>
      <c r="D116" s="48">
        <v>0</v>
      </c>
      <c r="E116" s="48">
        <f t="shared" si="1"/>
        <v>43820.310000000005</v>
      </c>
    </row>
    <row r="117" spans="1:5" ht="15">
      <c r="A117" s="65">
        <v>111</v>
      </c>
      <c r="B117" s="51" t="s">
        <v>323</v>
      </c>
      <c r="C117" s="48">
        <v>435777.83999999997</v>
      </c>
      <c r="D117" s="48">
        <v>0</v>
      </c>
      <c r="E117" s="48">
        <f t="shared" si="1"/>
        <v>435777.83999999997</v>
      </c>
    </row>
    <row r="118" spans="1:5" ht="15">
      <c r="A118" s="65">
        <v>112</v>
      </c>
      <c r="B118" s="51" t="s">
        <v>113</v>
      </c>
      <c r="C118" s="48">
        <v>512701.17</v>
      </c>
      <c r="D118" s="48">
        <v>26208.41</v>
      </c>
      <c r="E118" s="48">
        <f t="shared" si="1"/>
        <v>538909.58</v>
      </c>
    </row>
    <row r="119" spans="1:5" ht="15">
      <c r="A119" s="65">
        <v>113</v>
      </c>
      <c r="B119" s="51" t="s">
        <v>241</v>
      </c>
      <c r="C119" s="48">
        <v>174111</v>
      </c>
      <c r="D119" s="48">
        <v>0</v>
      </c>
      <c r="E119" s="48">
        <f t="shared" si="1"/>
        <v>174111</v>
      </c>
    </row>
    <row r="120" spans="1:5" ht="15">
      <c r="A120" s="65">
        <v>114</v>
      </c>
      <c r="B120" s="51" t="s">
        <v>324</v>
      </c>
      <c r="C120" s="48">
        <v>286669.38</v>
      </c>
      <c r="D120" s="48">
        <v>0</v>
      </c>
      <c r="E120" s="48">
        <f t="shared" si="1"/>
        <v>286669.38</v>
      </c>
    </row>
    <row r="121" spans="1:5" ht="15">
      <c r="A121" s="65">
        <v>115</v>
      </c>
      <c r="B121" s="51" t="s">
        <v>325</v>
      </c>
      <c r="C121" s="48">
        <v>202029.03000000003</v>
      </c>
      <c r="D121" s="48">
        <v>0</v>
      </c>
      <c r="E121" s="48">
        <f t="shared" si="1"/>
        <v>202029.03000000003</v>
      </c>
    </row>
    <row r="122" spans="1:5" ht="15">
      <c r="A122" s="65">
        <v>116</v>
      </c>
      <c r="B122" s="51" t="s">
        <v>78</v>
      </c>
      <c r="C122" s="48">
        <v>189448.26</v>
      </c>
      <c r="D122" s="48">
        <v>0</v>
      </c>
      <c r="E122" s="48">
        <f t="shared" si="1"/>
        <v>189448.26</v>
      </c>
    </row>
    <row r="123" spans="1:5" ht="15">
      <c r="A123" s="65">
        <v>117</v>
      </c>
      <c r="B123" s="51" t="s">
        <v>81</v>
      </c>
      <c r="C123" s="48">
        <v>31972776</v>
      </c>
      <c r="D123" s="48">
        <v>1111608.34</v>
      </c>
      <c r="E123" s="48">
        <f t="shared" si="1"/>
        <v>33084384.34</v>
      </c>
    </row>
    <row r="124" spans="1:5" ht="15">
      <c r="A124" s="65">
        <v>118</v>
      </c>
      <c r="B124" s="51" t="s">
        <v>326</v>
      </c>
      <c r="C124" s="48">
        <v>906100.2799999999</v>
      </c>
      <c r="D124" s="48">
        <v>14572.19</v>
      </c>
      <c r="E124" s="48">
        <f t="shared" si="1"/>
        <v>920672.4699999999</v>
      </c>
    </row>
    <row r="125" spans="1:5" ht="15">
      <c r="A125" s="65">
        <v>119</v>
      </c>
      <c r="B125" s="51" t="s">
        <v>208</v>
      </c>
      <c r="C125" s="48">
        <v>540955.57</v>
      </c>
      <c r="D125" s="48">
        <v>39850.659999999996</v>
      </c>
      <c r="E125" s="48">
        <f t="shared" si="1"/>
        <v>580806.23</v>
      </c>
    </row>
    <row r="126" spans="1:5" ht="15">
      <c r="A126" s="65">
        <v>120</v>
      </c>
      <c r="B126" s="52" t="s">
        <v>57</v>
      </c>
      <c r="C126" s="48">
        <v>12958.11</v>
      </c>
      <c r="D126" s="48">
        <v>0</v>
      </c>
      <c r="E126" s="48">
        <f t="shared" si="1"/>
        <v>12958.11</v>
      </c>
    </row>
    <row r="127" spans="1:5" ht="15">
      <c r="A127" s="65">
        <v>121</v>
      </c>
      <c r="B127" s="52" t="s">
        <v>327</v>
      </c>
      <c r="C127" s="48">
        <v>135142.16</v>
      </c>
      <c r="D127" s="48">
        <v>65388.02</v>
      </c>
      <c r="E127" s="48">
        <f t="shared" si="1"/>
        <v>200530.18</v>
      </c>
    </row>
    <row r="128" spans="1:5" ht="15">
      <c r="A128" s="65">
        <v>122</v>
      </c>
      <c r="B128" s="51" t="s">
        <v>328</v>
      </c>
      <c r="C128" s="48">
        <v>218207</v>
      </c>
      <c r="D128" s="48">
        <v>0</v>
      </c>
      <c r="E128" s="48">
        <f t="shared" si="1"/>
        <v>218207</v>
      </c>
    </row>
    <row r="129" spans="1:5" ht="15">
      <c r="A129" s="65">
        <v>123</v>
      </c>
      <c r="B129" s="52" t="s">
        <v>184</v>
      </c>
      <c r="C129" s="48">
        <v>925319.23</v>
      </c>
      <c r="D129" s="48">
        <v>0</v>
      </c>
      <c r="E129" s="48">
        <f t="shared" si="1"/>
        <v>925319.23</v>
      </c>
    </row>
    <row r="130" spans="1:5" ht="15">
      <c r="A130" s="65">
        <v>124</v>
      </c>
      <c r="B130" s="51" t="s">
        <v>123</v>
      </c>
      <c r="C130" s="48">
        <v>104407.19</v>
      </c>
      <c r="D130" s="48">
        <v>0</v>
      </c>
      <c r="E130" s="48">
        <f t="shared" si="1"/>
        <v>104407.19</v>
      </c>
    </row>
    <row r="131" spans="1:5" ht="15">
      <c r="A131" s="65">
        <v>125</v>
      </c>
      <c r="B131" s="51" t="s">
        <v>236</v>
      </c>
      <c r="C131" s="48">
        <v>132389.91</v>
      </c>
      <c r="D131" s="48">
        <v>31412.24</v>
      </c>
      <c r="E131" s="48">
        <f t="shared" si="1"/>
        <v>163802.15</v>
      </c>
    </row>
    <row r="132" spans="1:5" ht="15">
      <c r="A132" s="65">
        <v>126</v>
      </c>
      <c r="B132" s="52" t="s">
        <v>67</v>
      </c>
      <c r="C132" s="48">
        <v>483993.24</v>
      </c>
      <c r="D132" s="48">
        <v>0</v>
      </c>
      <c r="E132" s="48">
        <f t="shared" si="1"/>
        <v>483993.24</v>
      </c>
    </row>
    <row r="133" spans="1:5" ht="15">
      <c r="A133" s="65">
        <v>127</v>
      </c>
      <c r="B133" s="51" t="s">
        <v>82</v>
      </c>
      <c r="C133" s="48">
        <v>1305140.2000000002</v>
      </c>
      <c r="D133" s="48">
        <v>0</v>
      </c>
      <c r="E133" s="48">
        <f t="shared" si="1"/>
        <v>1305140.2000000002</v>
      </c>
    </row>
    <row r="134" spans="1:5" ht="15">
      <c r="A134" s="65">
        <v>128</v>
      </c>
      <c r="B134" s="51" t="s">
        <v>329</v>
      </c>
      <c r="C134" s="48">
        <v>75799.67999999998</v>
      </c>
      <c r="D134" s="48">
        <v>0</v>
      </c>
      <c r="E134" s="48">
        <f t="shared" si="1"/>
        <v>75799.67999999998</v>
      </c>
    </row>
    <row r="135" spans="1:5" ht="15">
      <c r="A135" s="65">
        <v>129</v>
      </c>
      <c r="B135" s="51" t="s">
        <v>254</v>
      </c>
      <c r="C135" s="48">
        <v>69184</v>
      </c>
      <c r="D135" s="48">
        <v>0</v>
      </c>
      <c r="E135" s="48">
        <f aca="true" t="shared" si="2" ref="E135:E198">SUM(C135,D135)</f>
        <v>69184</v>
      </c>
    </row>
    <row r="136" spans="1:5" ht="15">
      <c r="A136" s="65">
        <v>130</v>
      </c>
      <c r="B136" s="51" t="s">
        <v>114</v>
      </c>
      <c r="C136" s="48">
        <v>297082.86</v>
      </c>
      <c r="D136" s="48">
        <v>7062488.180000001</v>
      </c>
      <c r="E136" s="48">
        <f t="shared" si="2"/>
        <v>7359571.040000001</v>
      </c>
    </row>
    <row r="137" spans="1:5" ht="15">
      <c r="A137" s="65">
        <v>131</v>
      </c>
      <c r="B137" s="51" t="s">
        <v>330</v>
      </c>
      <c r="C137" s="48">
        <v>27153.449999999997</v>
      </c>
      <c r="D137" s="48">
        <v>0</v>
      </c>
      <c r="E137" s="48">
        <f t="shared" si="2"/>
        <v>27153.449999999997</v>
      </c>
    </row>
    <row r="138" spans="1:5" ht="15">
      <c r="A138" s="65">
        <v>132</v>
      </c>
      <c r="B138" s="51" t="s">
        <v>331</v>
      </c>
      <c r="C138" s="48">
        <v>2614554.2600000007</v>
      </c>
      <c r="D138" s="48">
        <v>0</v>
      </c>
      <c r="E138" s="48">
        <f t="shared" si="2"/>
        <v>2614554.2600000007</v>
      </c>
    </row>
    <row r="139" spans="1:5" ht="15">
      <c r="A139" s="65">
        <v>133</v>
      </c>
      <c r="B139" s="51" t="s">
        <v>332</v>
      </c>
      <c r="C139" s="48">
        <v>320582</v>
      </c>
      <c r="D139" s="48">
        <v>0</v>
      </c>
      <c r="E139" s="48">
        <f t="shared" si="2"/>
        <v>320582</v>
      </c>
    </row>
    <row r="140" spans="1:5" ht="15">
      <c r="A140" s="65">
        <v>134</v>
      </c>
      <c r="B140" s="51" t="s">
        <v>333</v>
      </c>
      <c r="C140" s="48">
        <v>0</v>
      </c>
      <c r="D140" s="48">
        <v>0</v>
      </c>
      <c r="E140" s="48">
        <f t="shared" si="2"/>
        <v>0</v>
      </c>
    </row>
    <row r="141" spans="1:5" ht="15">
      <c r="A141" s="65">
        <v>135</v>
      </c>
      <c r="B141" s="51" t="s">
        <v>334</v>
      </c>
      <c r="C141" s="48">
        <v>2715338</v>
      </c>
      <c r="D141" s="48">
        <v>0</v>
      </c>
      <c r="E141" s="48">
        <f t="shared" si="2"/>
        <v>2715338</v>
      </c>
    </row>
    <row r="142" spans="1:5" ht="15">
      <c r="A142" s="65">
        <v>136</v>
      </c>
      <c r="B142" s="51" t="s">
        <v>91</v>
      </c>
      <c r="C142" s="48">
        <v>189688.71000000002</v>
      </c>
      <c r="D142" s="48">
        <v>0</v>
      </c>
      <c r="E142" s="48">
        <f t="shared" si="2"/>
        <v>189688.71000000002</v>
      </c>
    </row>
    <row r="143" spans="1:5" ht="15">
      <c r="A143" s="65">
        <v>137</v>
      </c>
      <c r="B143" s="51" t="s">
        <v>137</v>
      </c>
      <c r="C143" s="48">
        <v>514965.21</v>
      </c>
      <c r="D143" s="48">
        <v>0</v>
      </c>
      <c r="E143" s="48">
        <f t="shared" si="2"/>
        <v>514965.21</v>
      </c>
    </row>
    <row r="144" spans="1:5" ht="15">
      <c r="A144" s="65">
        <v>138</v>
      </c>
      <c r="B144" s="51" t="s">
        <v>164</v>
      </c>
      <c r="C144" s="48">
        <v>2188525.3100000005</v>
      </c>
      <c r="D144" s="48">
        <v>0</v>
      </c>
      <c r="E144" s="48">
        <f t="shared" si="2"/>
        <v>2188525.3100000005</v>
      </c>
    </row>
    <row r="145" spans="1:5" ht="15">
      <c r="A145" s="65">
        <v>139</v>
      </c>
      <c r="B145" s="51" t="s">
        <v>195</v>
      </c>
      <c r="C145" s="48">
        <v>656768</v>
      </c>
      <c r="D145" s="48">
        <v>157776</v>
      </c>
      <c r="E145" s="48">
        <f t="shared" si="2"/>
        <v>814544</v>
      </c>
    </row>
    <row r="146" spans="1:5" ht="15">
      <c r="A146" s="65">
        <v>140</v>
      </c>
      <c r="B146" s="51" t="s">
        <v>68</v>
      </c>
      <c r="C146" s="48">
        <v>306896.18</v>
      </c>
      <c r="D146" s="48">
        <v>0</v>
      </c>
      <c r="E146" s="48">
        <f t="shared" si="2"/>
        <v>306896.18</v>
      </c>
    </row>
    <row r="147" spans="1:5" ht="15">
      <c r="A147" s="65">
        <v>141</v>
      </c>
      <c r="B147" s="51" t="s">
        <v>112</v>
      </c>
      <c r="C147" s="48">
        <v>3222169</v>
      </c>
      <c r="D147" s="48">
        <v>42049</v>
      </c>
      <c r="E147" s="48">
        <f t="shared" si="2"/>
        <v>3264218</v>
      </c>
    </row>
    <row r="148" spans="1:5" ht="15">
      <c r="A148" s="65">
        <v>142</v>
      </c>
      <c r="B148" s="51" t="s">
        <v>107</v>
      </c>
      <c r="C148" s="48">
        <v>772821.2899999998</v>
      </c>
      <c r="D148" s="48">
        <v>0</v>
      </c>
      <c r="E148" s="48">
        <f t="shared" si="2"/>
        <v>772821.2899999998</v>
      </c>
    </row>
    <row r="149" spans="1:5" ht="15">
      <c r="A149" s="65">
        <v>143</v>
      </c>
      <c r="B149" s="51" t="s">
        <v>128</v>
      </c>
      <c r="C149" s="48">
        <v>40860</v>
      </c>
      <c r="D149" s="48">
        <v>0</v>
      </c>
      <c r="E149" s="48">
        <f t="shared" si="2"/>
        <v>40860</v>
      </c>
    </row>
    <row r="150" spans="1:5" ht="15">
      <c r="A150" s="65">
        <v>144</v>
      </c>
      <c r="B150" s="51" t="s">
        <v>335</v>
      </c>
      <c r="C150" s="48">
        <v>203466.32</v>
      </c>
      <c r="D150" s="48">
        <v>3509</v>
      </c>
      <c r="E150" s="48">
        <f t="shared" si="2"/>
        <v>206975.32</v>
      </c>
    </row>
    <row r="151" spans="1:5" ht="15">
      <c r="A151" s="65">
        <v>145</v>
      </c>
      <c r="B151" s="51" t="s">
        <v>121</v>
      </c>
      <c r="C151" s="48">
        <v>2961</v>
      </c>
      <c r="D151" s="48">
        <v>0</v>
      </c>
      <c r="E151" s="48">
        <f t="shared" si="2"/>
        <v>2961</v>
      </c>
    </row>
    <row r="152" spans="1:5" ht="15">
      <c r="A152" s="65">
        <v>146</v>
      </c>
      <c r="B152" s="51" t="s">
        <v>336</v>
      </c>
      <c r="C152" s="48">
        <v>871591</v>
      </c>
      <c r="D152" s="48">
        <v>40163</v>
      </c>
      <c r="E152" s="48">
        <f t="shared" si="2"/>
        <v>911754</v>
      </c>
    </row>
    <row r="153" spans="1:5" ht="15">
      <c r="A153" s="65">
        <v>147</v>
      </c>
      <c r="B153" s="51" t="s">
        <v>280</v>
      </c>
      <c r="C153" s="48">
        <v>5549152</v>
      </c>
      <c r="D153" s="48">
        <v>422392</v>
      </c>
      <c r="E153" s="48">
        <f t="shared" si="2"/>
        <v>5971544</v>
      </c>
    </row>
    <row r="154" spans="1:5" ht="15">
      <c r="A154" s="65">
        <v>148</v>
      </c>
      <c r="B154" s="51" t="s">
        <v>230</v>
      </c>
      <c r="C154" s="48">
        <v>285241.16000000003</v>
      </c>
      <c r="D154" s="48">
        <v>0</v>
      </c>
      <c r="E154" s="48">
        <f t="shared" si="2"/>
        <v>285241.16000000003</v>
      </c>
    </row>
    <row r="155" spans="1:5" ht="15">
      <c r="A155" s="65">
        <v>149</v>
      </c>
      <c r="B155" s="51" t="s">
        <v>159</v>
      </c>
      <c r="C155" s="48">
        <v>4536406.289999999</v>
      </c>
      <c r="D155" s="48">
        <v>133755.49</v>
      </c>
      <c r="E155" s="48">
        <f t="shared" si="2"/>
        <v>4670161.779999999</v>
      </c>
    </row>
    <row r="156" spans="1:5" ht="15">
      <c r="A156" s="65">
        <v>150</v>
      </c>
      <c r="B156" s="51" t="s">
        <v>337</v>
      </c>
      <c r="C156" s="48">
        <v>999014.97</v>
      </c>
      <c r="D156" s="48">
        <v>0</v>
      </c>
      <c r="E156" s="48">
        <f t="shared" si="2"/>
        <v>999014.97</v>
      </c>
    </row>
    <row r="157" spans="1:5" ht="15">
      <c r="A157" s="65">
        <v>151</v>
      </c>
      <c r="B157" s="51" t="s">
        <v>244</v>
      </c>
      <c r="C157" s="48">
        <v>117441</v>
      </c>
      <c r="D157" s="48">
        <v>0</v>
      </c>
      <c r="E157" s="48">
        <f t="shared" si="2"/>
        <v>117441</v>
      </c>
    </row>
    <row r="158" spans="1:5" ht="15">
      <c r="A158" s="65">
        <v>152</v>
      </c>
      <c r="B158" s="51" t="s">
        <v>338</v>
      </c>
      <c r="C158" s="48">
        <v>259071.63</v>
      </c>
      <c r="D158" s="48">
        <v>0</v>
      </c>
      <c r="E158" s="48">
        <f t="shared" si="2"/>
        <v>259071.63</v>
      </c>
    </row>
    <row r="159" spans="1:5" ht="15">
      <c r="A159" s="65">
        <v>153</v>
      </c>
      <c r="B159" s="52" t="s">
        <v>192</v>
      </c>
      <c r="C159" s="48">
        <v>1021474.6</v>
      </c>
      <c r="D159" s="48">
        <v>33816.42</v>
      </c>
      <c r="E159" s="48">
        <f t="shared" si="2"/>
        <v>1055291.02</v>
      </c>
    </row>
    <row r="160" spans="1:5" ht="15">
      <c r="A160" s="65">
        <v>154</v>
      </c>
      <c r="B160" s="51" t="s">
        <v>339</v>
      </c>
      <c r="C160" s="48">
        <v>424164.45000000007</v>
      </c>
      <c r="D160" s="48">
        <v>262.12</v>
      </c>
      <c r="E160" s="48">
        <f t="shared" si="2"/>
        <v>424426.57000000007</v>
      </c>
    </row>
    <row r="161" spans="1:5" ht="15">
      <c r="A161" s="65">
        <v>155</v>
      </c>
      <c r="B161" s="51" t="s">
        <v>340</v>
      </c>
      <c r="C161" s="48">
        <v>1026549</v>
      </c>
      <c r="D161" s="48">
        <v>25187</v>
      </c>
      <c r="E161" s="48">
        <f t="shared" si="2"/>
        <v>1051736</v>
      </c>
    </row>
    <row r="162" spans="1:5" ht="15">
      <c r="A162" s="65">
        <v>156</v>
      </c>
      <c r="B162" s="51" t="s">
        <v>341</v>
      </c>
      <c r="C162" s="48">
        <v>6272115.899999999</v>
      </c>
      <c r="D162" s="48">
        <v>342361.02</v>
      </c>
      <c r="E162" s="48">
        <f t="shared" si="2"/>
        <v>6614476.92</v>
      </c>
    </row>
    <row r="163" spans="1:5" ht="15">
      <c r="A163" s="65">
        <v>157</v>
      </c>
      <c r="B163" s="51" t="s">
        <v>342</v>
      </c>
      <c r="C163" s="48">
        <v>107056.97</v>
      </c>
      <c r="D163" s="48">
        <v>268.83</v>
      </c>
      <c r="E163" s="48">
        <f t="shared" si="2"/>
        <v>107325.8</v>
      </c>
    </row>
    <row r="164" spans="1:5" ht="15">
      <c r="A164" s="65">
        <v>158</v>
      </c>
      <c r="B164" s="51" t="s">
        <v>105</v>
      </c>
      <c r="C164" s="48">
        <v>2053.29</v>
      </c>
      <c r="D164" s="48">
        <v>0</v>
      </c>
      <c r="E164" s="48">
        <f t="shared" si="2"/>
        <v>2053.29</v>
      </c>
    </row>
    <row r="165" spans="1:5" ht="15">
      <c r="A165" s="65">
        <v>159</v>
      </c>
      <c r="B165" s="51" t="s">
        <v>234</v>
      </c>
      <c r="C165" s="48">
        <v>131790.31</v>
      </c>
      <c r="D165" s="48">
        <v>0</v>
      </c>
      <c r="E165" s="48">
        <f t="shared" si="2"/>
        <v>131790.31</v>
      </c>
    </row>
    <row r="166" spans="1:5" ht="15">
      <c r="A166" s="65">
        <v>160</v>
      </c>
      <c r="B166" s="51" t="s">
        <v>343</v>
      </c>
      <c r="C166" s="48">
        <v>218369.14</v>
      </c>
      <c r="D166" s="48">
        <v>19719.11</v>
      </c>
      <c r="E166" s="48">
        <f t="shared" si="2"/>
        <v>238088.25</v>
      </c>
    </row>
    <row r="167" spans="1:5" ht="15">
      <c r="A167" s="65">
        <v>161</v>
      </c>
      <c r="B167" s="51" t="s">
        <v>344</v>
      </c>
      <c r="C167" s="48">
        <v>245619.33000000002</v>
      </c>
      <c r="D167" s="48">
        <v>21380.95</v>
      </c>
      <c r="E167" s="48">
        <f t="shared" si="2"/>
        <v>267000.28</v>
      </c>
    </row>
    <row r="168" spans="1:5" ht="15">
      <c r="A168" s="65">
        <v>162</v>
      </c>
      <c r="B168" s="51" t="s">
        <v>167</v>
      </c>
      <c r="C168" s="48">
        <v>1997457.5299999998</v>
      </c>
      <c r="D168" s="48">
        <v>23158.75</v>
      </c>
      <c r="E168" s="48">
        <f t="shared" si="2"/>
        <v>2020616.2799999998</v>
      </c>
    </row>
    <row r="169" spans="1:5" ht="15">
      <c r="A169" s="65">
        <v>163</v>
      </c>
      <c r="B169" s="55" t="s">
        <v>345</v>
      </c>
      <c r="C169" s="48">
        <v>2247</v>
      </c>
      <c r="D169" s="48">
        <v>0</v>
      </c>
      <c r="E169" s="48">
        <f t="shared" si="2"/>
        <v>2247</v>
      </c>
    </row>
    <row r="170" spans="1:5" ht="15">
      <c r="A170" s="65">
        <v>164</v>
      </c>
      <c r="B170" s="51" t="s">
        <v>346</v>
      </c>
      <c r="C170" s="48">
        <v>432953</v>
      </c>
      <c r="D170" s="48">
        <v>80520</v>
      </c>
      <c r="E170" s="48">
        <f t="shared" si="2"/>
        <v>513473</v>
      </c>
    </row>
    <row r="171" spans="1:5" ht="15">
      <c r="A171" s="65">
        <v>165</v>
      </c>
      <c r="B171" s="51" t="s">
        <v>347</v>
      </c>
      <c r="C171" s="48">
        <v>1494537</v>
      </c>
      <c r="D171" s="48">
        <v>8556</v>
      </c>
      <c r="E171" s="48">
        <f t="shared" si="2"/>
        <v>1503093</v>
      </c>
    </row>
    <row r="172" spans="1:5" ht="15">
      <c r="A172" s="65">
        <v>166</v>
      </c>
      <c r="B172" s="51" t="s">
        <v>217</v>
      </c>
      <c r="C172" s="48">
        <v>283312.18</v>
      </c>
      <c r="D172" s="48">
        <v>28769.239999999998</v>
      </c>
      <c r="E172" s="48">
        <f t="shared" si="2"/>
        <v>312081.42</v>
      </c>
    </row>
    <row r="173" spans="1:5" ht="15">
      <c r="A173" s="65">
        <v>167</v>
      </c>
      <c r="B173" s="51" t="s">
        <v>348</v>
      </c>
      <c r="C173" s="48">
        <v>121154</v>
      </c>
      <c r="D173" s="48">
        <v>4640</v>
      </c>
      <c r="E173" s="48">
        <f t="shared" si="2"/>
        <v>125794</v>
      </c>
    </row>
    <row r="174" spans="1:5" ht="15">
      <c r="A174" s="65">
        <v>168</v>
      </c>
      <c r="B174" s="51" t="s">
        <v>349</v>
      </c>
      <c r="C174" s="48">
        <v>3517559</v>
      </c>
      <c r="D174" s="48">
        <v>0</v>
      </c>
      <c r="E174" s="48">
        <f t="shared" si="2"/>
        <v>3517559</v>
      </c>
    </row>
    <row r="175" spans="1:5" ht="15">
      <c r="A175" s="65">
        <v>169</v>
      </c>
      <c r="B175" s="51" t="s">
        <v>265</v>
      </c>
      <c r="C175" s="48">
        <v>18742.66</v>
      </c>
      <c r="D175" s="48">
        <v>0</v>
      </c>
      <c r="E175" s="48">
        <f t="shared" si="2"/>
        <v>18742.66</v>
      </c>
    </row>
    <row r="176" spans="1:5" ht="15">
      <c r="A176" s="65">
        <v>170</v>
      </c>
      <c r="B176" s="51" t="s">
        <v>350</v>
      </c>
      <c r="C176" s="48">
        <v>466467.11000000004</v>
      </c>
      <c r="D176" s="48">
        <v>0</v>
      </c>
      <c r="E176" s="48">
        <f t="shared" si="2"/>
        <v>466467.11000000004</v>
      </c>
    </row>
    <row r="177" spans="1:5" ht="15">
      <c r="A177" s="65">
        <v>171</v>
      </c>
      <c r="B177" s="51" t="s">
        <v>58</v>
      </c>
      <c r="C177" s="48">
        <v>46292.07</v>
      </c>
      <c r="D177" s="48">
        <v>2102.75</v>
      </c>
      <c r="E177" s="48">
        <f t="shared" si="2"/>
        <v>48394.82</v>
      </c>
    </row>
    <row r="178" spans="1:5" ht="15">
      <c r="A178" s="65">
        <v>172</v>
      </c>
      <c r="B178" s="51" t="s">
        <v>351</v>
      </c>
      <c r="C178" s="48">
        <v>8397233</v>
      </c>
      <c r="D178" s="48">
        <v>372685.96</v>
      </c>
      <c r="E178" s="48">
        <f t="shared" si="2"/>
        <v>8769918.96</v>
      </c>
    </row>
    <row r="179" spans="1:5" ht="15">
      <c r="A179" s="65">
        <v>173</v>
      </c>
      <c r="B179" s="51" t="s">
        <v>258</v>
      </c>
      <c r="C179" s="48">
        <v>104151.45</v>
      </c>
      <c r="D179" s="48">
        <v>0</v>
      </c>
      <c r="E179" s="48">
        <f t="shared" si="2"/>
        <v>104151.45</v>
      </c>
    </row>
    <row r="180" spans="1:5" ht="15">
      <c r="A180" s="65">
        <v>174</v>
      </c>
      <c r="B180" s="51" t="s">
        <v>187</v>
      </c>
      <c r="C180" s="48">
        <v>927696.3099999999</v>
      </c>
      <c r="D180" s="48">
        <v>60087.39</v>
      </c>
      <c r="E180" s="48">
        <f t="shared" si="2"/>
        <v>987783.7</v>
      </c>
    </row>
    <row r="181" spans="1:5" ht="15">
      <c r="A181" s="65">
        <v>175</v>
      </c>
      <c r="B181" s="51" t="s">
        <v>196</v>
      </c>
      <c r="C181" s="48">
        <v>449730.82000000007</v>
      </c>
      <c r="D181" s="48">
        <v>0</v>
      </c>
      <c r="E181" s="48">
        <f t="shared" si="2"/>
        <v>449730.82000000007</v>
      </c>
    </row>
    <row r="182" spans="1:5" ht="15">
      <c r="A182" s="65">
        <v>176</v>
      </c>
      <c r="B182" s="51" t="s">
        <v>191</v>
      </c>
      <c r="C182" s="48">
        <v>819889</v>
      </c>
      <c r="D182" s="48">
        <v>0</v>
      </c>
      <c r="E182" s="48">
        <f t="shared" si="2"/>
        <v>819889</v>
      </c>
    </row>
    <row r="183" spans="1:5" ht="15">
      <c r="A183" s="65">
        <v>177</v>
      </c>
      <c r="B183" s="51" t="s">
        <v>249</v>
      </c>
      <c r="C183" s="48">
        <v>57744</v>
      </c>
      <c r="D183" s="48">
        <v>3450</v>
      </c>
      <c r="E183" s="48">
        <f t="shared" si="2"/>
        <v>61194</v>
      </c>
    </row>
    <row r="184" spans="1:5" ht="15">
      <c r="A184" s="65">
        <v>178</v>
      </c>
      <c r="B184" s="51" t="s">
        <v>73</v>
      </c>
      <c r="C184" s="48">
        <v>75160.54999999999</v>
      </c>
      <c r="D184" s="48">
        <v>195658.18</v>
      </c>
      <c r="E184" s="48">
        <f t="shared" si="2"/>
        <v>270818.73</v>
      </c>
    </row>
    <row r="185" spans="1:5" ht="15">
      <c r="A185" s="65">
        <v>179</v>
      </c>
      <c r="B185" s="51" t="s">
        <v>143</v>
      </c>
      <c r="C185" s="48">
        <v>699321.1300000001</v>
      </c>
      <c r="D185" s="48">
        <v>97231.45</v>
      </c>
      <c r="E185" s="48">
        <f t="shared" si="2"/>
        <v>796552.5800000001</v>
      </c>
    </row>
    <row r="186" spans="1:5" ht="15">
      <c r="A186" s="65">
        <v>180</v>
      </c>
      <c r="B186" s="51" t="s">
        <v>177</v>
      </c>
      <c r="C186" s="48">
        <v>1725696.44</v>
      </c>
      <c r="D186" s="48">
        <v>26518.4</v>
      </c>
      <c r="E186" s="48">
        <f t="shared" si="2"/>
        <v>1752214.8399999999</v>
      </c>
    </row>
    <row r="187" spans="1:5" ht="15">
      <c r="A187" s="65">
        <v>181</v>
      </c>
      <c r="B187" s="51" t="s">
        <v>80</v>
      </c>
      <c r="C187" s="48">
        <v>270812.12</v>
      </c>
      <c r="D187" s="48">
        <v>0</v>
      </c>
      <c r="E187" s="48">
        <f t="shared" si="2"/>
        <v>270812.12</v>
      </c>
    </row>
    <row r="188" spans="1:5" ht="15">
      <c r="A188" s="65">
        <v>182</v>
      </c>
      <c r="B188" s="53" t="s">
        <v>352</v>
      </c>
      <c r="C188" s="48">
        <v>1197485</v>
      </c>
      <c r="D188" s="48">
        <v>0</v>
      </c>
      <c r="E188" s="48">
        <f t="shared" si="2"/>
        <v>1197485</v>
      </c>
    </row>
    <row r="189" spans="1:5" ht="15">
      <c r="A189" s="65">
        <v>183</v>
      </c>
      <c r="B189" s="52" t="s">
        <v>118</v>
      </c>
      <c r="C189" s="48">
        <v>52225</v>
      </c>
      <c r="D189" s="48">
        <v>0</v>
      </c>
      <c r="E189" s="48">
        <f t="shared" si="2"/>
        <v>52225</v>
      </c>
    </row>
    <row r="190" spans="1:5" ht="15">
      <c r="A190" s="65">
        <v>184</v>
      </c>
      <c r="B190" s="51" t="s">
        <v>353</v>
      </c>
      <c r="C190" s="48">
        <v>591895</v>
      </c>
      <c r="D190" s="48">
        <v>10291</v>
      </c>
      <c r="E190" s="48">
        <f t="shared" si="2"/>
        <v>602186</v>
      </c>
    </row>
    <row r="191" spans="1:5" ht="15">
      <c r="A191" s="65">
        <v>185</v>
      </c>
      <c r="B191" s="51" t="s">
        <v>237</v>
      </c>
      <c r="C191" s="48">
        <v>118304.39</v>
      </c>
      <c r="D191" s="48">
        <v>5215.35</v>
      </c>
      <c r="E191" s="48">
        <f t="shared" si="2"/>
        <v>123519.74</v>
      </c>
    </row>
    <row r="192" spans="1:5" ht="15">
      <c r="A192" s="65">
        <v>186</v>
      </c>
      <c r="B192" s="51" t="s">
        <v>354</v>
      </c>
      <c r="C192" s="48">
        <v>538519.18</v>
      </c>
      <c r="D192" s="48">
        <v>6124</v>
      </c>
      <c r="E192" s="48">
        <f t="shared" si="2"/>
        <v>544643.18</v>
      </c>
    </row>
    <row r="193" spans="1:5" ht="15">
      <c r="A193" s="65">
        <v>187</v>
      </c>
      <c r="B193" s="51" t="s">
        <v>147</v>
      </c>
      <c r="C193" s="48">
        <v>163214.12</v>
      </c>
      <c r="D193" s="48">
        <v>0</v>
      </c>
      <c r="E193" s="48">
        <f t="shared" si="2"/>
        <v>163214.12</v>
      </c>
    </row>
    <row r="194" spans="1:5" ht="15">
      <c r="A194" s="65">
        <v>188</v>
      </c>
      <c r="B194" s="51" t="s">
        <v>202</v>
      </c>
      <c r="C194" s="48">
        <v>417105</v>
      </c>
      <c r="D194" s="48">
        <v>21589</v>
      </c>
      <c r="E194" s="48">
        <f t="shared" si="2"/>
        <v>438694</v>
      </c>
    </row>
    <row r="195" spans="1:5" ht="15">
      <c r="A195" s="65">
        <v>189</v>
      </c>
      <c r="B195" s="51" t="s">
        <v>355</v>
      </c>
      <c r="C195" s="48">
        <v>221078.02000000005</v>
      </c>
      <c r="D195" s="48">
        <v>0</v>
      </c>
      <c r="E195" s="48">
        <f t="shared" si="2"/>
        <v>221078.02000000005</v>
      </c>
    </row>
    <row r="196" spans="1:5" ht="15">
      <c r="A196" s="65">
        <v>190</v>
      </c>
      <c r="B196" s="51" t="s">
        <v>194</v>
      </c>
      <c r="C196" s="48">
        <v>1508222</v>
      </c>
      <c r="D196" s="48">
        <v>0</v>
      </c>
      <c r="E196" s="48">
        <f t="shared" si="2"/>
        <v>1508222</v>
      </c>
    </row>
    <row r="197" spans="1:5" ht="15">
      <c r="A197" s="65">
        <v>191</v>
      </c>
      <c r="B197" s="52" t="s">
        <v>59</v>
      </c>
      <c r="C197" s="48">
        <v>59417.53</v>
      </c>
      <c r="D197" s="48">
        <v>1196.2</v>
      </c>
      <c r="E197" s="48">
        <f t="shared" si="2"/>
        <v>60613.729999999996</v>
      </c>
    </row>
    <row r="198" spans="1:5" ht="15">
      <c r="A198" s="65">
        <v>192</v>
      </c>
      <c r="B198" s="51" t="s">
        <v>145</v>
      </c>
      <c r="C198" s="48">
        <v>404670.8199999999</v>
      </c>
      <c r="D198" s="48">
        <v>0</v>
      </c>
      <c r="E198" s="48">
        <f t="shared" si="2"/>
        <v>404670.8199999999</v>
      </c>
    </row>
    <row r="199" spans="1:5" ht="15">
      <c r="A199" s="65">
        <v>193</v>
      </c>
      <c r="B199" s="51" t="s">
        <v>245</v>
      </c>
      <c r="C199" s="48">
        <v>44987.64</v>
      </c>
      <c r="D199" s="48">
        <v>161.84</v>
      </c>
      <c r="E199" s="48">
        <f aca="true" t="shared" si="3" ref="E199:E262">SUM(C199,D199)</f>
        <v>45149.479999999996</v>
      </c>
    </row>
    <row r="200" spans="1:5" ht="15">
      <c r="A200" s="65">
        <v>194</v>
      </c>
      <c r="B200" s="51" t="s">
        <v>233</v>
      </c>
      <c r="C200" s="48">
        <v>166493.28999999998</v>
      </c>
      <c r="D200" s="48">
        <v>0</v>
      </c>
      <c r="E200" s="48">
        <f t="shared" si="3"/>
        <v>166493.28999999998</v>
      </c>
    </row>
    <row r="201" spans="1:5" ht="15">
      <c r="A201" s="65">
        <v>195</v>
      </c>
      <c r="B201" s="51" t="s">
        <v>262</v>
      </c>
      <c r="C201" s="48">
        <v>25505.480000000003</v>
      </c>
      <c r="D201" s="48">
        <v>0</v>
      </c>
      <c r="E201" s="48">
        <f t="shared" si="3"/>
        <v>25505.480000000003</v>
      </c>
    </row>
    <row r="202" spans="1:5" ht="15">
      <c r="A202" s="65">
        <v>196</v>
      </c>
      <c r="B202" s="51" t="s">
        <v>356</v>
      </c>
      <c r="C202" s="48">
        <v>477493.46</v>
      </c>
      <c r="D202" s="48">
        <v>5919.719999999999</v>
      </c>
      <c r="E202" s="48">
        <f t="shared" si="3"/>
        <v>483413.18</v>
      </c>
    </row>
    <row r="203" spans="1:5" ht="15">
      <c r="A203" s="65">
        <v>197</v>
      </c>
      <c r="B203" s="51" t="s">
        <v>215</v>
      </c>
      <c r="C203" s="48">
        <v>341661.41</v>
      </c>
      <c r="D203" s="48">
        <v>1656.32</v>
      </c>
      <c r="E203" s="48">
        <f t="shared" si="3"/>
        <v>343317.73</v>
      </c>
    </row>
    <row r="204" spans="1:5" ht="15">
      <c r="A204" s="65">
        <v>198</v>
      </c>
      <c r="B204" s="51" t="s">
        <v>97</v>
      </c>
      <c r="C204" s="48">
        <v>0</v>
      </c>
      <c r="D204" s="48">
        <v>0</v>
      </c>
      <c r="E204" s="48">
        <f t="shared" si="3"/>
        <v>0</v>
      </c>
    </row>
    <row r="205" spans="1:5" ht="15">
      <c r="A205" s="65">
        <v>199</v>
      </c>
      <c r="B205" s="51" t="s">
        <v>357</v>
      </c>
      <c r="C205" s="48">
        <v>2131319.2399999998</v>
      </c>
      <c r="D205" s="48">
        <v>170470.77</v>
      </c>
      <c r="E205" s="48">
        <f t="shared" si="3"/>
        <v>2301790.01</v>
      </c>
    </row>
    <row r="206" spans="1:5" ht="15">
      <c r="A206" s="65">
        <v>200</v>
      </c>
      <c r="B206" s="51" t="s">
        <v>251</v>
      </c>
      <c r="C206" s="48">
        <v>61588.049999999996</v>
      </c>
      <c r="D206" s="48">
        <v>439.1</v>
      </c>
      <c r="E206" s="48">
        <f t="shared" si="3"/>
        <v>62027.149999999994</v>
      </c>
    </row>
    <row r="207" spans="1:5" ht="15">
      <c r="A207" s="65">
        <v>201</v>
      </c>
      <c r="B207" s="51" t="s">
        <v>139</v>
      </c>
      <c r="C207" s="48">
        <v>41890</v>
      </c>
      <c r="D207" s="48">
        <v>0</v>
      </c>
      <c r="E207" s="48">
        <f t="shared" si="3"/>
        <v>41890</v>
      </c>
    </row>
    <row r="208" spans="1:5" ht="15">
      <c r="A208" s="65">
        <v>202</v>
      </c>
      <c r="B208" s="51" t="s">
        <v>111</v>
      </c>
      <c r="C208" s="48">
        <v>6749338.53</v>
      </c>
      <c r="D208" s="48">
        <v>0</v>
      </c>
      <c r="E208" s="48">
        <f t="shared" si="3"/>
        <v>6749338.53</v>
      </c>
    </row>
    <row r="209" spans="1:5" ht="15">
      <c r="A209" s="65">
        <v>203</v>
      </c>
      <c r="B209" s="51" t="s">
        <v>200</v>
      </c>
      <c r="C209" s="48">
        <v>576848</v>
      </c>
      <c r="D209" s="48">
        <v>67258</v>
      </c>
      <c r="E209" s="48">
        <f t="shared" si="3"/>
        <v>644106</v>
      </c>
    </row>
    <row r="210" spans="1:5" ht="15">
      <c r="A210" s="65">
        <v>204</v>
      </c>
      <c r="B210" s="51" t="s">
        <v>255</v>
      </c>
      <c r="C210" s="48">
        <v>50696.44</v>
      </c>
      <c r="D210" s="48">
        <v>0</v>
      </c>
      <c r="E210" s="48">
        <f t="shared" si="3"/>
        <v>50696.44</v>
      </c>
    </row>
    <row r="211" spans="1:5" ht="15">
      <c r="A211" s="65">
        <v>205</v>
      </c>
      <c r="B211" s="51" t="s">
        <v>92</v>
      </c>
      <c r="C211" s="48">
        <v>373325.2</v>
      </c>
      <c r="D211" s="48">
        <v>37756.05</v>
      </c>
      <c r="E211" s="48">
        <f t="shared" si="3"/>
        <v>411081.25</v>
      </c>
    </row>
    <row r="212" spans="1:5" ht="15">
      <c r="A212" s="65">
        <v>206</v>
      </c>
      <c r="B212" s="51" t="s">
        <v>358</v>
      </c>
      <c r="C212" s="48">
        <v>2242324.4699999997</v>
      </c>
      <c r="D212" s="48">
        <v>443328.82</v>
      </c>
      <c r="E212" s="48">
        <f t="shared" si="3"/>
        <v>2685653.2899999996</v>
      </c>
    </row>
    <row r="213" spans="1:5" ht="15">
      <c r="A213" s="65">
        <v>207</v>
      </c>
      <c r="B213" s="51" t="s">
        <v>257</v>
      </c>
      <c r="C213" s="48">
        <v>49295.51</v>
      </c>
      <c r="D213" s="48">
        <v>0</v>
      </c>
      <c r="E213" s="48">
        <f t="shared" si="3"/>
        <v>49295.51</v>
      </c>
    </row>
    <row r="214" spans="1:5" ht="15">
      <c r="A214" s="65">
        <v>208</v>
      </c>
      <c r="B214" s="51" t="s">
        <v>153</v>
      </c>
      <c r="C214" s="48">
        <v>25823525.939321015</v>
      </c>
      <c r="D214" s="48">
        <v>3077597.3585745</v>
      </c>
      <c r="E214" s="48">
        <f t="shared" si="3"/>
        <v>28901123.297895513</v>
      </c>
    </row>
    <row r="215" spans="1:5" ht="15">
      <c r="A215" s="65">
        <v>209</v>
      </c>
      <c r="B215" s="52" t="s">
        <v>359</v>
      </c>
      <c r="C215" s="48">
        <v>179654.08000000002</v>
      </c>
      <c r="D215" s="48">
        <v>0</v>
      </c>
      <c r="E215" s="48">
        <f t="shared" si="3"/>
        <v>179654.08000000002</v>
      </c>
    </row>
    <row r="216" spans="1:5" ht="15">
      <c r="A216" s="65">
        <v>210</v>
      </c>
      <c r="B216" s="51" t="s">
        <v>428</v>
      </c>
      <c r="C216" s="48">
        <v>90549.98999999999</v>
      </c>
      <c r="D216" s="48">
        <v>1691.25</v>
      </c>
      <c r="E216" s="48">
        <f t="shared" si="3"/>
        <v>92241.23999999999</v>
      </c>
    </row>
    <row r="217" spans="1:5" ht="15">
      <c r="A217" s="65">
        <v>211</v>
      </c>
      <c r="B217" s="52" t="s">
        <v>178</v>
      </c>
      <c r="C217" s="48">
        <v>1002034</v>
      </c>
      <c r="D217" s="48">
        <v>4972</v>
      </c>
      <c r="E217" s="48">
        <f t="shared" si="3"/>
        <v>1007006</v>
      </c>
    </row>
    <row r="218" spans="1:5" ht="15">
      <c r="A218" s="65">
        <v>212</v>
      </c>
      <c r="B218" s="51" t="s">
        <v>226</v>
      </c>
      <c r="C218" s="48">
        <v>179592.81</v>
      </c>
      <c r="D218" s="48">
        <v>73148.06</v>
      </c>
      <c r="E218" s="48">
        <f t="shared" si="3"/>
        <v>252740.87</v>
      </c>
    </row>
    <row r="219" spans="1:5" ht="15">
      <c r="A219" s="65">
        <v>213</v>
      </c>
      <c r="B219" s="51" t="s">
        <v>132</v>
      </c>
      <c r="C219" s="48">
        <v>36861.649999999994</v>
      </c>
      <c r="D219" s="48">
        <v>0</v>
      </c>
      <c r="E219" s="48">
        <f t="shared" si="3"/>
        <v>36861.649999999994</v>
      </c>
    </row>
    <row r="220" spans="1:5" ht="15">
      <c r="A220" s="65">
        <v>214</v>
      </c>
      <c r="B220" s="51" t="s">
        <v>60</v>
      </c>
      <c r="C220" s="48">
        <v>84725</v>
      </c>
      <c r="D220" s="48">
        <v>0</v>
      </c>
      <c r="E220" s="48">
        <f t="shared" si="3"/>
        <v>84725</v>
      </c>
    </row>
    <row r="221" spans="1:5" ht="15">
      <c r="A221" s="65">
        <v>215</v>
      </c>
      <c r="B221" s="52" t="s">
        <v>277</v>
      </c>
      <c r="C221" s="48">
        <v>161615.86000000002</v>
      </c>
      <c r="D221" s="48">
        <v>0</v>
      </c>
      <c r="E221" s="48">
        <f t="shared" si="3"/>
        <v>161615.86000000002</v>
      </c>
    </row>
    <row r="222" spans="1:5" ht="15">
      <c r="A222" s="65">
        <v>216</v>
      </c>
      <c r="B222" s="51" t="s">
        <v>360</v>
      </c>
      <c r="C222" s="48">
        <v>70218.90000000001</v>
      </c>
      <c r="D222" s="48">
        <v>3239.64</v>
      </c>
      <c r="E222" s="48">
        <f t="shared" si="3"/>
        <v>73458.54000000001</v>
      </c>
    </row>
    <row r="223" spans="1:5" ht="15">
      <c r="A223" s="65">
        <v>217</v>
      </c>
      <c r="B223" s="51" t="s">
        <v>199</v>
      </c>
      <c r="C223" s="48">
        <v>580085.65</v>
      </c>
      <c r="D223" s="48">
        <v>25204.109999999993</v>
      </c>
      <c r="E223" s="48">
        <f t="shared" si="3"/>
        <v>605289.76</v>
      </c>
    </row>
    <row r="224" spans="1:5" ht="15">
      <c r="A224" s="65">
        <v>218</v>
      </c>
      <c r="B224" s="51" t="s">
        <v>281</v>
      </c>
      <c r="C224" s="48">
        <v>325886.99</v>
      </c>
      <c r="D224" s="48">
        <v>0</v>
      </c>
      <c r="E224" s="48">
        <f t="shared" si="3"/>
        <v>325886.99</v>
      </c>
    </row>
    <row r="225" spans="1:5" ht="15">
      <c r="A225" s="65">
        <v>219</v>
      </c>
      <c r="B225" s="52" t="s">
        <v>122</v>
      </c>
      <c r="C225" s="48">
        <v>1388149.6499999997</v>
      </c>
      <c r="D225" s="48">
        <v>15948.75</v>
      </c>
      <c r="E225" s="48">
        <f t="shared" si="3"/>
        <v>1404098.3999999997</v>
      </c>
    </row>
    <row r="226" spans="1:5" ht="15">
      <c r="A226" s="65">
        <v>220</v>
      </c>
      <c r="B226" s="51" t="s">
        <v>180</v>
      </c>
      <c r="C226" s="48">
        <v>930819.66</v>
      </c>
      <c r="D226" s="48">
        <v>0</v>
      </c>
      <c r="E226" s="48">
        <f t="shared" si="3"/>
        <v>930819.66</v>
      </c>
    </row>
    <row r="227" spans="1:5" ht="15">
      <c r="A227" s="65">
        <v>221</v>
      </c>
      <c r="B227" s="51" t="s">
        <v>276</v>
      </c>
      <c r="C227" s="48">
        <v>713438</v>
      </c>
      <c r="D227" s="48">
        <v>0</v>
      </c>
      <c r="E227" s="48">
        <f t="shared" si="3"/>
        <v>713438</v>
      </c>
    </row>
    <row r="228" spans="1:5" ht="15">
      <c r="A228" s="65">
        <v>222</v>
      </c>
      <c r="B228" s="51" t="s">
        <v>235</v>
      </c>
      <c r="C228" s="48">
        <v>206102.15</v>
      </c>
      <c r="D228" s="48">
        <v>0</v>
      </c>
      <c r="E228" s="48">
        <f t="shared" si="3"/>
        <v>206102.15</v>
      </c>
    </row>
    <row r="229" spans="1:5" ht="15">
      <c r="A229" s="65">
        <v>223</v>
      </c>
      <c r="B229" s="52" t="s">
        <v>361</v>
      </c>
      <c r="C229" s="48">
        <v>15331232.145475432</v>
      </c>
      <c r="D229" s="48">
        <v>8361.17</v>
      </c>
      <c r="E229" s="48">
        <f t="shared" si="3"/>
        <v>15339593.315475432</v>
      </c>
    </row>
    <row r="230" spans="1:5" ht="15">
      <c r="A230" s="65">
        <v>224</v>
      </c>
      <c r="B230" s="51" t="s">
        <v>179</v>
      </c>
      <c r="C230" s="48">
        <v>953820</v>
      </c>
      <c r="D230" s="48">
        <v>67830</v>
      </c>
      <c r="E230" s="48">
        <f t="shared" si="3"/>
        <v>1021650</v>
      </c>
    </row>
    <row r="231" spans="1:5" ht="15">
      <c r="A231" s="65">
        <v>225</v>
      </c>
      <c r="B231" s="51" t="s">
        <v>256</v>
      </c>
      <c r="C231" s="48">
        <v>47905.45</v>
      </c>
      <c r="D231" s="48">
        <v>0</v>
      </c>
      <c r="E231" s="48">
        <f t="shared" si="3"/>
        <v>47905.45</v>
      </c>
    </row>
    <row r="232" spans="1:5" ht="15">
      <c r="A232" s="65">
        <v>226</v>
      </c>
      <c r="B232" s="51" t="s">
        <v>362</v>
      </c>
      <c r="C232" s="48">
        <v>732542</v>
      </c>
      <c r="D232" s="48">
        <v>13800</v>
      </c>
      <c r="E232" s="48">
        <f t="shared" si="3"/>
        <v>746342</v>
      </c>
    </row>
    <row r="233" spans="1:5" ht="15">
      <c r="A233" s="65">
        <v>227</v>
      </c>
      <c r="B233" s="51" t="s">
        <v>363</v>
      </c>
      <c r="C233" s="48">
        <v>84461.48</v>
      </c>
      <c r="D233" s="48">
        <v>0</v>
      </c>
      <c r="E233" s="48">
        <f t="shared" si="3"/>
        <v>84461.48</v>
      </c>
    </row>
    <row r="234" spans="1:5" ht="15">
      <c r="A234" s="65">
        <v>228</v>
      </c>
      <c r="B234" s="51" t="s">
        <v>61</v>
      </c>
      <c r="C234" s="48">
        <v>67527</v>
      </c>
      <c r="D234" s="48">
        <v>0</v>
      </c>
      <c r="E234" s="48">
        <f t="shared" si="3"/>
        <v>67527</v>
      </c>
    </row>
    <row r="235" spans="1:5" ht="15">
      <c r="A235" s="65">
        <v>229</v>
      </c>
      <c r="B235" s="51" t="s">
        <v>186</v>
      </c>
      <c r="C235" s="48">
        <v>525233</v>
      </c>
      <c r="D235" s="48">
        <v>0</v>
      </c>
      <c r="E235" s="48">
        <f t="shared" si="3"/>
        <v>525233</v>
      </c>
    </row>
    <row r="236" spans="1:5" ht="15">
      <c r="A236" s="65">
        <v>230</v>
      </c>
      <c r="B236" s="51" t="s">
        <v>101</v>
      </c>
      <c r="C236" s="48">
        <v>2469857.5800000005</v>
      </c>
      <c r="D236" s="48">
        <v>77024</v>
      </c>
      <c r="E236" s="48">
        <f t="shared" si="3"/>
        <v>2546881.5800000005</v>
      </c>
    </row>
    <row r="237" spans="1:5" ht="15">
      <c r="A237" s="65">
        <v>231</v>
      </c>
      <c r="B237" s="51" t="s">
        <v>93</v>
      </c>
      <c r="C237" s="48">
        <v>34</v>
      </c>
      <c r="D237" s="48">
        <v>0</v>
      </c>
      <c r="E237" s="48">
        <f t="shared" si="3"/>
        <v>34</v>
      </c>
    </row>
    <row r="238" spans="1:5" ht="15">
      <c r="A238" s="65">
        <v>232</v>
      </c>
      <c r="B238" s="51" t="s">
        <v>364</v>
      </c>
      <c r="C238" s="48">
        <v>138116.18</v>
      </c>
      <c r="D238" s="48">
        <v>0</v>
      </c>
      <c r="E238" s="48">
        <f t="shared" si="3"/>
        <v>138116.18</v>
      </c>
    </row>
    <row r="239" spans="1:5" ht="15">
      <c r="A239" s="65">
        <v>233</v>
      </c>
      <c r="B239" s="51" t="s">
        <v>181</v>
      </c>
      <c r="C239" s="48">
        <v>725453.99</v>
      </c>
      <c r="D239" s="48">
        <v>147014.92</v>
      </c>
      <c r="E239" s="48">
        <f t="shared" si="3"/>
        <v>872468.91</v>
      </c>
    </row>
    <row r="240" spans="1:5" ht="15">
      <c r="A240" s="65">
        <v>234</v>
      </c>
      <c r="B240" s="51" t="s">
        <v>365</v>
      </c>
      <c r="C240" s="48">
        <v>5964106.36</v>
      </c>
      <c r="D240" s="48">
        <v>96.84</v>
      </c>
      <c r="E240" s="48">
        <f t="shared" si="3"/>
        <v>5964203.2</v>
      </c>
    </row>
    <row r="241" spans="1:5" ht="15">
      <c r="A241" s="65">
        <v>235</v>
      </c>
      <c r="B241" s="51" t="s">
        <v>108</v>
      </c>
      <c r="C241" s="48">
        <v>439246.39</v>
      </c>
      <c r="D241" s="48">
        <v>0</v>
      </c>
      <c r="E241" s="48">
        <f t="shared" si="3"/>
        <v>439246.39</v>
      </c>
    </row>
    <row r="242" spans="1:5" ht="15">
      <c r="A242" s="65">
        <v>236</v>
      </c>
      <c r="B242" s="51" t="s">
        <v>366</v>
      </c>
      <c r="C242" s="48">
        <v>1861200</v>
      </c>
      <c r="D242" s="48">
        <v>0</v>
      </c>
      <c r="E242" s="48">
        <f t="shared" si="3"/>
        <v>1861200</v>
      </c>
    </row>
    <row r="243" spans="1:5" ht="15">
      <c r="A243" s="65">
        <v>237</v>
      </c>
      <c r="B243" s="51" t="s">
        <v>219</v>
      </c>
      <c r="C243" s="48">
        <v>180957.58800000002</v>
      </c>
      <c r="D243" s="48">
        <v>0</v>
      </c>
      <c r="E243" s="48">
        <f t="shared" si="3"/>
        <v>180957.58800000002</v>
      </c>
    </row>
    <row r="244" spans="1:5" ht="15">
      <c r="A244" s="65">
        <v>238</v>
      </c>
      <c r="B244" s="51" t="s">
        <v>367</v>
      </c>
      <c r="C244" s="48">
        <v>1878792.1600000001</v>
      </c>
      <c r="D244" s="48">
        <v>23723</v>
      </c>
      <c r="E244" s="48">
        <f t="shared" si="3"/>
        <v>1902515.1600000001</v>
      </c>
    </row>
    <row r="245" spans="1:5" ht="15">
      <c r="A245" s="65">
        <v>239</v>
      </c>
      <c r="B245" s="51" t="s">
        <v>423</v>
      </c>
      <c r="C245" s="48">
        <v>11074.220000000001</v>
      </c>
      <c r="D245" s="48">
        <v>0</v>
      </c>
      <c r="E245" s="48">
        <f t="shared" si="3"/>
        <v>11074.220000000001</v>
      </c>
    </row>
    <row r="246" spans="1:5" ht="15">
      <c r="A246" s="65">
        <v>240</v>
      </c>
      <c r="B246" s="51" t="s">
        <v>368</v>
      </c>
      <c r="C246" s="48">
        <v>8002693.489346039</v>
      </c>
      <c r="D246" s="48">
        <v>0</v>
      </c>
      <c r="E246" s="48">
        <f t="shared" si="3"/>
        <v>8002693.489346039</v>
      </c>
    </row>
    <row r="247" spans="1:5" ht="15">
      <c r="A247" s="65">
        <v>241</v>
      </c>
      <c r="B247" s="51" t="s">
        <v>369</v>
      </c>
      <c r="C247" s="48">
        <v>709977.3600000001</v>
      </c>
      <c r="D247" s="48">
        <v>0</v>
      </c>
      <c r="E247" s="48">
        <f t="shared" si="3"/>
        <v>709977.3600000001</v>
      </c>
    </row>
    <row r="248" spans="1:5" ht="15">
      <c r="A248" s="65">
        <v>242</v>
      </c>
      <c r="B248" s="51" t="s">
        <v>370</v>
      </c>
      <c r="C248" s="48">
        <v>149123.19999999998</v>
      </c>
      <c r="D248" s="48">
        <v>0</v>
      </c>
      <c r="E248" s="48">
        <f t="shared" si="3"/>
        <v>149123.19999999998</v>
      </c>
    </row>
    <row r="249" spans="1:5" ht="15">
      <c r="A249" s="65">
        <v>243</v>
      </c>
      <c r="B249" s="51" t="s">
        <v>62</v>
      </c>
      <c r="C249" s="48">
        <v>50594</v>
      </c>
      <c r="D249" s="48">
        <v>0</v>
      </c>
      <c r="E249" s="48">
        <f t="shared" si="3"/>
        <v>50594</v>
      </c>
    </row>
    <row r="250" spans="1:5" ht="15">
      <c r="A250" s="65">
        <v>244</v>
      </c>
      <c r="B250" s="51" t="s">
        <v>136</v>
      </c>
      <c r="C250" s="48">
        <v>47876.83</v>
      </c>
      <c r="D250" s="48">
        <v>0</v>
      </c>
      <c r="E250" s="48">
        <f t="shared" si="3"/>
        <v>47876.83</v>
      </c>
    </row>
    <row r="251" spans="1:5" ht="15">
      <c r="A251" s="65">
        <v>245</v>
      </c>
      <c r="B251" s="51" t="s">
        <v>85</v>
      </c>
      <c r="C251" s="48">
        <v>9510739.58</v>
      </c>
      <c r="D251" s="48">
        <v>0</v>
      </c>
      <c r="E251" s="48">
        <f t="shared" si="3"/>
        <v>9510739.58</v>
      </c>
    </row>
    <row r="252" spans="1:5" ht="15">
      <c r="A252" s="65">
        <v>246</v>
      </c>
      <c r="B252" s="51" t="s">
        <v>264</v>
      </c>
      <c r="C252" s="48">
        <v>9849.029999999999</v>
      </c>
      <c r="D252" s="48">
        <v>0</v>
      </c>
      <c r="E252" s="48">
        <f t="shared" si="3"/>
        <v>9849.029999999999</v>
      </c>
    </row>
    <row r="253" spans="1:5" ht="15">
      <c r="A253" s="65">
        <v>247</v>
      </c>
      <c r="B253" s="51" t="s">
        <v>120</v>
      </c>
      <c r="C253" s="48">
        <v>1132379.53</v>
      </c>
      <c r="D253" s="48">
        <v>200642.03</v>
      </c>
      <c r="E253" s="48">
        <f t="shared" si="3"/>
        <v>1333021.56</v>
      </c>
    </row>
    <row r="254" spans="1:5" ht="15">
      <c r="A254" s="65">
        <v>248</v>
      </c>
      <c r="B254" s="55" t="s">
        <v>63</v>
      </c>
      <c r="C254" s="48">
        <v>10751</v>
      </c>
      <c r="D254" s="48">
        <v>0</v>
      </c>
      <c r="E254" s="48">
        <f t="shared" si="3"/>
        <v>10751</v>
      </c>
    </row>
    <row r="255" spans="1:5" ht="15">
      <c r="A255" s="65">
        <v>249</v>
      </c>
      <c r="B255" s="55" t="s">
        <v>174</v>
      </c>
      <c r="C255" s="48">
        <v>562658.83</v>
      </c>
      <c r="D255" s="48">
        <v>33964.44</v>
      </c>
      <c r="E255" s="48">
        <f t="shared" si="3"/>
        <v>596623.27</v>
      </c>
    </row>
    <row r="256" spans="1:5" ht="15">
      <c r="A256" s="65">
        <v>250</v>
      </c>
      <c r="B256" s="52" t="s">
        <v>176</v>
      </c>
      <c r="C256" s="48">
        <v>1215869.9599999997</v>
      </c>
      <c r="D256" s="48">
        <v>2500</v>
      </c>
      <c r="E256" s="48">
        <f t="shared" si="3"/>
        <v>1218369.9599999997</v>
      </c>
    </row>
    <row r="257" spans="1:5" ht="15">
      <c r="A257" s="65">
        <v>251</v>
      </c>
      <c r="B257" s="52" t="s">
        <v>64</v>
      </c>
      <c r="C257" s="48">
        <v>174515.27</v>
      </c>
      <c r="D257" s="48">
        <v>0</v>
      </c>
      <c r="E257" s="48">
        <f t="shared" si="3"/>
        <v>174515.27</v>
      </c>
    </row>
    <row r="258" spans="1:5" ht="15">
      <c r="A258" s="65">
        <v>252</v>
      </c>
      <c r="B258" s="51" t="s">
        <v>65</v>
      </c>
      <c r="C258" s="48">
        <v>466373.21</v>
      </c>
      <c r="D258" s="48">
        <v>0</v>
      </c>
      <c r="E258" s="48">
        <f t="shared" si="3"/>
        <v>466373.21</v>
      </c>
    </row>
    <row r="259" spans="1:5" ht="15">
      <c r="A259" s="65">
        <v>253</v>
      </c>
      <c r="B259" s="51" t="s">
        <v>106</v>
      </c>
      <c r="C259" s="48">
        <v>422014</v>
      </c>
      <c r="D259" s="48">
        <v>15938</v>
      </c>
      <c r="E259" s="48">
        <f t="shared" si="3"/>
        <v>437952</v>
      </c>
    </row>
    <row r="260" spans="1:5" ht="15">
      <c r="A260" s="65">
        <v>254</v>
      </c>
      <c r="B260" s="51" t="s">
        <v>135</v>
      </c>
      <c r="C260" s="48">
        <v>238292.16500000004</v>
      </c>
      <c r="D260" s="48">
        <v>0</v>
      </c>
      <c r="E260" s="48">
        <f t="shared" si="3"/>
        <v>238292.16500000004</v>
      </c>
    </row>
    <row r="261" spans="1:5" ht="15">
      <c r="A261" s="65">
        <v>255</v>
      </c>
      <c r="B261" s="52" t="s">
        <v>66</v>
      </c>
      <c r="C261" s="48">
        <v>138965</v>
      </c>
      <c r="D261" s="48">
        <v>11021</v>
      </c>
      <c r="E261" s="48">
        <f t="shared" si="3"/>
        <v>149986</v>
      </c>
    </row>
    <row r="262" spans="1:5" ht="15">
      <c r="A262" s="65">
        <v>256</v>
      </c>
      <c r="B262" s="52" t="s">
        <v>209</v>
      </c>
      <c r="C262" s="48">
        <v>158155.82</v>
      </c>
      <c r="D262" s="48">
        <v>0</v>
      </c>
      <c r="E262" s="48">
        <f t="shared" si="3"/>
        <v>158155.82</v>
      </c>
    </row>
    <row r="263" spans="1:5" ht="15">
      <c r="A263" s="65">
        <v>257</v>
      </c>
      <c r="B263" s="52" t="s">
        <v>371</v>
      </c>
      <c r="C263" s="48">
        <v>131023</v>
      </c>
      <c r="D263" s="48">
        <v>345832.8</v>
      </c>
      <c r="E263" s="48">
        <f aca="true" t="shared" si="4" ref="E263:E326">SUM(C263,D263)</f>
        <v>476855.8</v>
      </c>
    </row>
    <row r="264" spans="1:5" ht="15">
      <c r="A264" s="65">
        <v>258</v>
      </c>
      <c r="B264" s="51" t="s">
        <v>372</v>
      </c>
      <c r="C264" s="48">
        <v>72345</v>
      </c>
      <c r="D264" s="48">
        <v>16168</v>
      </c>
      <c r="E264" s="48">
        <f t="shared" si="4"/>
        <v>88513</v>
      </c>
    </row>
    <row r="265" spans="1:5" ht="15">
      <c r="A265" s="65">
        <v>259</v>
      </c>
      <c r="B265" s="51" t="s">
        <v>373</v>
      </c>
      <c r="C265" s="48">
        <v>1939869.6499999997</v>
      </c>
      <c r="D265" s="48">
        <v>369434.88</v>
      </c>
      <c r="E265" s="48">
        <f t="shared" si="4"/>
        <v>2309304.53</v>
      </c>
    </row>
    <row r="266" spans="1:5" ht="15">
      <c r="A266" s="65">
        <v>260</v>
      </c>
      <c r="B266" s="51" t="s">
        <v>84</v>
      </c>
      <c r="C266" s="48">
        <v>1680909.8900000001</v>
      </c>
      <c r="D266" s="48">
        <v>0</v>
      </c>
      <c r="E266" s="48">
        <f t="shared" si="4"/>
        <v>1680909.8900000001</v>
      </c>
    </row>
    <row r="267" spans="1:5" ht="15">
      <c r="A267" s="65">
        <v>261</v>
      </c>
      <c r="B267" s="51" t="s">
        <v>211</v>
      </c>
      <c r="C267" s="48">
        <v>379701</v>
      </c>
      <c r="D267" s="48">
        <v>0</v>
      </c>
      <c r="E267" s="48">
        <f t="shared" si="4"/>
        <v>379701</v>
      </c>
    </row>
    <row r="268" spans="1:5" ht="15">
      <c r="A268" s="65">
        <v>262</v>
      </c>
      <c r="B268" s="51" t="s">
        <v>115</v>
      </c>
      <c r="C268" s="48">
        <v>589441</v>
      </c>
      <c r="D268" s="48">
        <v>0</v>
      </c>
      <c r="E268" s="48">
        <f t="shared" si="4"/>
        <v>589441</v>
      </c>
    </row>
    <row r="269" spans="1:5" ht="15">
      <c r="A269" s="65">
        <v>263</v>
      </c>
      <c r="B269" s="51" t="s">
        <v>374</v>
      </c>
      <c r="C269" s="48">
        <v>239586.71999999997</v>
      </c>
      <c r="D269" s="48">
        <v>20773</v>
      </c>
      <c r="E269" s="48">
        <f t="shared" si="4"/>
        <v>260359.71999999997</v>
      </c>
    </row>
    <row r="270" spans="1:5" ht="15">
      <c r="A270" s="65">
        <v>264</v>
      </c>
      <c r="B270" s="51" t="s">
        <v>74</v>
      </c>
      <c r="C270" s="48">
        <v>350610.19700000004</v>
      </c>
      <c r="D270" s="48">
        <v>6637.73</v>
      </c>
      <c r="E270" s="48">
        <f t="shared" si="4"/>
        <v>357247.927</v>
      </c>
    </row>
    <row r="271" spans="1:5" ht="15">
      <c r="A271" s="65">
        <v>265</v>
      </c>
      <c r="B271" s="51" t="s">
        <v>96</v>
      </c>
      <c r="C271" s="48">
        <v>403861.82</v>
      </c>
      <c r="D271" s="48">
        <v>2213.4</v>
      </c>
      <c r="E271" s="48">
        <f t="shared" si="4"/>
        <v>406075.22000000003</v>
      </c>
    </row>
    <row r="272" spans="1:5" ht="15">
      <c r="A272" s="65">
        <v>266</v>
      </c>
      <c r="B272" s="51" t="s">
        <v>182</v>
      </c>
      <c r="C272" s="48">
        <v>987485.35</v>
      </c>
      <c r="D272" s="48">
        <v>3583.87</v>
      </c>
      <c r="E272" s="48">
        <f t="shared" si="4"/>
        <v>991069.22</v>
      </c>
    </row>
    <row r="273" spans="1:5" ht="15">
      <c r="A273" s="65">
        <v>267</v>
      </c>
      <c r="B273" s="51" t="s">
        <v>171</v>
      </c>
      <c r="C273" s="48">
        <v>1482488.5600000003</v>
      </c>
      <c r="D273" s="48">
        <v>28199.73</v>
      </c>
      <c r="E273" s="48">
        <f t="shared" si="4"/>
        <v>1510688.2900000003</v>
      </c>
    </row>
    <row r="274" spans="1:5" ht="15">
      <c r="A274" s="65">
        <v>268</v>
      </c>
      <c r="B274" s="51" t="s">
        <v>204</v>
      </c>
      <c r="C274" s="48">
        <v>407478.18</v>
      </c>
      <c r="D274" s="48">
        <v>0</v>
      </c>
      <c r="E274" s="48">
        <f t="shared" si="4"/>
        <v>407478.18</v>
      </c>
    </row>
    <row r="275" spans="1:5" ht="15">
      <c r="A275" s="65">
        <v>269</v>
      </c>
      <c r="B275" s="51" t="s">
        <v>266</v>
      </c>
      <c r="C275" s="48">
        <v>12287.29</v>
      </c>
      <c r="D275" s="48">
        <v>0</v>
      </c>
      <c r="E275" s="48">
        <f t="shared" si="4"/>
        <v>12287.29</v>
      </c>
    </row>
    <row r="276" spans="1:5" ht="15">
      <c r="A276" s="65">
        <v>270</v>
      </c>
      <c r="B276" s="55" t="s">
        <v>375</v>
      </c>
      <c r="C276" s="48">
        <v>327462</v>
      </c>
      <c r="D276" s="48">
        <v>13930</v>
      </c>
      <c r="E276" s="48">
        <f t="shared" si="4"/>
        <v>341392</v>
      </c>
    </row>
    <row r="277" spans="1:5" ht="15">
      <c r="A277" s="65">
        <v>271</v>
      </c>
      <c r="B277" s="51" t="s">
        <v>242</v>
      </c>
      <c r="C277" s="48">
        <v>133252</v>
      </c>
      <c r="D277" s="48">
        <v>0</v>
      </c>
      <c r="E277" s="48">
        <f t="shared" si="4"/>
        <v>133252</v>
      </c>
    </row>
    <row r="278" spans="1:5" ht="15">
      <c r="A278" s="65">
        <v>272</v>
      </c>
      <c r="B278" s="51" t="s">
        <v>278</v>
      </c>
      <c r="C278" s="48">
        <v>35967.380000000005</v>
      </c>
      <c r="D278" s="48">
        <v>0</v>
      </c>
      <c r="E278" s="48">
        <f t="shared" si="4"/>
        <v>35967.380000000005</v>
      </c>
    </row>
    <row r="279" spans="1:5" ht="15">
      <c r="A279" s="65">
        <v>273</v>
      </c>
      <c r="B279" s="51" t="s">
        <v>376</v>
      </c>
      <c r="C279" s="48">
        <v>2828265.02</v>
      </c>
      <c r="D279" s="48">
        <v>89237.82</v>
      </c>
      <c r="E279" s="48">
        <f t="shared" si="4"/>
        <v>2917502.84</v>
      </c>
    </row>
    <row r="280" spans="1:5" ht="15">
      <c r="A280" s="65">
        <v>274</v>
      </c>
      <c r="B280" s="51" t="s">
        <v>87</v>
      </c>
      <c r="C280" s="48">
        <v>140260.59</v>
      </c>
      <c r="D280" s="48">
        <v>0</v>
      </c>
      <c r="E280" s="48">
        <f t="shared" si="4"/>
        <v>140260.59</v>
      </c>
    </row>
    <row r="281" spans="1:5" ht="15">
      <c r="A281" s="65">
        <v>275</v>
      </c>
      <c r="B281" s="51" t="s">
        <v>88</v>
      </c>
      <c r="C281" s="48">
        <v>56281.14</v>
      </c>
      <c r="D281" s="48">
        <v>0</v>
      </c>
      <c r="E281" s="48">
        <f t="shared" si="4"/>
        <v>56281.14</v>
      </c>
    </row>
    <row r="282" spans="1:5" ht="15">
      <c r="A282" s="65">
        <v>276</v>
      </c>
      <c r="B282" s="51" t="s">
        <v>377</v>
      </c>
      <c r="C282" s="48">
        <v>270794.51</v>
      </c>
      <c r="D282" s="48">
        <v>0</v>
      </c>
      <c r="E282" s="48">
        <f t="shared" si="4"/>
        <v>270794.51</v>
      </c>
    </row>
    <row r="283" spans="1:5" ht="15">
      <c r="A283" s="65">
        <v>277</v>
      </c>
      <c r="B283" s="51" t="s">
        <v>378</v>
      </c>
      <c r="C283" s="48">
        <v>1866897</v>
      </c>
      <c r="D283" s="48">
        <v>0</v>
      </c>
      <c r="E283" s="48">
        <f t="shared" si="4"/>
        <v>1866897</v>
      </c>
    </row>
    <row r="284" spans="1:5" ht="15">
      <c r="A284" s="65">
        <v>278</v>
      </c>
      <c r="B284" s="51" t="s">
        <v>190</v>
      </c>
      <c r="C284" s="48">
        <v>1231753.5</v>
      </c>
      <c r="D284" s="48">
        <v>166334</v>
      </c>
      <c r="E284" s="48">
        <f t="shared" si="4"/>
        <v>1398087.5</v>
      </c>
    </row>
    <row r="285" spans="1:5" ht="15">
      <c r="A285" s="65">
        <v>279</v>
      </c>
      <c r="B285" s="52" t="s">
        <v>379</v>
      </c>
      <c r="C285" s="48">
        <v>590402.5</v>
      </c>
      <c r="D285" s="48">
        <v>0</v>
      </c>
      <c r="E285" s="48">
        <f t="shared" si="4"/>
        <v>590402.5</v>
      </c>
    </row>
    <row r="286" spans="1:5" ht="15">
      <c r="A286" s="65">
        <v>280</v>
      </c>
      <c r="B286" s="51" t="s">
        <v>146</v>
      </c>
      <c r="C286" s="48">
        <v>59741</v>
      </c>
      <c r="D286" s="48">
        <v>0</v>
      </c>
      <c r="E286" s="48">
        <f t="shared" si="4"/>
        <v>59741</v>
      </c>
    </row>
    <row r="287" spans="1:5" ht="15">
      <c r="A287" s="65">
        <v>281</v>
      </c>
      <c r="B287" s="52" t="s">
        <v>126</v>
      </c>
      <c r="C287" s="48">
        <v>239552.08000000002</v>
      </c>
      <c r="D287" s="48">
        <v>0</v>
      </c>
      <c r="E287" s="48">
        <f t="shared" si="4"/>
        <v>239552.08000000002</v>
      </c>
    </row>
    <row r="288" spans="1:5" ht="15">
      <c r="A288" s="65">
        <v>282</v>
      </c>
      <c r="B288" s="51" t="s">
        <v>125</v>
      </c>
      <c r="C288" s="48">
        <v>301105.04000000004</v>
      </c>
      <c r="D288" s="48">
        <v>226.94</v>
      </c>
      <c r="E288" s="48">
        <f t="shared" si="4"/>
        <v>301331.98000000004</v>
      </c>
    </row>
    <row r="289" spans="1:5" ht="15">
      <c r="A289" s="65">
        <v>283</v>
      </c>
      <c r="B289" s="51" t="s">
        <v>380</v>
      </c>
      <c r="C289" s="48">
        <v>191960</v>
      </c>
      <c r="D289" s="48">
        <v>0</v>
      </c>
      <c r="E289" s="48">
        <f t="shared" si="4"/>
        <v>191960</v>
      </c>
    </row>
    <row r="290" spans="1:5" ht="15">
      <c r="A290" s="65">
        <v>284</v>
      </c>
      <c r="B290" s="51" t="s">
        <v>227</v>
      </c>
      <c r="C290" s="48">
        <v>167303.64</v>
      </c>
      <c r="D290" s="48">
        <v>0</v>
      </c>
      <c r="E290" s="48">
        <f t="shared" si="4"/>
        <v>167303.64</v>
      </c>
    </row>
    <row r="291" spans="1:5" ht="15">
      <c r="A291" s="65">
        <v>285</v>
      </c>
      <c r="B291" s="51" t="s">
        <v>133</v>
      </c>
      <c r="C291" s="48">
        <v>2310262.16</v>
      </c>
      <c r="D291" s="48">
        <v>1540.63</v>
      </c>
      <c r="E291" s="48">
        <f t="shared" si="4"/>
        <v>2311802.79</v>
      </c>
    </row>
    <row r="292" spans="1:5" ht="15">
      <c r="A292" s="65">
        <v>286</v>
      </c>
      <c r="B292" s="51" t="s">
        <v>424</v>
      </c>
      <c r="C292" s="48">
        <v>575411</v>
      </c>
      <c r="D292" s="48">
        <v>4852</v>
      </c>
      <c r="E292" s="48">
        <f t="shared" si="4"/>
        <v>580263</v>
      </c>
    </row>
    <row r="293" spans="1:5" ht="15">
      <c r="A293" s="65">
        <v>287</v>
      </c>
      <c r="B293" s="51" t="s">
        <v>77</v>
      </c>
      <c r="C293" s="48">
        <v>3636755</v>
      </c>
      <c r="D293" s="48">
        <v>14015401</v>
      </c>
      <c r="E293" s="48">
        <f t="shared" si="4"/>
        <v>17652156</v>
      </c>
    </row>
    <row r="294" spans="1:5" ht="15">
      <c r="A294" s="65">
        <v>288</v>
      </c>
      <c r="B294" s="51" t="s">
        <v>223</v>
      </c>
      <c r="C294" s="48">
        <v>313084.7</v>
      </c>
      <c r="D294" s="48">
        <v>0</v>
      </c>
      <c r="E294" s="48">
        <f t="shared" si="4"/>
        <v>313084.7</v>
      </c>
    </row>
    <row r="295" spans="1:5" ht="15">
      <c r="A295" s="65">
        <v>289</v>
      </c>
      <c r="B295" s="51" t="s">
        <v>381</v>
      </c>
      <c r="C295" s="48">
        <v>3998.34</v>
      </c>
      <c r="D295" s="48">
        <v>0</v>
      </c>
      <c r="E295" s="48">
        <f t="shared" si="4"/>
        <v>3998.34</v>
      </c>
    </row>
    <row r="296" spans="1:5" ht="15">
      <c r="A296" s="65">
        <v>290</v>
      </c>
      <c r="B296" s="52" t="s">
        <v>188</v>
      </c>
      <c r="C296" s="48">
        <v>286136</v>
      </c>
      <c r="D296" s="48">
        <v>0</v>
      </c>
      <c r="E296" s="48">
        <f t="shared" si="4"/>
        <v>286136</v>
      </c>
    </row>
    <row r="297" spans="1:5" ht="15">
      <c r="A297" s="65">
        <v>291</v>
      </c>
      <c r="B297" s="51" t="s">
        <v>119</v>
      </c>
      <c r="C297" s="48">
        <v>12534332.702549035</v>
      </c>
      <c r="D297" s="48">
        <v>484294.6754901961</v>
      </c>
      <c r="E297" s="48">
        <f t="shared" si="4"/>
        <v>13018627.378039232</v>
      </c>
    </row>
    <row r="298" spans="1:5" ht="15">
      <c r="A298" s="65">
        <v>292</v>
      </c>
      <c r="B298" s="51" t="s">
        <v>382</v>
      </c>
      <c r="C298" s="48">
        <v>94805</v>
      </c>
      <c r="D298" s="48">
        <v>0</v>
      </c>
      <c r="E298" s="48">
        <f t="shared" si="4"/>
        <v>94805</v>
      </c>
    </row>
    <row r="299" spans="1:5" ht="15">
      <c r="A299" s="65">
        <v>293</v>
      </c>
      <c r="B299" s="51" t="s">
        <v>243</v>
      </c>
      <c r="C299" s="48">
        <v>89486</v>
      </c>
      <c r="D299" s="48">
        <v>0</v>
      </c>
      <c r="E299" s="48">
        <f t="shared" si="4"/>
        <v>89486</v>
      </c>
    </row>
    <row r="300" spans="1:5" ht="15">
      <c r="A300" s="65">
        <v>294</v>
      </c>
      <c r="B300" s="51" t="s">
        <v>383</v>
      </c>
      <c r="C300" s="48">
        <v>88541.45</v>
      </c>
      <c r="D300" s="48">
        <v>0</v>
      </c>
      <c r="E300" s="48">
        <f t="shared" si="4"/>
        <v>88541.45</v>
      </c>
    </row>
    <row r="301" spans="1:5" ht="15">
      <c r="A301" s="65">
        <v>295</v>
      </c>
      <c r="B301" s="51" t="s">
        <v>148</v>
      </c>
      <c r="C301" s="48">
        <v>1148357.6199999999</v>
      </c>
      <c r="D301" s="48">
        <v>43722.12</v>
      </c>
      <c r="E301" s="48">
        <f t="shared" si="4"/>
        <v>1192079.74</v>
      </c>
    </row>
    <row r="302" spans="1:5" ht="15">
      <c r="A302" s="65">
        <v>296</v>
      </c>
      <c r="B302" s="51" t="s">
        <v>70</v>
      </c>
      <c r="C302" s="48">
        <v>1687269</v>
      </c>
      <c r="D302" s="48">
        <v>13483</v>
      </c>
      <c r="E302" s="48">
        <f t="shared" si="4"/>
        <v>1700752</v>
      </c>
    </row>
    <row r="303" spans="1:5" ht="15">
      <c r="A303" s="65">
        <v>297</v>
      </c>
      <c r="B303" s="51" t="s">
        <v>250</v>
      </c>
      <c r="C303" s="48">
        <v>76032</v>
      </c>
      <c r="D303" s="48">
        <v>4864</v>
      </c>
      <c r="E303" s="48">
        <f t="shared" si="4"/>
        <v>80896</v>
      </c>
    </row>
    <row r="304" spans="1:5" ht="15">
      <c r="A304" s="65">
        <v>298</v>
      </c>
      <c r="B304" s="52" t="s">
        <v>246</v>
      </c>
      <c r="C304" s="48">
        <v>78330.34</v>
      </c>
      <c r="D304" s="48">
        <v>0</v>
      </c>
      <c r="E304" s="48">
        <f t="shared" si="4"/>
        <v>78330.34</v>
      </c>
    </row>
    <row r="305" spans="1:5" ht="15">
      <c r="A305" s="65">
        <v>299</v>
      </c>
      <c r="B305" s="51" t="s">
        <v>86</v>
      </c>
      <c r="C305" s="48">
        <v>1196892.639999999</v>
      </c>
      <c r="D305" s="48">
        <v>44445.50000000001</v>
      </c>
      <c r="E305" s="48">
        <f t="shared" si="4"/>
        <v>1241338.139999999</v>
      </c>
    </row>
    <row r="306" spans="1:5" ht="15">
      <c r="A306" s="65">
        <v>300</v>
      </c>
      <c r="B306" s="51" t="s">
        <v>221</v>
      </c>
      <c r="C306" s="48">
        <v>342792.4</v>
      </c>
      <c r="D306" s="48">
        <v>0</v>
      </c>
      <c r="E306" s="48">
        <f t="shared" si="4"/>
        <v>342792.4</v>
      </c>
    </row>
    <row r="307" spans="1:5" ht="15">
      <c r="A307" s="65">
        <v>301</v>
      </c>
      <c r="B307" s="51" t="s">
        <v>384</v>
      </c>
      <c r="C307" s="48">
        <v>41446</v>
      </c>
      <c r="D307" s="48">
        <v>0</v>
      </c>
      <c r="E307" s="48">
        <f t="shared" si="4"/>
        <v>41446</v>
      </c>
    </row>
    <row r="308" spans="1:5" ht="15">
      <c r="A308" s="65">
        <v>302</v>
      </c>
      <c r="B308" s="55" t="s">
        <v>385</v>
      </c>
      <c r="C308" s="48">
        <v>578599.09</v>
      </c>
      <c r="D308" s="48">
        <v>63695.33</v>
      </c>
      <c r="E308" s="48">
        <f t="shared" si="4"/>
        <v>642294.4199999999</v>
      </c>
    </row>
    <row r="309" spans="1:5" ht="15">
      <c r="A309" s="65">
        <v>303</v>
      </c>
      <c r="B309" s="51" t="s">
        <v>165</v>
      </c>
      <c r="C309" s="48">
        <v>2608018.4300000016</v>
      </c>
      <c r="D309" s="48">
        <v>0</v>
      </c>
      <c r="E309" s="48">
        <f t="shared" si="4"/>
        <v>2608018.4300000016</v>
      </c>
    </row>
    <row r="310" spans="1:5" ht="15">
      <c r="A310" s="65">
        <v>304</v>
      </c>
      <c r="B310" s="51" t="s">
        <v>94</v>
      </c>
      <c r="C310" s="48">
        <v>530399.8200000001</v>
      </c>
      <c r="D310" s="48">
        <v>0</v>
      </c>
      <c r="E310" s="48">
        <f t="shared" si="4"/>
        <v>530399.8200000001</v>
      </c>
    </row>
    <row r="311" spans="1:5" ht="15">
      <c r="A311" s="65">
        <v>305</v>
      </c>
      <c r="B311" s="51" t="s">
        <v>222</v>
      </c>
      <c r="C311" s="48">
        <v>345614.49679999996</v>
      </c>
      <c r="D311" s="48">
        <v>0</v>
      </c>
      <c r="E311" s="48">
        <f t="shared" si="4"/>
        <v>345614.49679999996</v>
      </c>
    </row>
    <row r="312" spans="1:5" ht="15">
      <c r="A312" s="65">
        <v>306</v>
      </c>
      <c r="B312" s="51" t="s">
        <v>275</v>
      </c>
      <c r="C312" s="48">
        <v>22123</v>
      </c>
      <c r="D312" s="48">
        <v>0</v>
      </c>
      <c r="E312" s="48">
        <f t="shared" si="4"/>
        <v>22123</v>
      </c>
    </row>
    <row r="313" spans="1:5" ht="15">
      <c r="A313" s="65">
        <v>307</v>
      </c>
      <c r="B313" s="51" t="s">
        <v>156</v>
      </c>
      <c r="C313" s="48">
        <v>10802830</v>
      </c>
      <c r="D313" s="48">
        <v>716456</v>
      </c>
      <c r="E313" s="48">
        <f t="shared" si="4"/>
        <v>11519286</v>
      </c>
    </row>
    <row r="314" spans="1:5" ht="15">
      <c r="A314" s="65">
        <v>308</v>
      </c>
      <c r="B314" s="51" t="s">
        <v>253</v>
      </c>
      <c r="C314" s="48">
        <v>31414</v>
      </c>
      <c r="D314" s="48">
        <v>0</v>
      </c>
      <c r="E314" s="48">
        <f t="shared" si="4"/>
        <v>31414</v>
      </c>
    </row>
    <row r="315" spans="1:5" ht="15">
      <c r="A315" s="65">
        <v>309</v>
      </c>
      <c r="B315" s="51" t="s">
        <v>170</v>
      </c>
      <c r="C315" s="48">
        <v>1828458.6092271374</v>
      </c>
      <c r="D315" s="48">
        <v>0</v>
      </c>
      <c r="E315" s="48">
        <f t="shared" si="4"/>
        <v>1828458.6092271374</v>
      </c>
    </row>
    <row r="316" spans="1:5" ht="15">
      <c r="A316" s="65">
        <v>310</v>
      </c>
      <c r="B316" s="51" t="s">
        <v>268</v>
      </c>
      <c r="C316" s="48">
        <v>3581.5299999999997</v>
      </c>
      <c r="D316" s="48">
        <v>0</v>
      </c>
      <c r="E316" s="48">
        <f t="shared" si="4"/>
        <v>3581.5299999999997</v>
      </c>
    </row>
    <row r="317" spans="1:5" ht="15">
      <c r="A317" s="65">
        <v>311</v>
      </c>
      <c r="B317" s="51" t="s">
        <v>100</v>
      </c>
      <c r="C317" s="48">
        <v>176621.39</v>
      </c>
      <c r="D317" s="48">
        <v>4667.12</v>
      </c>
      <c r="E317" s="48">
        <f t="shared" si="4"/>
        <v>181288.51</v>
      </c>
    </row>
    <row r="318" spans="1:5" ht="15">
      <c r="A318" s="65">
        <v>312</v>
      </c>
      <c r="B318" s="51" t="s">
        <v>386</v>
      </c>
      <c r="C318" s="48">
        <v>45221.25000000001</v>
      </c>
      <c r="D318" s="48">
        <v>820.55</v>
      </c>
      <c r="E318" s="48">
        <f t="shared" si="4"/>
        <v>46041.80000000001</v>
      </c>
    </row>
    <row r="319" spans="1:5" ht="15">
      <c r="A319" s="65">
        <v>313</v>
      </c>
      <c r="B319" s="51" t="s">
        <v>387</v>
      </c>
      <c r="C319" s="48">
        <v>843815.1899999998</v>
      </c>
      <c r="D319" s="48">
        <v>6696.63</v>
      </c>
      <c r="E319" s="48">
        <f t="shared" si="4"/>
        <v>850511.8199999998</v>
      </c>
    </row>
    <row r="320" spans="1:5" ht="15">
      <c r="A320" s="65">
        <v>314</v>
      </c>
      <c r="B320" s="51" t="s">
        <v>388</v>
      </c>
      <c r="C320" s="48">
        <v>71677.16</v>
      </c>
      <c r="D320" s="48">
        <v>0</v>
      </c>
      <c r="E320" s="48">
        <f t="shared" si="4"/>
        <v>71677.16</v>
      </c>
    </row>
    <row r="321" spans="1:5" ht="15">
      <c r="A321" s="65">
        <v>315</v>
      </c>
      <c r="B321" s="56" t="s">
        <v>151</v>
      </c>
      <c r="C321" s="48">
        <v>3095</v>
      </c>
      <c r="D321" s="48">
        <v>0</v>
      </c>
      <c r="E321" s="48">
        <f t="shared" si="4"/>
        <v>3095</v>
      </c>
    </row>
    <row r="322" spans="1:5" ht="15">
      <c r="A322" s="65">
        <v>316</v>
      </c>
      <c r="B322" s="51" t="s">
        <v>124</v>
      </c>
      <c r="C322" s="48">
        <v>194997</v>
      </c>
      <c r="D322" s="48">
        <v>1373</v>
      </c>
      <c r="E322" s="48">
        <f t="shared" si="4"/>
        <v>196370</v>
      </c>
    </row>
    <row r="323" spans="1:5" ht="15">
      <c r="A323" s="65">
        <v>317</v>
      </c>
      <c r="B323" s="51" t="s">
        <v>389</v>
      </c>
      <c r="C323" s="48">
        <v>296337.37</v>
      </c>
      <c r="D323" s="48">
        <v>0</v>
      </c>
      <c r="E323" s="48">
        <f t="shared" si="4"/>
        <v>296337.37</v>
      </c>
    </row>
    <row r="324" spans="1:5" ht="15">
      <c r="A324" s="65">
        <v>318</v>
      </c>
      <c r="B324" s="51" t="s">
        <v>149</v>
      </c>
      <c r="C324" s="48">
        <v>418133</v>
      </c>
      <c r="D324" s="48">
        <v>0</v>
      </c>
      <c r="E324" s="48">
        <f t="shared" si="4"/>
        <v>418133</v>
      </c>
    </row>
    <row r="325" spans="1:5" ht="15">
      <c r="A325" s="65">
        <v>319</v>
      </c>
      <c r="B325" s="51" t="s">
        <v>98</v>
      </c>
      <c r="C325" s="48">
        <v>442804.31999999995</v>
      </c>
      <c r="D325" s="48">
        <v>22394.46</v>
      </c>
      <c r="E325" s="48">
        <f t="shared" si="4"/>
        <v>465198.77999999997</v>
      </c>
    </row>
    <row r="326" spans="1:5" ht="15">
      <c r="A326" s="65">
        <v>320</v>
      </c>
      <c r="B326" s="57" t="s">
        <v>425</v>
      </c>
      <c r="C326" s="48">
        <v>8499.96</v>
      </c>
      <c r="D326" s="48">
        <v>0</v>
      </c>
      <c r="E326" s="48">
        <f t="shared" si="4"/>
        <v>8499.96</v>
      </c>
    </row>
    <row r="327" spans="1:5" ht="15">
      <c r="A327" s="65">
        <v>321</v>
      </c>
      <c r="B327" s="57" t="s">
        <v>127</v>
      </c>
      <c r="C327" s="48">
        <v>197946</v>
      </c>
      <c r="D327" s="48">
        <v>2616</v>
      </c>
      <c r="E327" s="48">
        <f aca="true" t="shared" si="5" ref="E327:E390">SUM(C327,D327)</f>
        <v>200562</v>
      </c>
    </row>
    <row r="328" spans="1:5" ht="15">
      <c r="A328" s="65">
        <v>322</v>
      </c>
      <c r="B328" s="57" t="s">
        <v>426</v>
      </c>
      <c r="C328" s="48">
        <v>381156.29</v>
      </c>
      <c r="D328" s="48">
        <v>0</v>
      </c>
      <c r="E328" s="48">
        <f t="shared" si="5"/>
        <v>381156.29</v>
      </c>
    </row>
    <row r="329" spans="1:5" ht="15">
      <c r="A329" s="65">
        <v>323</v>
      </c>
      <c r="B329" s="57" t="s">
        <v>390</v>
      </c>
      <c r="C329" s="48">
        <v>83705.02</v>
      </c>
      <c r="D329" s="48">
        <v>0</v>
      </c>
      <c r="E329" s="48">
        <f t="shared" si="5"/>
        <v>83705.02</v>
      </c>
    </row>
    <row r="330" spans="1:5" ht="15">
      <c r="A330" s="65">
        <v>324</v>
      </c>
      <c r="B330" s="57" t="s">
        <v>260</v>
      </c>
      <c r="C330" s="48">
        <v>58092.52</v>
      </c>
      <c r="D330" s="48">
        <v>2759.65</v>
      </c>
      <c r="E330" s="48">
        <f t="shared" si="5"/>
        <v>60852.17</v>
      </c>
    </row>
    <row r="331" spans="1:5" ht="15">
      <c r="A331" s="65">
        <v>325</v>
      </c>
      <c r="B331" s="57" t="s">
        <v>134</v>
      </c>
      <c r="C331" s="48">
        <v>85968.16</v>
      </c>
      <c r="D331" s="48">
        <v>0</v>
      </c>
      <c r="E331" s="48">
        <f t="shared" si="5"/>
        <v>85968.16</v>
      </c>
    </row>
    <row r="332" spans="1:5" ht="15">
      <c r="A332" s="65">
        <v>326</v>
      </c>
      <c r="B332" s="57" t="s">
        <v>150</v>
      </c>
      <c r="C332" s="48">
        <v>82335.36</v>
      </c>
      <c r="D332" s="48">
        <v>458.76</v>
      </c>
      <c r="E332" s="48">
        <f t="shared" si="5"/>
        <v>82794.12</v>
      </c>
    </row>
    <row r="333" spans="1:5" ht="15">
      <c r="A333" s="65">
        <v>327</v>
      </c>
      <c r="B333" s="57" t="s">
        <v>109</v>
      </c>
      <c r="C333" s="48">
        <v>53415.77999999999</v>
      </c>
      <c r="D333" s="48">
        <v>403.25</v>
      </c>
      <c r="E333" s="48">
        <f t="shared" si="5"/>
        <v>53819.02999999999</v>
      </c>
    </row>
    <row r="334" spans="1:5" ht="15">
      <c r="A334" s="65">
        <v>328</v>
      </c>
      <c r="B334" s="57" t="s">
        <v>117</v>
      </c>
      <c r="C334" s="48">
        <v>406057.4600000001</v>
      </c>
      <c r="D334" s="48">
        <v>22281.11</v>
      </c>
      <c r="E334" s="48">
        <f t="shared" si="5"/>
        <v>428338.57000000007</v>
      </c>
    </row>
    <row r="335" spans="1:5" ht="15">
      <c r="A335" s="65">
        <v>329</v>
      </c>
      <c r="B335" s="57" t="s">
        <v>391</v>
      </c>
      <c r="C335" s="48">
        <v>594423.2400000001</v>
      </c>
      <c r="D335" s="48">
        <v>0</v>
      </c>
      <c r="E335" s="48">
        <f t="shared" si="5"/>
        <v>594423.2400000001</v>
      </c>
    </row>
    <row r="336" spans="1:5" ht="15">
      <c r="A336" s="65">
        <v>330</v>
      </c>
      <c r="B336" s="57" t="s">
        <v>427</v>
      </c>
      <c r="C336" s="48">
        <v>1442942.67</v>
      </c>
      <c r="D336" s="48">
        <v>60115.99</v>
      </c>
      <c r="E336" s="48">
        <f t="shared" si="5"/>
        <v>1503058.66</v>
      </c>
    </row>
    <row r="337" spans="1:5" ht="15">
      <c r="A337" s="65">
        <v>331</v>
      </c>
      <c r="B337" s="57" t="s">
        <v>168</v>
      </c>
      <c r="C337" s="48">
        <v>2644425.49</v>
      </c>
      <c r="D337" s="48">
        <v>61154.85</v>
      </c>
      <c r="E337" s="48">
        <f t="shared" si="5"/>
        <v>2705580.3400000003</v>
      </c>
    </row>
    <row r="338" spans="1:5" ht="15">
      <c r="A338" s="65">
        <v>332</v>
      </c>
      <c r="B338" s="57" t="s">
        <v>392</v>
      </c>
      <c r="C338" s="48">
        <v>4900887</v>
      </c>
      <c r="D338" s="48">
        <v>147736</v>
      </c>
      <c r="E338" s="48">
        <f t="shared" si="5"/>
        <v>5048623</v>
      </c>
    </row>
    <row r="339" spans="1:5" ht="15">
      <c r="A339" s="65">
        <v>333</v>
      </c>
      <c r="B339" s="57" t="s">
        <v>248</v>
      </c>
      <c r="C339" s="48">
        <v>48912.53</v>
      </c>
      <c r="D339" s="48">
        <v>3305.37</v>
      </c>
      <c r="E339" s="48">
        <f t="shared" si="5"/>
        <v>52217.9</v>
      </c>
    </row>
    <row r="340" spans="1:5" ht="15">
      <c r="A340" s="65">
        <v>334</v>
      </c>
      <c r="B340" s="57" t="s">
        <v>138</v>
      </c>
      <c r="C340" s="48">
        <v>35112</v>
      </c>
      <c r="D340" s="48">
        <v>2401</v>
      </c>
      <c r="E340" s="48">
        <f t="shared" si="5"/>
        <v>37513</v>
      </c>
    </row>
    <row r="341" spans="1:5" ht="15">
      <c r="A341" s="65">
        <v>335</v>
      </c>
      <c r="B341" s="57" t="s">
        <v>247</v>
      </c>
      <c r="C341" s="48">
        <v>201356</v>
      </c>
      <c r="D341" s="48">
        <v>0</v>
      </c>
      <c r="E341" s="48">
        <f t="shared" si="5"/>
        <v>201356</v>
      </c>
    </row>
    <row r="342" spans="1:5" ht="15">
      <c r="A342" s="65">
        <v>336</v>
      </c>
      <c r="B342" s="57" t="s">
        <v>269</v>
      </c>
      <c r="C342" s="48">
        <v>5620.700000000001</v>
      </c>
      <c r="D342" s="48">
        <v>0</v>
      </c>
      <c r="E342" s="48">
        <f t="shared" si="5"/>
        <v>5620.700000000001</v>
      </c>
    </row>
    <row r="343" spans="1:5" ht="15">
      <c r="A343" s="65">
        <v>337</v>
      </c>
      <c r="B343" s="57" t="s">
        <v>104</v>
      </c>
      <c r="C343" s="48">
        <v>586222.5800000001</v>
      </c>
      <c r="D343" s="48">
        <v>0</v>
      </c>
      <c r="E343" s="48">
        <f t="shared" si="5"/>
        <v>586222.5800000001</v>
      </c>
    </row>
    <row r="344" spans="1:5" ht="15">
      <c r="A344" s="65">
        <v>338</v>
      </c>
      <c r="B344" s="57" t="s">
        <v>393</v>
      </c>
      <c r="C344" s="48">
        <v>320444.71</v>
      </c>
      <c r="D344" s="48">
        <v>0</v>
      </c>
      <c r="E344" s="48">
        <f t="shared" si="5"/>
        <v>320444.71</v>
      </c>
    </row>
    <row r="345" spans="1:5" ht="15">
      <c r="A345" s="65">
        <v>339</v>
      </c>
      <c r="B345" s="57" t="s">
        <v>270</v>
      </c>
      <c r="C345" s="48">
        <v>43802.24</v>
      </c>
      <c r="D345" s="48">
        <v>0</v>
      </c>
      <c r="E345" s="48">
        <f t="shared" si="5"/>
        <v>43802.24</v>
      </c>
    </row>
    <row r="346" spans="1:5" ht="15">
      <c r="A346" s="65">
        <v>340</v>
      </c>
      <c r="B346" s="57" t="s">
        <v>71</v>
      </c>
      <c r="C346" s="48">
        <v>70887.87</v>
      </c>
      <c r="D346" s="48">
        <v>0</v>
      </c>
      <c r="E346" s="48">
        <f t="shared" si="5"/>
        <v>70887.87</v>
      </c>
    </row>
    <row r="347" spans="1:5" ht="15">
      <c r="A347" s="65">
        <v>341</v>
      </c>
      <c r="B347" s="57" t="s">
        <v>272</v>
      </c>
      <c r="C347" s="48">
        <v>39113.38</v>
      </c>
      <c r="D347" s="48">
        <v>13279.52</v>
      </c>
      <c r="E347" s="48">
        <f t="shared" si="5"/>
        <v>52392.899999999994</v>
      </c>
    </row>
    <row r="348" spans="1:5" ht="15">
      <c r="A348" s="65">
        <v>342</v>
      </c>
      <c r="B348" s="57" t="s">
        <v>394</v>
      </c>
      <c r="C348" s="48">
        <v>610317</v>
      </c>
      <c r="D348" s="48">
        <v>21370</v>
      </c>
      <c r="E348" s="48">
        <f t="shared" si="5"/>
        <v>631687</v>
      </c>
    </row>
    <row r="349" spans="1:5" ht="15">
      <c r="A349" s="65">
        <v>343</v>
      </c>
      <c r="B349" s="57" t="s">
        <v>395</v>
      </c>
      <c r="C349" s="48">
        <v>550982.44</v>
      </c>
      <c r="D349" s="48">
        <v>0</v>
      </c>
      <c r="E349" s="48">
        <f t="shared" si="5"/>
        <v>550982.44</v>
      </c>
    </row>
    <row r="350" spans="1:5" ht="15">
      <c r="A350" s="65">
        <v>344</v>
      </c>
      <c r="B350" s="57" t="s">
        <v>396</v>
      </c>
      <c r="C350" s="48">
        <v>20025.5</v>
      </c>
      <c r="D350" s="48">
        <v>3672.56</v>
      </c>
      <c r="E350" s="48">
        <f t="shared" si="5"/>
        <v>23698.06</v>
      </c>
    </row>
    <row r="351" spans="1:5" ht="15">
      <c r="A351" s="65">
        <v>345</v>
      </c>
      <c r="B351" s="57" t="s">
        <v>263</v>
      </c>
      <c r="C351" s="48">
        <v>24894</v>
      </c>
      <c r="D351" s="48">
        <v>703</v>
      </c>
      <c r="E351" s="48">
        <f t="shared" si="5"/>
        <v>25597</v>
      </c>
    </row>
    <row r="352" spans="1:5" ht="15">
      <c r="A352" s="65">
        <v>346</v>
      </c>
      <c r="B352" s="57" t="s">
        <v>397</v>
      </c>
      <c r="C352" s="48">
        <v>293677</v>
      </c>
      <c r="D352" s="48">
        <v>0</v>
      </c>
      <c r="E352" s="48">
        <f t="shared" si="5"/>
        <v>293677</v>
      </c>
    </row>
    <row r="353" spans="1:5" ht="15">
      <c r="A353" s="65">
        <v>347</v>
      </c>
      <c r="B353" s="57" t="s">
        <v>75</v>
      </c>
      <c r="C353" s="48">
        <v>659238.1099999999</v>
      </c>
      <c r="D353" s="48">
        <v>0</v>
      </c>
      <c r="E353" s="48">
        <f t="shared" si="5"/>
        <v>659238.1099999999</v>
      </c>
    </row>
    <row r="354" spans="1:5" ht="15">
      <c r="A354" s="65">
        <v>348</v>
      </c>
      <c r="B354" s="57" t="s">
        <v>398</v>
      </c>
      <c r="C354" s="48">
        <v>58218.14</v>
      </c>
      <c r="D354" s="48">
        <v>0</v>
      </c>
      <c r="E354" s="48">
        <f t="shared" si="5"/>
        <v>58218.14</v>
      </c>
    </row>
    <row r="355" spans="1:5" ht="15">
      <c r="A355" s="65">
        <v>349</v>
      </c>
      <c r="B355" s="57" t="s">
        <v>273</v>
      </c>
      <c r="C355" s="48">
        <v>581992.45</v>
      </c>
      <c r="D355" s="48">
        <v>226302.37</v>
      </c>
      <c r="E355" s="48">
        <f t="shared" si="5"/>
        <v>808294.82</v>
      </c>
    </row>
    <row r="356" spans="1:5" ht="15">
      <c r="A356" s="65">
        <v>350</v>
      </c>
      <c r="B356" s="57" t="s">
        <v>129</v>
      </c>
      <c r="C356" s="48">
        <v>0</v>
      </c>
      <c r="D356" s="48">
        <v>0</v>
      </c>
      <c r="E356" s="48">
        <f t="shared" si="5"/>
        <v>0</v>
      </c>
    </row>
    <row r="357" spans="1:5" ht="15">
      <c r="A357" s="65">
        <v>351</v>
      </c>
      <c r="B357" s="57" t="s">
        <v>152</v>
      </c>
      <c r="C357" s="48">
        <v>713301.07</v>
      </c>
      <c r="D357" s="48">
        <v>43652.159999999996</v>
      </c>
      <c r="E357" s="48">
        <f t="shared" si="5"/>
        <v>756953.23</v>
      </c>
    </row>
    <row r="358" spans="1:5" ht="15">
      <c r="A358" s="65">
        <v>352</v>
      </c>
      <c r="B358" s="57" t="s">
        <v>399</v>
      </c>
      <c r="C358" s="48">
        <v>1577</v>
      </c>
      <c r="D358" s="48">
        <v>0</v>
      </c>
      <c r="E358" s="48">
        <f t="shared" si="5"/>
        <v>1577</v>
      </c>
    </row>
    <row r="359" spans="1:5" ht="15">
      <c r="A359" s="65">
        <v>353</v>
      </c>
      <c r="B359" s="57" t="s">
        <v>400</v>
      </c>
      <c r="C359" s="48">
        <v>34135.29</v>
      </c>
      <c r="D359" s="48">
        <v>55834.279999999984</v>
      </c>
      <c r="E359" s="48">
        <f t="shared" si="5"/>
        <v>89969.56999999998</v>
      </c>
    </row>
    <row r="360" spans="1:5" ht="15">
      <c r="A360" s="65">
        <v>354</v>
      </c>
      <c r="B360" s="57" t="s">
        <v>401</v>
      </c>
      <c r="C360" s="48">
        <v>124714.19</v>
      </c>
      <c r="D360" s="48">
        <v>53632.799999999996</v>
      </c>
      <c r="E360" s="48">
        <f t="shared" si="5"/>
        <v>178346.99</v>
      </c>
    </row>
    <row r="361" spans="1:5" ht="15">
      <c r="A361" s="65">
        <v>355</v>
      </c>
      <c r="B361" s="57" t="s">
        <v>402</v>
      </c>
      <c r="C361" s="48">
        <v>836.7</v>
      </c>
      <c r="D361" s="48">
        <v>0</v>
      </c>
      <c r="E361" s="48">
        <f t="shared" si="5"/>
        <v>836.7</v>
      </c>
    </row>
    <row r="362" spans="1:5" ht="15">
      <c r="A362" s="65">
        <v>356</v>
      </c>
      <c r="B362" s="57" t="s">
        <v>403</v>
      </c>
      <c r="C362" s="48">
        <v>655.48</v>
      </c>
      <c r="D362" s="48">
        <v>0</v>
      </c>
      <c r="E362" s="48">
        <f t="shared" si="5"/>
        <v>655.48</v>
      </c>
    </row>
    <row r="363" spans="1:5" ht="15">
      <c r="A363" s="65">
        <v>357</v>
      </c>
      <c r="B363" s="57" t="s">
        <v>404</v>
      </c>
      <c r="C363" s="48">
        <v>11254.23</v>
      </c>
      <c r="D363" s="48">
        <v>288.06</v>
      </c>
      <c r="E363" s="48">
        <f t="shared" si="5"/>
        <v>11542.289999999999</v>
      </c>
    </row>
    <row r="364" spans="1:5" ht="15">
      <c r="A364" s="65">
        <v>358</v>
      </c>
      <c r="B364" s="57" t="s">
        <v>405</v>
      </c>
      <c r="C364" s="48">
        <v>262100.28999999998</v>
      </c>
      <c r="D364" s="48">
        <v>0</v>
      </c>
      <c r="E364" s="48">
        <f t="shared" si="5"/>
        <v>262100.28999999998</v>
      </c>
    </row>
    <row r="365" spans="1:5" ht="15">
      <c r="A365" s="65">
        <v>359</v>
      </c>
      <c r="B365" s="57" t="s">
        <v>406</v>
      </c>
      <c r="C365" s="48">
        <v>1265450</v>
      </c>
      <c r="D365" s="48">
        <v>0</v>
      </c>
      <c r="E365" s="48">
        <f t="shared" si="5"/>
        <v>1265450</v>
      </c>
    </row>
    <row r="366" spans="1:5" ht="15">
      <c r="A366" s="65">
        <v>360</v>
      </c>
      <c r="B366" s="57" t="s">
        <v>431</v>
      </c>
      <c r="C366" s="48">
        <v>346868.0888</v>
      </c>
      <c r="D366" s="48">
        <v>65140.42</v>
      </c>
      <c r="E366" s="48">
        <f t="shared" si="5"/>
        <v>412008.5088</v>
      </c>
    </row>
    <row r="367" spans="1:5" ht="15">
      <c r="A367" s="65">
        <v>361</v>
      </c>
      <c r="B367" s="57" t="s">
        <v>407</v>
      </c>
      <c r="C367" s="48">
        <v>0</v>
      </c>
      <c r="D367" s="48">
        <v>0</v>
      </c>
      <c r="E367" s="48">
        <f t="shared" si="5"/>
        <v>0</v>
      </c>
    </row>
    <row r="368" spans="1:5" ht="15">
      <c r="A368" s="65">
        <v>362</v>
      </c>
      <c r="B368" s="57" t="s">
        <v>408</v>
      </c>
      <c r="C368" s="48">
        <v>16310</v>
      </c>
      <c r="D368" s="48">
        <v>0</v>
      </c>
      <c r="E368" s="48">
        <f t="shared" si="5"/>
        <v>16310</v>
      </c>
    </row>
    <row r="369" spans="1:5" ht="15">
      <c r="A369" s="65">
        <v>363</v>
      </c>
      <c r="B369" s="57" t="s">
        <v>409</v>
      </c>
      <c r="C369" s="48">
        <v>925.37</v>
      </c>
      <c r="D369" s="48">
        <v>160.1</v>
      </c>
      <c r="E369" s="48">
        <f t="shared" si="5"/>
        <v>1085.47</v>
      </c>
    </row>
    <row r="370" spans="1:5" ht="15">
      <c r="A370" s="65">
        <v>364</v>
      </c>
      <c r="B370" s="57" t="s">
        <v>410</v>
      </c>
      <c r="C370" s="48">
        <v>10411</v>
      </c>
      <c r="D370" s="48">
        <v>2966</v>
      </c>
      <c r="E370" s="48">
        <f t="shared" si="5"/>
        <v>13377</v>
      </c>
    </row>
    <row r="371" spans="1:5" ht="15">
      <c r="A371" s="96" t="s">
        <v>3</v>
      </c>
      <c r="B371" s="97"/>
      <c r="C371" s="50">
        <f>SUM(C7:C370)</f>
        <v>438013785.79088575</v>
      </c>
      <c r="D371" s="50">
        <f>SUM(D7:D370)</f>
        <v>47658163.09406469</v>
      </c>
      <c r="E371" s="50">
        <f>SUM(E7:E370)</f>
        <v>485671948.8849506</v>
      </c>
    </row>
    <row r="372" spans="1:5" ht="15">
      <c r="A372" s="104"/>
      <c r="B372" s="107" t="s">
        <v>411</v>
      </c>
      <c r="C372" s="108"/>
      <c r="D372" s="108"/>
      <c r="E372" s="109"/>
    </row>
    <row r="373" spans="1:5" ht="30.75" customHeight="1">
      <c r="A373" s="105"/>
      <c r="B373" s="110" t="s">
        <v>434</v>
      </c>
      <c r="C373" s="111"/>
      <c r="D373" s="111"/>
      <c r="E373" s="112"/>
    </row>
    <row r="374" spans="1:5" ht="15.75">
      <c r="A374" s="106"/>
      <c r="B374" s="113" t="s">
        <v>419</v>
      </c>
      <c r="C374" s="114"/>
      <c r="D374" s="114"/>
      <c r="E374" s="115"/>
    </row>
    <row r="375" spans="1:2" ht="15">
      <c r="A375" s="60"/>
      <c r="B375" s="60"/>
    </row>
    <row r="376" spans="1:2" ht="15">
      <c r="A376" s="60"/>
      <c r="B376" s="60"/>
    </row>
    <row r="377" spans="1:2" ht="15">
      <c r="A377" s="60"/>
      <c r="B377" s="60"/>
    </row>
    <row r="378" spans="1:2" ht="15">
      <c r="A378" s="60"/>
      <c r="B378" s="60"/>
    </row>
    <row r="379" spans="1:2" ht="15">
      <c r="A379" s="60"/>
      <c r="B379" s="60"/>
    </row>
    <row r="380" spans="1:2" ht="15">
      <c r="A380" s="60"/>
      <c r="B380" s="60"/>
    </row>
    <row r="381" spans="1:2" ht="15">
      <c r="A381" s="60"/>
      <c r="B381" s="60"/>
    </row>
    <row r="382" spans="1:2" ht="15">
      <c r="A382" s="60"/>
      <c r="B382" s="60"/>
    </row>
    <row r="383" spans="1:2" ht="15">
      <c r="A383" s="60"/>
      <c r="B383" s="60"/>
    </row>
    <row r="384" spans="1:2" ht="15">
      <c r="A384" s="60"/>
      <c r="B384" s="60"/>
    </row>
    <row r="385" spans="1:2" ht="15">
      <c r="A385" s="60"/>
      <c r="B385" s="60"/>
    </row>
    <row r="386" spans="1:2" ht="15">
      <c r="A386" s="60"/>
      <c r="B386" s="60"/>
    </row>
    <row r="387" spans="1:2" ht="15">
      <c r="A387" s="60"/>
      <c r="B387" s="60"/>
    </row>
    <row r="388" spans="1:2" ht="15">
      <c r="A388" s="60"/>
      <c r="B388" s="60"/>
    </row>
    <row r="389" spans="1:2" ht="15">
      <c r="A389" s="60"/>
      <c r="B389" s="60"/>
    </row>
    <row r="390" spans="1:2" ht="15">
      <c r="A390" s="60"/>
      <c r="B390" s="60"/>
    </row>
    <row r="391" spans="1:2" ht="15">
      <c r="A391" s="60"/>
      <c r="B391" s="60"/>
    </row>
    <row r="392" spans="1:2" ht="15">
      <c r="A392" s="60"/>
      <c r="B392" s="60"/>
    </row>
    <row r="393" spans="1:2" ht="15">
      <c r="A393" s="60"/>
      <c r="B393" s="60"/>
    </row>
    <row r="394" spans="1:2" ht="15">
      <c r="A394" s="60"/>
      <c r="B394" s="60"/>
    </row>
    <row r="395" spans="1:2" ht="15">
      <c r="A395" s="60"/>
      <c r="B395" s="60"/>
    </row>
    <row r="396" spans="1:2" ht="15">
      <c r="A396" s="60"/>
      <c r="B396" s="60"/>
    </row>
    <row r="397" spans="1:2" ht="15">
      <c r="A397" s="60"/>
      <c r="B397" s="60"/>
    </row>
    <row r="398" spans="1:2" ht="15">
      <c r="A398" s="60"/>
      <c r="B398" s="60"/>
    </row>
    <row r="399" spans="1:2" ht="15">
      <c r="A399" s="60"/>
      <c r="B399" s="60"/>
    </row>
    <row r="400" spans="1:2" ht="15">
      <c r="A400" s="60"/>
      <c r="B400" s="60"/>
    </row>
    <row r="401" spans="1:2" ht="15">
      <c r="A401" s="60"/>
      <c r="B401" s="60"/>
    </row>
    <row r="402" spans="1:2" ht="15">
      <c r="A402" s="60"/>
      <c r="B402" s="60"/>
    </row>
    <row r="403" spans="1:2" ht="15">
      <c r="A403" s="60"/>
      <c r="B403" s="60"/>
    </row>
    <row r="404" spans="1:2" ht="15">
      <c r="A404" s="60"/>
      <c r="B404" s="60"/>
    </row>
    <row r="405" spans="1:2" ht="15">
      <c r="A405" s="60"/>
      <c r="B405" s="60"/>
    </row>
    <row r="406" spans="1:2" ht="15">
      <c r="A406" s="60"/>
      <c r="B406" s="60"/>
    </row>
    <row r="407" spans="1:2" ht="15">
      <c r="A407" s="60"/>
      <c r="B407" s="60"/>
    </row>
    <row r="408" spans="1:2" ht="15">
      <c r="A408" s="60"/>
      <c r="B408" s="60"/>
    </row>
    <row r="409" spans="1:2" ht="15">
      <c r="A409" s="60"/>
      <c r="B409" s="60"/>
    </row>
    <row r="410" spans="1:2" ht="15">
      <c r="A410" s="60"/>
      <c r="B410" s="60"/>
    </row>
    <row r="411" spans="1:2" ht="15">
      <c r="A411" s="60"/>
      <c r="B411" s="60"/>
    </row>
    <row r="412" spans="1:2" ht="15">
      <c r="A412" s="60"/>
      <c r="B412" s="60"/>
    </row>
    <row r="413" spans="1:2" ht="15">
      <c r="A413" s="60"/>
      <c r="B413" s="60"/>
    </row>
    <row r="414" spans="1:2" ht="15">
      <c r="A414" s="60"/>
      <c r="B414" s="60"/>
    </row>
    <row r="415" spans="1:2" ht="15">
      <c r="A415" s="60"/>
      <c r="B415" s="60"/>
    </row>
    <row r="416" spans="1:2" ht="15">
      <c r="A416" s="60"/>
      <c r="B416" s="60"/>
    </row>
    <row r="417" spans="1:2" ht="15">
      <c r="A417" s="60"/>
      <c r="B417" s="60"/>
    </row>
    <row r="418" spans="1:2" ht="15">
      <c r="A418" s="60"/>
      <c r="B418" s="60"/>
    </row>
    <row r="419" spans="1:2" ht="15">
      <c r="A419" s="60"/>
      <c r="B419" s="60"/>
    </row>
    <row r="420" spans="1:2" ht="15">
      <c r="A420" s="60"/>
      <c r="B420" s="60"/>
    </row>
    <row r="421" spans="1:2" ht="15">
      <c r="A421" s="60"/>
      <c r="B421" s="60"/>
    </row>
    <row r="422" spans="1:2" ht="15">
      <c r="A422" s="60"/>
      <c r="B422" s="60"/>
    </row>
    <row r="423" spans="1:2" ht="15">
      <c r="A423" s="60"/>
      <c r="B423" s="60"/>
    </row>
    <row r="424" spans="1:2" ht="15">
      <c r="A424" s="60"/>
      <c r="B424" s="60"/>
    </row>
    <row r="425" spans="1:2" ht="15">
      <c r="A425" s="60"/>
      <c r="B425" s="60"/>
    </row>
    <row r="426" spans="1:2" ht="15">
      <c r="A426" s="60"/>
      <c r="B426" s="60"/>
    </row>
    <row r="427" spans="1:2" ht="15">
      <c r="A427" s="60"/>
      <c r="B427" s="60"/>
    </row>
    <row r="428" spans="1:2" ht="15">
      <c r="A428" s="60"/>
      <c r="B428" s="60"/>
    </row>
    <row r="429" spans="1:2" ht="15">
      <c r="A429" s="60"/>
      <c r="B429" s="60"/>
    </row>
    <row r="430" spans="1:2" ht="15">
      <c r="A430" s="60"/>
      <c r="B430" s="60"/>
    </row>
    <row r="431" spans="1:2" ht="15">
      <c r="A431" s="60"/>
      <c r="B431" s="60"/>
    </row>
    <row r="432" spans="1:2" ht="15">
      <c r="A432" s="60"/>
      <c r="B432" s="60"/>
    </row>
    <row r="433" spans="1:2" ht="15">
      <c r="A433" s="60"/>
      <c r="B433" s="60"/>
    </row>
    <row r="434" spans="1:2" ht="15">
      <c r="A434" s="60"/>
      <c r="B434" s="60"/>
    </row>
    <row r="435" spans="1:2" ht="15">
      <c r="A435" s="60"/>
      <c r="B435" s="60"/>
    </row>
    <row r="436" spans="1:2" ht="15">
      <c r="A436" s="60"/>
      <c r="B436" s="60"/>
    </row>
    <row r="437" spans="1:2" ht="15">
      <c r="A437" s="60"/>
      <c r="B437" s="60"/>
    </row>
    <row r="438" spans="1:2" ht="15">
      <c r="A438" s="60"/>
      <c r="B438" s="60"/>
    </row>
    <row r="439" spans="1:2" ht="15">
      <c r="A439" s="60"/>
      <c r="B439" s="60"/>
    </row>
    <row r="440" spans="1:2" ht="15">
      <c r="A440" s="60"/>
      <c r="B440" s="60"/>
    </row>
    <row r="441" spans="1:2" ht="15">
      <c r="A441" s="60"/>
      <c r="B441" s="60"/>
    </row>
    <row r="442" spans="1:2" ht="15">
      <c r="A442" s="60"/>
      <c r="B442" s="60"/>
    </row>
    <row r="443" spans="1:2" ht="15">
      <c r="A443" s="60"/>
      <c r="B443" s="60"/>
    </row>
    <row r="444" spans="1:2" ht="15">
      <c r="A444" s="60"/>
      <c r="B444" s="60"/>
    </row>
    <row r="445" spans="1:2" ht="15">
      <c r="A445" s="60"/>
      <c r="B445" s="60"/>
    </row>
    <row r="446" spans="1:2" ht="15">
      <c r="A446" s="60"/>
      <c r="B446" s="60"/>
    </row>
    <row r="447" spans="1:2" ht="15">
      <c r="A447" s="60"/>
      <c r="B447" s="60"/>
    </row>
    <row r="448" spans="1:2" ht="15">
      <c r="A448" s="60"/>
      <c r="B448" s="60"/>
    </row>
    <row r="449" spans="1:2" ht="15">
      <c r="A449" s="60"/>
      <c r="B449" s="60"/>
    </row>
    <row r="450" spans="1:2" ht="15">
      <c r="A450" s="60"/>
      <c r="B450" s="60"/>
    </row>
    <row r="451" spans="1:2" ht="15">
      <c r="A451" s="60"/>
      <c r="B451" s="60"/>
    </row>
    <row r="452" spans="1:2" ht="15">
      <c r="A452" s="60"/>
      <c r="B452" s="60"/>
    </row>
    <row r="453" spans="1:2" ht="15">
      <c r="A453" s="60"/>
      <c r="B453" s="60"/>
    </row>
    <row r="454" spans="1:2" ht="15">
      <c r="A454" s="60"/>
      <c r="B454" s="60"/>
    </row>
    <row r="455" spans="1:2" ht="15">
      <c r="A455" s="60"/>
      <c r="B455" s="60"/>
    </row>
    <row r="456" spans="1:2" ht="15">
      <c r="A456" s="60"/>
      <c r="B456" s="60"/>
    </row>
    <row r="457" spans="1:2" ht="15">
      <c r="A457" s="60"/>
      <c r="B457" s="60"/>
    </row>
    <row r="458" spans="1:2" ht="15">
      <c r="A458" s="60"/>
      <c r="B458" s="60"/>
    </row>
    <row r="459" spans="1:2" ht="15">
      <c r="A459" s="60"/>
      <c r="B459" s="60"/>
    </row>
    <row r="460" spans="1:2" ht="15">
      <c r="A460" s="60"/>
      <c r="B460" s="60"/>
    </row>
    <row r="461" spans="1:2" ht="15">
      <c r="A461" s="60"/>
      <c r="B461" s="60"/>
    </row>
    <row r="462" spans="1:2" ht="15">
      <c r="A462" s="60"/>
      <c r="B462" s="60"/>
    </row>
    <row r="463" spans="1:2" ht="15">
      <c r="A463" s="60"/>
      <c r="B463" s="60"/>
    </row>
    <row r="464" spans="1:2" ht="15">
      <c r="A464" s="60"/>
      <c r="B464" s="60"/>
    </row>
    <row r="465" spans="1:2" ht="15">
      <c r="A465" s="60"/>
      <c r="B465" s="60"/>
    </row>
    <row r="466" spans="1:2" ht="15">
      <c r="A466" s="60"/>
      <c r="B466" s="60"/>
    </row>
    <row r="467" spans="1:2" ht="15">
      <c r="A467" s="60"/>
      <c r="B467" s="60"/>
    </row>
    <row r="468" spans="1:2" ht="15">
      <c r="A468" s="60"/>
      <c r="B468" s="60"/>
    </row>
    <row r="469" spans="1:2" ht="15">
      <c r="A469" s="60"/>
      <c r="B469" s="60"/>
    </row>
    <row r="470" spans="1:2" ht="15">
      <c r="A470" s="60"/>
      <c r="B470" s="60"/>
    </row>
    <row r="471" spans="1:2" ht="15">
      <c r="A471" s="60"/>
      <c r="B471" s="60"/>
    </row>
    <row r="472" spans="1:2" ht="15">
      <c r="A472" s="60"/>
      <c r="B472" s="60"/>
    </row>
    <row r="473" spans="1:2" ht="15">
      <c r="A473" s="60"/>
      <c r="B473" s="60"/>
    </row>
    <row r="474" spans="1:2" ht="15">
      <c r="A474" s="60"/>
      <c r="B474" s="60"/>
    </row>
    <row r="475" spans="1:2" ht="15">
      <c r="A475" s="60"/>
      <c r="B475" s="60"/>
    </row>
    <row r="476" spans="1:2" ht="15">
      <c r="A476" s="60"/>
      <c r="B476" s="60"/>
    </row>
    <row r="477" spans="1:2" ht="15">
      <c r="A477" s="60"/>
      <c r="B477" s="60"/>
    </row>
    <row r="478" spans="1:2" ht="15">
      <c r="A478" s="60"/>
      <c r="B478" s="60"/>
    </row>
    <row r="479" spans="1:2" ht="15">
      <c r="A479" s="60"/>
      <c r="B479" s="60"/>
    </row>
    <row r="480" spans="1:2" ht="15">
      <c r="A480" s="60"/>
      <c r="B480" s="60"/>
    </row>
    <row r="481" spans="1:2" ht="15">
      <c r="A481" s="60"/>
      <c r="B481" s="60"/>
    </row>
    <row r="482" spans="1:2" ht="15">
      <c r="A482" s="60"/>
      <c r="B482" s="60"/>
    </row>
    <row r="483" spans="1:2" ht="15">
      <c r="A483" s="60"/>
      <c r="B483" s="60"/>
    </row>
    <row r="484" spans="1:2" ht="15">
      <c r="A484" s="60"/>
      <c r="B484" s="60"/>
    </row>
    <row r="485" spans="1:2" ht="15">
      <c r="A485" s="60"/>
      <c r="B485" s="60"/>
    </row>
    <row r="486" spans="1:2" ht="15">
      <c r="A486" s="60"/>
      <c r="B486" s="60"/>
    </row>
    <row r="487" spans="1:2" ht="15">
      <c r="A487" s="60"/>
      <c r="B487" s="60"/>
    </row>
    <row r="488" spans="1:2" ht="15">
      <c r="A488" s="60"/>
      <c r="B488" s="60"/>
    </row>
  </sheetData>
  <sheetProtection/>
  <mergeCells count="8">
    <mergeCell ref="A2:E4"/>
    <mergeCell ref="A371:B371"/>
    <mergeCell ref="A1:E1"/>
    <mergeCell ref="A5:E5"/>
    <mergeCell ref="A372:A374"/>
    <mergeCell ref="B372:E372"/>
    <mergeCell ref="B373:E373"/>
    <mergeCell ref="B374:E37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D2"/>
    </sheetView>
  </sheetViews>
  <sheetFormatPr defaultColWidth="9.140625" defaultRowHeight="15"/>
  <cols>
    <col min="1" max="1" width="6.28125" style="27" customWidth="1"/>
    <col min="2" max="2" width="58.140625" style="5" customWidth="1"/>
    <col min="3" max="4" width="24.00390625" style="32" customWidth="1"/>
    <col min="5" max="30" width="24.00390625" style="5" customWidth="1"/>
    <col min="31" max="16384" width="9.140625" style="5" customWidth="1"/>
  </cols>
  <sheetData>
    <row r="1" spans="2:30" ht="12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3.5" customHeight="1">
      <c r="A2" s="116" t="s">
        <v>416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29" s="6" customFormat="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7" t="s">
        <v>5</v>
      </c>
    </row>
    <row r="4" spans="1:30" s="64" customFormat="1" ht="44.25">
      <c r="A4" s="61" t="s">
        <v>54</v>
      </c>
      <c r="B4" s="61" t="s">
        <v>282</v>
      </c>
      <c r="C4" s="62" t="s">
        <v>6</v>
      </c>
      <c r="D4" s="62" t="s">
        <v>7</v>
      </c>
      <c r="E4" s="62" t="s">
        <v>8</v>
      </c>
      <c r="F4" s="62" t="s">
        <v>9</v>
      </c>
      <c r="G4" s="62" t="s">
        <v>10</v>
      </c>
      <c r="H4" s="62" t="s">
        <v>11</v>
      </c>
      <c r="I4" s="62" t="s">
        <v>12</v>
      </c>
      <c r="J4" s="62" t="s">
        <v>13</v>
      </c>
      <c r="K4" s="62" t="s">
        <v>14</v>
      </c>
      <c r="L4" s="62" t="s">
        <v>15</v>
      </c>
      <c r="M4" s="62" t="s">
        <v>16</v>
      </c>
      <c r="N4" s="62" t="s">
        <v>17</v>
      </c>
      <c r="O4" s="62" t="s">
        <v>18</v>
      </c>
      <c r="P4" s="62" t="s">
        <v>19</v>
      </c>
      <c r="Q4" s="62" t="s">
        <v>20</v>
      </c>
      <c r="R4" s="62" t="s">
        <v>21</v>
      </c>
      <c r="S4" s="62" t="s">
        <v>22</v>
      </c>
      <c r="T4" s="62" t="s">
        <v>23</v>
      </c>
      <c r="U4" s="63" t="s">
        <v>24</v>
      </c>
      <c r="V4" s="63" t="s">
        <v>25</v>
      </c>
      <c r="W4" s="63" t="s">
        <v>26</v>
      </c>
      <c r="X4" s="63" t="s">
        <v>27</v>
      </c>
      <c r="Y4" s="63" t="s">
        <v>28</v>
      </c>
      <c r="Z4" s="63" t="s">
        <v>29</v>
      </c>
      <c r="AA4" s="63" t="s">
        <v>413</v>
      </c>
      <c r="AB4" s="63" t="s">
        <v>414</v>
      </c>
      <c r="AC4" s="84" t="s">
        <v>30</v>
      </c>
      <c r="AD4" s="61" t="s">
        <v>415</v>
      </c>
    </row>
    <row r="5" spans="1:32" ht="12.75">
      <c r="A5" s="65">
        <v>1</v>
      </c>
      <c r="B5" s="51" t="s">
        <v>116</v>
      </c>
      <c r="C5" s="49">
        <v>27589.239999999998</v>
      </c>
      <c r="D5" s="49">
        <v>0</v>
      </c>
      <c r="E5" s="49">
        <v>1585647.1400000001</v>
      </c>
      <c r="F5" s="49">
        <v>0</v>
      </c>
      <c r="G5" s="49">
        <v>0</v>
      </c>
      <c r="H5" s="49">
        <v>0</v>
      </c>
      <c r="I5" s="49">
        <v>2798.32</v>
      </c>
      <c r="J5" s="49">
        <v>38960.16</v>
      </c>
      <c r="K5" s="49">
        <v>9714.400000000001</v>
      </c>
      <c r="L5" s="49">
        <v>370928.5737254902</v>
      </c>
      <c r="M5" s="49">
        <v>0</v>
      </c>
      <c r="N5" s="49">
        <v>0</v>
      </c>
      <c r="O5" s="49">
        <v>4732.44</v>
      </c>
      <c r="P5" s="49">
        <v>0</v>
      </c>
      <c r="Q5" s="49">
        <v>0</v>
      </c>
      <c r="R5" s="49">
        <v>0</v>
      </c>
      <c r="S5" s="49">
        <v>0</v>
      </c>
      <c r="T5" s="49">
        <v>2862.6299999999997</v>
      </c>
      <c r="U5" s="49">
        <v>23473.68</v>
      </c>
      <c r="V5" s="49">
        <v>495.65999999999997</v>
      </c>
      <c r="W5" s="49">
        <v>0</v>
      </c>
      <c r="X5" s="49">
        <v>418.66999999999996</v>
      </c>
      <c r="Y5" s="49">
        <v>0</v>
      </c>
      <c r="Z5" s="49">
        <v>0</v>
      </c>
      <c r="AA5" s="49">
        <v>3011.99</v>
      </c>
      <c r="AB5" s="49">
        <v>0</v>
      </c>
      <c r="AC5" s="9">
        <f>SUM(C5:AB5)</f>
        <v>2070632.9037254897</v>
      </c>
      <c r="AD5" s="72">
        <f aca="true" t="shared" si="0" ref="AD5:AD36">AC5/$AC$369</f>
        <v>0.0047768941257216035</v>
      </c>
      <c r="AE5" s="10"/>
      <c r="AF5" s="11"/>
    </row>
    <row r="6" spans="1:32" ht="12.75">
      <c r="A6" s="65">
        <v>2</v>
      </c>
      <c r="B6" s="51" t="s">
        <v>261</v>
      </c>
      <c r="C6" s="49">
        <v>9898.85</v>
      </c>
      <c r="D6" s="49">
        <v>0</v>
      </c>
      <c r="E6" s="49">
        <v>12792.7</v>
      </c>
      <c r="F6" s="49">
        <v>0</v>
      </c>
      <c r="G6" s="49">
        <v>0</v>
      </c>
      <c r="H6" s="49">
        <v>0</v>
      </c>
      <c r="I6" s="49">
        <v>0</v>
      </c>
      <c r="J6" s="49">
        <v>1139.12</v>
      </c>
      <c r="K6" s="49">
        <v>965.78</v>
      </c>
      <c r="L6" s="49">
        <v>9002.89</v>
      </c>
      <c r="M6" s="49">
        <v>0</v>
      </c>
      <c r="N6" s="49">
        <v>0</v>
      </c>
      <c r="O6" s="49">
        <v>470.5</v>
      </c>
      <c r="P6" s="49">
        <v>0</v>
      </c>
      <c r="Q6" s="49">
        <v>0</v>
      </c>
      <c r="R6" s="49">
        <v>0</v>
      </c>
      <c r="S6" s="49">
        <v>0</v>
      </c>
      <c r="T6" s="49">
        <v>3.53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3316.65</v>
      </c>
      <c r="AA6" s="49">
        <v>60.04</v>
      </c>
      <c r="AB6" s="49">
        <v>0</v>
      </c>
      <c r="AC6" s="9">
        <f aca="true" t="shared" si="1" ref="AC6:AC64">SUM(C6:AB6)</f>
        <v>37650.06</v>
      </c>
      <c r="AD6" s="72">
        <f t="shared" si="0"/>
        <v>8.685767048494137E-05</v>
      </c>
      <c r="AE6" s="10"/>
      <c r="AF6" s="11"/>
    </row>
    <row r="7" spans="1:32" ht="12.75">
      <c r="A7" s="65">
        <v>3</v>
      </c>
      <c r="B7" s="52" t="s">
        <v>283</v>
      </c>
      <c r="C7" s="49">
        <v>5667</v>
      </c>
      <c r="D7" s="49">
        <v>2360</v>
      </c>
      <c r="E7" s="49">
        <v>366970</v>
      </c>
      <c r="F7" s="49">
        <v>0</v>
      </c>
      <c r="G7" s="49">
        <v>0</v>
      </c>
      <c r="H7" s="49">
        <v>0</v>
      </c>
      <c r="I7" s="49">
        <v>0</v>
      </c>
      <c r="J7" s="49">
        <v>78656</v>
      </c>
      <c r="K7" s="49">
        <v>9555</v>
      </c>
      <c r="L7" s="49">
        <v>222625</v>
      </c>
      <c r="M7" s="49">
        <v>0</v>
      </c>
      <c r="N7" s="49">
        <v>0</v>
      </c>
      <c r="O7" s="49">
        <v>5745</v>
      </c>
      <c r="P7" s="49">
        <v>0</v>
      </c>
      <c r="Q7" s="49">
        <v>0</v>
      </c>
      <c r="R7" s="49">
        <v>0</v>
      </c>
      <c r="S7" s="49">
        <v>0</v>
      </c>
      <c r="T7" s="49">
        <v>7500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9">
        <f t="shared" si="1"/>
        <v>699078</v>
      </c>
      <c r="AD7" s="72">
        <f t="shared" si="0"/>
        <v>0.0016127540452066172</v>
      </c>
      <c r="AE7" s="10"/>
      <c r="AF7" s="11"/>
    </row>
    <row r="8" spans="1:32" ht="12.75">
      <c r="A8" s="65">
        <v>4</v>
      </c>
      <c r="B8" s="51" t="s">
        <v>163</v>
      </c>
      <c r="C8" s="49">
        <v>120183.86</v>
      </c>
      <c r="D8" s="49">
        <v>24850.8</v>
      </c>
      <c r="E8" s="49">
        <v>806254.1699999999</v>
      </c>
      <c r="F8" s="49">
        <v>0</v>
      </c>
      <c r="G8" s="49">
        <v>0</v>
      </c>
      <c r="H8" s="49">
        <v>69110.38</v>
      </c>
      <c r="I8" s="49">
        <v>33609.71</v>
      </c>
      <c r="J8" s="49">
        <v>570845.81</v>
      </c>
      <c r="K8" s="49">
        <v>281243.31999999995</v>
      </c>
      <c r="L8" s="49">
        <v>162269.02</v>
      </c>
      <c r="M8" s="49">
        <v>0</v>
      </c>
      <c r="N8" s="49">
        <v>0</v>
      </c>
      <c r="O8" s="49">
        <v>252851.94</v>
      </c>
      <c r="P8" s="49">
        <v>0</v>
      </c>
      <c r="Q8" s="49">
        <v>0</v>
      </c>
      <c r="R8" s="49">
        <v>13796.15</v>
      </c>
      <c r="S8" s="49">
        <v>0</v>
      </c>
      <c r="T8" s="49">
        <v>4494.19</v>
      </c>
      <c r="U8" s="49">
        <v>445783.14</v>
      </c>
      <c r="V8" s="49">
        <v>0</v>
      </c>
      <c r="W8" s="49">
        <v>0</v>
      </c>
      <c r="X8" s="49">
        <v>17465.47</v>
      </c>
      <c r="Y8" s="49">
        <v>0</v>
      </c>
      <c r="Z8" s="49">
        <v>0</v>
      </c>
      <c r="AA8" s="49">
        <v>34289.25</v>
      </c>
      <c r="AB8" s="49">
        <v>7845.6</v>
      </c>
      <c r="AC8" s="9">
        <f t="shared" si="1"/>
        <v>2844892.81</v>
      </c>
      <c r="AD8" s="72">
        <f t="shared" si="0"/>
        <v>0.006563090796029514</v>
      </c>
      <c r="AE8" s="12"/>
      <c r="AF8" s="6"/>
    </row>
    <row r="9" spans="1:32" ht="12.75">
      <c r="A9" s="65">
        <v>5</v>
      </c>
      <c r="B9" s="51" t="s">
        <v>229</v>
      </c>
      <c r="C9" s="49">
        <v>2321.13</v>
      </c>
      <c r="D9" s="49">
        <v>0</v>
      </c>
      <c r="E9" s="49">
        <v>50746.84</v>
      </c>
      <c r="F9" s="49">
        <v>0</v>
      </c>
      <c r="G9" s="49">
        <v>0</v>
      </c>
      <c r="H9" s="49">
        <v>0</v>
      </c>
      <c r="I9" s="49">
        <v>0</v>
      </c>
      <c r="J9" s="49">
        <v>3422.31</v>
      </c>
      <c r="K9" s="49">
        <v>3017.99</v>
      </c>
      <c r="L9" s="49">
        <v>124209.06999999999</v>
      </c>
      <c r="M9" s="49">
        <v>0</v>
      </c>
      <c r="N9" s="49">
        <v>0</v>
      </c>
      <c r="O9" s="49">
        <v>3347.44</v>
      </c>
      <c r="P9" s="49">
        <v>0</v>
      </c>
      <c r="Q9" s="49">
        <v>0</v>
      </c>
      <c r="R9" s="49">
        <v>0</v>
      </c>
      <c r="S9" s="49">
        <v>0</v>
      </c>
      <c r="T9" s="49">
        <v>1031.76</v>
      </c>
      <c r="U9" s="49">
        <v>1436.06</v>
      </c>
      <c r="V9" s="49">
        <v>191.27</v>
      </c>
      <c r="W9" s="49">
        <v>0</v>
      </c>
      <c r="X9" s="49">
        <v>0</v>
      </c>
      <c r="Y9" s="49">
        <v>0</v>
      </c>
      <c r="Z9" s="49">
        <v>0</v>
      </c>
      <c r="AA9" s="49">
        <v>905.6</v>
      </c>
      <c r="AB9" s="49">
        <v>0</v>
      </c>
      <c r="AC9" s="9">
        <f t="shared" si="1"/>
        <v>190629.46999999997</v>
      </c>
      <c r="AD9" s="72">
        <f t="shared" si="0"/>
        <v>0.00043977703328969503</v>
      </c>
      <c r="AE9" s="12"/>
      <c r="AF9" s="6"/>
    </row>
    <row r="10" spans="1:32" ht="12.75">
      <c r="A10" s="65">
        <v>6</v>
      </c>
      <c r="B10" s="51" t="s">
        <v>284</v>
      </c>
      <c r="C10" s="49">
        <v>18143</v>
      </c>
      <c r="D10" s="49">
        <v>0</v>
      </c>
      <c r="E10" s="49">
        <v>172058</v>
      </c>
      <c r="F10" s="49">
        <v>0</v>
      </c>
      <c r="G10" s="49">
        <v>0</v>
      </c>
      <c r="H10" s="49">
        <v>0</v>
      </c>
      <c r="I10" s="49">
        <v>3641</v>
      </c>
      <c r="J10" s="49">
        <v>35459</v>
      </c>
      <c r="K10" s="49">
        <v>2867</v>
      </c>
      <c r="L10" s="49">
        <v>143518.53</v>
      </c>
      <c r="M10" s="49">
        <v>0</v>
      </c>
      <c r="N10" s="49">
        <v>0</v>
      </c>
      <c r="O10" s="49">
        <v>4852</v>
      </c>
      <c r="P10" s="49">
        <v>0</v>
      </c>
      <c r="Q10" s="49">
        <v>0</v>
      </c>
      <c r="R10" s="49">
        <v>0</v>
      </c>
      <c r="S10" s="49">
        <v>0</v>
      </c>
      <c r="T10" s="49">
        <v>2905.83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9">
        <f t="shared" si="1"/>
        <v>383444.36000000004</v>
      </c>
      <c r="AD10" s="72">
        <f t="shared" si="0"/>
        <v>0.0008845957714327478</v>
      </c>
      <c r="AE10" s="12"/>
      <c r="AF10" s="6"/>
    </row>
    <row r="11" spans="1:32" ht="12.75">
      <c r="A11" s="65">
        <v>7</v>
      </c>
      <c r="B11" s="51" t="s">
        <v>285</v>
      </c>
      <c r="C11" s="49">
        <v>181</v>
      </c>
      <c r="D11" s="49">
        <v>0</v>
      </c>
      <c r="E11" s="49">
        <v>5735</v>
      </c>
      <c r="F11" s="49">
        <v>0</v>
      </c>
      <c r="G11" s="49">
        <v>0</v>
      </c>
      <c r="H11" s="49">
        <v>0</v>
      </c>
      <c r="I11" s="49">
        <v>0</v>
      </c>
      <c r="J11" s="49">
        <v>42123</v>
      </c>
      <c r="K11" s="49">
        <v>960</v>
      </c>
      <c r="L11" s="49">
        <v>32124</v>
      </c>
      <c r="M11" s="49">
        <v>0</v>
      </c>
      <c r="N11" s="49">
        <v>0</v>
      </c>
      <c r="O11" s="49">
        <v>200</v>
      </c>
      <c r="P11" s="49">
        <v>0</v>
      </c>
      <c r="Q11" s="49">
        <v>0</v>
      </c>
      <c r="R11" s="49">
        <v>0</v>
      </c>
      <c r="S11" s="49">
        <v>0</v>
      </c>
      <c r="T11" s="49">
        <v>214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26</v>
      </c>
      <c r="AB11" s="49">
        <v>0</v>
      </c>
      <c r="AC11" s="9">
        <f t="shared" si="1"/>
        <v>81563</v>
      </c>
      <c r="AD11" s="72">
        <f t="shared" si="0"/>
        <v>0.00018816363580199537</v>
      </c>
      <c r="AE11" s="12"/>
      <c r="AF11" s="6"/>
    </row>
    <row r="12" spans="1:32" ht="12.75">
      <c r="A12" s="65">
        <v>8</v>
      </c>
      <c r="B12" s="53" t="s">
        <v>286</v>
      </c>
      <c r="C12" s="49">
        <v>71841</v>
      </c>
      <c r="D12" s="49">
        <v>0</v>
      </c>
      <c r="E12" s="49">
        <v>152528</v>
      </c>
      <c r="F12" s="49">
        <v>7862</v>
      </c>
      <c r="G12" s="49">
        <v>0</v>
      </c>
      <c r="H12" s="49">
        <v>0</v>
      </c>
      <c r="I12" s="49">
        <v>16581</v>
      </c>
      <c r="J12" s="49">
        <v>7439</v>
      </c>
      <c r="K12" s="49">
        <v>36086</v>
      </c>
      <c r="L12" s="49">
        <v>65592.51</v>
      </c>
      <c r="M12" s="49">
        <v>0</v>
      </c>
      <c r="N12" s="49">
        <v>0</v>
      </c>
      <c r="O12" s="49">
        <v>46230</v>
      </c>
      <c r="P12" s="49">
        <v>0</v>
      </c>
      <c r="Q12" s="49">
        <v>0</v>
      </c>
      <c r="R12" s="49">
        <v>0</v>
      </c>
      <c r="S12" s="49">
        <v>0</v>
      </c>
      <c r="T12" s="49">
        <v>18646.5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2081</v>
      </c>
      <c r="AB12" s="49">
        <v>1928</v>
      </c>
      <c r="AC12" s="9">
        <f t="shared" si="1"/>
        <v>426815.01</v>
      </c>
      <c r="AD12" s="72">
        <f t="shared" si="0"/>
        <v>0.000984650688381558</v>
      </c>
      <c r="AE12" s="13"/>
      <c r="AF12" s="14"/>
    </row>
    <row r="13" spans="1:32" ht="12.75">
      <c r="A13" s="65">
        <v>9</v>
      </c>
      <c r="B13" s="51" t="s">
        <v>157</v>
      </c>
      <c r="C13" s="49">
        <v>83448.27</v>
      </c>
      <c r="D13" s="49">
        <v>0</v>
      </c>
      <c r="E13" s="49">
        <v>1487476.9</v>
      </c>
      <c r="F13" s="49">
        <v>0</v>
      </c>
      <c r="G13" s="49">
        <v>0</v>
      </c>
      <c r="H13" s="49">
        <v>8442.32</v>
      </c>
      <c r="I13" s="49">
        <v>5609.88</v>
      </c>
      <c r="J13" s="49">
        <v>164892.33</v>
      </c>
      <c r="K13" s="49">
        <v>76486.1</v>
      </c>
      <c r="L13" s="49">
        <v>5043390.02</v>
      </c>
      <c r="M13" s="49">
        <v>0</v>
      </c>
      <c r="N13" s="49">
        <v>0</v>
      </c>
      <c r="O13" s="49">
        <v>91175.61</v>
      </c>
      <c r="P13" s="49">
        <v>0</v>
      </c>
      <c r="Q13" s="49">
        <v>0</v>
      </c>
      <c r="R13" s="49">
        <v>0</v>
      </c>
      <c r="S13" s="49">
        <v>0</v>
      </c>
      <c r="T13" s="49">
        <v>45495.03999999999</v>
      </c>
      <c r="U13" s="49">
        <v>76076.509</v>
      </c>
      <c r="V13" s="49">
        <v>4735.04</v>
      </c>
      <c r="W13" s="49">
        <v>11230.31</v>
      </c>
      <c r="X13" s="49">
        <v>37605.15</v>
      </c>
      <c r="Y13" s="49">
        <v>0</v>
      </c>
      <c r="Z13" s="49">
        <v>2201.3</v>
      </c>
      <c r="AA13" s="49">
        <v>104076.5</v>
      </c>
      <c r="AB13" s="49">
        <v>4620.35</v>
      </c>
      <c r="AC13" s="9">
        <f t="shared" si="1"/>
        <v>7246961.628999999</v>
      </c>
      <c r="AD13" s="72">
        <f t="shared" si="0"/>
        <v>0.01671854454385188</v>
      </c>
      <c r="AE13" s="12"/>
      <c r="AF13" s="6"/>
    </row>
    <row r="14" spans="1:32" ht="12.75">
      <c r="A14" s="65">
        <v>10</v>
      </c>
      <c r="B14" s="51" t="s">
        <v>287</v>
      </c>
      <c r="C14" s="49">
        <v>837.97</v>
      </c>
      <c r="D14" s="49">
        <v>0</v>
      </c>
      <c r="E14" s="49">
        <v>12132.749999999998</v>
      </c>
      <c r="F14" s="49">
        <v>0</v>
      </c>
      <c r="G14" s="49">
        <v>0</v>
      </c>
      <c r="H14" s="49">
        <v>0</v>
      </c>
      <c r="I14" s="49">
        <v>0</v>
      </c>
      <c r="J14" s="49">
        <v>1698.38</v>
      </c>
      <c r="K14" s="49">
        <v>19</v>
      </c>
      <c r="L14" s="49">
        <v>9158.36</v>
      </c>
      <c r="M14" s="49">
        <v>0</v>
      </c>
      <c r="N14" s="49">
        <v>0</v>
      </c>
      <c r="O14" s="49">
        <v>2783.65</v>
      </c>
      <c r="P14" s="49">
        <v>0</v>
      </c>
      <c r="Q14" s="49">
        <v>0</v>
      </c>
      <c r="R14" s="49">
        <v>0</v>
      </c>
      <c r="S14" s="49">
        <v>0</v>
      </c>
      <c r="T14" s="49">
        <v>66.35</v>
      </c>
      <c r="U14" s="49">
        <v>1538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9">
        <f t="shared" si="1"/>
        <v>28234.46</v>
      </c>
      <c r="AD14" s="72">
        <f t="shared" si="0"/>
        <v>6.513613585211438E-05</v>
      </c>
      <c r="AE14" s="12"/>
      <c r="AF14" s="6"/>
    </row>
    <row r="15" spans="1:32" ht="12.75">
      <c r="A15" s="65">
        <v>11</v>
      </c>
      <c r="B15" s="52" t="s">
        <v>288</v>
      </c>
      <c r="C15" s="49">
        <v>1824</v>
      </c>
      <c r="D15" s="49">
        <v>0</v>
      </c>
      <c r="E15" s="49">
        <v>23606.620000000003</v>
      </c>
      <c r="F15" s="49">
        <v>0</v>
      </c>
      <c r="G15" s="49">
        <v>0</v>
      </c>
      <c r="H15" s="49">
        <v>0</v>
      </c>
      <c r="I15" s="49">
        <v>0</v>
      </c>
      <c r="J15" s="49">
        <v>27047.23</v>
      </c>
      <c r="K15" s="49">
        <v>58040</v>
      </c>
      <c r="L15" s="49">
        <v>13156.95</v>
      </c>
      <c r="M15" s="49">
        <v>0</v>
      </c>
      <c r="N15" s="49">
        <v>0</v>
      </c>
      <c r="O15" s="49">
        <v>1164</v>
      </c>
      <c r="P15" s="49">
        <v>0</v>
      </c>
      <c r="Q15" s="49">
        <v>0</v>
      </c>
      <c r="R15" s="49">
        <v>0</v>
      </c>
      <c r="S15" s="49">
        <v>0</v>
      </c>
      <c r="T15" s="49">
        <v>58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9">
        <f t="shared" si="1"/>
        <v>124896.8</v>
      </c>
      <c r="AD15" s="72">
        <f t="shared" si="0"/>
        <v>0.00028813354079710966</v>
      </c>
      <c r="AE15" s="12"/>
      <c r="AF15" s="6"/>
    </row>
    <row r="16" spans="1:33" ht="12.75">
      <c r="A16" s="65">
        <v>12</v>
      </c>
      <c r="B16" s="51" t="s">
        <v>89</v>
      </c>
      <c r="C16" s="49">
        <v>248722.55000000002</v>
      </c>
      <c r="D16" s="49">
        <v>434017.19</v>
      </c>
      <c r="E16" s="49">
        <v>6020611.680000001</v>
      </c>
      <c r="F16" s="49">
        <v>0</v>
      </c>
      <c r="G16" s="49">
        <v>0</v>
      </c>
      <c r="H16" s="49">
        <v>14481.26</v>
      </c>
      <c r="I16" s="49">
        <v>122496.85</v>
      </c>
      <c r="J16" s="49">
        <v>3992764.86</v>
      </c>
      <c r="K16" s="49">
        <v>288435.93</v>
      </c>
      <c r="L16" s="49">
        <v>14493827.74</v>
      </c>
      <c r="M16" s="49">
        <v>2151.41</v>
      </c>
      <c r="N16" s="49">
        <v>0</v>
      </c>
      <c r="O16" s="49">
        <v>314006.5</v>
      </c>
      <c r="P16" s="49">
        <v>6436.26</v>
      </c>
      <c r="Q16" s="49">
        <v>0</v>
      </c>
      <c r="R16" s="49">
        <v>224.67000000000002</v>
      </c>
      <c r="S16" s="49">
        <v>0</v>
      </c>
      <c r="T16" s="49">
        <v>238558.28</v>
      </c>
      <c r="U16" s="49">
        <v>648635.71</v>
      </c>
      <c r="V16" s="49">
        <v>413.18999999999994</v>
      </c>
      <c r="W16" s="49">
        <v>1228.92</v>
      </c>
      <c r="X16" s="49">
        <v>13141.089999999998</v>
      </c>
      <c r="Y16" s="49">
        <v>0</v>
      </c>
      <c r="Z16" s="49">
        <v>1894481.79</v>
      </c>
      <c r="AA16" s="49">
        <v>145511.98</v>
      </c>
      <c r="AB16" s="49">
        <v>561997.88</v>
      </c>
      <c r="AC16" s="9">
        <f t="shared" si="1"/>
        <v>29442145.74000001</v>
      </c>
      <c r="AD16" s="72">
        <f t="shared" si="0"/>
        <v>0.06792223420240343</v>
      </c>
      <c r="AE16" s="12"/>
      <c r="AF16" s="15"/>
      <c r="AG16" s="16"/>
    </row>
    <row r="17" spans="1:33" ht="12.75">
      <c r="A17" s="65">
        <v>13</v>
      </c>
      <c r="B17" s="51" t="s">
        <v>205</v>
      </c>
      <c r="C17" s="49">
        <v>9264</v>
      </c>
      <c r="D17" s="49">
        <v>0</v>
      </c>
      <c r="E17" s="49">
        <v>61236</v>
      </c>
      <c r="F17" s="49">
        <v>0</v>
      </c>
      <c r="G17" s="49">
        <v>0</v>
      </c>
      <c r="H17" s="49">
        <v>0</v>
      </c>
      <c r="I17" s="49">
        <v>1727</v>
      </c>
      <c r="J17" s="49">
        <v>32737</v>
      </c>
      <c r="K17" s="49">
        <v>3808</v>
      </c>
      <c r="L17" s="49">
        <v>331651</v>
      </c>
      <c r="M17" s="49">
        <v>0</v>
      </c>
      <c r="N17" s="49">
        <v>0</v>
      </c>
      <c r="O17" s="49">
        <v>7855</v>
      </c>
      <c r="P17" s="49">
        <v>0</v>
      </c>
      <c r="Q17" s="49">
        <v>0</v>
      </c>
      <c r="R17" s="49">
        <v>131</v>
      </c>
      <c r="S17" s="49">
        <v>0</v>
      </c>
      <c r="T17" s="49">
        <v>1447</v>
      </c>
      <c r="U17" s="49">
        <v>77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180</v>
      </c>
      <c r="AB17" s="49">
        <v>0</v>
      </c>
      <c r="AC17" s="9">
        <f t="shared" si="1"/>
        <v>450113</v>
      </c>
      <c r="AD17" s="72">
        <f t="shared" si="0"/>
        <v>0.0010383985214097512</v>
      </c>
      <c r="AE17" s="12"/>
      <c r="AF17" s="15"/>
      <c r="AG17" s="16"/>
    </row>
    <row r="18" spans="1:33" ht="12.75">
      <c r="A18" s="65">
        <v>14</v>
      </c>
      <c r="B18" s="52" t="s">
        <v>131</v>
      </c>
      <c r="C18" s="49">
        <v>1899.12</v>
      </c>
      <c r="D18" s="49">
        <v>0</v>
      </c>
      <c r="E18" s="49">
        <v>11536.41</v>
      </c>
      <c r="F18" s="49">
        <v>0</v>
      </c>
      <c r="G18" s="49">
        <v>0</v>
      </c>
      <c r="H18" s="49">
        <v>534268.96</v>
      </c>
      <c r="I18" s="49">
        <v>27806.65</v>
      </c>
      <c r="J18" s="49">
        <v>12077.39</v>
      </c>
      <c r="K18" s="49">
        <v>1532.89</v>
      </c>
      <c r="L18" s="49">
        <v>4458.38</v>
      </c>
      <c r="M18" s="49">
        <v>0</v>
      </c>
      <c r="N18" s="49">
        <v>0</v>
      </c>
      <c r="O18" s="49">
        <v>3698.2299999999996</v>
      </c>
      <c r="P18" s="49">
        <v>0</v>
      </c>
      <c r="Q18" s="49">
        <v>0</v>
      </c>
      <c r="R18" s="49">
        <v>573.06</v>
      </c>
      <c r="S18" s="49">
        <v>0</v>
      </c>
      <c r="T18" s="49">
        <v>4577.67</v>
      </c>
      <c r="U18" s="49">
        <v>47563.6</v>
      </c>
      <c r="V18" s="49">
        <v>0</v>
      </c>
      <c r="W18" s="49">
        <v>0</v>
      </c>
      <c r="X18" s="49">
        <v>0</v>
      </c>
      <c r="Y18" s="49">
        <v>0</v>
      </c>
      <c r="Z18" s="49">
        <v>1082.2</v>
      </c>
      <c r="AA18" s="49">
        <v>33332.35</v>
      </c>
      <c r="AB18" s="49">
        <v>0</v>
      </c>
      <c r="AC18" s="9">
        <f t="shared" si="1"/>
        <v>684406.91</v>
      </c>
      <c r="AD18" s="72">
        <f t="shared" si="0"/>
        <v>0.0015789082372351315</v>
      </c>
      <c r="AE18" s="12"/>
      <c r="AF18" s="15"/>
      <c r="AG18" s="16"/>
    </row>
    <row r="19" spans="1:32" ht="12.75">
      <c r="A19" s="65">
        <v>15</v>
      </c>
      <c r="B19" s="51" t="s">
        <v>102</v>
      </c>
      <c r="C19" s="49">
        <v>0</v>
      </c>
      <c r="D19" s="49">
        <v>0</v>
      </c>
      <c r="E19" s="49">
        <v>4175.139999999999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848.67</v>
      </c>
      <c r="L19" s="49">
        <v>12222</v>
      </c>
      <c r="M19" s="49">
        <v>0</v>
      </c>
      <c r="N19" s="49">
        <v>0</v>
      </c>
      <c r="O19" s="49">
        <v>340.34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9">
        <f t="shared" si="1"/>
        <v>17586.149999999998</v>
      </c>
      <c r="AD19" s="72">
        <f t="shared" si="0"/>
        <v>4.0570772577752904E-05</v>
      </c>
      <c r="AE19" s="12"/>
      <c r="AF19" s="6"/>
    </row>
    <row r="20" spans="1:31" ht="12.75">
      <c r="A20" s="65">
        <v>16</v>
      </c>
      <c r="B20" s="51" t="s">
        <v>72</v>
      </c>
      <c r="C20" s="49">
        <v>64</v>
      </c>
      <c r="D20" s="49">
        <v>0</v>
      </c>
      <c r="E20" s="49">
        <v>311578.77</v>
      </c>
      <c r="F20" s="49">
        <v>0</v>
      </c>
      <c r="G20" s="49">
        <v>0</v>
      </c>
      <c r="H20" s="49">
        <v>4269</v>
      </c>
      <c r="I20" s="49">
        <v>0</v>
      </c>
      <c r="J20" s="49">
        <v>2817</v>
      </c>
      <c r="K20" s="49">
        <v>1120</v>
      </c>
      <c r="L20" s="49">
        <v>76463.25</v>
      </c>
      <c r="M20" s="49">
        <v>0</v>
      </c>
      <c r="N20" s="49">
        <v>0</v>
      </c>
      <c r="O20" s="49">
        <v>800</v>
      </c>
      <c r="P20" s="49">
        <v>0</v>
      </c>
      <c r="Q20" s="49">
        <v>0</v>
      </c>
      <c r="R20" s="49">
        <v>0</v>
      </c>
      <c r="S20" s="49">
        <v>0</v>
      </c>
      <c r="T20" s="49">
        <v>391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9">
        <f t="shared" si="1"/>
        <v>397503.02</v>
      </c>
      <c r="AD20" s="72">
        <f t="shared" si="0"/>
        <v>0.000917028719952347</v>
      </c>
      <c r="AE20" s="10"/>
    </row>
    <row r="21" spans="1:31" ht="12.75">
      <c r="A21" s="65">
        <v>17</v>
      </c>
      <c r="B21" s="51" t="s">
        <v>161</v>
      </c>
      <c r="C21" s="49">
        <v>7517.1</v>
      </c>
      <c r="D21" s="49">
        <v>0</v>
      </c>
      <c r="E21" s="49">
        <v>2500536.67</v>
      </c>
      <c r="F21" s="49">
        <v>0</v>
      </c>
      <c r="G21" s="49">
        <v>0</v>
      </c>
      <c r="H21" s="49">
        <v>4472</v>
      </c>
      <c r="I21" s="49">
        <v>5743.78</v>
      </c>
      <c r="J21" s="49">
        <v>127572.72</v>
      </c>
      <c r="K21" s="49">
        <v>81068.72</v>
      </c>
      <c r="L21" s="49">
        <v>699480.3400000001</v>
      </c>
      <c r="M21" s="49">
        <v>0</v>
      </c>
      <c r="N21" s="49">
        <v>0</v>
      </c>
      <c r="O21" s="49">
        <v>8660.199999999999</v>
      </c>
      <c r="P21" s="49">
        <v>0</v>
      </c>
      <c r="Q21" s="49">
        <v>0</v>
      </c>
      <c r="R21" s="49">
        <v>1215.11</v>
      </c>
      <c r="S21" s="49">
        <v>0</v>
      </c>
      <c r="T21" s="49">
        <v>9850.630000000001</v>
      </c>
      <c r="U21" s="49">
        <v>5286.5599999999995</v>
      </c>
      <c r="V21" s="49">
        <v>250.58</v>
      </c>
      <c r="W21" s="49">
        <v>0</v>
      </c>
      <c r="X21" s="49">
        <v>0</v>
      </c>
      <c r="Y21" s="49">
        <v>0</v>
      </c>
      <c r="Z21" s="49">
        <v>0</v>
      </c>
      <c r="AA21" s="49">
        <v>11494.78</v>
      </c>
      <c r="AB21" s="49">
        <v>0</v>
      </c>
      <c r="AC21" s="9">
        <f t="shared" si="1"/>
        <v>3463149.19</v>
      </c>
      <c r="AD21" s="72">
        <f t="shared" si="0"/>
        <v>0.007989391549049632</v>
      </c>
      <c r="AE21" s="10"/>
    </row>
    <row r="22" spans="1:31" ht="12.75">
      <c r="A22" s="65">
        <v>18</v>
      </c>
      <c r="B22" s="51" t="s">
        <v>289</v>
      </c>
      <c r="C22" s="49">
        <v>3133.25</v>
      </c>
      <c r="D22" s="49">
        <v>0</v>
      </c>
      <c r="E22" s="49">
        <v>133221.41999999998</v>
      </c>
      <c r="F22" s="49">
        <v>0</v>
      </c>
      <c r="G22" s="49">
        <v>0</v>
      </c>
      <c r="H22" s="49">
        <v>0</v>
      </c>
      <c r="I22" s="49">
        <v>0</v>
      </c>
      <c r="J22" s="49">
        <v>147481.51</v>
      </c>
      <c r="K22" s="49">
        <v>1452.5</v>
      </c>
      <c r="L22" s="49">
        <v>166029.4</v>
      </c>
      <c r="M22" s="49">
        <v>0</v>
      </c>
      <c r="N22" s="49">
        <v>0</v>
      </c>
      <c r="O22" s="49">
        <v>5193</v>
      </c>
      <c r="P22" s="49">
        <v>0</v>
      </c>
      <c r="Q22" s="49">
        <v>0</v>
      </c>
      <c r="R22" s="49">
        <v>0</v>
      </c>
      <c r="S22" s="49">
        <v>0</v>
      </c>
      <c r="T22" s="49">
        <v>635</v>
      </c>
      <c r="U22" s="49">
        <v>162874.84999999998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5829.5</v>
      </c>
      <c r="AB22" s="49">
        <v>21041.26</v>
      </c>
      <c r="AC22" s="9">
        <f t="shared" si="1"/>
        <v>646891.69</v>
      </c>
      <c r="AD22" s="72">
        <f t="shared" si="0"/>
        <v>0.0014923616389845551</v>
      </c>
      <c r="AE22" s="10"/>
    </row>
    <row r="23" spans="1:31" ht="12.75">
      <c r="A23" s="65">
        <v>19</v>
      </c>
      <c r="B23" s="51" t="s">
        <v>207</v>
      </c>
      <c r="C23" s="49">
        <v>680</v>
      </c>
      <c r="D23" s="49">
        <v>0</v>
      </c>
      <c r="E23" s="49">
        <v>227307</v>
      </c>
      <c r="F23" s="49">
        <v>0</v>
      </c>
      <c r="G23" s="49">
        <v>0</v>
      </c>
      <c r="H23" s="49">
        <v>0</v>
      </c>
      <c r="I23" s="49">
        <v>1121</v>
      </c>
      <c r="J23" s="49">
        <v>22796</v>
      </c>
      <c r="K23" s="49">
        <v>13751</v>
      </c>
      <c r="L23" s="49">
        <v>75704</v>
      </c>
      <c r="M23" s="49">
        <v>0</v>
      </c>
      <c r="N23" s="49">
        <v>0</v>
      </c>
      <c r="O23" s="49">
        <v>1100</v>
      </c>
      <c r="P23" s="49">
        <v>0</v>
      </c>
      <c r="Q23" s="49">
        <v>0</v>
      </c>
      <c r="R23" s="49">
        <v>0</v>
      </c>
      <c r="S23" s="49">
        <v>0</v>
      </c>
      <c r="T23" s="49">
        <v>480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9">
        <f t="shared" si="1"/>
        <v>342939</v>
      </c>
      <c r="AD23" s="72">
        <f t="shared" si="0"/>
        <v>0.0007911510010458233</v>
      </c>
      <c r="AE23" s="17"/>
    </row>
    <row r="24" spans="1:31" ht="12.75">
      <c r="A24" s="65">
        <v>20</v>
      </c>
      <c r="B24" s="51" t="s">
        <v>290</v>
      </c>
      <c r="C24" s="49">
        <v>130785.21</v>
      </c>
      <c r="D24" s="49">
        <v>6463.38</v>
      </c>
      <c r="E24" s="49">
        <v>2025834.81</v>
      </c>
      <c r="F24" s="49">
        <v>0</v>
      </c>
      <c r="G24" s="49">
        <v>0</v>
      </c>
      <c r="H24" s="49">
        <v>5380.1</v>
      </c>
      <c r="I24" s="49">
        <v>27820.129999999997</v>
      </c>
      <c r="J24" s="49">
        <v>304003.77999999997</v>
      </c>
      <c r="K24" s="49">
        <v>58557.37000000001</v>
      </c>
      <c r="L24" s="49">
        <v>7289805.12</v>
      </c>
      <c r="M24" s="49">
        <v>0</v>
      </c>
      <c r="N24" s="49">
        <v>750</v>
      </c>
      <c r="O24" s="49">
        <v>149458.52999999997</v>
      </c>
      <c r="P24" s="49">
        <v>0</v>
      </c>
      <c r="Q24" s="49">
        <v>0</v>
      </c>
      <c r="R24" s="49">
        <v>0</v>
      </c>
      <c r="S24" s="49">
        <v>0</v>
      </c>
      <c r="T24" s="49">
        <v>9645.8</v>
      </c>
      <c r="U24" s="49">
        <v>15504.4</v>
      </c>
      <c r="V24" s="49">
        <v>180</v>
      </c>
      <c r="W24" s="49">
        <v>0</v>
      </c>
      <c r="X24" s="49">
        <v>0</v>
      </c>
      <c r="Y24" s="49">
        <v>0</v>
      </c>
      <c r="Z24" s="49">
        <v>121</v>
      </c>
      <c r="AA24" s="49">
        <v>38682.17</v>
      </c>
      <c r="AB24" s="49">
        <v>25964.839999999997</v>
      </c>
      <c r="AC24" s="9">
        <f t="shared" si="1"/>
        <v>10088956.64</v>
      </c>
      <c r="AD24" s="72">
        <f t="shared" si="0"/>
        <v>0.023274950195935448</v>
      </c>
      <c r="AE24" s="10"/>
    </row>
    <row r="25" spans="1:31" ht="12.75">
      <c r="A25" s="65">
        <v>21</v>
      </c>
      <c r="B25" s="51" t="s">
        <v>291</v>
      </c>
      <c r="C25" s="49">
        <v>6308</v>
      </c>
      <c r="D25" s="49">
        <v>0</v>
      </c>
      <c r="E25" s="49">
        <v>255560</v>
      </c>
      <c r="F25" s="49">
        <v>0</v>
      </c>
      <c r="G25" s="49">
        <v>0</v>
      </c>
      <c r="H25" s="49">
        <v>0</v>
      </c>
      <c r="I25" s="49">
        <v>50122</v>
      </c>
      <c r="J25" s="49">
        <v>69442</v>
      </c>
      <c r="K25" s="49">
        <v>1795</v>
      </c>
      <c r="L25" s="49">
        <v>98952</v>
      </c>
      <c r="M25" s="49">
        <v>0</v>
      </c>
      <c r="N25" s="49">
        <v>0</v>
      </c>
      <c r="O25" s="49">
        <v>1000</v>
      </c>
      <c r="P25" s="49">
        <v>0</v>
      </c>
      <c r="Q25" s="49">
        <v>0</v>
      </c>
      <c r="R25" s="49">
        <v>0</v>
      </c>
      <c r="S25" s="49">
        <v>0</v>
      </c>
      <c r="T25" s="49">
        <v>7672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9">
        <f t="shared" si="1"/>
        <v>490851</v>
      </c>
      <c r="AD25" s="72">
        <f t="shared" si="0"/>
        <v>0.0011323799859868473</v>
      </c>
      <c r="AE25" s="10"/>
    </row>
    <row r="26" spans="1:31" ht="12.75">
      <c r="A26" s="65">
        <v>22</v>
      </c>
      <c r="B26" s="51" t="s">
        <v>79</v>
      </c>
      <c r="C26" s="49">
        <v>90336.84</v>
      </c>
      <c r="D26" s="49">
        <v>971085.04</v>
      </c>
      <c r="E26" s="49">
        <v>705955.1799999999</v>
      </c>
      <c r="F26" s="49">
        <v>0</v>
      </c>
      <c r="G26" s="49">
        <v>0</v>
      </c>
      <c r="H26" s="49">
        <v>0</v>
      </c>
      <c r="I26" s="49">
        <v>64443.67</v>
      </c>
      <c r="J26" s="49">
        <v>1484744.99</v>
      </c>
      <c r="K26" s="49">
        <v>320270.1</v>
      </c>
      <c r="L26" s="49">
        <v>366003.33</v>
      </c>
      <c r="M26" s="49">
        <v>740</v>
      </c>
      <c r="N26" s="49">
        <v>0</v>
      </c>
      <c r="O26" s="49">
        <v>309953.65</v>
      </c>
      <c r="P26" s="49">
        <v>333985.28</v>
      </c>
      <c r="Q26" s="49">
        <v>0</v>
      </c>
      <c r="R26" s="49">
        <v>0</v>
      </c>
      <c r="S26" s="49">
        <v>0</v>
      </c>
      <c r="T26" s="49">
        <v>19496.36</v>
      </c>
      <c r="U26" s="49">
        <v>656879.9700000001</v>
      </c>
      <c r="V26" s="49">
        <v>0</v>
      </c>
      <c r="W26" s="49">
        <v>0</v>
      </c>
      <c r="X26" s="49">
        <v>79549.76</v>
      </c>
      <c r="Y26" s="49">
        <v>0</v>
      </c>
      <c r="Z26" s="49">
        <v>0</v>
      </c>
      <c r="AA26" s="49">
        <v>73189.53</v>
      </c>
      <c r="AB26" s="49">
        <v>2161814.6300000004</v>
      </c>
      <c r="AC26" s="9">
        <f t="shared" si="1"/>
        <v>7638448.33</v>
      </c>
      <c r="AD26" s="72">
        <f t="shared" si="0"/>
        <v>0.01762169377853291</v>
      </c>
      <c r="AE26" s="10"/>
    </row>
    <row r="27" spans="1:37" ht="12.75">
      <c r="A27" s="65">
        <v>23</v>
      </c>
      <c r="B27" s="51" t="s">
        <v>292</v>
      </c>
      <c r="C27" s="49">
        <v>815.9300000000001</v>
      </c>
      <c r="D27" s="49">
        <v>0</v>
      </c>
      <c r="E27" s="49">
        <v>67656</v>
      </c>
      <c r="F27" s="49">
        <v>0</v>
      </c>
      <c r="G27" s="49">
        <v>0</v>
      </c>
      <c r="H27" s="49">
        <v>0</v>
      </c>
      <c r="I27" s="49">
        <v>0</v>
      </c>
      <c r="J27" s="49">
        <v>6348.660000000001</v>
      </c>
      <c r="K27" s="49">
        <v>171.92000000000002</v>
      </c>
      <c r="L27" s="49">
        <v>75696.26</v>
      </c>
      <c r="M27" s="49">
        <v>0</v>
      </c>
      <c r="N27" s="49">
        <v>0</v>
      </c>
      <c r="O27" s="49">
        <v>1319.18</v>
      </c>
      <c r="P27" s="49">
        <v>0</v>
      </c>
      <c r="Q27" s="49">
        <v>0</v>
      </c>
      <c r="R27" s="49">
        <v>0</v>
      </c>
      <c r="S27" s="49">
        <v>0</v>
      </c>
      <c r="T27" s="49">
        <v>1084.75</v>
      </c>
      <c r="U27" s="49">
        <v>0</v>
      </c>
      <c r="V27" s="49">
        <v>1114.44</v>
      </c>
      <c r="W27" s="49">
        <v>0</v>
      </c>
      <c r="X27" s="49">
        <v>0</v>
      </c>
      <c r="Y27" s="49">
        <v>0</v>
      </c>
      <c r="Z27" s="49">
        <v>0</v>
      </c>
      <c r="AA27" s="49">
        <v>479.14</v>
      </c>
      <c r="AB27" s="49">
        <v>96</v>
      </c>
      <c r="AC27" s="9">
        <f t="shared" si="1"/>
        <v>154782.28</v>
      </c>
      <c r="AD27" s="72">
        <f t="shared" si="0"/>
        <v>0.0003570785351510179</v>
      </c>
      <c r="AE27" s="10"/>
      <c r="AG27" s="11"/>
      <c r="AH27" s="11"/>
      <c r="AI27" s="11"/>
      <c r="AJ27" s="11"/>
      <c r="AK27" s="11"/>
    </row>
    <row r="28" spans="1:31" ht="12.75">
      <c r="A28" s="65">
        <v>24</v>
      </c>
      <c r="B28" s="51" t="s">
        <v>76</v>
      </c>
      <c r="C28" s="49">
        <v>14063</v>
      </c>
      <c r="D28" s="49">
        <v>6242</v>
      </c>
      <c r="E28" s="49">
        <v>191217</v>
      </c>
      <c r="F28" s="49">
        <v>0</v>
      </c>
      <c r="G28" s="49">
        <v>0</v>
      </c>
      <c r="H28" s="49">
        <v>0</v>
      </c>
      <c r="I28" s="49">
        <v>32510</v>
      </c>
      <c r="J28" s="49">
        <v>49925</v>
      </c>
      <c r="K28" s="49">
        <v>16526</v>
      </c>
      <c r="L28" s="49">
        <v>358821</v>
      </c>
      <c r="M28" s="49">
        <v>0</v>
      </c>
      <c r="N28" s="49">
        <v>0</v>
      </c>
      <c r="O28" s="49">
        <v>20568</v>
      </c>
      <c r="P28" s="49">
        <v>0</v>
      </c>
      <c r="Q28" s="49">
        <v>0</v>
      </c>
      <c r="R28" s="49">
        <v>0</v>
      </c>
      <c r="S28" s="49">
        <v>0</v>
      </c>
      <c r="T28" s="49">
        <v>7625</v>
      </c>
      <c r="U28" s="49">
        <v>0</v>
      </c>
      <c r="V28" s="49">
        <v>0</v>
      </c>
      <c r="W28" s="49">
        <v>0</v>
      </c>
      <c r="X28" s="49">
        <v>759</v>
      </c>
      <c r="Y28" s="49">
        <v>0</v>
      </c>
      <c r="Z28" s="49">
        <v>0</v>
      </c>
      <c r="AA28" s="49">
        <v>3614</v>
      </c>
      <c r="AB28" s="49">
        <v>0</v>
      </c>
      <c r="AC28" s="9">
        <f t="shared" si="1"/>
        <v>701870</v>
      </c>
      <c r="AD28" s="72">
        <f t="shared" si="0"/>
        <v>0.001619195113720026</v>
      </c>
      <c r="AE28" s="10"/>
    </row>
    <row r="29" spans="1:32" ht="12.75">
      <c r="A29" s="65">
        <v>25</v>
      </c>
      <c r="B29" s="51" t="s">
        <v>293</v>
      </c>
      <c r="C29" s="49">
        <v>22147.17</v>
      </c>
      <c r="D29" s="49">
        <v>0</v>
      </c>
      <c r="E29" s="49">
        <v>279085.42</v>
      </c>
      <c r="F29" s="49">
        <v>0</v>
      </c>
      <c r="G29" s="49">
        <v>0</v>
      </c>
      <c r="H29" s="49">
        <v>0</v>
      </c>
      <c r="I29" s="49">
        <v>1441</v>
      </c>
      <c r="J29" s="49">
        <v>32133</v>
      </c>
      <c r="K29" s="49">
        <v>8407.99</v>
      </c>
      <c r="L29" s="49">
        <v>1023889.98</v>
      </c>
      <c r="M29" s="49">
        <v>0</v>
      </c>
      <c r="N29" s="49">
        <v>0</v>
      </c>
      <c r="O29" s="49">
        <v>22038.55</v>
      </c>
      <c r="P29" s="49">
        <v>0</v>
      </c>
      <c r="Q29" s="49">
        <v>0</v>
      </c>
      <c r="R29" s="49">
        <v>0</v>
      </c>
      <c r="S29" s="49">
        <v>0</v>
      </c>
      <c r="T29" s="49">
        <v>3004.01</v>
      </c>
      <c r="U29" s="49">
        <v>69356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3122</v>
      </c>
      <c r="AB29" s="49">
        <v>0</v>
      </c>
      <c r="AC29" s="9">
        <f t="shared" si="1"/>
        <v>1464625.12</v>
      </c>
      <c r="AD29" s="72">
        <f t="shared" si="0"/>
        <v>0.003378850553144609</v>
      </c>
      <c r="AE29" s="10"/>
      <c r="AF29" s="18"/>
    </row>
    <row r="30" spans="1:31" ht="15" customHeight="1">
      <c r="A30" s="65">
        <v>26</v>
      </c>
      <c r="B30" s="51" t="s">
        <v>83</v>
      </c>
      <c r="C30" s="49">
        <v>648.16</v>
      </c>
      <c r="D30" s="49">
        <v>0</v>
      </c>
      <c r="E30" s="49">
        <v>1686.45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626.25</v>
      </c>
      <c r="M30" s="49">
        <v>0</v>
      </c>
      <c r="N30" s="49">
        <v>0</v>
      </c>
      <c r="O30" s="49">
        <v>900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9">
        <f t="shared" si="1"/>
        <v>3860.86</v>
      </c>
      <c r="AD30" s="72">
        <f t="shared" si="0"/>
        <v>8.906899634914015E-06</v>
      </c>
      <c r="AE30" s="10"/>
    </row>
    <row r="31" spans="1:31" ht="12.75">
      <c r="A31" s="65">
        <v>27</v>
      </c>
      <c r="B31" s="51" t="s">
        <v>210</v>
      </c>
      <c r="C31" s="49">
        <v>3169.79</v>
      </c>
      <c r="D31" s="49">
        <v>0</v>
      </c>
      <c r="E31" s="49">
        <v>226066.44</v>
      </c>
      <c r="F31" s="49">
        <v>0</v>
      </c>
      <c r="G31" s="49">
        <v>0</v>
      </c>
      <c r="H31" s="49">
        <v>0</v>
      </c>
      <c r="I31" s="49">
        <v>0</v>
      </c>
      <c r="J31" s="49">
        <v>9588.35</v>
      </c>
      <c r="K31" s="49">
        <v>0</v>
      </c>
      <c r="L31" s="49">
        <v>62955</v>
      </c>
      <c r="M31" s="49">
        <v>0</v>
      </c>
      <c r="N31" s="49">
        <v>0</v>
      </c>
      <c r="O31" s="49">
        <v>5771</v>
      </c>
      <c r="P31" s="49">
        <v>0</v>
      </c>
      <c r="Q31" s="49">
        <v>0</v>
      </c>
      <c r="R31" s="49">
        <v>0</v>
      </c>
      <c r="S31" s="49">
        <v>0</v>
      </c>
      <c r="T31" s="49">
        <v>744.71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9">
        <f t="shared" si="1"/>
        <v>308295.29000000004</v>
      </c>
      <c r="AD31" s="72">
        <f t="shared" si="0"/>
        <v>0.0007112288987289647</v>
      </c>
      <c r="AE31" s="10"/>
    </row>
    <row r="32" spans="1:31" ht="12.75">
      <c r="A32" s="65">
        <v>28</v>
      </c>
      <c r="B32" s="51" t="s">
        <v>294</v>
      </c>
      <c r="C32" s="49">
        <v>702</v>
      </c>
      <c r="D32" s="49">
        <v>0</v>
      </c>
      <c r="E32" s="49">
        <v>289664.27</v>
      </c>
      <c r="F32" s="49">
        <v>0</v>
      </c>
      <c r="G32" s="49">
        <v>0</v>
      </c>
      <c r="H32" s="49">
        <v>0</v>
      </c>
      <c r="I32" s="49">
        <v>0</v>
      </c>
      <c r="J32" s="49">
        <v>5937.5</v>
      </c>
      <c r="K32" s="49">
        <v>125</v>
      </c>
      <c r="L32" s="49">
        <v>476873.42</v>
      </c>
      <c r="M32" s="49">
        <v>0</v>
      </c>
      <c r="N32" s="49">
        <v>0</v>
      </c>
      <c r="O32" s="49">
        <v>5795</v>
      </c>
      <c r="P32" s="49">
        <v>0</v>
      </c>
      <c r="Q32" s="49">
        <v>0</v>
      </c>
      <c r="R32" s="49">
        <v>0</v>
      </c>
      <c r="S32" s="49">
        <v>0</v>
      </c>
      <c r="T32" s="49">
        <v>785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85.56</v>
      </c>
      <c r="AB32" s="49">
        <v>0</v>
      </c>
      <c r="AC32" s="9">
        <f t="shared" si="1"/>
        <v>779967.75</v>
      </c>
      <c r="AD32" s="72">
        <f t="shared" si="0"/>
        <v>0.0017993645114611008</v>
      </c>
      <c r="AE32" s="10"/>
    </row>
    <row r="33" spans="1:31" ht="12.75">
      <c r="A33" s="65">
        <v>29</v>
      </c>
      <c r="B33" s="51" t="s">
        <v>103</v>
      </c>
      <c r="C33" s="49">
        <v>2391.35</v>
      </c>
      <c r="D33" s="49">
        <v>0</v>
      </c>
      <c r="E33" s="49">
        <v>433194.54</v>
      </c>
      <c r="F33" s="49">
        <v>0</v>
      </c>
      <c r="G33" s="49">
        <v>0</v>
      </c>
      <c r="H33" s="49">
        <v>0</v>
      </c>
      <c r="I33" s="49">
        <v>0</v>
      </c>
      <c r="J33" s="49">
        <v>44418.25</v>
      </c>
      <c r="K33" s="49">
        <v>19589.31</v>
      </c>
      <c r="L33" s="49">
        <v>282109.85</v>
      </c>
      <c r="M33" s="49">
        <v>0</v>
      </c>
      <c r="N33" s="49">
        <v>0</v>
      </c>
      <c r="O33" s="49">
        <v>10237.6</v>
      </c>
      <c r="P33" s="49">
        <v>0</v>
      </c>
      <c r="Q33" s="49">
        <v>0</v>
      </c>
      <c r="R33" s="49">
        <v>0</v>
      </c>
      <c r="S33" s="49">
        <v>0</v>
      </c>
      <c r="T33" s="49">
        <v>4537.19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12986.45</v>
      </c>
      <c r="AB33" s="49">
        <v>0</v>
      </c>
      <c r="AC33" s="9">
        <f t="shared" si="1"/>
        <v>809464.5399999998</v>
      </c>
      <c r="AD33" s="72">
        <f t="shared" si="0"/>
        <v>0.0018674128084939208</v>
      </c>
      <c r="AE33" s="10"/>
    </row>
    <row r="34" spans="1:31" ht="12.75">
      <c r="A34" s="65">
        <v>30</v>
      </c>
      <c r="B34" s="51" t="s">
        <v>172</v>
      </c>
      <c r="C34" s="49">
        <v>24286.420000000002</v>
      </c>
      <c r="D34" s="49">
        <v>11687.17</v>
      </c>
      <c r="E34" s="49">
        <v>327797.23</v>
      </c>
      <c r="F34" s="49">
        <v>0</v>
      </c>
      <c r="G34" s="49">
        <v>0</v>
      </c>
      <c r="H34" s="49">
        <v>13780.97</v>
      </c>
      <c r="I34" s="49">
        <v>2330.8100000000004</v>
      </c>
      <c r="J34" s="49">
        <v>61383.21000000001</v>
      </c>
      <c r="K34" s="49">
        <v>22537.78</v>
      </c>
      <c r="L34" s="49">
        <v>1149053.2200000002</v>
      </c>
      <c r="M34" s="49">
        <v>0</v>
      </c>
      <c r="N34" s="49">
        <v>1130</v>
      </c>
      <c r="O34" s="49">
        <v>34709.49</v>
      </c>
      <c r="P34" s="49">
        <v>0</v>
      </c>
      <c r="Q34" s="49">
        <v>0</v>
      </c>
      <c r="R34" s="49">
        <v>562.64</v>
      </c>
      <c r="S34" s="49">
        <v>0</v>
      </c>
      <c r="T34" s="49">
        <v>18279.170000000002</v>
      </c>
      <c r="U34" s="49">
        <v>5000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4120</v>
      </c>
      <c r="AB34" s="49">
        <v>4246.41</v>
      </c>
      <c r="AC34" s="9">
        <f t="shared" si="1"/>
        <v>1680904.5199999998</v>
      </c>
      <c r="AD34" s="72">
        <f t="shared" si="0"/>
        <v>0.0038778012814536956</v>
      </c>
      <c r="AE34" s="10"/>
    </row>
    <row r="35" spans="1:31" ht="12.75">
      <c r="A35" s="65">
        <v>31</v>
      </c>
      <c r="B35" s="51" t="s">
        <v>295</v>
      </c>
      <c r="C35" s="49">
        <v>3412</v>
      </c>
      <c r="D35" s="49">
        <v>0</v>
      </c>
      <c r="E35" s="49">
        <v>49778</v>
      </c>
      <c r="F35" s="49">
        <v>0</v>
      </c>
      <c r="G35" s="49">
        <v>0</v>
      </c>
      <c r="H35" s="49">
        <v>0</v>
      </c>
      <c r="I35" s="49">
        <v>489</v>
      </c>
      <c r="J35" s="49">
        <v>8155</v>
      </c>
      <c r="K35" s="49">
        <v>2421</v>
      </c>
      <c r="L35" s="49">
        <v>458253</v>
      </c>
      <c r="M35" s="49">
        <v>0</v>
      </c>
      <c r="N35" s="49">
        <v>0</v>
      </c>
      <c r="O35" s="49">
        <v>4478</v>
      </c>
      <c r="P35" s="49">
        <v>0</v>
      </c>
      <c r="Q35" s="49">
        <v>0</v>
      </c>
      <c r="R35" s="49">
        <v>0</v>
      </c>
      <c r="S35" s="49">
        <v>0</v>
      </c>
      <c r="T35" s="49">
        <v>2781</v>
      </c>
      <c r="U35" s="49">
        <v>14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343</v>
      </c>
      <c r="AB35" s="49">
        <v>0</v>
      </c>
      <c r="AC35" s="9">
        <f t="shared" si="1"/>
        <v>530124</v>
      </c>
      <c r="AD35" s="72">
        <f t="shared" si="0"/>
        <v>0.0012229817351727744</v>
      </c>
      <c r="AE35" s="10"/>
    </row>
    <row r="36" spans="1:31" ht="12.75" customHeight="1">
      <c r="A36" s="65">
        <v>32</v>
      </c>
      <c r="B36" s="51" t="s">
        <v>296</v>
      </c>
      <c r="C36" s="49">
        <v>0</v>
      </c>
      <c r="D36" s="49">
        <v>0</v>
      </c>
      <c r="E36" s="49">
        <v>189815.97601348284</v>
      </c>
      <c r="F36" s="49">
        <v>0</v>
      </c>
      <c r="G36" s="49">
        <v>0</v>
      </c>
      <c r="H36" s="49">
        <v>0</v>
      </c>
      <c r="I36" s="49">
        <v>0</v>
      </c>
      <c r="J36" s="49">
        <v>3309.46</v>
      </c>
      <c r="K36" s="49">
        <v>216.6</v>
      </c>
      <c r="L36" s="49">
        <v>129307.96621960783</v>
      </c>
      <c r="M36" s="49">
        <v>0</v>
      </c>
      <c r="N36" s="49">
        <v>0</v>
      </c>
      <c r="O36" s="49">
        <v>1092.5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9">
        <f t="shared" si="1"/>
        <v>323742.5022330907</v>
      </c>
      <c r="AD36" s="72">
        <f t="shared" si="0"/>
        <v>0.000746865199708372</v>
      </c>
      <c r="AE36" s="10"/>
    </row>
    <row r="37" spans="1:31" ht="12.75">
      <c r="A37" s="65">
        <v>33</v>
      </c>
      <c r="B37" s="51" t="s">
        <v>55</v>
      </c>
      <c r="C37" s="49">
        <v>862.38</v>
      </c>
      <c r="D37" s="49">
        <v>0</v>
      </c>
      <c r="E37" s="49">
        <v>76735.05</v>
      </c>
      <c r="F37" s="49">
        <v>0</v>
      </c>
      <c r="G37" s="49">
        <v>0</v>
      </c>
      <c r="H37" s="49">
        <v>0</v>
      </c>
      <c r="I37" s="49">
        <v>11826.939999999999</v>
      </c>
      <c r="J37" s="49">
        <v>25687.04</v>
      </c>
      <c r="K37" s="49">
        <v>6487.03</v>
      </c>
      <c r="L37" s="49">
        <v>34559.68</v>
      </c>
      <c r="M37" s="49">
        <v>0</v>
      </c>
      <c r="N37" s="49">
        <v>0</v>
      </c>
      <c r="O37" s="49">
        <v>12137.18</v>
      </c>
      <c r="P37" s="49">
        <v>0</v>
      </c>
      <c r="Q37" s="49">
        <v>0</v>
      </c>
      <c r="R37" s="49">
        <v>0</v>
      </c>
      <c r="S37" s="49">
        <v>0</v>
      </c>
      <c r="T37" s="49">
        <v>4890.38</v>
      </c>
      <c r="U37" s="49">
        <v>0</v>
      </c>
      <c r="V37" s="49">
        <v>0</v>
      </c>
      <c r="W37" s="49">
        <v>1870.86</v>
      </c>
      <c r="X37" s="49">
        <v>0</v>
      </c>
      <c r="Y37" s="49">
        <v>0</v>
      </c>
      <c r="Z37" s="49">
        <v>0</v>
      </c>
      <c r="AA37" s="49">
        <v>5735.96</v>
      </c>
      <c r="AB37" s="49">
        <v>0</v>
      </c>
      <c r="AC37" s="9">
        <f t="shared" si="1"/>
        <v>180792.49999999997</v>
      </c>
      <c r="AD37" s="72">
        <f aca="true" t="shared" si="2" ref="AD37:AD68">AC37/$AC$369</f>
        <v>0.0004170834094593411</v>
      </c>
      <c r="AE37" s="10"/>
    </row>
    <row r="38" spans="1:31" ht="12.75">
      <c r="A38" s="65">
        <v>34</v>
      </c>
      <c r="B38" s="51" t="s">
        <v>166</v>
      </c>
      <c r="C38" s="49">
        <v>34420.840000000004</v>
      </c>
      <c r="D38" s="49">
        <v>0</v>
      </c>
      <c r="E38" s="49">
        <v>1094065.88</v>
      </c>
      <c r="F38" s="49">
        <v>0</v>
      </c>
      <c r="G38" s="49">
        <v>0</v>
      </c>
      <c r="H38" s="49">
        <v>0</v>
      </c>
      <c r="I38" s="49">
        <v>147938.44</v>
      </c>
      <c r="J38" s="49">
        <v>84272.46</v>
      </c>
      <c r="K38" s="49">
        <v>50634.689999999995</v>
      </c>
      <c r="L38" s="49">
        <v>854330.27</v>
      </c>
      <c r="M38" s="49">
        <v>0</v>
      </c>
      <c r="N38" s="49">
        <v>1125.71</v>
      </c>
      <c r="O38" s="49">
        <v>57077.11</v>
      </c>
      <c r="P38" s="49">
        <v>0</v>
      </c>
      <c r="Q38" s="49">
        <v>0</v>
      </c>
      <c r="R38" s="49">
        <v>0</v>
      </c>
      <c r="S38" s="49">
        <v>0</v>
      </c>
      <c r="T38" s="49">
        <v>23757.32</v>
      </c>
      <c r="U38" s="49">
        <v>1836.16</v>
      </c>
      <c r="V38" s="49">
        <v>0</v>
      </c>
      <c r="W38" s="49">
        <v>278.11</v>
      </c>
      <c r="X38" s="49">
        <v>0</v>
      </c>
      <c r="Y38" s="49">
        <v>0</v>
      </c>
      <c r="Z38" s="49">
        <v>0</v>
      </c>
      <c r="AA38" s="49">
        <v>363</v>
      </c>
      <c r="AB38" s="49">
        <v>2878.35</v>
      </c>
      <c r="AC38" s="9">
        <f t="shared" si="1"/>
        <v>2352978.34</v>
      </c>
      <c r="AD38" s="72">
        <f t="shared" si="2"/>
        <v>0.005428257413505433</v>
      </c>
      <c r="AE38" s="10"/>
    </row>
    <row r="39" spans="1:31" ht="12.75">
      <c r="A39" s="65">
        <v>35</v>
      </c>
      <c r="B39" s="51" t="s">
        <v>90</v>
      </c>
      <c r="C39" s="49">
        <v>594</v>
      </c>
      <c r="D39" s="49">
        <v>0</v>
      </c>
      <c r="E39" s="49">
        <v>65048.130000000005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26013.42</v>
      </c>
      <c r="L39" s="49">
        <v>28045.89</v>
      </c>
      <c r="M39" s="49">
        <v>0</v>
      </c>
      <c r="N39" s="49">
        <v>0</v>
      </c>
      <c r="O39" s="49">
        <v>2800</v>
      </c>
      <c r="P39" s="49">
        <v>0</v>
      </c>
      <c r="Q39" s="49">
        <v>0</v>
      </c>
      <c r="R39" s="49">
        <v>0</v>
      </c>
      <c r="S39" s="49">
        <v>0</v>
      </c>
      <c r="T39" s="49">
        <v>353.05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9">
        <f t="shared" si="1"/>
        <v>122854.49</v>
      </c>
      <c r="AD39" s="72">
        <f t="shared" si="2"/>
        <v>0.00028342198684452364</v>
      </c>
      <c r="AE39" s="10"/>
    </row>
    <row r="40" spans="1:31" s="89" customFormat="1" ht="12.75">
      <c r="A40" s="65">
        <v>36</v>
      </c>
      <c r="B40" s="51" t="s">
        <v>259</v>
      </c>
      <c r="C40" s="85">
        <v>0</v>
      </c>
      <c r="D40" s="85">
        <v>0</v>
      </c>
      <c r="E40" s="85">
        <v>2582</v>
      </c>
      <c r="F40" s="85">
        <v>0</v>
      </c>
      <c r="G40" s="85">
        <v>0</v>
      </c>
      <c r="H40" s="85">
        <v>0</v>
      </c>
      <c r="I40" s="85">
        <v>3950</v>
      </c>
      <c r="J40" s="85">
        <v>2375</v>
      </c>
      <c r="K40" s="85">
        <v>645</v>
      </c>
      <c r="L40" s="85">
        <v>10154</v>
      </c>
      <c r="M40" s="85">
        <v>0</v>
      </c>
      <c r="N40" s="85">
        <v>0</v>
      </c>
      <c r="O40" s="85">
        <v>2136</v>
      </c>
      <c r="P40" s="85">
        <v>0</v>
      </c>
      <c r="Q40" s="85">
        <v>0</v>
      </c>
      <c r="R40" s="85">
        <v>0</v>
      </c>
      <c r="S40" s="85">
        <v>0</v>
      </c>
      <c r="T40" s="85">
        <v>23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6">
        <f t="shared" si="1"/>
        <v>21865</v>
      </c>
      <c r="AD40" s="87">
        <f t="shared" si="2"/>
        <v>5.044196384157803E-05</v>
      </c>
      <c r="AE40" s="88"/>
    </row>
    <row r="41" spans="1:31" ht="12.75">
      <c r="A41" s="65">
        <v>37</v>
      </c>
      <c r="B41" s="51" t="s">
        <v>169</v>
      </c>
      <c r="C41" s="49">
        <v>5561.98</v>
      </c>
      <c r="D41" s="49">
        <v>93</v>
      </c>
      <c r="E41" s="49">
        <v>482317.37</v>
      </c>
      <c r="F41" s="49">
        <v>0</v>
      </c>
      <c r="G41" s="49">
        <v>0</v>
      </c>
      <c r="H41" s="49">
        <v>300</v>
      </c>
      <c r="I41" s="49">
        <v>18421.48</v>
      </c>
      <c r="J41" s="49">
        <v>25285.62</v>
      </c>
      <c r="K41" s="49">
        <v>209.7</v>
      </c>
      <c r="L41" s="49">
        <v>546267.0599999999</v>
      </c>
      <c r="M41" s="49">
        <v>0</v>
      </c>
      <c r="N41" s="49">
        <v>0</v>
      </c>
      <c r="O41" s="49">
        <v>4943.74</v>
      </c>
      <c r="P41" s="49">
        <v>0</v>
      </c>
      <c r="Q41" s="49">
        <v>0</v>
      </c>
      <c r="R41" s="49">
        <v>0</v>
      </c>
      <c r="S41" s="49">
        <v>0</v>
      </c>
      <c r="T41" s="49">
        <v>2293.71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9">
        <f t="shared" si="1"/>
        <v>1085693.66</v>
      </c>
      <c r="AD41" s="72">
        <f t="shared" si="2"/>
        <v>0.002504665919997736</v>
      </c>
      <c r="AE41" s="10"/>
    </row>
    <row r="42" spans="1:31" ht="12.75">
      <c r="A42" s="65">
        <v>38</v>
      </c>
      <c r="B42" s="53" t="s">
        <v>228</v>
      </c>
      <c r="C42" s="49">
        <v>1218.19</v>
      </c>
      <c r="D42" s="49">
        <v>0</v>
      </c>
      <c r="E42" s="49">
        <v>113573.19</v>
      </c>
      <c r="F42" s="49">
        <v>0</v>
      </c>
      <c r="G42" s="49">
        <v>0</v>
      </c>
      <c r="H42" s="49">
        <v>0</v>
      </c>
      <c r="I42" s="49">
        <v>0</v>
      </c>
      <c r="J42" s="49">
        <v>15122.65</v>
      </c>
      <c r="K42" s="49">
        <v>67</v>
      </c>
      <c r="L42" s="49">
        <v>75829.98999999999</v>
      </c>
      <c r="M42" s="49">
        <v>0</v>
      </c>
      <c r="N42" s="49">
        <v>0</v>
      </c>
      <c r="O42" s="49">
        <v>1210.01</v>
      </c>
      <c r="P42" s="49">
        <v>0</v>
      </c>
      <c r="Q42" s="49">
        <v>0</v>
      </c>
      <c r="R42" s="49">
        <v>0</v>
      </c>
      <c r="S42" s="49">
        <v>0</v>
      </c>
      <c r="T42" s="49">
        <v>430.77000000000004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337.2</v>
      </c>
      <c r="AB42" s="49">
        <v>0</v>
      </c>
      <c r="AC42" s="9">
        <f t="shared" si="1"/>
        <v>207789</v>
      </c>
      <c r="AD42" s="72">
        <f t="shared" si="2"/>
        <v>0.000479363605061864</v>
      </c>
      <c r="AE42" s="10"/>
    </row>
    <row r="43" spans="1:31" ht="12.75">
      <c r="A43" s="65">
        <v>39</v>
      </c>
      <c r="B43" s="51" t="s">
        <v>297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9">
        <f t="shared" si="1"/>
        <v>0</v>
      </c>
      <c r="AD43" s="72">
        <f t="shared" si="2"/>
        <v>0</v>
      </c>
      <c r="AE43" s="10"/>
    </row>
    <row r="44" spans="1:31" ht="12.75">
      <c r="A44" s="65">
        <v>40</v>
      </c>
      <c r="B44" s="51" t="s">
        <v>298</v>
      </c>
      <c r="C44" s="49">
        <v>600</v>
      </c>
      <c r="D44" s="49">
        <v>0</v>
      </c>
      <c r="E44" s="49">
        <v>10226</v>
      </c>
      <c r="F44" s="49">
        <v>0</v>
      </c>
      <c r="G44" s="49">
        <v>0</v>
      </c>
      <c r="H44" s="49">
        <v>0</v>
      </c>
      <c r="I44" s="49">
        <v>0</v>
      </c>
      <c r="J44" s="49">
        <v>2194</v>
      </c>
      <c r="K44" s="49">
        <v>1007</v>
      </c>
      <c r="L44" s="49">
        <v>35924</v>
      </c>
      <c r="M44" s="49">
        <v>0</v>
      </c>
      <c r="N44" s="49">
        <v>0</v>
      </c>
      <c r="O44" s="49">
        <v>1430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9">
        <f t="shared" si="1"/>
        <v>51381</v>
      </c>
      <c r="AD44" s="72">
        <f t="shared" si="2"/>
        <v>0.00011853457782502267</v>
      </c>
      <c r="AE44" s="10"/>
    </row>
    <row r="45" spans="1:31" ht="12.75">
      <c r="A45" s="65">
        <v>41</v>
      </c>
      <c r="B45" s="51" t="s">
        <v>158</v>
      </c>
      <c r="C45" s="49">
        <v>5955.4800000000005</v>
      </c>
      <c r="D45" s="49">
        <v>0</v>
      </c>
      <c r="E45" s="49">
        <v>4765450.499999998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23602.38</v>
      </c>
      <c r="L45" s="49">
        <v>879500.2499999978</v>
      </c>
      <c r="M45" s="49">
        <v>0</v>
      </c>
      <c r="N45" s="49">
        <v>0</v>
      </c>
      <c r="O45" s="49">
        <v>1620</v>
      </c>
      <c r="P45" s="49">
        <v>0</v>
      </c>
      <c r="Q45" s="49">
        <v>0</v>
      </c>
      <c r="R45" s="49">
        <v>0</v>
      </c>
      <c r="S45" s="49">
        <v>0</v>
      </c>
      <c r="T45" s="49">
        <v>1437.2399999999993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537.24</v>
      </c>
      <c r="AB45" s="49">
        <v>0</v>
      </c>
      <c r="AC45" s="9">
        <f t="shared" si="1"/>
        <v>5678103.089999997</v>
      </c>
      <c r="AD45" s="72">
        <f t="shared" si="2"/>
        <v>0.0130992303112066</v>
      </c>
      <c r="AE45" s="10"/>
    </row>
    <row r="46" spans="1:31" ht="12.75">
      <c r="A46" s="65">
        <v>42</v>
      </c>
      <c r="B46" s="51" t="s">
        <v>299</v>
      </c>
      <c r="C46" s="49">
        <v>3741.56</v>
      </c>
      <c r="D46" s="49">
        <v>0</v>
      </c>
      <c r="E46" s="49">
        <v>1108.4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1209.78</v>
      </c>
      <c r="L46" s="49">
        <v>15737.39</v>
      </c>
      <c r="M46" s="49">
        <v>0</v>
      </c>
      <c r="N46" s="49">
        <v>0</v>
      </c>
      <c r="O46" s="49">
        <v>2055</v>
      </c>
      <c r="P46" s="49">
        <v>0</v>
      </c>
      <c r="Q46" s="49">
        <v>0</v>
      </c>
      <c r="R46" s="49">
        <v>0</v>
      </c>
      <c r="S46" s="49">
        <v>0</v>
      </c>
      <c r="T46" s="49">
        <v>25.81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1</v>
      </c>
      <c r="AB46" s="49">
        <v>0</v>
      </c>
      <c r="AC46" s="9">
        <f t="shared" si="1"/>
        <v>23878.94</v>
      </c>
      <c r="AD46" s="72">
        <f t="shared" si="2"/>
        <v>5.508806897119648E-05</v>
      </c>
      <c r="AE46" s="22"/>
    </row>
    <row r="47" spans="1:31" ht="12.75">
      <c r="A47" s="65">
        <v>43</v>
      </c>
      <c r="B47" s="51" t="s">
        <v>300</v>
      </c>
      <c r="C47" s="49">
        <v>33918.01</v>
      </c>
      <c r="D47" s="49">
        <v>1305.92</v>
      </c>
      <c r="E47" s="49">
        <v>1202773.06</v>
      </c>
      <c r="F47" s="49">
        <v>0</v>
      </c>
      <c r="G47" s="49">
        <v>2436.57</v>
      </c>
      <c r="H47" s="49">
        <v>1818</v>
      </c>
      <c r="I47" s="49">
        <v>210</v>
      </c>
      <c r="J47" s="49">
        <v>60952.34</v>
      </c>
      <c r="K47" s="49">
        <v>3502.01</v>
      </c>
      <c r="L47" s="49">
        <v>1215344.8000000003</v>
      </c>
      <c r="M47" s="49">
        <v>3942.27</v>
      </c>
      <c r="N47" s="49">
        <v>143</v>
      </c>
      <c r="O47" s="49">
        <v>37167.99</v>
      </c>
      <c r="P47" s="49">
        <v>0</v>
      </c>
      <c r="Q47" s="49">
        <v>0</v>
      </c>
      <c r="R47" s="49">
        <v>5000</v>
      </c>
      <c r="S47" s="49">
        <v>0</v>
      </c>
      <c r="T47" s="49">
        <v>23573.980000000003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9">
        <f t="shared" si="1"/>
        <v>2592087.9500000007</v>
      </c>
      <c r="AD47" s="72">
        <f t="shared" si="2"/>
        <v>0.005979876819029963</v>
      </c>
      <c r="AE47" s="11"/>
    </row>
    <row r="48" spans="1:31" ht="12.75">
      <c r="A48" s="65">
        <v>44</v>
      </c>
      <c r="B48" s="51" t="s">
        <v>301</v>
      </c>
      <c r="C48" s="49">
        <v>3412</v>
      </c>
      <c r="D48" s="49">
        <v>0</v>
      </c>
      <c r="E48" s="49">
        <v>51039</v>
      </c>
      <c r="F48" s="49">
        <v>0</v>
      </c>
      <c r="G48" s="49">
        <v>0</v>
      </c>
      <c r="H48" s="49">
        <v>0</v>
      </c>
      <c r="I48" s="49">
        <v>0</v>
      </c>
      <c r="J48" s="49">
        <v>9141</v>
      </c>
      <c r="K48" s="49">
        <v>20331</v>
      </c>
      <c r="L48" s="49">
        <v>83518</v>
      </c>
      <c r="M48" s="49">
        <v>0</v>
      </c>
      <c r="N48" s="49">
        <v>0</v>
      </c>
      <c r="O48" s="49">
        <v>1360</v>
      </c>
      <c r="P48" s="49">
        <v>0</v>
      </c>
      <c r="Q48" s="49">
        <v>0</v>
      </c>
      <c r="R48" s="49">
        <v>0</v>
      </c>
      <c r="S48" s="49">
        <v>0</v>
      </c>
      <c r="T48" s="49">
        <v>2012</v>
      </c>
      <c r="U48" s="49">
        <v>1937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61</v>
      </c>
      <c r="AB48" s="49">
        <v>0</v>
      </c>
      <c r="AC48" s="9">
        <f t="shared" si="1"/>
        <v>172811</v>
      </c>
      <c r="AD48" s="72">
        <f t="shared" si="2"/>
        <v>0.0003986703047531187</v>
      </c>
      <c r="AE48" s="10"/>
    </row>
    <row r="49" spans="1:31" ht="12.75">
      <c r="A49" s="65">
        <v>45</v>
      </c>
      <c r="B49" s="51" t="s">
        <v>155</v>
      </c>
      <c r="C49" s="49">
        <v>132885.74</v>
      </c>
      <c r="D49" s="49">
        <v>145894</v>
      </c>
      <c r="E49" s="49">
        <v>4659747.4</v>
      </c>
      <c r="F49" s="49">
        <v>10952</v>
      </c>
      <c r="G49" s="49">
        <v>4895.44</v>
      </c>
      <c r="H49" s="49">
        <v>63585.88</v>
      </c>
      <c r="I49" s="49">
        <v>88352.62</v>
      </c>
      <c r="J49" s="49">
        <v>884914.33</v>
      </c>
      <c r="K49" s="49">
        <v>240275</v>
      </c>
      <c r="L49" s="49">
        <v>3549159.14</v>
      </c>
      <c r="M49" s="49">
        <v>2847.12</v>
      </c>
      <c r="N49" s="49">
        <v>0</v>
      </c>
      <c r="O49" s="49">
        <v>173425</v>
      </c>
      <c r="P49" s="49">
        <v>7908</v>
      </c>
      <c r="Q49" s="49">
        <v>1750</v>
      </c>
      <c r="R49" s="49">
        <v>0</v>
      </c>
      <c r="S49" s="49">
        <v>0</v>
      </c>
      <c r="T49" s="49">
        <v>67625</v>
      </c>
      <c r="U49" s="49">
        <v>61447</v>
      </c>
      <c r="V49" s="49">
        <v>9165</v>
      </c>
      <c r="W49" s="49">
        <v>0</v>
      </c>
      <c r="X49" s="49">
        <v>0</v>
      </c>
      <c r="Y49" s="49">
        <v>0</v>
      </c>
      <c r="Z49" s="49">
        <v>0</v>
      </c>
      <c r="AA49" s="49">
        <v>287867</v>
      </c>
      <c r="AB49" s="49">
        <v>47653</v>
      </c>
      <c r="AC49" s="9">
        <f t="shared" si="1"/>
        <v>10440348.67</v>
      </c>
      <c r="AD49" s="72">
        <f t="shared" si="2"/>
        <v>0.024085602108648855</v>
      </c>
      <c r="AE49" s="10"/>
    </row>
    <row r="50" spans="1:31" ht="12.75">
      <c r="A50" s="65">
        <v>46</v>
      </c>
      <c r="B50" s="51" t="s">
        <v>173</v>
      </c>
      <c r="C50" s="49">
        <v>5773</v>
      </c>
      <c r="D50" s="49">
        <v>0</v>
      </c>
      <c r="E50" s="49">
        <v>563629</v>
      </c>
      <c r="F50" s="49">
        <v>0</v>
      </c>
      <c r="G50" s="49">
        <v>0</v>
      </c>
      <c r="H50" s="49">
        <v>0</v>
      </c>
      <c r="I50" s="49">
        <v>251</v>
      </c>
      <c r="J50" s="49">
        <v>691995</v>
      </c>
      <c r="K50" s="49">
        <v>29435</v>
      </c>
      <c r="L50" s="49">
        <v>258075</v>
      </c>
      <c r="M50" s="49">
        <v>0</v>
      </c>
      <c r="N50" s="49">
        <v>173073</v>
      </c>
      <c r="O50" s="49">
        <v>2194</v>
      </c>
      <c r="P50" s="49">
        <v>0</v>
      </c>
      <c r="Q50" s="49">
        <v>0</v>
      </c>
      <c r="R50" s="49">
        <v>0</v>
      </c>
      <c r="S50" s="49">
        <v>0</v>
      </c>
      <c r="T50" s="49">
        <v>5078</v>
      </c>
      <c r="U50" s="49">
        <v>195699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75</v>
      </c>
      <c r="AB50" s="49">
        <v>0</v>
      </c>
      <c r="AC50" s="9">
        <f t="shared" si="1"/>
        <v>1925277</v>
      </c>
      <c r="AD50" s="72">
        <f t="shared" si="2"/>
        <v>0.004441561985777353</v>
      </c>
      <c r="AE50" s="21"/>
    </row>
    <row r="51" spans="1:31" ht="12.75">
      <c r="A51" s="65">
        <v>47</v>
      </c>
      <c r="B51" s="51" t="s">
        <v>198</v>
      </c>
      <c r="C51" s="49">
        <v>5311.52</v>
      </c>
      <c r="D51" s="49">
        <v>24.33</v>
      </c>
      <c r="E51" s="49">
        <v>369706.03</v>
      </c>
      <c r="F51" s="49">
        <v>0</v>
      </c>
      <c r="G51" s="49">
        <v>0</v>
      </c>
      <c r="H51" s="49">
        <v>250</v>
      </c>
      <c r="I51" s="49">
        <v>1061.94</v>
      </c>
      <c r="J51" s="49">
        <v>42866.869999999995</v>
      </c>
      <c r="K51" s="49">
        <v>0</v>
      </c>
      <c r="L51" s="49">
        <v>260130.15</v>
      </c>
      <c r="M51" s="49">
        <v>0</v>
      </c>
      <c r="N51" s="49">
        <v>50</v>
      </c>
      <c r="O51" s="49">
        <v>5737.07</v>
      </c>
      <c r="P51" s="49">
        <v>0</v>
      </c>
      <c r="Q51" s="49">
        <v>0</v>
      </c>
      <c r="R51" s="49">
        <v>0</v>
      </c>
      <c r="S51" s="49">
        <v>0</v>
      </c>
      <c r="T51" s="49">
        <v>972.63</v>
      </c>
      <c r="U51" s="49">
        <v>13802.35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7258.1</v>
      </c>
      <c r="AB51" s="49">
        <v>4899.6</v>
      </c>
      <c r="AC51" s="9">
        <f t="shared" si="1"/>
        <v>712070.5899999999</v>
      </c>
      <c r="AD51" s="72">
        <f t="shared" si="2"/>
        <v>0.0016427275990592786</v>
      </c>
      <c r="AE51" s="10"/>
    </row>
    <row r="52" spans="1:31" ht="12.75">
      <c r="A52" s="65">
        <v>48</v>
      </c>
      <c r="B52" s="51" t="s">
        <v>193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298.2</v>
      </c>
      <c r="V52" s="49">
        <v>0</v>
      </c>
      <c r="W52" s="49">
        <v>0</v>
      </c>
      <c r="X52" s="49">
        <v>101.63</v>
      </c>
      <c r="Y52" s="49">
        <v>0</v>
      </c>
      <c r="Z52" s="49">
        <v>0</v>
      </c>
      <c r="AA52" s="49">
        <v>212</v>
      </c>
      <c r="AB52" s="49">
        <v>0</v>
      </c>
      <c r="AC52" s="9">
        <f t="shared" si="1"/>
        <v>611.8299999999999</v>
      </c>
      <c r="AD52" s="72">
        <f t="shared" si="2"/>
        <v>1.411475268108515E-06</v>
      </c>
      <c r="AE52" s="10"/>
    </row>
    <row r="53" spans="1:33" ht="12.75">
      <c r="A53" s="65">
        <v>49</v>
      </c>
      <c r="B53" s="51" t="s">
        <v>213</v>
      </c>
      <c r="C53" s="49">
        <v>7159</v>
      </c>
      <c r="D53" s="49">
        <v>1338</v>
      </c>
      <c r="E53" s="49">
        <v>38652</v>
      </c>
      <c r="F53" s="49">
        <v>0</v>
      </c>
      <c r="G53" s="49">
        <v>0</v>
      </c>
      <c r="H53" s="49">
        <v>0</v>
      </c>
      <c r="I53" s="49">
        <v>1131</v>
      </c>
      <c r="J53" s="49">
        <v>5362</v>
      </c>
      <c r="K53" s="49">
        <v>1612</v>
      </c>
      <c r="L53" s="49">
        <v>343496.19</v>
      </c>
      <c r="M53" s="49">
        <v>0</v>
      </c>
      <c r="N53" s="49">
        <v>0</v>
      </c>
      <c r="O53" s="49">
        <v>4052</v>
      </c>
      <c r="P53" s="49">
        <v>0</v>
      </c>
      <c r="Q53" s="49">
        <v>3372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15496.6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9">
        <f t="shared" si="1"/>
        <v>421670.79</v>
      </c>
      <c r="AD53" s="72">
        <f t="shared" si="2"/>
        <v>0.0009727831119245205</v>
      </c>
      <c r="AE53" s="8"/>
      <c r="AF53" s="8"/>
      <c r="AG53" s="8"/>
    </row>
    <row r="54" spans="1:31" ht="12.75">
      <c r="A54" s="65">
        <v>50</v>
      </c>
      <c r="B54" s="52" t="s">
        <v>302</v>
      </c>
      <c r="C54" s="49">
        <v>10042.47</v>
      </c>
      <c r="D54" s="49">
        <v>0</v>
      </c>
      <c r="E54" s="49">
        <v>179380.12</v>
      </c>
      <c r="F54" s="49">
        <v>0</v>
      </c>
      <c r="G54" s="49">
        <v>0</v>
      </c>
      <c r="H54" s="49">
        <v>542.75</v>
      </c>
      <c r="I54" s="49">
        <v>4933.79</v>
      </c>
      <c r="J54" s="49">
        <v>87659.31</v>
      </c>
      <c r="K54" s="49">
        <v>4845.02</v>
      </c>
      <c r="L54" s="49">
        <v>387905.03</v>
      </c>
      <c r="M54" s="49">
        <v>0</v>
      </c>
      <c r="N54" s="49">
        <v>0</v>
      </c>
      <c r="O54" s="49">
        <v>10208.360000000002</v>
      </c>
      <c r="P54" s="49">
        <v>0</v>
      </c>
      <c r="Q54" s="49">
        <v>0</v>
      </c>
      <c r="R54" s="49">
        <v>0</v>
      </c>
      <c r="S54" s="49">
        <v>0</v>
      </c>
      <c r="T54" s="49">
        <v>6828.849999999999</v>
      </c>
      <c r="U54" s="49">
        <v>3406.77</v>
      </c>
      <c r="V54" s="49">
        <v>721.19</v>
      </c>
      <c r="W54" s="49">
        <v>0</v>
      </c>
      <c r="X54" s="49">
        <v>0</v>
      </c>
      <c r="Y54" s="49">
        <v>0</v>
      </c>
      <c r="Z54" s="49">
        <v>0</v>
      </c>
      <c r="AA54" s="49">
        <v>11959.14</v>
      </c>
      <c r="AB54" s="49">
        <v>0</v>
      </c>
      <c r="AC54" s="9">
        <f t="shared" si="1"/>
        <v>708432.7999999999</v>
      </c>
      <c r="AD54" s="72">
        <f t="shared" si="2"/>
        <v>0.001634335315883278</v>
      </c>
      <c r="AE54" s="10"/>
    </row>
    <row r="55" spans="1:31" ht="12.75">
      <c r="A55" s="65">
        <v>51</v>
      </c>
      <c r="B55" s="51" t="s">
        <v>232</v>
      </c>
      <c r="C55" s="49">
        <v>2553.2200000000003</v>
      </c>
      <c r="D55" s="49">
        <v>0</v>
      </c>
      <c r="E55" s="49">
        <v>65192.28</v>
      </c>
      <c r="F55" s="49">
        <v>0</v>
      </c>
      <c r="G55" s="49">
        <v>0</v>
      </c>
      <c r="H55" s="49">
        <v>0</v>
      </c>
      <c r="I55" s="49">
        <v>0</v>
      </c>
      <c r="J55" s="49">
        <v>33400.11</v>
      </c>
      <c r="K55" s="49">
        <v>357.4</v>
      </c>
      <c r="L55" s="49">
        <v>98499.885</v>
      </c>
      <c r="M55" s="49">
        <v>0</v>
      </c>
      <c r="N55" s="49">
        <v>925.82</v>
      </c>
      <c r="O55" s="49">
        <v>3924.94</v>
      </c>
      <c r="P55" s="49">
        <v>0</v>
      </c>
      <c r="Q55" s="49">
        <v>0</v>
      </c>
      <c r="R55" s="49">
        <v>0</v>
      </c>
      <c r="S55" s="49">
        <v>0</v>
      </c>
      <c r="T55" s="49">
        <v>1142.06</v>
      </c>
      <c r="U55" s="49">
        <v>448.8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2181.04</v>
      </c>
      <c r="AB55" s="49">
        <v>16.76</v>
      </c>
      <c r="AC55" s="9">
        <f t="shared" si="1"/>
        <v>208642.315</v>
      </c>
      <c r="AD55" s="72">
        <f t="shared" si="2"/>
        <v>0.00048133217969600423</v>
      </c>
      <c r="AE55" s="10"/>
    </row>
    <row r="56" spans="1:31" ht="12.75">
      <c r="A56" s="65">
        <v>52</v>
      </c>
      <c r="B56" s="51" t="s">
        <v>303</v>
      </c>
      <c r="C56" s="49">
        <v>2425.3</v>
      </c>
      <c r="D56" s="49">
        <v>0</v>
      </c>
      <c r="E56" s="49">
        <v>10988.57</v>
      </c>
      <c r="F56" s="49">
        <v>0</v>
      </c>
      <c r="G56" s="49">
        <v>0</v>
      </c>
      <c r="H56" s="49">
        <v>0</v>
      </c>
      <c r="I56" s="49">
        <v>0</v>
      </c>
      <c r="J56" s="49">
        <v>2009.8899999999999</v>
      </c>
      <c r="K56" s="49">
        <v>6272.56</v>
      </c>
      <c r="L56" s="49">
        <v>132303.44</v>
      </c>
      <c r="M56" s="49">
        <v>0</v>
      </c>
      <c r="N56" s="49">
        <v>0</v>
      </c>
      <c r="O56" s="49">
        <v>2043.6</v>
      </c>
      <c r="P56" s="49">
        <v>0</v>
      </c>
      <c r="Q56" s="49">
        <v>0</v>
      </c>
      <c r="R56" s="49">
        <v>0</v>
      </c>
      <c r="S56" s="49">
        <v>0</v>
      </c>
      <c r="T56" s="49">
        <v>888.78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9">
        <f t="shared" si="1"/>
        <v>156932.14</v>
      </c>
      <c r="AD56" s="72">
        <f t="shared" si="2"/>
        <v>0.00036203820404580203</v>
      </c>
      <c r="AE56" s="10"/>
    </row>
    <row r="57" spans="1:31" ht="12.75">
      <c r="A57" s="65">
        <v>53</v>
      </c>
      <c r="B57" s="51" t="s">
        <v>304</v>
      </c>
      <c r="C57" s="49">
        <v>20431.109999999997</v>
      </c>
      <c r="D57" s="49">
        <v>0</v>
      </c>
      <c r="E57" s="49">
        <v>356546.27</v>
      </c>
      <c r="F57" s="49">
        <v>0</v>
      </c>
      <c r="G57" s="49">
        <v>0</v>
      </c>
      <c r="H57" s="49">
        <v>0</v>
      </c>
      <c r="I57" s="49">
        <v>228</v>
      </c>
      <c r="J57" s="49">
        <v>60006</v>
      </c>
      <c r="K57" s="49">
        <v>34267</v>
      </c>
      <c r="L57" s="49">
        <v>1213511</v>
      </c>
      <c r="M57" s="49">
        <v>0</v>
      </c>
      <c r="N57" s="49">
        <v>0</v>
      </c>
      <c r="O57" s="49">
        <v>12291.6</v>
      </c>
      <c r="P57" s="49">
        <v>0</v>
      </c>
      <c r="Q57" s="49">
        <v>0</v>
      </c>
      <c r="R57" s="49">
        <v>3598.7</v>
      </c>
      <c r="S57" s="49">
        <v>0</v>
      </c>
      <c r="T57" s="49">
        <v>9240.810000000001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585.31</v>
      </c>
      <c r="AB57" s="49">
        <v>0</v>
      </c>
      <c r="AC57" s="9">
        <f t="shared" si="1"/>
        <v>1710705.8</v>
      </c>
      <c r="AD57" s="72">
        <f t="shared" si="2"/>
        <v>0.003946552028684098</v>
      </c>
      <c r="AE57" s="10"/>
    </row>
    <row r="58" spans="1:31" s="24" customFormat="1" ht="12.75">
      <c r="A58" s="65">
        <v>54</v>
      </c>
      <c r="B58" s="51" t="s">
        <v>144</v>
      </c>
      <c r="C58" s="49">
        <v>359.84000000000003</v>
      </c>
      <c r="D58" s="49">
        <v>0</v>
      </c>
      <c r="E58" s="49">
        <v>19781.329999999998</v>
      </c>
      <c r="F58" s="49">
        <v>0</v>
      </c>
      <c r="G58" s="49">
        <v>0</v>
      </c>
      <c r="H58" s="49">
        <v>0</v>
      </c>
      <c r="I58" s="49">
        <v>0</v>
      </c>
      <c r="J58" s="49">
        <v>175.82</v>
      </c>
      <c r="K58" s="49">
        <v>0</v>
      </c>
      <c r="L58" s="49">
        <v>109289.95999999999</v>
      </c>
      <c r="M58" s="49">
        <v>156</v>
      </c>
      <c r="N58" s="49">
        <v>0</v>
      </c>
      <c r="O58" s="49">
        <v>1640.92</v>
      </c>
      <c r="P58" s="49">
        <v>0</v>
      </c>
      <c r="Q58" s="49">
        <v>0</v>
      </c>
      <c r="R58" s="49">
        <v>0</v>
      </c>
      <c r="S58" s="49">
        <v>0</v>
      </c>
      <c r="T58" s="49">
        <v>231.23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9">
        <f t="shared" si="1"/>
        <v>131635.1</v>
      </c>
      <c r="AD58" s="72">
        <f t="shared" si="2"/>
        <v>0.0003036786167154131</v>
      </c>
      <c r="AE58" s="23"/>
    </row>
    <row r="59" spans="1:31" ht="12.75">
      <c r="A59" s="65">
        <v>55</v>
      </c>
      <c r="B59" s="52" t="s">
        <v>142</v>
      </c>
      <c r="C59" s="49">
        <v>0</v>
      </c>
      <c r="D59" s="49">
        <v>0</v>
      </c>
      <c r="E59" s="49">
        <v>7494.79</v>
      </c>
      <c r="F59" s="49">
        <v>0</v>
      </c>
      <c r="G59" s="49">
        <v>0</v>
      </c>
      <c r="H59" s="49">
        <v>0</v>
      </c>
      <c r="I59" s="49">
        <v>0</v>
      </c>
      <c r="J59" s="49">
        <v>27512.12</v>
      </c>
      <c r="K59" s="49">
        <v>0</v>
      </c>
      <c r="L59" s="49">
        <v>1070.26</v>
      </c>
      <c r="M59" s="49">
        <v>0</v>
      </c>
      <c r="N59" s="49">
        <v>0</v>
      </c>
      <c r="O59" s="49">
        <v>899.8</v>
      </c>
      <c r="P59" s="49">
        <v>0</v>
      </c>
      <c r="Q59" s="49">
        <v>0</v>
      </c>
      <c r="R59" s="49">
        <v>0</v>
      </c>
      <c r="S59" s="49">
        <v>0</v>
      </c>
      <c r="T59" s="49">
        <v>75.43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9">
        <f t="shared" si="1"/>
        <v>37052.4</v>
      </c>
      <c r="AD59" s="72">
        <f t="shared" si="2"/>
        <v>8.547888502372219E-05</v>
      </c>
      <c r="AE59" s="10"/>
    </row>
    <row r="60" spans="1:31" ht="12.75">
      <c r="A60" s="65">
        <v>56</v>
      </c>
      <c r="B60" s="51" t="s">
        <v>305</v>
      </c>
      <c r="C60" s="49">
        <v>1125</v>
      </c>
      <c r="D60" s="49">
        <v>15235</v>
      </c>
      <c r="E60" s="49">
        <v>151893</v>
      </c>
      <c r="F60" s="49">
        <v>0</v>
      </c>
      <c r="G60" s="49">
        <v>0</v>
      </c>
      <c r="H60" s="49">
        <v>0</v>
      </c>
      <c r="I60" s="49">
        <v>0</v>
      </c>
      <c r="J60" s="49">
        <v>14151</v>
      </c>
      <c r="K60" s="49">
        <v>5123</v>
      </c>
      <c r="L60" s="49">
        <v>104086</v>
      </c>
      <c r="M60" s="49">
        <v>0</v>
      </c>
      <c r="N60" s="49">
        <v>0</v>
      </c>
      <c r="O60" s="49">
        <v>3108</v>
      </c>
      <c r="P60" s="49">
        <v>0</v>
      </c>
      <c r="Q60" s="49">
        <v>0</v>
      </c>
      <c r="R60" s="49">
        <v>0</v>
      </c>
      <c r="S60" s="49">
        <v>0</v>
      </c>
      <c r="T60" s="49">
        <v>2419</v>
      </c>
      <c r="U60" s="49">
        <v>6525</v>
      </c>
      <c r="V60" s="49">
        <v>0</v>
      </c>
      <c r="W60" s="49">
        <v>518</v>
      </c>
      <c r="X60" s="49">
        <v>0</v>
      </c>
      <c r="Y60" s="49">
        <v>0</v>
      </c>
      <c r="Z60" s="49">
        <v>0</v>
      </c>
      <c r="AA60" s="49">
        <v>1890</v>
      </c>
      <c r="AB60" s="49">
        <v>0</v>
      </c>
      <c r="AC60" s="9">
        <f t="shared" si="1"/>
        <v>306073</v>
      </c>
      <c r="AD60" s="72">
        <f t="shared" si="2"/>
        <v>0.0007061021357824519</v>
      </c>
      <c r="AE60" s="10"/>
    </row>
    <row r="61" spans="1:31" ht="12.75">
      <c r="A61" s="65">
        <v>57</v>
      </c>
      <c r="B61" s="51" t="s">
        <v>306</v>
      </c>
      <c r="C61" s="49">
        <v>8956.37</v>
      </c>
      <c r="D61" s="49">
        <v>0</v>
      </c>
      <c r="E61" s="49">
        <v>160775.40000000002</v>
      </c>
      <c r="F61" s="49">
        <v>0</v>
      </c>
      <c r="G61" s="49">
        <v>0</v>
      </c>
      <c r="H61" s="49">
        <v>1300</v>
      </c>
      <c r="I61" s="49">
        <v>407.9</v>
      </c>
      <c r="J61" s="49">
        <v>5714.099999999999</v>
      </c>
      <c r="K61" s="49">
        <v>3433.3199999999997</v>
      </c>
      <c r="L61" s="49">
        <v>155606.37000000002</v>
      </c>
      <c r="M61" s="49">
        <v>0</v>
      </c>
      <c r="N61" s="49">
        <v>0</v>
      </c>
      <c r="O61" s="49">
        <v>22015.16</v>
      </c>
      <c r="P61" s="49">
        <v>0</v>
      </c>
      <c r="Q61" s="49">
        <v>0</v>
      </c>
      <c r="R61" s="49">
        <v>0</v>
      </c>
      <c r="S61" s="49">
        <v>0</v>
      </c>
      <c r="T61" s="49">
        <v>1855.19</v>
      </c>
      <c r="U61" s="49">
        <v>1467.12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1159.74</v>
      </c>
      <c r="AB61" s="49">
        <v>559.06</v>
      </c>
      <c r="AC61" s="9">
        <f t="shared" si="1"/>
        <v>363249.73000000004</v>
      </c>
      <c r="AD61" s="72">
        <f t="shared" si="2"/>
        <v>0.0008380073060198026</v>
      </c>
      <c r="AE61" s="10"/>
    </row>
    <row r="62" spans="1:72" ht="12.75">
      <c r="A62" s="65">
        <v>58</v>
      </c>
      <c r="B62" s="51" t="s">
        <v>307</v>
      </c>
      <c r="C62" s="49">
        <v>18062.7</v>
      </c>
      <c r="D62" s="49">
        <v>0</v>
      </c>
      <c r="E62" s="49">
        <v>733880.9800000001</v>
      </c>
      <c r="F62" s="49">
        <v>0</v>
      </c>
      <c r="G62" s="49">
        <v>0</v>
      </c>
      <c r="H62" s="49">
        <v>59872.45</v>
      </c>
      <c r="I62" s="49">
        <v>21612</v>
      </c>
      <c r="J62" s="49">
        <v>124454.12000000001</v>
      </c>
      <c r="K62" s="49">
        <v>18216.66</v>
      </c>
      <c r="L62" s="49">
        <v>438438.38000000006</v>
      </c>
      <c r="M62" s="49">
        <v>0</v>
      </c>
      <c r="N62" s="49">
        <v>159</v>
      </c>
      <c r="O62" s="49">
        <v>93241</v>
      </c>
      <c r="P62" s="49">
        <v>0</v>
      </c>
      <c r="Q62" s="49">
        <v>0</v>
      </c>
      <c r="R62" s="49">
        <v>0</v>
      </c>
      <c r="S62" s="49">
        <v>0</v>
      </c>
      <c r="T62" s="49">
        <v>18941.420000000002</v>
      </c>
      <c r="U62" s="49">
        <v>24771</v>
      </c>
      <c r="V62" s="49">
        <v>0</v>
      </c>
      <c r="W62" s="49">
        <v>0</v>
      </c>
      <c r="X62" s="49">
        <v>163.2</v>
      </c>
      <c r="Y62" s="49">
        <v>0</v>
      </c>
      <c r="Z62" s="49">
        <v>5687</v>
      </c>
      <c r="AA62" s="49">
        <v>25683.53</v>
      </c>
      <c r="AB62" s="49">
        <v>0</v>
      </c>
      <c r="AC62" s="9">
        <f t="shared" si="1"/>
        <v>1583183.44</v>
      </c>
      <c r="AD62" s="72">
        <f t="shared" si="2"/>
        <v>0.003652361391953584</v>
      </c>
      <c r="AE62" s="25"/>
      <c r="AF62" s="25"/>
      <c r="AG62" s="25"/>
      <c r="AH62" s="25"/>
      <c r="AI62" s="25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31" ht="12.75">
      <c r="A63" s="65">
        <v>59</v>
      </c>
      <c r="B63" s="51" t="s">
        <v>175</v>
      </c>
      <c r="C63" s="49">
        <v>14313</v>
      </c>
      <c r="D63" s="49">
        <v>0</v>
      </c>
      <c r="E63" s="49">
        <v>269568</v>
      </c>
      <c r="F63" s="49">
        <v>0</v>
      </c>
      <c r="G63" s="49">
        <v>0</v>
      </c>
      <c r="H63" s="49">
        <v>0</v>
      </c>
      <c r="I63" s="49">
        <v>0</v>
      </c>
      <c r="J63" s="49">
        <v>15206</v>
      </c>
      <c r="K63" s="49">
        <v>63</v>
      </c>
      <c r="L63" s="49">
        <v>794026</v>
      </c>
      <c r="M63" s="49">
        <v>0</v>
      </c>
      <c r="N63" s="49">
        <v>0</v>
      </c>
      <c r="O63" s="49">
        <v>2285</v>
      </c>
      <c r="P63" s="49">
        <v>0</v>
      </c>
      <c r="Q63" s="49">
        <v>0</v>
      </c>
      <c r="R63" s="49">
        <v>0</v>
      </c>
      <c r="S63" s="49">
        <v>0</v>
      </c>
      <c r="T63" s="49">
        <v>3776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9">
        <f t="shared" si="1"/>
        <v>1099237</v>
      </c>
      <c r="AD63" s="72">
        <f t="shared" si="2"/>
        <v>0.002535910039209911</v>
      </c>
      <c r="AE63" s="10"/>
    </row>
    <row r="64" spans="1:33" ht="12.75" customHeight="1">
      <c r="A64" s="65">
        <v>60</v>
      </c>
      <c r="B64" s="54" t="s">
        <v>216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432779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9">
        <f t="shared" si="1"/>
        <v>432779</v>
      </c>
      <c r="AD64" s="72">
        <f t="shared" si="2"/>
        <v>0.0009984094520646832</v>
      </c>
      <c r="AE64" s="8"/>
      <c r="AF64" s="8"/>
      <c r="AG64" s="8"/>
    </row>
    <row r="65" spans="1:31" ht="12.75">
      <c r="A65" s="65">
        <v>61</v>
      </c>
      <c r="B65" s="51" t="s">
        <v>214</v>
      </c>
      <c r="C65" s="49">
        <v>3736.33</v>
      </c>
      <c r="D65" s="49">
        <v>176</v>
      </c>
      <c r="E65" s="49">
        <v>82865.33000000002</v>
      </c>
      <c r="F65" s="49">
        <v>0</v>
      </c>
      <c r="G65" s="49">
        <v>0</v>
      </c>
      <c r="H65" s="49">
        <v>0</v>
      </c>
      <c r="I65" s="49">
        <v>0</v>
      </c>
      <c r="J65" s="49">
        <v>12500.029999999999</v>
      </c>
      <c r="K65" s="49">
        <v>26858.660000000003</v>
      </c>
      <c r="L65" s="49">
        <v>233025.56999999995</v>
      </c>
      <c r="M65" s="49">
        <v>0</v>
      </c>
      <c r="N65" s="49">
        <v>0</v>
      </c>
      <c r="O65" s="49">
        <v>5697.14</v>
      </c>
      <c r="P65" s="49">
        <v>0</v>
      </c>
      <c r="Q65" s="49">
        <v>0</v>
      </c>
      <c r="R65" s="49">
        <v>0</v>
      </c>
      <c r="S65" s="49">
        <v>0</v>
      </c>
      <c r="T65" s="49">
        <v>701.93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5315.38</v>
      </c>
      <c r="AB65" s="49">
        <v>0</v>
      </c>
      <c r="AC65" s="9">
        <f aca="true" t="shared" si="3" ref="AC65:AC122">SUM(C65:AB65)</f>
        <v>370876.37</v>
      </c>
      <c r="AD65" s="72">
        <f t="shared" si="2"/>
        <v>0.0008556017583002842</v>
      </c>
      <c r="AE65" s="10"/>
    </row>
    <row r="66" spans="1:31" ht="12.75">
      <c r="A66" s="65">
        <v>62</v>
      </c>
      <c r="B66" s="51" t="s">
        <v>160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1280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9">
        <f t="shared" si="3"/>
        <v>1280</v>
      </c>
      <c r="AD66" s="72">
        <f t="shared" si="2"/>
        <v>2.9529253929668364E-06</v>
      </c>
      <c r="AE66" s="10"/>
    </row>
    <row r="67" spans="1:31" ht="12.75">
      <c r="A67" s="65">
        <v>63</v>
      </c>
      <c r="B67" s="51" t="s">
        <v>203</v>
      </c>
      <c r="C67" s="49">
        <v>1480.88</v>
      </c>
      <c r="D67" s="49">
        <v>0</v>
      </c>
      <c r="E67" s="49">
        <v>322736.16000000003</v>
      </c>
      <c r="F67" s="49">
        <v>0</v>
      </c>
      <c r="G67" s="49">
        <v>0</v>
      </c>
      <c r="H67" s="49">
        <v>0</v>
      </c>
      <c r="I67" s="49">
        <v>0</v>
      </c>
      <c r="J67" s="49">
        <v>6846.389999999999</v>
      </c>
      <c r="K67" s="49">
        <v>140.85</v>
      </c>
      <c r="L67" s="49">
        <v>233991.26</v>
      </c>
      <c r="M67" s="49">
        <v>0</v>
      </c>
      <c r="N67" s="49">
        <v>0</v>
      </c>
      <c r="O67" s="49">
        <v>3190.16</v>
      </c>
      <c r="P67" s="49">
        <v>0</v>
      </c>
      <c r="Q67" s="49">
        <v>0</v>
      </c>
      <c r="R67" s="49">
        <v>0</v>
      </c>
      <c r="S67" s="49">
        <v>0</v>
      </c>
      <c r="T67" s="49">
        <v>222.47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5629.62</v>
      </c>
      <c r="AB67" s="49">
        <v>0</v>
      </c>
      <c r="AC67" s="9">
        <f t="shared" si="3"/>
        <v>574237.79</v>
      </c>
      <c r="AD67" s="72">
        <f t="shared" si="2"/>
        <v>0.0013247510560094981</v>
      </c>
      <c r="AE67" s="10"/>
    </row>
    <row r="68" spans="1:31" ht="12.75">
      <c r="A68" s="65">
        <v>64</v>
      </c>
      <c r="B68" s="51" t="s">
        <v>308</v>
      </c>
      <c r="C68" s="49">
        <v>4996.54</v>
      </c>
      <c r="D68" s="49">
        <v>0</v>
      </c>
      <c r="E68" s="49">
        <v>810524.45</v>
      </c>
      <c r="F68" s="49">
        <v>0</v>
      </c>
      <c r="G68" s="49">
        <v>0</v>
      </c>
      <c r="H68" s="49">
        <v>0</v>
      </c>
      <c r="I68" s="49">
        <v>129</v>
      </c>
      <c r="J68" s="49">
        <v>11795.69</v>
      </c>
      <c r="K68" s="49">
        <v>7714.0599999999995</v>
      </c>
      <c r="L68" s="49">
        <v>0</v>
      </c>
      <c r="M68" s="49">
        <v>0</v>
      </c>
      <c r="N68" s="49">
        <v>213</v>
      </c>
      <c r="O68" s="49">
        <v>22884.61</v>
      </c>
      <c r="P68" s="49">
        <v>0</v>
      </c>
      <c r="Q68" s="49">
        <v>0</v>
      </c>
      <c r="R68" s="49">
        <v>0</v>
      </c>
      <c r="S68" s="49">
        <v>0</v>
      </c>
      <c r="T68" s="49">
        <v>7613.8</v>
      </c>
      <c r="U68" s="49">
        <v>0</v>
      </c>
      <c r="V68" s="49">
        <v>0</v>
      </c>
      <c r="W68" s="49">
        <v>0</v>
      </c>
      <c r="X68" s="49">
        <v>3827.61</v>
      </c>
      <c r="Y68" s="49">
        <v>0</v>
      </c>
      <c r="Z68" s="49">
        <v>0</v>
      </c>
      <c r="AA68" s="49">
        <v>55.8</v>
      </c>
      <c r="AB68" s="49">
        <v>0</v>
      </c>
      <c r="AC68" s="9">
        <f t="shared" si="3"/>
        <v>869754.56</v>
      </c>
      <c r="AD68" s="72">
        <f t="shared" si="2"/>
        <v>0.002006500254588045</v>
      </c>
      <c r="AE68" s="10"/>
    </row>
    <row r="69" spans="1:31" ht="12.75">
      <c r="A69" s="65">
        <v>65</v>
      </c>
      <c r="B69" s="51" t="s">
        <v>309</v>
      </c>
      <c r="C69" s="49">
        <v>3202.26</v>
      </c>
      <c r="D69" s="49">
        <v>0</v>
      </c>
      <c r="E69" s="49">
        <v>57662.7</v>
      </c>
      <c r="F69" s="49">
        <v>0</v>
      </c>
      <c r="G69" s="49">
        <v>0</v>
      </c>
      <c r="H69" s="49">
        <v>3559.6</v>
      </c>
      <c r="I69" s="49">
        <v>0</v>
      </c>
      <c r="J69" s="49">
        <v>4519.2</v>
      </c>
      <c r="K69" s="49">
        <v>97</v>
      </c>
      <c r="L69" s="49">
        <v>40094.35</v>
      </c>
      <c r="M69" s="49">
        <v>0</v>
      </c>
      <c r="N69" s="49">
        <v>0</v>
      </c>
      <c r="O69" s="49">
        <v>4765.13</v>
      </c>
      <c r="P69" s="49">
        <v>0</v>
      </c>
      <c r="Q69" s="49">
        <v>0</v>
      </c>
      <c r="R69" s="49">
        <v>0</v>
      </c>
      <c r="S69" s="49">
        <v>0</v>
      </c>
      <c r="T69" s="49">
        <v>404.9</v>
      </c>
      <c r="U69" s="49">
        <v>101.4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7518.5</v>
      </c>
      <c r="AB69" s="49">
        <v>398</v>
      </c>
      <c r="AC69" s="9">
        <f t="shared" si="3"/>
        <v>122323.03999999998</v>
      </c>
      <c r="AD69" s="72">
        <f aca="true" t="shared" si="4" ref="AD69:AD132">AC69/$AC$369</f>
        <v>0.0002821959460632015</v>
      </c>
      <c r="AE69" s="10"/>
    </row>
    <row r="70" spans="1:31" ht="12.75">
      <c r="A70" s="65">
        <v>66</v>
      </c>
      <c r="B70" s="51" t="s">
        <v>231</v>
      </c>
      <c r="C70" s="49">
        <v>367.35</v>
      </c>
      <c r="D70" s="49">
        <v>0</v>
      </c>
      <c r="E70" s="49">
        <v>33224.340000000004</v>
      </c>
      <c r="F70" s="49">
        <v>0</v>
      </c>
      <c r="G70" s="49">
        <v>0</v>
      </c>
      <c r="H70" s="49">
        <v>0</v>
      </c>
      <c r="I70" s="49">
        <v>0</v>
      </c>
      <c r="J70" s="49">
        <v>8004.21</v>
      </c>
      <c r="K70" s="49">
        <v>56.01</v>
      </c>
      <c r="L70" s="49">
        <v>21249.36</v>
      </c>
      <c r="M70" s="49">
        <v>0</v>
      </c>
      <c r="N70" s="49">
        <v>0</v>
      </c>
      <c r="O70" s="49">
        <v>1940</v>
      </c>
      <c r="P70" s="49">
        <v>0</v>
      </c>
      <c r="Q70" s="49">
        <v>0</v>
      </c>
      <c r="R70" s="49">
        <v>0</v>
      </c>
      <c r="S70" s="49">
        <v>0</v>
      </c>
      <c r="T70" s="49">
        <v>12.129999999999999</v>
      </c>
      <c r="U70" s="49">
        <v>0</v>
      </c>
      <c r="V70" s="49">
        <v>0</v>
      </c>
      <c r="W70" s="49">
        <v>397.14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9">
        <f t="shared" si="3"/>
        <v>65250.54</v>
      </c>
      <c r="AD70" s="72">
        <f t="shared" si="4"/>
        <v>0.00015053123161781114</v>
      </c>
      <c r="AE70" s="10"/>
    </row>
    <row r="71" spans="1:31" ht="12.75">
      <c r="A71" s="65">
        <v>67</v>
      </c>
      <c r="B71" s="51" t="s">
        <v>201</v>
      </c>
      <c r="C71" s="49">
        <v>12736.429999999998</v>
      </c>
      <c r="D71" s="49">
        <v>1730</v>
      </c>
      <c r="E71" s="49">
        <v>130535.32999999999</v>
      </c>
      <c r="F71" s="49">
        <v>0</v>
      </c>
      <c r="G71" s="49">
        <v>0</v>
      </c>
      <c r="H71" s="49">
        <v>0</v>
      </c>
      <c r="I71" s="49">
        <v>0</v>
      </c>
      <c r="J71" s="49">
        <v>34804.92</v>
      </c>
      <c r="K71" s="49">
        <v>40461.83</v>
      </c>
      <c r="L71" s="49">
        <v>155336.28</v>
      </c>
      <c r="M71" s="49">
        <v>0</v>
      </c>
      <c r="N71" s="49">
        <v>0</v>
      </c>
      <c r="O71" s="49">
        <v>14240.560000000001</v>
      </c>
      <c r="P71" s="49">
        <v>9443.03</v>
      </c>
      <c r="Q71" s="49">
        <v>0</v>
      </c>
      <c r="R71" s="49">
        <v>0</v>
      </c>
      <c r="S71" s="49">
        <v>0</v>
      </c>
      <c r="T71" s="49">
        <v>13878.3</v>
      </c>
      <c r="U71" s="49">
        <v>49399.01</v>
      </c>
      <c r="V71" s="49">
        <v>0</v>
      </c>
      <c r="W71" s="49">
        <v>0</v>
      </c>
      <c r="X71" s="49">
        <v>1588.6</v>
      </c>
      <c r="Y71" s="49">
        <v>0</v>
      </c>
      <c r="Z71" s="49">
        <v>553.42</v>
      </c>
      <c r="AA71" s="49">
        <v>68043.01</v>
      </c>
      <c r="AB71" s="49">
        <v>898.39</v>
      </c>
      <c r="AC71" s="9">
        <f t="shared" si="3"/>
        <v>533649.11</v>
      </c>
      <c r="AD71" s="72">
        <f t="shared" si="4"/>
        <v>0.0012311140686352754</v>
      </c>
      <c r="AE71" s="10"/>
    </row>
    <row r="72" spans="1:31" ht="12.75">
      <c r="A72" s="65">
        <v>68</v>
      </c>
      <c r="B72" s="51" t="s">
        <v>310</v>
      </c>
      <c r="C72" s="49">
        <v>2166</v>
      </c>
      <c r="D72" s="49">
        <v>0</v>
      </c>
      <c r="E72" s="49">
        <v>44140</v>
      </c>
      <c r="F72" s="49">
        <v>0</v>
      </c>
      <c r="G72" s="49">
        <v>0</v>
      </c>
      <c r="H72" s="49">
        <v>0</v>
      </c>
      <c r="I72" s="49">
        <v>0</v>
      </c>
      <c r="J72" s="49">
        <v>2698</v>
      </c>
      <c r="K72" s="49">
        <v>0</v>
      </c>
      <c r="L72" s="49">
        <v>94162</v>
      </c>
      <c r="M72" s="49">
        <v>0</v>
      </c>
      <c r="N72" s="49">
        <v>0</v>
      </c>
      <c r="O72" s="49">
        <v>3921</v>
      </c>
      <c r="P72" s="49">
        <v>0</v>
      </c>
      <c r="Q72" s="49">
        <v>0</v>
      </c>
      <c r="R72" s="49">
        <v>0</v>
      </c>
      <c r="S72" s="49">
        <v>0</v>
      </c>
      <c r="T72" s="49">
        <v>2357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228</v>
      </c>
      <c r="AB72" s="49">
        <v>0</v>
      </c>
      <c r="AC72" s="9">
        <f t="shared" si="3"/>
        <v>149672</v>
      </c>
      <c r="AD72" s="72">
        <f t="shared" si="4"/>
        <v>0.0003452892573563534</v>
      </c>
      <c r="AE72" s="10"/>
    </row>
    <row r="73" spans="1:31" ht="12.75">
      <c r="A73" s="65">
        <v>69</v>
      </c>
      <c r="B73" s="51" t="s">
        <v>185</v>
      </c>
      <c r="C73" s="49">
        <v>11477.4</v>
      </c>
      <c r="D73" s="49">
        <v>0</v>
      </c>
      <c r="E73" s="49">
        <v>101343.46999999999</v>
      </c>
      <c r="F73" s="49">
        <v>0</v>
      </c>
      <c r="G73" s="49">
        <v>0</v>
      </c>
      <c r="H73" s="49">
        <v>273.06</v>
      </c>
      <c r="I73" s="49">
        <v>0</v>
      </c>
      <c r="J73" s="49">
        <v>42267.964518072295</v>
      </c>
      <c r="K73" s="49">
        <v>2661.585481927711</v>
      </c>
      <c r="L73" s="49">
        <v>976534.1600000035</v>
      </c>
      <c r="M73" s="49">
        <v>0</v>
      </c>
      <c r="N73" s="49">
        <v>0</v>
      </c>
      <c r="O73" s="49">
        <v>5588.86</v>
      </c>
      <c r="P73" s="49">
        <v>0</v>
      </c>
      <c r="Q73" s="49">
        <v>0</v>
      </c>
      <c r="R73" s="49">
        <v>0</v>
      </c>
      <c r="S73" s="49">
        <v>0</v>
      </c>
      <c r="T73" s="49">
        <v>8234.921008840984</v>
      </c>
      <c r="U73" s="49">
        <v>0</v>
      </c>
      <c r="V73" s="49">
        <v>0</v>
      </c>
      <c r="W73" s="49">
        <v>0</v>
      </c>
      <c r="X73" s="49">
        <v>22883.72</v>
      </c>
      <c r="Y73" s="49">
        <v>0</v>
      </c>
      <c r="Z73" s="49">
        <v>0</v>
      </c>
      <c r="AA73" s="49">
        <v>0</v>
      </c>
      <c r="AB73" s="49">
        <v>0</v>
      </c>
      <c r="AC73" s="9">
        <f t="shared" si="3"/>
        <v>1171265.1410088444</v>
      </c>
      <c r="AD73" s="72">
        <f t="shared" si="4"/>
        <v>0.002702077013110858</v>
      </c>
      <c r="AE73" s="10"/>
    </row>
    <row r="74" spans="1:31" ht="12.75">
      <c r="A74" s="65">
        <v>70</v>
      </c>
      <c r="B74" s="52" t="s">
        <v>69</v>
      </c>
      <c r="C74" s="49">
        <v>662.9499999999999</v>
      </c>
      <c r="D74" s="49">
        <v>0</v>
      </c>
      <c r="E74" s="49">
        <v>122163.42</v>
      </c>
      <c r="F74" s="49">
        <v>0</v>
      </c>
      <c r="G74" s="49">
        <v>0</v>
      </c>
      <c r="H74" s="49">
        <v>0</v>
      </c>
      <c r="I74" s="49">
        <v>9310.19</v>
      </c>
      <c r="J74" s="49">
        <v>2752.6000000000004</v>
      </c>
      <c r="K74" s="49">
        <v>18086.45</v>
      </c>
      <c r="L74" s="49">
        <v>206186.70999999996</v>
      </c>
      <c r="M74" s="49">
        <v>0</v>
      </c>
      <c r="N74" s="49">
        <v>0</v>
      </c>
      <c r="O74" s="49">
        <v>2530.56</v>
      </c>
      <c r="P74" s="49">
        <v>0</v>
      </c>
      <c r="Q74" s="49">
        <v>0</v>
      </c>
      <c r="R74" s="49">
        <v>0</v>
      </c>
      <c r="S74" s="49">
        <v>0</v>
      </c>
      <c r="T74" s="49">
        <v>1622.52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9">
        <f t="shared" si="3"/>
        <v>363315.39999999997</v>
      </c>
      <c r="AD74" s="72">
        <f t="shared" si="4"/>
        <v>0.0008381588049342993</v>
      </c>
      <c r="AE74" s="10"/>
    </row>
    <row r="75" spans="1:31" ht="12.75">
      <c r="A75" s="65">
        <v>71</v>
      </c>
      <c r="B75" s="51" t="s">
        <v>421</v>
      </c>
      <c r="C75" s="49">
        <v>0</v>
      </c>
      <c r="D75" s="49">
        <v>109684.92000000001</v>
      </c>
      <c r="E75" s="49">
        <v>33188.28</v>
      </c>
      <c r="F75" s="49">
        <v>0</v>
      </c>
      <c r="G75" s="49">
        <v>0</v>
      </c>
      <c r="H75" s="49">
        <v>0</v>
      </c>
      <c r="I75" s="49">
        <v>343</v>
      </c>
      <c r="J75" s="49">
        <v>100678.47</v>
      </c>
      <c r="K75" s="49">
        <v>40708.58</v>
      </c>
      <c r="L75" s="49">
        <v>7287.28</v>
      </c>
      <c r="M75" s="49">
        <v>0</v>
      </c>
      <c r="N75" s="49">
        <v>0</v>
      </c>
      <c r="O75" s="49">
        <v>2.9</v>
      </c>
      <c r="P75" s="49">
        <v>0</v>
      </c>
      <c r="Q75" s="49">
        <v>0</v>
      </c>
      <c r="R75" s="49">
        <v>0</v>
      </c>
      <c r="S75" s="49">
        <v>0</v>
      </c>
      <c r="T75" s="49">
        <v>11738.69</v>
      </c>
      <c r="U75" s="49">
        <v>27694.58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50.98</v>
      </c>
      <c r="AB75" s="49">
        <v>0</v>
      </c>
      <c r="AC75" s="9">
        <f t="shared" si="3"/>
        <v>331377.68000000005</v>
      </c>
      <c r="AD75" s="72">
        <f t="shared" si="4"/>
        <v>0.0007644793483862802</v>
      </c>
      <c r="AE75" s="22"/>
    </row>
    <row r="76" spans="1:31" ht="12.75">
      <c r="A76" s="65">
        <v>72</v>
      </c>
      <c r="B76" s="51" t="s">
        <v>110</v>
      </c>
      <c r="C76" s="49">
        <v>3088</v>
      </c>
      <c r="D76" s="49">
        <v>441</v>
      </c>
      <c r="E76" s="49">
        <v>384300</v>
      </c>
      <c r="F76" s="49">
        <v>0</v>
      </c>
      <c r="G76" s="49">
        <v>0</v>
      </c>
      <c r="H76" s="49">
        <v>0</v>
      </c>
      <c r="I76" s="49">
        <v>24430</v>
      </c>
      <c r="J76" s="49">
        <v>23385</v>
      </c>
      <c r="K76" s="49">
        <v>3577</v>
      </c>
      <c r="L76" s="49">
        <v>322946</v>
      </c>
      <c r="M76" s="49">
        <v>0</v>
      </c>
      <c r="N76" s="49">
        <v>0</v>
      </c>
      <c r="O76" s="49">
        <v>16532</v>
      </c>
      <c r="P76" s="49">
        <v>0</v>
      </c>
      <c r="Q76" s="49">
        <v>0</v>
      </c>
      <c r="R76" s="49">
        <v>0</v>
      </c>
      <c r="S76" s="49">
        <v>0</v>
      </c>
      <c r="T76" s="49">
        <v>5627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1591</v>
      </c>
      <c r="AB76" s="49">
        <v>0</v>
      </c>
      <c r="AC76" s="9">
        <f t="shared" si="3"/>
        <v>785917</v>
      </c>
      <c r="AD76" s="72">
        <f t="shared" si="4"/>
        <v>0.0018130892703627477</v>
      </c>
      <c r="AE76" s="10"/>
    </row>
    <row r="77" spans="1:31" ht="12.75">
      <c r="A77" s="65">
        <v>73</v>
      </c>
      <c r="B77" s="51" t="s">
        <v>311</v>
      </c>
      <c r="C77" s="49">
        <v>34390.979999999996</v>
      </c>
      <c r="D77" s="49">
        <v>0</v>
      </c>
      <c r="E77" s="49">
        <v>453202.33</v>
      </c>
      <c r="F77" s="49">
        <v>0</v>
      </c>
      <c r="G77" s="49">
        <v>0</v>
      </c>
      <c r="H77" s="49">
        <v>0</v>
      </c>
      <c r="I77" s="49">
        <v>6407.4</v>
      </c>
      <c r="J77" s="49">
        <v>216</v>
      </c>
      <c r="K77" s="49">
        <v>183842.13</v>
      </c>
      <c r="L77" s="49">
        <v>213646.18999999997</v>
      </c>
      <c r="M77" s="49">
        <v>0</v>
      </c>
      <c r="N77" s="49">
        <v>0</v>
      </c>
      <c r="O77" s="49">
        <v>51859.02</v>
      </c>
      <c r="P77" s="49">
        <v>0</v>
      </c>
      <c r="Q77" s="49">
        <v>0</v>
      </c>
      <c r="R77" s="49">
        <v>0</v>
      </c>
      <c r="S77" s="49">
        <v>0</v>
      </c>
      <c r="T77" s="49">
        <v>6614.03</v>
      </c>
      <c r="U77" s="49">
        <v>214699.24</v>
      </c>
      <c r="V77" s="49">
        <v>4981</v>
      </c>
      <c r="W77" s="49">
        <v>0</v>
      </c>
      <c r="X77" s="49">
        <v>0</v>
      </c>
      <c r="Y77" s="49">
        <v>0</v>
      </c>
      <c r="Z77" s="49">
        <v>0</v>
      </c>
      <c r="AA77" s="49">
        <v>80215.82</v>
      </c>
      <c r="AB77" s="49">
        <v>31579.91</v>
      </c>
      <c r="AC77" s="9">
        <f t="shared" si="3"/>
        <v>1281654.05</v>
      </c>
      <c r="AD77" s="72">
        <f t="shared" si="4"/>
        <v>0.002956741241596709</v>
      </c>
      <c r="AE77" s="10"/>
    </row>
    <row r="78" spans="1:31" ht="13.5" customHeight="1">
      <c r="A78" s="65">
        <v>74</v>
      </c>
      <c r="B78" s="51" t="s">
        <v>140</v>
      </c>
      <c r="C78" s="49">
        <v>2751</v>
      </c>
      <c r="D78" s="49">
        <v>0</v>
      </c>
      <c r="E78" s="49">
        <v>7110</v>
      </c>
      <c r="F78" s="49">
        <v>0</v>
      </c>
      <c r="G78" s="49">
        <v>0</v>
      </c>
      <c r="H78" s="49">
        <v>0</v>
      </c>
      <c r="I78" s="49">
        <v>0</v>
      </c>
      <c r="J78" s="49">
        <v>26827</v>
      </c>
      <c r="K78" s="49">
        <v>0</v>
      </c>
      <c r="L78" s="49">
        <v>1595</v>
      </c>
      <c r="M78" s="49">
        <v>0</v>
      </c>
      <c r="N78" s="49">
        <v>0</v>
      </c>
      <c r="O78" s="49">
        <v>1140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9">
        <f t="shared" si="3"/>
        <v>39423</v>
      </c>
      <c r="AD78" s="72">
        <f t="shared" si="4"/>
        <v>9.09477951304153E-05</v>
      </c>
      <c r="AE78" s="10"/>
    </row>
    <row r="79" spans="1:31" ht="12.75">
      <c r="A79" s="65">
        <v>75</v>
      </c>
      <c r="B79" s="51" t="s">
        <v>141</v>
      </c>
      <c r="C79" s="49">
        <v>1849.94</v>
      </c>
      <c r="D79" s="49">
        <v>0</v>
      </c>
      <c r="E79" s="49">
        <v>5156.4800000000005</v>
      </c>
      <c r="F79" s="49">
        <v>0</v>
      </c>
      <c r="G79" s="49">
        <v>0</v>
      </c>
      <c r="H79" s="49">
        <v>0</v>
      </c>
      <c r="I79" s="49">
        <v>0</v>
      </c>
      <c r="J79" s="49">
        <v>524.39</v>
      </c>
      <c r="K79" s="49">
        <v>0</v>
      </c>
      <c r="L79" s="49">
        <v>25256.449999999997</v>
      </c>
      <c r="M79" s="49">
        <v>0</v>
      </c>
      <c r="N79" s="49">
        <v>0</v>
      </c>
      <c r="O79" s="49">
        <v>200</v>
      </c>
      <c r="P79" s="49">
        <v>0</v>
      </c>
      <c r="Q79" s="49">
        <v>0</v>
      </c>
      <c r="R79" s="49">
        <v>0</v>
      </c>
      <c r="S79" s="49">
        <v>0</v>
      </c>
      <c r="T79" s="49">
        <v>411.94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9">
        <f t="shared" si="3"/>
        <v>33399.2</v>
      </c>
      <c r="AD79" s="72">
        <f t="shared" si="4"/>
        <v>7.705105139435777E-05</v>
      </c>
      <c r="AE79" s="10"/>
    </row>
    <row r="80" spans="1:31" ht="12.75">
      <c r="A80" s="65">
        <v>76</v>
      </c>
      <c r="B80" s="51" t="s">
        <v>271</v>
      </c>
      <c r="C80" s="49">
        <v>20.5</v>
      </c>
      <c r="D80" s="49">
        <v>0</v>
      </c>
      <c r="E80" s="49">
        <v>65.81</v>
      </c>
      <c r="F80" s="49">
        <v>0</v>
      </c>
      <c r="G80" s="49">
        <v>0</v>
      </c>
      <c r="H80" s="49">
        <v>0</v>
      </c>
      <c r="I80" s="49">
        <v>0</v>
      </c>
      <c r="J80" s="49">
        <v>129.25</v>
      </c>
      <c r="K80" s="49">
        <v>0</v>
      </c>
      <c r="L80" s="49">
        <v>7667.849999999999</v>
      </c>
      <c r="M80" s="49">
        <v>0</v>
      </c>
      <c r="N80" s="49">
        <v>0</v>
      </c>
      <c r="O80" s="49">
        <v>130.06</v>
      </c>
      <c r="P80" s="49">
        <v>0</v>
      </c>
      <c r="Q80" s="49">
        <v>0</v>
      </c>
      <c r="R80" s="49">
        <v>0</v>
      </c>
      <c r="S80" s="49">
        <v>0</v>
      </c>
      <c r="T80" s="49">
        <v>127.92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9">
        <f t="shared" si="3"/>
        <v>8141.39</v>
      </c>
      <c r="AD80" s="72">
        <f t="shared" si="4"/>
        <v>1.87819666133174E-05</v>
      </c>
      <c r="AE80" s="10"/>
    </row>
    <row r="81" spans="1:31" ht="12.75">
      <c r="A81" s="65">
        <v>77</v>
      </c>
      <c r="B81" s="51" t="s">
        <v>312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109299</v>
      </c>
      <c r="V81" s="49">
        <v>0</v>
      </c>
      <c r="W81" s="49">
        <v>0</v>
      </c>
      <c r="X81" s="49">
        <v>0</v>
      </c>
      <c r="Y81" s="49">
        <v>0</v>
      </c>
      <c r="Z81" s="49">
        <v>8187.95</v>
      </c>
      <c r="AA81" s="49">
        <v>0</v>
      </c>
      <c r="AB81" s="49">
        <v>0</v>
      </c>
      <c r="AC81" s="9">
        <f t="shared" si="3"/>
        <v>117486.95</v>
      </c>
      <c r="AD81" s="72">
        <f t="shared" si="4"/>
        <v>0.00027103921718533205</v>
      </c>
      <c r="AE81" s="10"/>
    </row>
    <row r="82" spans="1:31" ht="12.75">
      <c r="A82" s="65">
        <v>78</v>
      </c>
      <c r="B82" s="51" t="s">
        <v>313</v>
      </c>
      <c r="C82" s="49">
        <v>5317.05</v>
      </c>
      <c r="D82" s="49">
        <v>0</v>
      </c>
      <c r="E82" s="49">
        <v>195741.76</v>
      </c>
      <c r="F82" s="49">
        <v>0</v>
      </c>
      <c r="G82" s="49">
        <v>0</v>
      </c>
      <c r="H82" s="49">
        <v>0</v>
      </c>
      <c r="I82" s="49">
        <v>28346.300000000003</v>
      </c>
      <c r="J82" s="49">
        <v>44494.71000000001</v>
      </c>
      <c r="K82" s="49">
        <v>15768.61</v>
      </c>
      <c r="L82" s="49">
        <v>192510.99</v>
      </c>
      <c r="M82" s="49">
        <v>0</v>
      </c>
      <c r="N82" s="49">
        <v>0</v>
      </c>
      <c r="O82" s="49">
        <v>21791.809999999998</v>
      </c>
      <c r="P82" s="49">
        <v>0</v>
      </c>
      <c r="Q82" s="49">
        <v>0</v>
      </c>
      <c r="R82" s="49">
        <v>0</v>
      </c>
      <c r="S82" s="49">
        <v>0</v>
      </c>
      <c r="T82" s="49">
        <v>7682.299999999999</v>
      </c>
      <c r="U82" s="49">
        <v>6786.54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12282.43</v>
      </c>
      <c r="AB82" s="49">
        <v>27035.25</v>
      </c>
      <c r="AC82" s="9">
        <f t="shared" si="3"/>
        <v>557757.75</v>
      </c>
      <c r="AD82" s="72">
        <f t="shared" si="4"/>
        <v>0.0012867320492961315</v>
      </c>
      <c r="AE82" s="10"/>
    </row>
    <row r="83" spans="1:31" ht="12.75">
      <c r="A83" s="65">
        <v>79</v>
      </c>
      <c r="B83" s="51" t="s">
        <v>314</v>
      </c>
      <c r="C83" s="49">
        <v>9825</v>
      </c>
      <c r="D83" s="49">
        <v>0</v>
      </c>
      <c r="E83" s="49">
        <v>240044</v>
      </c>
      <c r="F83" s="49">
        <v>0</v>
      </c>
      <c r="G83" s="49">
        <v>0</v>
      </c>
      <c r="H83" s="49">
        <v>0</v>
      </c>
      <c r="I83" s="49">
        <v>16150</v>
      </c>
      <c r="J83" s="49">
        <v>38798</v>
      </c>
      <c r="K83" s="49">
        <v>20731</v>
      </c>
      <c r="L83" s="49">
        <v>443498</v>
      </c>
      <c r="M83" s="49">
        <v>0</v>
      </c>
      <c r="N83" s="49">
        <v>0</v>
      </c>
      <c r="O83" s="49">
        <v>7282</v>
      </c>
      <c r="P83" s="49">
        <v>0</v>
      </c>
      <c r="Q83" s="49">
        <v>0</v>
      </c>
      <c r="R83" s="49">
        <v>82</v>
      </c>
      <c r="S83" s="49">
        <v>0</v>
      </c>
      <c r="T83" s="49">
        <v>12758</v>
      </c>
      <c r="U83" s="49">
        <v>512819</v>
      </c>
      <c r="V83" s="49">
        <v>0</v>
      </c>
      <c r="W83" s="49">
        <v>0</v>
      </c>
      <c r="X83" s="49">
        <v>0</v>
      </c>
      <c r="Y83" s="49">
        <v>0</v>
      </c>
      <c r="Z83" s="49">
        <v>105</v>
      </c>
      <c r="AA83" s="49">
        <v>15980</v>
      </c>
      <c r="AB83" s="49">
        <v>160</v>
      </c>
      <c r="AC83" s="9">
        <f t="shared" si="3"/>
        <v>1318232</v>
      </c>
      <c r="AD83" s="72">
        <f t="shared" si="4"/>
        <v>0.0030411255832980145</v>
      </c>
      <c r="AE83" s="10"/>
    </row>
    <row r="84" spans="1:31" ht="12.75">
      <c r="A84" s="65">
        <v>80</v>
      </c>
      <c r="B84" s="51" t="s">
        <v>189</v>
      </c>
      <c r="C84" s="49">
        <v>6800.56</v>
      </c>
      <c r="D84" s="49">
        <v>674</v>
      </c>
      <c r="E84" s="49">
        <v>150588.53999999998</v>
      </c>
      <c r="F84" s="49">
        <v>0</v>
      </c>
      <c r="G84" s="49">
        <v>0</v>
      </c>
      <c r="H84" s="49">
        <v>0</v>
      </c>
      <c r="I84" s="49">
        <v>3897.73</v>
      </c>
      <c r="J84" s="49">
        <v>53893.28000000001</v>
      </c>
      <c r="K84" s="49">
        <v>62173.1</v>
      </c>
      <c r="L84" s="49">
        <v>332051.22</v>
      </c>
      <c r="M84" s="49">
        <v>38692.8</v>
      </c>
      <c r="N84" s="49">
        <v>0</v>
      </c>
      <c r="O84" s="49">
        <v>3583.77</v>
      </c>
      <c r="P84" s="49">
        <v>0</v>
      </c>
      <c r="Q84" s="49">
        <v>0</v>
      </c>
      <c r="R84" s="49">
        <v>0</v>
      </c>
      <c r="S84" s="49">
        <v>0</v>
      </c>
      <c r="T84" s="49">
        <v>4080.34</v>
      </c>
      <c r="U84" s="49">
        <v>172290.92</v>
      </c>
      <c r="V84" s="49">
        <v>4519.67</v>
      </c>
      <c r="W84" s="49">
        <v>0</v>
      </c>
      <c r="X84" s="49">
        <v>0</v>
      </c>
      <c r="Y84" s="49">
        <v>0</v>
      </c>
      <c r="Z84" s="49">
        <v>0</v>
      </c>
      <c r="AA84" s="49">
        <v>14421.93</v>
      </c>
      <c r="AB84" s="49">
        <v>6549.85</v>
      </c>
      <c r="AC84" s="9">
        <f t="shared" si="3"/>
        <v>854217.7100000001</v>
      </c>
      <c r="AD84" s="72">
        <f t="shared" si="4"/>
        <v>0.0019706571617038914</v>
      </c>
      <c r="AE84" s="10"/>
    </row>
    <row r="85" spans="1:31" ht="12.75">
      <c r="A85" s="65">
        <v>81</v>
      </c>
      <c r="B85" s="52" t="s">
        <v>315</v>
      </c>
      <c r="C85" s="49">
        <v>8987.609999999999</v>
      </c>
      <c r="D85" s="49">
        <v>0</v>
      </c>
      <c r="E85" s="49">
        <v>146158.11000000002</v>
      </c>
      <c r="F85" s="49">
        <v>0</v>
      </c>
      <c r="G85" s="49">
        <v>0</v>
      </c>
      <c r="H85" s="49">
        <v>0</v>
      </c>
      <c r="I85" s="49">
        <v>2283.32</v>
      </c>
      <c r="J85" s="49">
        <v>22183.309999999998</v>
      </c>
      <c r="K85" s="49">
        <v>23.52</v>
      </c>
      <c r="L85" s="49">
        <v>183073.95</v>
      </c>
      <c r="M85" s="49">
        <v>0</v>
      </c>
      <c r="N85" s="49">
        <v>0</v>
      </c>
      <c r="O85" s="49">
        <v>9194.15</v>
      </c>
      <c r="P85" s="49">
        <v>0</v>
      </c>
      <c r="Q85" s="49">
        <v>0</v>
      </c>
      <c r="R85" s="49">
        <v>0</v>
      </c>
      <c r="S85" s="49">
        <v>0</v>
      </c>
      <c r="T85" s="49">
        <v>2170.12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53</v>
      </c>
      <c r="AC85" s="9">
        <f t="shared" si="3"/>
        <v>374127.09</v>
      </c>
      <c r="AD85" s="72">
        <f t="shared" si="4"/>
        <v>0.0008631010814513976</v>
      </c>
      <c r="AE85" s="10"/>
    </row>
    <row r="86" spans="1:31" ht="12.75" customHeight="1">
      <c r="A86" s="65">
        <v>82</v>
      </c>
      <c r="B86" s="51" t="s">
        <v>225</v>
      </c>
      <c r="C86" s="49">
        <v>842.11</v>
      </c>
      <c r="D86" s="49">
        <v>4063.18</v>
      </c>
      <c r="E86" s="49">
        <v>51773.719999999994</v>
      </c>
      <c r="F86" s="49">
        <v>0</v>
      </c>
      <c r="G86" s="49">
        <v>0</v>
      </c>
      <c r="H86" s="49">
        <v>0</v>
      </c>
      <c r="I86" s="49">
        <v>0</v>
      </c>
      <c r="J86" s="49">
        <v>2483.82</v>
      </c>
      <c r="K86" s="49">
        <v>0</v>
      </c>
      <c r="L86" s="49">
        <v>127608.81</v>
      </c>
      <c r="M86" s="49">
        <v>0</v>
      </c>
      <c r="N86" s="49">
        <v>0</v>
      </c>
      <c r="O86" s="49">
        <v>882</v>
      </c>
      <c r="P86" s="49">
        <v>0</v>
      </c>
      <c r="Q86" s="49">
        <v>0</v>
      </c>
      <c r="R86" s="49">
        <v>0</v>
      </c>
      <c r="S86" s="49">
        <v>0</v>
      </c>
      <c r="T86" s="49">
        <v>2962.1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24426.94</v>
      </c>
      <c r="AB86" s="49">
        <v>6028.63</v>
      </c>
      <c r="AC86" s="9">
        <f t="shared" si="3"/>
        <v>221071.31</v>
      </c>
      <c r="AD86" s="72">
        <f t="shared" si="4"/>
        <v>0.00051000553512144</v>
      </c>
      <c r="AE86" s="10"/>
    </row>
    <row r="87" spans="1:31" ht="12.75">
      <c r="A87" s="65">
        <v>83</v>
      </c>
      <c r="B87" s="51" t="s">
        <v>252</v>
      </c>
      <c r="C87" s="49">
        <v>2203.85</v>
      </c>
      <c r="D87" s="49">
        <v>0</v>
      </c>
      <c r="E87" s="49">
        <v>28222.36</v>
      </c>
      <c r="F87" s="49">
        <v>0</v>
      </c>
      <c r="G87" s="49">
        <v>0</v>
      </c>
      <c r="H87" s="49">
        <v>0</v>
      </c>
      <c r="I87" s="49">
        <v>441.49999999999994</v>
      </c>
      <c r="J87" s="49">
        <v>2734.68</v>
      </c>
      <c r="K87" s="49">
        <v>2189.7400000000002</v>
      </c>
      <c r="L87" s="49">
        <v>24444.34132222177</v>
      </c>
      <c r="M87" s="49">
        <v>0</v>
      </c>
      <c r="N87" s="49">
        <v>0</v>
      </c>
      <c r="O87" s="49">
        <v>3650.3</v>
      </c>
      <c r="P87" s="49">
        <v>0</v>
      </c>
      <c r="Q87" s="49">
        <v>0</v>
      </c>
      <c r="R87" s="49">
        <v>0</v>
      </c>
      <c r="S87" s="49">
        <v>0</v>
      </c>
      <c r="T87" s="49">
        <v>5019.488677778228</v>
      </c>
      <c r="U87" s="49">
        <v>720</v>
      </c>
      <c r="V87" s="49">
        <v>0</v>
      </c>
      <c r="W87" s="49">
        <v>0</v>
      </c>
      <c r="X87" s="49">
        <v>209.94</v>
      </c>
      <c r="Y87" s="49">
        <v>0</v>
      </c>
      <c r="Z87" s="49">
        <v>0</v>
      </c>
      <c r="AA87" s="49">
        <v>4079.55</v>
      </c>
      <c r="AB87" s="49">
        <v>0</v>
      </c>
      <c r="AC87" s="9">
        <f t="shared" si="3"/>
        <v>73915.75</v>
      </c>
      <c r="AD87" s="72">
        <f t="shared" si="4"/>
        <v>0.00017052163680874097</v>
      </c>
      <c r="AE87" s="10"/>
    </row>
    <row r="88" spans="1:31" ht="12" customHeight="1">
      <c r="A88" s="65">
        <v>84</v>
      </c>
      <c r="B88" s="51" t="s">
        <v>212</v>
      </c>
      <c r="C88" s="49">
        <v>4190</v>
      </c>
      <c r="D88" s="49">
        <v>11578</v>
      </c>
      <c r="E88" s="49">
        <v>39908</v>
      </c>
      <c r="F88" s="49">
        <v>0</v>
      </c>
      <c r="G88" s="49">
        <v>0</v>
      </c>
      <c r="H88" s="49">
        <v>0</v>
      </c>
      <c r="I88" s="49">
        <v>73</v>
      </c>
      <c r="J88" s="49">
        <v>32094</v>
      </c>
      <c r="K88" s="49">
        <v>1894</v>
      </c>
      <c r="L88" s="49">
        <v>85243</v>
      </c>
      <c r="M88" s="49">
        <v>0</v>
      </c>
      <c r="N88" s="49">
        <v>0</v>
      </c>
      <c r="O88" s="49">
        <v>4807</v>
      </c>
      <c r="P88" s="49">
        <v>0</v>
      </c>
      <c r="Q88" s="49">
        <v>0</v>
      </c>
      <c r="R88" s="49">
        <v>0</v>
      </c>
      <c r="S88" s="49">
        <v>0</v>
      </c>
      <c r="T88" s="49">
        <v>3165</v>
      </c>
      <c r="U88" s="49">
        <v>216759</v>
      </c>
      <c r="V88" s="49">
        <v>49158</v>
      </c>
      <c r="W88" s="49">
        <v>0</v>
      </c>
      <c r="X88" s="49">
        <v>0</v>
      </c>
      <c r="Y88" s="49">
        <v>0</v>
      </c>
      <c r="Z88" s="49">
        <v>0</v>
      </c>
      <c r="AA88" s="49">
        <v>15349</v>
      </c>
      <c r="AB88" s="49">
        <v>7115</v>
      </c>
      <c r="AC88" s="9">
        <f t="shared" si="3"/>
        <v>471333</v>
      </c>
      <c r="AD88" s="72">
        <f t="shared" si="4"/>
        <v>0.0010873524876900296</v>
      </c>
      <c r="AE88" s="10"/>
    </row>
    <row r="89" spans="1:31" ht="12.75">
      <c r="A89" s="65">
        <v>85</v>
      </c>
      <c r="B89" s="51" t="s">
        <v>316</v>
      </c>
      <c r="C89" s="49">
        <v>4163.9</v>
      </c>
      <c r="D89" s="49">
        <v>0</v>
      </c>
      <c r="E89" s="49">
        <v>64378.8</v>
      </c>
      <c r="F89" s="49">
        <v>0</v>
      </c>
      <c r="G89" s="49">
        <v>0</v>
      </c>
      <c r="H89" s="49">
        <v>0</v>
      </c>
      <c r="I89" s="49">
        <v>4178</v>
      </c>
      <c r="J89" s="49">
        <v>23830</v>
      </c>
      <c r="K89" s="49">
        <v>10757.98</v>
      </c>
      <c r="L89" s="49">
        <v>68766.97</v>
      </c>
      <c r="M89" s="49">
        <v>0</v>
      </c>
      <c r="N89" s="49">
        <v>0</v>
      </c>
      <c r="O89" s="49">
        <v>3609</v>
      </c>
      <c r="P89" s="49">
        <v>0</v>
      </c>
      <c r="Q89" s="49">
        <v>0</v>
      </c>
      <c r="R89" s="49">
        <v>0</v>
      </c>
      <c r="S89" s="49">
        <v>0</v>
      </c>
      <c r="T89" s="49">
        <v>2719.9700000000003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9">
        <f t="shared" si="3"/>
        <v>182404.62</v>
      </c>
      <c r="AD89" s="72">
        <f t="shared" si="4"/>
        <v>0.00042080252671286436</v>
      </c>
      <c r="AE89" s="10"/>
    </row>
    <row r="90" spans="1:31" ht="12.75">
      <c r="A90" s="65">
        <v>86</v>
      </c>
      <c r="B90" s="51" t="s">
        <v>56</v>
      </c>
      <c r="C90" s="49">
        <v>10499.630000000001</v>
      </c>
      <c r="D90" s="49">
        <v>34836.68</v>
      </c>
      <c r="E90" s="49">
        <v>32769.94</v>
      </c>
      <c r="F90" s="49">
        <v>0</v>
      </c>
      <c r="G90" s="49">
        <v>0</v>
      </c>
      <c r="H90" s="49">
        <v>0</v>
      </c>
      <c r="I90" s="49">
        <v>2671.46</v>
      </c>
      <c r="J90" s="49">
        <v>86834.68</v>
      </c>
      <c r="K90" s="49">
        <v>41106.65</v>
      </c>
      <c r="L90" s="49">
        <v>5151.470000000001</v>
      </c>
      <c r="M90" s="49">
        <v>0</v>
      </c>
      <c r="N90" s="49">
        <v>0</v>
      </c>
      <c r="O90" s="49">
        <v>157978.51</v>
      </c>
      <c r="P90" s="49">
        <v>0</v>
      </c>
      <c r="Q90" s="49">
        <v>0</v>
      </c>
      <c r="R90" s="49">
        <v>0</v>
      </c>
      <c r="S90" s="49">
        <v>0</v>
      </c>
      <c r="T90" s="49">
        <v>1232.82</v>
      </c>
      <c r="U90" s="49">
        <v>6381.139999999999</v>
      </c>
      <c r="V90" s="49">
        <v>0</v>
      </c>
      <c r="W90" s="49">
        <v>0</v>
      </c>
      <c r="X90" s="49">
        <v>0</v>
      </c>
      <c r="Y90" s="49">
        <v>0</v>
      </c>
      <c r="Z90" s="49">
        <v>534.32</v>
      </c>
      <c r="AA90" s="49">
        <v>6002.91</v>
      </c>
      <c r="AB90" s="49">
        <v>61.2</v>
      </c>
      <c r="AC90" s="9">
        <f t="shared" si="3"/>
        <v>386061.41000000003</v>
      </c>
      <c r="AD90" s="72">
        <f t="shared" si="4"/>
        <v>0.0008906332350262352</v>
      </c>
      <c r="AE90" s="10"/>
    </row>
    <row r="91" spans="1:31" ht="12.75">
      <c r="A91" s="65">
        <v>87</v>
      </c>
      <c r="B91" s="51" t="s">
        <v>317</v>
      </c>
      <c r="C91" s="49">
        <v>13603.960000000001</v>
      </c>
      <c r="D91" s="49">
        <v>0</v>
      </c>
      <c r="E91" s="49">
        <v>47067.72</v>
      </c>
      <c r="F91" s="49">
        <v>0</v>
      </c>
      <c r="G91" s="49">
        <v>0</v>
      </c>
      <c r="H91" s="49">
        <v>0</v>
      </c>
      <c r="I91" s="49">
        <v>268.02</v>
      </c>
      <c r="J91" s="49">
        <v>6476.505</v>
      </c>
      <c r="K91" s="49">
        <v>2140.355</v>
      </c>
      <c r="L91" s="49">
        <v>105534.36</v>
      </c>
      <c r="M91" s="49">
        <v>0</v>
      </c>
      <c r="N91" s="49">
        <v>1.3</v>
      </c>
      <c r="O91" s="49">
        <v>1571.33</v>
      </c>
      <c r="P91" s="49">
        <v>0</v>
      </c>
      <c r="Q91" s="49">
        <v>0</v>
      </c>
      <c r="R91" s="49">
        <v>0</v>
      </c>
      <c r="S91" s="49">
        <v>0</v>
      </c>
      <c r="T91" s="49">
        <v>3823.1</v>
      </c>
      <c r="U91" s="49">
        <v>49087.69</v>
      </c>
      <c r="V91" s="49">
        <v>0</v>
      </c>
      <c r="W91" s="49">
        <v>4987.37</v>
      </c>
      <c r="X91" s="49">
        <v>0</v>
      </c>
      <c r="Y91" s="49">
        <v>0</v>
      </c>
      <c r="Z91" s="49">
        <v>3042.11</v>
      </c>
      <c r="AA91" s="49">
        <v>94.6</v>
      </c>
      <c r="AB91" s="49">
        <v>465.21</v>
      </c>
      <c r="AC91" s="9">
        <f t="shared" si="3"/>
        <v>238163.62999999995</v>
      </c>
      <c r="AD91" s="72">
        <f t="shared" si="4"/>
        <v>0.0005494370552407484</v>
      </c>
      <c r="AE91" s="10"/>
    </row>
    <row r="92" spans="1:31" ht="12.75">
      <c r="A92" s="65">
        <v>88</v>
      </c>
      <c r="B92" s="51" t="s">
        <v>218</v>
      </c>
      <c r="C92" s="49">
        <v>7473</v>
      </c>
      <c r="D92" s="49">
        <v>0</v>
      </c>
      <c r="E92" s="49">
        <v>267532</v>
      </c>
      <c r="F92" s="49">
        <v>0</v>
      </c>
      <c r="G92" s="49">
        <v>0</v>
      </c>
      <c r="H92" s="49">
        <v>0</v>
      </c>
      <c r="I92" s="49">
        <v>20</v>
      </c>
      <c r="J92" s="49">
        <v>5617</v>
      </c>
      <c r="K92" s="49">
        <v>1393</v>
      </c>
      <c r="L92" s="49">
        <v>98596</v>
      </c>
      <c r="M92" s="49">
        <v>0</v>
      </c>
      <c r="N92" s="49">
        <v>153</v>
      </c>
      <c r="O92" s="49">
        <v>1804</v>
      </c>
      <c r="P92" s="49">
        <v>0</v>
      </c>
      <c r="Q92" s="49">
        <v>0</v>
      </c>
      <c r="R92" s="49">
        <v>0</v>
      </c>
      <c r="S92" s="49">
        <v>0</v>
      </c>
      <c r="T92" s="49">
        <v>1396</v>
      </c>
      <c r="U92" s="49">
        <v>433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9">
        <f t="shared" si="3"/>
        <v>384417</v>
      </c>
      <c r="AD92" s="72">
        <f t="shared" si="4"/>
        <v>0.0008868396256157283</v>
      </c>
      <c r="AE92" s="10"/>
    </row>
    <row r="93" spans="1:31" ht="12.75">
      <c r="A93" s="65">
        <v>89</v>
      </c>
      <c r="B93" s="51" t="s">
        <v>422</v>
      </c>
      <c r="C93" s="49">
        <v>15</v>
      </c>
      <c r="D93" s="49">
        <v>0</v>
      </c>
      <c r="E93" s="49">
        <v>1642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34419</v>
      </c>
      <c r="M93" s="49">
        <v>0</v>
      </c>
      <c r="N93" s="49">
        <v>0</v>
      </c>
      <c r="O93" s="49">
        <v>900</v>
      </c>
      <c r="P93" s="49">
        <v>0</v>
      </c>
      <c r="Q93" s="49">
        <v>0</v>
      </c>
      <c r="R93" s="49">
        <v>0</v>
      </c>
      <c r="S93" s="49">
        <v>0</v>
      </c>
      <c r="T93" s="49">
        <v>45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9">
        <f t="shared" si="3"/>
        <v>37021</v>
      </c>
      <c r="AD93" s="72">
        <f t="shared" si="4"/>
        <v>8.540644607267598E-05</v>
      </c>
      <c r="AE93" s="10"/>
    </row>
    <row r="94" spans="1:31" ht="12.75">
      <c r="A94" s="65">
        <v>90</v>
      </c>
      <c r="B94" s="51" t="s">
        <v>318</v>
      </c>
      <c r="C94" s="49">
        <v>8247.619999999999</v>
      </c>
      <c r="D94" s="49">
        <v>0</v>
      </c>
      <c r="E94" s="49">
        <v>51313.69</v>
      </c>
      <c r="F94" s="49">
        <v>0</v>
      </c>
      <c r="G94" s="49">
        <v>0</v>
      </c>
      <c r="H94" s="49">
        <v>0</v>
      </c>
      <c r="I94" s="49">
        <v>11903.79</v>
      </c>
      <c r="J94" s="49">
        <v>43132.42</v>
      </c>
      <c r="K94" s="49">
        <v>3137.57</v>
      </c>
      <c r="L94" s="49">
        <v>39772.61</v>
      </c>
      <c r="M94" s="49">
        <v>0</v>
      </c>
      <c r="N94" s="49">
        <v>0</v>
      </c>
      <c r="O94" s="49">
        <v>9342.880000000001</v>
      </c>
      <c r="P94" s="49">
        <v>0</v>
      </c>
      <c r="Q94" s="49">
        <v>0</v>
      </c>
      <c r="R94" s="49">
        <v>0</v>
      </c>
      <c r="S94" s="49">
        <v>0</v>
      </c>
      <c r="T94" s="49">
        <v>2585.9900000000002</v>
      </c>
      <c r="U94" s="49">
        <v>966.96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2456.79</v>
      </c>
      <c r="AB94" s="49">
        <v>0</v>
      </c>
      <c r="AC94" s="9">
        <f t="shared" si="3"/>
        <v>172860.32</v>
      </c>
      <c r="AD94" s="72">
        <f t="shared" si="4"/>
        <v>0.0003987840846596665</v>
      </c>
      <c r="AE94" s="10"/>
    </row>
    <row r="95" spans="1:255" ht="12.75">
      <c r="A95" s="65">
        <v>91</v>
      </c>
      <c r="B95" s="51" t="s">
        <v>319</v>
      </c>
      <c r="C95" s="49">
        <v>2544.72</v>
      </c>
      <c r="D95" s="49">
        <v>0</v>
      </c>
      <c r="E95" s="49">
        <v>359427.06000000006</v>
      </c>
      <c r="F95" s="49">
        <v>0</v>
      </c>
      <c r="G95" s="49">
        <v>0</v>
      </c>
      <c r="H95" s="49">
        <v>0</v>
      </c>
      <c r="I95" s="49">
        <v>0</v>
      </c>
      <c r="J95" s="49">
        <v>20691.84</v>
      </c>
      <c r="K95" s="49">
        <v>44595.170000000006</v>
      </c>
      <c r="L95" s="49">
        <v>383487.44</v>
      </c>
      <c r="M95" s="49">
        <v>0</v>
      </c>
      <c r="N95" s="49">
        <v>0</v>
      </c>
      <c r="O95" s="49">
        <v>28317.77</v>
      </c>
      <c r="P95" s="49">
        <v>0</v>
      </c>
      <c r="Q95" s="49">
        <v>0</v>
      </c>
      <c r="R95" s="49">
        <v>0</v>
      </c>
      <c r="S95" s="49">
        <v>0</v>
      </c>
      <c r="T95" s="49">
        <v>3613.65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9">
        <f t="shared" si="3"/>
        <v>842677.65</v>
      </c>
      <c r="AD95" s="72">
        <f t="shared" si="4"/>
        <v>0.001944034555289547</v>
      </c>
      <c r="AE95" s="10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</row>
    <row r="96" spans="1:31" ht="12.75">
      <c r="A96" s="65">
        <v>92</v>
      </c>
      <c r="B96" s="51" t="s">
        <v>183</v>
      </c>
      <c r="C96" s="49">
        <v>26189.81</v>
      </c>
      <c r="D96" s="49">
        <v>0</v>
      </c>
      <c r="E96" s="49">
        <v>64426.7</v>
      </c>
      <c r="F96" s="49">
        <v>0</v>
      </c>
      <c r="G96" s="49">
        <v>0</v>
      </c>
      <c r="H96" s="49">
        <v>0</v>
      </c>
      <c r="I96" s="49">
        <v>0</v>
      </c>
      <c r="J96" s="49">
        <v>5146.74</v>
      </c>
      <c r="K96" s="49">
        <v>397.81</v>
      </c>
      <c r="L96" s="49">
        <v>941922.8700000001</v>
      </c>
      <c r="M96" s="49">
        <v>0</v>
      </c>
      <c r="N96" s="49">
        <v>0</v>
      </c>
      <c r="O96" s="49">
        <v>1222.63</v>
      </c>
      <c r="P96" s="49">
        <v>340</v>
      </c>
      <c r="Q96" s="49">
        <v>0</v>
      </c>
      <c r="R96" s="49">
        <v>0</v>
      </c>
      <c r="S96" s="49">
        <v>0</v>
      </c>
      <c r="T96" s="49">
        <v>5427.33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169</v>
      </c>
      <c r="AB96" s="49">
        <v>0</v>
      </c>
      <c r="AC96" s="9">
        <f t="shared" si="3"/>
        <v>1045242.8900000001</v>
      </c>
      <c r="AD96" s="72">
        <f t="shared" si="4"/>
        <v>0.0024113470872648766</v>
      </c>
      <c r="AE96" s="10"/>
    </row>
    <row r="97" spans="1:31" ht="12.75">
      <c r="A97" s="65">
        <v>93</v>
      </c>
      <c r="B97" s="51" t="s">
        <v>240</v>
      </c>
      <c r="C97" s="49">
        <v>48</v>
      </c>
      <c r="D97" s="49">
        <v>8194.060000000001</v>
      </c>
      <c r="E97" s="49">
        <v>9991.02</v>
      </c>
      <c r="F97" s="49">
        <v>0</v>
      </c>
      <c r="G97" s="49">
        <v>0</v>
      </c>
      <c r="H97" s="49">
        <v>0</v>
      </c>
      <c r="I97" s="49">
        <v>0</v>
      </c>
      <c r="J97" s="49">
        <v>7243</v>
      </c>
      <c r="K97" s="49">
        <v>561.72</v>
      </c>
      <c r="L97" s="49">
        <v>127826.45</v>
      </c>
      <c r="M97" s="49">
        <v>0</v>
      </c>
      <c r="N97" s="49">
        <v>0</v>
      </c>
      <c r="O97" s="49">
        <v>1089</v>
      </c>
      <c r="P97" s="49">
        <v>0</v>
      </c>
      <c r="Q97" s="49">
        <v>0</v>
      </c>
      <c r="R97" s="49">
        <v>0</v>
      </c>
      <c r="S97" s="49">
        <v>0</v>
      </c>
      <c r="T97" s="49">
        <v>241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9">
        <f t="shared" si="3"/>
        <v>155194.25</v>
      </c>
      <c r="AD97" s="72">
        <f t="shared" si="4"/>
        <v>0.0003580289388026902</v>
      </c>
      <c r="AE97" s="10"/>
    </row>
    <row r="98" spans="1:31" ht="12.75">
      <c r="A98" s="65">
        <v>94</v>
      </c>
      <c r="B98" s="51" t="s">
        <v>154</v>
      </c>
      <c r="C98" s="49">
        <v>126501.19</v>
      </c>
      <c r="D98" s="49">
        <v>0</v>
      </c>
      <c r="E98" s="49">
        <v>5069928.32</v>
      </c>
      <c r="F98" s="49">
        <v>0</v>
      </c>
      <c r="G98" s="49">
        <v>0</v>
      </c>
      <c r="H98" s="49">
        <v>600</v>
      </c>
      <c r="I98" s="49">
        <v>59421.53</v>
      </c>
      <c r="J98" s="49">
        <v>354799.755</v>
      </c>
      <c r="K98" s="49">
        <v>58498.295</v>
      </c>
      <c r="L98" s="49">
        <v>6844766.23</v>
      </c>
      <c r="M98" s="49">
        <v>300</v>
      </c>
      <c r="N98" s="49">
        <v>636</v>
      </c>
      <c r="O98" s="49">
        <v>139560.64</v>
      </c>
      <c r="P98" s="49">
        <v>0</v>
      </c>
      <c r="Q98" s="49">
        <v>0</v>
      </c>
      <c r="R98" s="49">
        <v>0</v>
      </c>
      <c r="S98" s="49">
        <v>0</v>
      </c>
      <c r="T98" s="49">
        <v>99923.38</v>
      </c>
      <c r="U98" s="49">
        <v>4543.549999999999</v>
      </c>
      <c r="V98" s="49">
        <v>0</v>
      </c>
      <c r="W98" s="49">
        <v>1201</v>
      </c>
      <c r="X98" s="49">
        <v>2233</v>
      </c>
      <c r="Y98" s="49">
        <v>0</v>
      </c>
      <c r="Z98" s="49">
        <v>219.1384</v>
      </c>
      <c r="AA98" s="49">
        <v>8652.01</v>
      </c>
      <c r="AB98" s="49">
        <v>4923.6</v>
      </c>
      <c r="AC98" s="9">
        <f t="shared" si="3"/>
        <v>12776707.638400001</v>
      </c>
      <c r="AD98" s="72">
        <f t="shared" si="4"/>
        <v>0.0294755190812068</v>
      </c>
      <c r="AE98" s="10"/>
    </row>
    <row r="99" spans="1:31" ht="12.75">
      <c r="A99" s="65">
        <v>95</v>
      </c>
      <c r="B99" s="51" t="s">
        <v>130</v>
      </c>
      <c r="C99" s="49">
        <v>3889.06</v>
      </c>
      <c r="D99" s="49">
        <v>0</v>
      </c>
      <c r="E99" s="49">
        <v>101325.8652043857</v>
      </c>
      <c r="F99" s="49">
        <v>0</v>
      </c>
      <c r="G99" s="49">
        <v>0</v>
      </c>
      <c r="H99" s="49">
        <v>0</v>
      </c>
      <c r="I99" s="49">
        <v>1337.79</v>
      </c>
      <c r="J99" s="49">
        <v>37379.23019898594</v>
      </c>
      <c r="K99" s="49">
        <v>44442.939801014065</v>
      </c>
      <c r="L99" s="49">
        <v>116710.95343371999</v>
      </c>
      <c r="M99" s="49">
        <v>0</v>
      </c>
      <c r="N99" s="49">
        <v>0</v>
      </c>
      <c r="O99" s="49">
        <v>15567.73</v>
      </c>
      <c r="P99" s="49">
        <v>0</v>
      </c>
      <c r="Q99" s="49">
        <v>0</v>
      </c>
      <c r="R99" s="49">
        <v>0</v>
      </c>
      <c r="S99" s="49">
        <v>0</v>
      </c>
      <c r="T99" s="49">
        <v>7793.68136189428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9">
        <f t="shared" si="3"/>
        <v>328447.24999999994</v>
      </c>
      <c r="AD99" s="72">
        <f t="shared" si="4"/>
        <v>0.0007577189256055676</v>
      </c>
      <c r="AE99" s="10"/>
    </row>
    <row r="100" spans="1:31" ht="12.75">
      <c r="A100" s="65">
        <v>96</v>
      </c>
      <c r="B100" s="51" t="s">
        <v>162</v>
      </c>
      <c r="C100" s="49">
        <v>19765</v>
      </c>
      <c r="D100" s="49">
        <v>0</v>
      </c>
      <c r="E100" s="49">
        <v>1975347</v>
      </c>
      <c r="F100" s="49">
        <v>0</v>
      </c>
      <c r="G100" s="49">
        <v>0</v>
      </c>
      <c r="H100" s="49">
        <v>1303</v>
      </c>
      <c r="I100" s="49">
        <v>11130</v>
      </c>
      <c r="J100" s="49">
        <v>43120</v>
      </c>
      <c r="K100" s="49">
        <v>19117</v>
      </c>
      <c r="L100" s="49">
        <v>975786</v>
      </c>
      <c r="M100" s="49">
        <v>0</v>
      </c>
      <c r="N100" s="49">
        <v>65</v>
      </c>
      <c r="O100" s="49">
        <v>17061</v>
      </c>
      <c r="P100" s="49">
        <v>0</v>
      </c>
      <c r="Q100" s="49">
        <v>0</v>
      </c>
      <c r="R100" s="49">
        <v>0</v>
      </c>
      <c r="S100" s="49">
        <v>0</v>
      </c>
      <c r="T100" s="49">
        <v>10219</v>
      </c>
      <c r="U100" s="49">
        <v>1043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14035</v>
      </c>
      <c r="AB100" s="49">
        <v>6320</v>
      </c>
      <c r="AC100" s="9">
        <f t="shared" si="3"/>
        <v>3094311</v>
      </c>
      <c r="AD100" s="72">
        <f t="shared" si="4"/>
        <v>0.007138491816903597</v>
      </c>
      <c r="AE100" s="10"/>
    </row>
    <row r="101" spans="1:31" ht="12.75">
      <c r="A101" s="65">
        <v>97</v>
      </c>
      <c r="B101" s="51" t="s">
        <v>239</v>
      </c>
      <c r="C101" s="49">
        <v>0</v>
      </c>
      <c r="D101" s="49">
        <v>0</v>
      </c>
      <c r="E101" s="49">
        <v>7887.52</v>
      </c>
      <c r="F101" s="49">
        <v>0</v>
      </c>
      <c r="G101" s="49">
        <v>0</v>
      </c>
      <c r="H101" s="49">
        <v>0</v>
      </c>
      <c r="I101" s="49">
        <v>0</v>
      </c>
      <c r="J101" s="49">
        <v>834.26</v>
      </c>
      <c r="K101" s="49">
        <v>0</v>
      </c>
      <c r="L101" s="49">
        <v>4189.86</v>
      </c>
      <c r="M101" s="49">
        <v>0</v>
      </c>
      <c r="N101" s="49">
        <v>0</v>
      </c>
      <c r="O101" s="49">
        <v>1250</v>
      </c>
      <c r="P101" s="49">
        <v>0</v>
      </c>
      <c r="Q101" s="49">
        <v>0</v>
      </c>
      <c r="R101" s="49">
        <v>0</v>
      </c>
      <c r="S101" s="49">
        <v>0</v>
      </c>
      <c r="T101" s="49">
        <v>50.4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9">
        <f t="shared" si="3"/>
        <v>14212.039999999999</v>
      </c>
      <c r="AD101" s="72">
        <f t="shared" si="4"/>
        <v>3.2786792032703435E-05</v>
      </c>
      <c r="AE101" s="10"/>
    </row>
    <row r="102" spans="1:31" ht="12.75">
      <c r="A102" s="65">
        <v>98</v>
      </c>
      <c r="B102" s="51" t="s">
        <v>320</v>
      </c>
      <c r="C102" s="49">
        <v>10236</v>
      </c>
      <c r="D102" s="49">
        <v>0</v>
      </c>
      <c r="E102" s="49">
        <v>174703</v>
      </c>
      <c r="F102" s="49">
        <v>0</v>
      </c>
      <c r="G102" s="49">
        <v>0</v>
      </c>
      <c r="H102" s="49">
        <v>0</v>
      </c>
      <c r="I102" s="49">
        <v>10354.17</v>
      </c>
      <c r="J102" s="49">
        <v>20389</v>
      </c>
      <c r="K102" s="49">
        <v>112317</v>
      </c>
      <c r="L102" s="49">
        <v>498641.5</v>
      </c>
      <c r="M102" s="49">
        <v>0</v>
      </c>
      <c r="N102" s="49">
        <v>0</v>
      </c>
      <c r="O102" s="49">
        <v>10861</v>
      </c>
      <c r="P102" s="49">
        <v>0</v>
      </c>
      <c r="Q102" s="49">
        <v>0</v>
      </c>
      <c r="R102" s="49">
        <v>0</v>
      </c>
      <c r="S102" s="49">
        <v>0</v>
      </c>
      <c r="T102" s="49">
        <v>2615</v>
      </c>
      <c r="U102" s="49">
        <v>3905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3390</v>
      </c>
      <c r="AB102" s="49">
        <v>0</v>
      </c>
      <c r="AC102" s="9">
        <f t="shared" si="3"/>
        <v>847411.67</v>
      </c>
      <c r="AD102" s="72">
        <f t="shared" si="4"/>
        <v>0.0019549558114370573</v>
      </c>
      <c r="AE102" s="10"/>
    </row>
    <row r="103" spans="1:31" ht="12.75">
      <c r="A103" s="65">
        <v>99</v>
      </c>
      <c r="B103" s="51" t="s">
        <v>238</v>
      </c>
      <c r="C103" s="49">
        <v>1178.27</v>
      </c>
      <c r="D103" s="49">
        <v>0</v>
      </c>
      <c r="E103" s="49">
        <v>3187.13</v>
      </c>
      <c r="F103" s="49">
        <v>0</v>
      </c>
      <c r="G103" s="49">
        <v>0</v>
      </c>
      <c r="H103" s="49">
        <v>0</v>
      </c>
      <c r="I103" s="49">
        <v>0</v>
      </c>
      <c r="J103" s="49">
        <v>1755.9</v>
      </c>
      <c r="K103" s="49">
        <v>56</v>
      </c>
      <c r="L103" s="49">
        <v>146550.59999999998</v>
      </c>
      <c r="M103" s="49">
        <v>0</v>
      </c>
      <c r="N103" s="49">
        <v>0</v>
      </c>
      <c r="O103" s="49">
        <v>1344.1799999999998</v>
      </c>
      <c r="P103" s="49">
        <v>0</v>
      </c>
      <c r="Q103" s="49">
        <v>0</v>
      </c>
      <c r="R103" s="49">
        <v>0</v>
      </c>
      <c r="S103" s="49">
        <v>0</v>
      </c>
      <c r="T103" s="49">
        <v>2799.42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9">
        <f t="shared" si="3"/>
        <v>156871.49999999997</v>
      </c>
      <c r="AD103" s="72">
        <f t="shared" si="4"/>
        <v>0.0003618983092053101</v>
      </c>
      <c r="AE103" s="10"/>
    </row>
    <row r="104" spans="1:31" ht="12.75">
      <c r="A104" s="65">
        <v>100</v>
      </c>
      <c r="B104" s="51" t="s">
        <v>224</v>
      </c>
      <c r="C104" s="49">
        <v>5589.72</v>
      </c>
      <c r="D104" s="49">
        <v>0</v>
      </c>
      <c r="E104" s="49">
        <v>74349.76999999999</v>
      </c>
      <c r="F104" s="49">
        <v>0</v>
      </c>
      <c r="G104" s="49">
        <v>0</v>
      </c>
      <c r="H104" s="49">
        <v>0</v>
      </c>
      <c r="I104" s="49">
        <v>0</v>
      </c>
      <c r="J104" s="49">
        <v>11974.23</v>
      </c>
      <c r="K104" s="49">
        <v>0</v>
      </c>
      <c r="L104" s="49">
        <v>172939.68</v>
      </c>
      <c r="M104" s="49">
        <v>0</v>
      </c>
      <c r="N104" s="49">
        <v>0</v>
      </c>
      <c r="O104" s="49">
        <v>5746.07</v>
      </c>
      <c r="P104" s="49">
        <v>0</v>
      </c>
      <c r="Q104" s="49">
        <v>0</v>
      </c>
      <c r="R104" s="49">
        <v>0</v>
      </c>
      <c r="S104" s="49">
        <v>0</v>
      </c>
      <c r="T104" s="49">
        <v>655.6899999999999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1185.8600000000001</v>
      </c>
      <c r="AB104" s="49">
        <v>0</v>
      </c>
      <c r="AC104" s="9">
        <f t="shared" si="3"/>
        <v>272441.01999999996</v>
      </c>
      <c r="AD104" s="72">
        <f t="shared" si="4"/>
        <v>0.0006285140672217075</v>
      </c>
      <c r="AE104" s="10"/>
    </row>
    <row r="105" spans="1:31" ht="12.75">
      <c r="A105" s="65">
        <v>101</v>
      </c>
      <c r="B105" s="51" t="s">
        <v>206</v>
      </c>
      <c r="C105" s="49">
        <v>3555</v>
      </c>
      <c r="D105" s="49">
        <v>0</v>
      </c>
      <c r="E105" s="49">
        <v>206231.01</v>
      </c>
      <c r="F105" s="49">
        <v>0</v>
      </c>
      <c r="G105" s="49">
        <v>4885.76</v>
      </c>
      <c r="H105" s="49">
        <v>0</v>
      </c>
      <c r="I105" s="49">
        <v>10532</v>
      </c>
      <c r="J105" s="49">
        <v>12900.04</v>
      </c>
      <c r="K105" s="49">
        <v>1734.94</v>
      </c>
      <c r="L105" s="49">
        <v>81812.2</v>
      </c>
      <c r="M105" s="49">
        <v>0</v>
      </c>
      <c r="N105" s="49">
        <v>0</v>
      </c>
      <c r="O105" s="49">
        <v>14637.75</v>
      </c>
      <c r="P105" s="49">
        <v>0</v>
      </c>
      <c r="Q105" s="49">
        <v>0</v>
      </c>
      <c r="R105" s="49">
        <v>0</v>
      </c>
      <c r="S105" s="49">
        <v>0</v>
      </c>
      <c r="T105" s="49">
        <v>1642.91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9">
        <f t="shared" si="3"/>
        <v>337931.61</v>
      </c>
      <c r="AD105" s="72">
        <f t="shared" si="4"/>
        <v>0.0007795990876993482</v>
      </c>
      <c r="AE105" s="10"/>
    </row>
    <row r="106" spans="1:31" ht="12.75">
      <c r="A106" s="65">
        <v>102</v>
      </c>
      <c r="B106" s="51" t="s">
        <v>279</v>
      </c>
      <c r="C106" s="49">
        <v>62</v>
      </c>
      <c r="D106" s="49">
        <v>1473</v>
      </c>
      <c r="E106" s="49">
        <v>1669312</v>
      </c>
      <c r="F106" s="49">
        <v>0</v>
      </c>
      <c r="G106" s="49">
        <v>0</v>
      </c>
      <c r="H106" s="49">
        <v>1329</v>
      </c>
      <c r="I106" s="49">
        <v>77</v>
      </c>
      <c r="J106" s="49">
        <v>25945</v>
      </c>
      <c r="K106" s="49">
        <v>6673</v>
      </c>
      <c r="L106" s="49">
        <v>669276</v>
      </c>
      <c r="M106" s="49">
        <v>0</v>
      </c>
      <c r="N106" s="49">
        <v>0</v>
      </c>
      <c r="O106" s="49">
        <v>775</v>
      </c>
      <c r="P106" s="49">
        <v>0</v>
      </c>
      <c r="Q106" s="49">
        <v>0</v>
      </c>
      <c r="R106" s="49">
        <v>0</v>
      </c>
      <c r="S106" s="49">
        <v>0</v>
      </c>
      <c r="T106" s="49">
        <v>342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9">
        <f t="shared" si="3"/>
        <v>2375264</v>
      </c>
      <c r="AD106" s="72">
        <f t="shared" si="4"/>
        <v>0.005479669828593734</v>
      </c>
      <c r="AE106" s="10"/>
    </row>
    <row r="107" spans="1:31" ht="12.75">
      <c r="A107" s="65">
        <v>103</v>
      </c>
      <c r="B107" s="51" t="s">
        <v>197</v>
      </c>
      <c r="C107" s="49">
        <v>357602</v>
      </c>
      <c r="D107" s="49">
        <v>249096</v>
      </c>
      <c r="E107" s="49">
        <v>287440</v>
      </c>
      <c r="F107" s="49">
        <v>0</v>
      </c>
      <c r="G107" s="49">
        <v>0</v>
      </c>
      <c r="H107" s="49">
        <v>975</v>
      </c>
      <c r="I107" s="49">
        <v>11930</v>
      </c>
      <c r="J107" s="49">
        <v>50671</v>
      </c>
      <c r="K107" s="49">
        <v>28244</v>
      </c>
      <c r="L107" s="49">
        <v>278893</v>
      </c>
      <c r="M107" s="49">
        <v>0</v>
      </c>
      <c r="N107" s="49">
        <v>0</v>
      </c>
      <c r="O107" s="49">
        <v>8773</v>
      </c>
      <c r="P107" s="49">
        <v>0</v>
      </c>
      <c r="Q107" s="49">
        <v>0</v>
      </c>
      <c r="R107" s="49">
        <v>0</v>
      </c>
      <c r="S107" s="49">
        <v>0</v>
      </c>
      <c r="T107" s="49">
        <v>21969</v>
      </c>
      <c r="U107" s="49">
        <v>4047</v>
      </c>
      <c r="V107" s="49">
        <v>904</v>
      </c>
      <c r="W107" s="49">
        <v>0</v>
      </c>
      <c r="X107" s="49">
        <v>20031</v>
      </c>
      <c r="Y107" s="49">
        <v>0</v>
      </c>
      <c r="Z107" s="49">
        <v>749</v>
      </c>
      <c r="AA107" s="49">
        <v>217</v>
      </c>
      <c r="AB107" s="49">
        <v>2415</v>
      </c>
      <c r="AC107" s="9">
        <f t="shared" si="3"/>
        <v>1323956</v>
      </c>
      <c r="AD107" s="72">
        <f t="shared" si="4"/>
        <v>0.003054330696539688</v>
      </c>
      <c r="AE107" s="10"/>
    </row>
    <row r="108" spans="1:31" ht="12.75">
      <c r="A108" s="65">
        <v>104</v>
      </c>
      <c r="B108" s="51" t="s">
        <v>274</v>
      </c>
      <c r="C108" s="49">
        <v>166057.84</v>
      </c>
      <c r="D108" s="49">
        <v>0</v>
      </c>
      <c r="E108" s="49">
        <v>676448.17</v>
      </c>
      <c r="F108" s="49">
        <v>0</v>
      </c>
      <c r="G108" s="49">
        <v>0</v>
      </c>
      <c r="H108" s="49">
        <v>0</v>
      </c>
      <c r="I108" s="49">
        <v>12786.61</v>
      </c>
      <c r="J108" s="49">
        <v>26381.320000000003</v>
      </c>
      <c r="K108" s="49">
        <v>111144.15</v>
      </c>
      <c r="L108" s="49">
        <v>389532.07</v>
      </c>
      <c r="M108" s="49">
        <v>0</v>
      </c>
      <c r="N108" s="49">
        <v>860.56</v>
      </c>
      <c r="O108" s="49">
        <v>17440.77</v>
      </c>
      <c r="P108" s="49">
        <v>0</v>
      </c>
      <c r="Q108" s="49">
        <v>0</v>
      </c>
      <c r="R108" s="49">
        <v>6274.61</v>
      </c>
      <c r="S108" s="49">
        <v>0</v>
      </c>
      <c r="T108" s="49">
        <v>18748.55</v>
      </c>
      <c r="U108" s="49">
        <v>8129.84</v>
      </c>
      <c r="V108" s="49">
        <v>0</v>
      </c>
      <c r="W108" s="49">
        <v>0</v>
      </c>
      <c r="X108" s="49">
        <v>67216.53</v>
      </c>
      <c r="Y108" s="49">
        <v>0</v>
      </c>
      <c r="Z108" s="49">
        <v>0</v>
      </c>
      <c r="AA108" s="49">
        <v>6460.48</v>
      </c>
      <c r="AB108" s="49">
        <v>0</v>
      </c>
      <c r="AC108" s="9">
        <f t="shared" si="3"/>
        <v>1507481.5000000002</v>
      </c>
      <c r="AD108" s="72">
        <f t="shared" si="4"/>
        <v>0.0034777190631076066</v>
      </c>
      <c r="AE108" s="10"/>
    </row>
    <row r="109" spans="1:31" ht="12.75">
      <c r="A109" s="65">
        <v>105</v>
      </c>
      <c r="B109" s="55" t="s">
        <v>267</v>
      </c>
      <c r="C109" s="49">
        <v>0</v>
      </c>
      <c r="D109" s="49">
        <v>0</v>
      </c>
      <c r="E109" s="49">
        <v>300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4832.83</v>
      </c>
      <c r="M109" s="49">
        <v>0</v>
      </c>
      <c r="N109" s="49">
        <v>0</v>
      </c>
      <c r="O109" s="49">
        <v>900</v>
      </c>
      <c r="P109" s="49">
        <v>0</v>
      </c>
      <c r="Q109" s="49">
        <v>0</v>
      </c>
      <c r="R109" s="49">
        <v>0</v>
      </c>
      <c r="S109" s="49">
        <v>0</v>
      </c>
      <c r="T109" s="49">
        <v>107.95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9">
        <f t="shared" si="3"/>
        <v>6140.78</v>
      </c>
      <c r="AD109" s="72">
        <f t="shared" si="4"/>
        <v>1.4166613433299131E-05</v>
      </c>
      <c r="AE109" s="10"/>
    </row>
    <row r="110" spans="1:31" ht="12.75">
      <c r="A110" s="65">
        <v>106</v>
      </c>
      <c r="B110" s="51" t="s">
        <v>321</v>
      </c>
      <c r="C110" s="49">
        <v>30.24</v>
      </c>
      <c r="D110" s="49">
        <v>0</v>
      </c>
      <c r="E110" s="49">
        <v>826.15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2961.63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0</v>
      </c>
      <c r="AC110" s="9">
        <f t="shared" si="3"/>
        <v>3818.02</v>
      </c>
      <c r="AD110" s="72">
        <f t="shared" si="4"/>
        <v>8.808068913168157E-06</v>
      </c>
      <c r="AE110" s="10"/>
    </row>
    <row r="111" spans="1:31" ht="12.75">
      <c r="A111" s="65">
        <v>107</v>
      </c>
      <c r="B111" s="51" t="s">
        <v>95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10472929.79</v>
      </c>
      <c r="V111" s="49">
        <v>0</v>
      </c>
      <c r="W111" s="49">
        <v>36417.4</v>
      </c>
      <c r="X111" s="49">
        <v>0</v>
      </c>
      <c r="Y111" s="49">
        <v>0</v>
      </c>
      <c r="Z111" s="49">
        <v>2701.88</v>
      </c>
      <c r="AA111" s="49">
        <v>0</v>
      </c>
      <c r="AB111" s="49">
        <v>121568.95</v>
      </c>
      <c r="AC111" s="9">
        <f t="shared" si="3"/>
        <v>10633618.02</v>
      </c>
      <c r="AD111" s="72">
        <f t="shared" si="4"/>
        <v>0.02453146927372479</v>
      </c>
      <c r="AE111" s="10"/>
    </row>
    <row r="112" spans="1:31" ht="12.75">
      <c r="A112" s="65">
        <v>108</v>
      </c>
      <c r="B112" s="51" t="s">
        <v>220</v>
      </c>
      <c r="C112" s="49">
        <v>8190</v>
      </c>
      <c r="D112" s="49">
        <v>1644</v>
      </c>
      <c r="E112" s="49">
        <v>103834</v>
      </c>
      <c r="F112" s="49">
        <v>0</v>
      </c>
      <c r="G112" s="49">
        <v>0</v>
      </c>
      <c r="H112" s="49">
        <v>0</v>
      </c>
      <c r="I112" s="49">
        <v>0</v>
      </c>
      <c r="J112" s="49">
        <v>5622</v>
      </c>
      <c r="K112" s="49">
        <v>17181</v>
      </c>
      <c r="L112" s="49">
        <v>199222</v>
      </c>
      <c r="M112" s="49">
        <v>0</v>
      </c>
      <c r="N112" s="49">
        <v>0</v>
      </c>
      <c r="O112" s="49">
        <v>1379</v>
      </c>
      <c r="P112" s="49">
        <v>0</v>
      </c>
      <c r="Q112" s="49">
        <v>0</v>
      </c>
      <c r="R112" s="49">
        <v>0</v>
      </c>
      <c r="S112" s="49">
        <v>0</v>
      </c>
      <c r="T112" s="49">
        <v>202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256</v>
      </c>
      <c r="AC112" s="9">
        <f t="shared" si="3"/>
        <v>337530</v>
      </c>
      <c r="AD112" s="72">
        <f t="shared" si="4"/>
        <v>0.0007786725842875751</v>
      </c>
      <c r="AE112" s="10"/>
    </row>
    <row r="113" spans="1:31" ht="12.75">
      <c r="A113" s="65">
        <v>109</v>
      </c>
      <c r="B113" s="51" t="s">
        <v>99</v>
      </c>
      <c r="C113" s="49">
        <v>18028</v>
      </c>
      <c r="D113" s="49">
        <v>0</v>
      </c>
      <c r="E113" s="49">
        <v>109029</v>
      </c>
      <c r="F113" s="49">
        <v>0</v>
      </c>
      <c r="G113" s="49">
        <v>0</v>
      </c>
      <c r="H113" s="49">
        <v>0</v>
      </c>
      <c r="I113" s="49">
        <v>0</v>
      </c>
      <c r="J113" s="49">
        <v>3113</v>
      </c>
      <c r="K113" s="49">
        <v>443</v>
      </c>
      <c r="L113" s="49">
        <v>23121</v>
      </c>
      <c r="M113" s="49">
        <v>0</v>
      </c>
      <c r="N113" s="49">
        <v>0</v>
      </c>
      <c r="O113" s="49">
        <v>2702</v>
      </c>
      <c r="P113" s="49">
        <v>0</v>
      </c>
      <c r="Q113" s="49">
        <v>0</v>
      </c>
      <c r="R113" s="49">
        <v>0</v>
      </c>
      <c r="S113" s="49">
        <v>0</v>
      </c>
      <c r="T113" s="49">
        <v>10848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67</v>
      </c>
      <c r="AC113" s="9">
        <f t="shared" si="3"/>
        <v>167351</v>
      </c>
      <c r="AD113" s="72">
        <f t="shared" si="4"/>
        <v>0.0003860742323737445</v>
      </c>
      <c r="AE113" s="10"/>
    </row>
    <row r="114" spans="1:31" s="24" customFormat="1" ht="12.75">
      <c r="A114" s="65">
        <v>110</v>
      </c>
      <c r="B114" s="51" t="s">
        <v>322</v>
      </c>
      <c r="C114" s="49">
        <v>85.73</v>
      </c>
      <c r="D114" s="49">
        <v>0</v>
      </c>
      <c r="E114" s="49">
        <v>20806.27</v>
      </c>
      <c r="F114" s="49">
        <v>0</v>
      </c>
      <c r="G114" s="49">
        <v>0</v>
      </c>
      <c r="H114" s="49">
        <v>0</v>
      </c>
      <c r="I114" s="49">
        <v>30</v>
      </c>
      <c r="J114" s="49">
        <v>0</v>
      </c>
      <c r="K114" s="49">
        <v>8498.72</v>
      </c>
      <c r="L114" s="49">
        <v>12619.41</v>
      </c>
      <c r="M114" s="49">
        <v>0</v>
      </c>
      <c r="N114" s="49">
        <v>0</v>
      </c>
      <c r="O114" s="49">
        <v>1100</v>
      </c>
      <c r="P114" s="49">
        <v>0</v>
      </c>
      <c r="Q114" s="49">
        <v>0</v>
      </c>
      <c r="R114" s="49">
        <v>0</v>
      </c>
      <c r="S114" s="49">
        <v>0</v>
      </c>
      <c r="T114" s="49">
        <v>432.91</v>
      </c>
      <c r="U114" s="49">
        <v>0</v>
      </c>
      <c r="V114" s="49">
        <v>0</v>
      </c>
      <c r="W114" s="49">
        <v>247.27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9">
        <f t="shared" si="3"/>
        <v>43820.310000000005</v>
      </c>
      <c r="AD114" s="72">
        <f t="shared" si="4"/>
        <v>0.00010109227041146766</v>
      </c>
      <c r="AE114" s="23"/>
    </row>
    <row r="115" spans="1:31" ht="12.75">
      <c r="A115" s="65">
        <v>111</v>
      </c>
      <c r="B115" s="51" t="s">
        <v>323</v>
      </c>
      <c r="C115" s="49">
        <v>7483.57</v>
      </c>
      <c r="D115" s="49">
        <v>0</v>
      </c>
      <c r="E115" s="49">
        <v>134859.35</v>
      </c>
      <c r="F115" s="49">
        <v>0</v>
      </c>
      <c r="G115" s="49">
        <v>0</v>
      </c>
      <c r="H115" s="49">
        <v>2150</v>
      </c>
      <c r="I115" s="49">
        <v>2714.68</v>
      </c>
      <c r="J115" s="49">
        <v>26707.579999999998</v>
      </c>
      <c r="K115" s="49">
        <v>910.18</v>
      </c>
      <c r="L115" s="49">
        <v>244611.21999999997</v>
      </c>
      <c r="M115" s="49">
        <v>0</v>
      </c>
      <c r="N115" s="49">
        <v>0</v>
      </c>
      <c r="O115" s="49">
        <v>10768.75</v>
      </c>
      <c r="P115" s="49">
        <v>0</v>
      </c>
      <c r="Q115" s="49">
        <v>0</v>
      </c>
      <c r="R115" s="49">
        <v>0</v>
      </c>
      <c r="S115" s="49">
        <v>0</v>
      </c>
      <c r="T115" s="49">
        <v>4595.86</v>
      </c>
      <c r="U115" s="49">
        <v>663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313.65</v>
      </c>
      <c r="AB115" s="49">
        <v>0</v>
      </c>
      <c r="AC115" s="9">
        <f t="shared" si="3"/>
        <v>435777.83999999997</v>
      </c>
      <c r="AD115" s="72">
        <f t="shared" si="4"/>
        <v>0.0010053276948658117</v>
      </c>
      <c r="AE115" s="10"/>
    </row>
    <row r="116" spans="1:31" ht="12.75">
      <c r="A116" s="65">
        <v>112</v>
      </c>
      <c r="B116" s="51" t="s">
        <v>113</v>
      </c>
      <c r="C116" s="49">
        <v>2770.8599999999997</v>
      </c>
      <c r="D116" s="49">
        <v>319.93</v>
      </c>
      <c r="E116" s="49">
        <v>146622.97000000003</v>
      </c>
      <c r="F116" s="49">
        <v>0</v>
      </c>
      <c r="G116" s="49">
        <v>0</v>
      </c>
      <c r="H116" s="49">
        <v>980</v>
      </c>
      <c r="I116" s="49">
        <v>669.77</v>
      </c>
      <c r="J116" s="49">
        <v>15972.380000000001</v>
      </c>
      <c r="K116" s="49">
        <v>390</v>
      </c>
      <c r="L116" s="49">
        <v>320429.16</v>
      </c>
      <c r="M116" s="49">
        <v>0</v>
      </c>
      <c r="N116" s="49">
        <v>0</v>
      </c>
      <c r="O116" s="49">
        <v>17426.98</v>
      </c>
      <c r="P116" s="49">
        <v>0</v>
      </c>
      <c r="Q116" s="49">
        <v>0</v>
      </c>
      <c r="R116" s="49">
        <v>0</v>
      </c>
      <c r="S116" s="49">
        <v>0</v>
      </c>
      <c r="T116" s="49">
        <v>4040.29</v>
      </c>
      <c r="U116" s="49">
        <v>0</v>
      </c>
      <c r="V116" s="49">
        <v>0</v>
      </c>
      <c r="W116" s="49">
        <v>0</v>
      </c>
      <c r="X116" s="49">
        <v>480</v>
      </c>
      <c r="Y116" s="49">
        <v>0</v>
      </c>
      <c r="Z116" s="49">
        <v>0</v>
      </c>
      <c r="AA116" s="49">
        <v>968.08</v>
      </c>
      <c r="AB116" s="49">
        <v>1630.75</v>
      </c>
      <c r="AC116" s="9">
        <f t="shared" si="3"/>
        <v>512701.17</v>
      </c>
      <c r="AD116" s="72">
        <f t="shared" si="4"/>
        <v>0.0011827877374193801</v>
      </c>
      <c r="AE116" s="10"/>
    </row>
    <row r="117" spans="1:31" ht="12.75">
      <c r="A117" s="65">
        <v>113</v>
      </c>
      <c r="B117" s="51" t="s">
        <v>241</v>
      </c>
      <c r="C117" s="49">
        <v>18</v>
      </c>
      <c r="D117" s="49">
        <v>0</v>
      </c>
      <c r="E117" s="49">
        <v>101454</v>
      </c>
      <c r="F117" s="49">
        <v>0</v>
      </c>
      <c r="G117" s="49">
        <v>0</v>
      </c>
      <c r="H117" s="49">
        <v>0</v>
      </c>
      <c r="I117" s="49">
        <v>44</v>
      </c>
      <c r="J117" s="49">
        <v>1150</v>
      </c>
      <c r="K117" s="49">
        <v>244</v>
      </c>
      <c r="L117" s="49">
        <v>57822</v>
      </c>
      <c r="M117" s="49">
        <v>0</v>
      </c>
      <c r="N117" s="49">
        <v>0</v>
      </c>
      <c r="O117" s="49">
        <v>394</v>
      </c>
      <c r="P117" s="49">
        <v>0</v>
      </c>
      <c r="Q117" s="49">
        <v>0</v>
      </c>
      <c r="R117" s="49">
        <v>0</v>
      </c>
      <c r="S117" s="49">
        <v>0</v>
      </c>
      <c r="T117" s="49">
        <v>393</v>
      </c>
      <c r="U117" s="49">
        <v>0</v>
      </c>
      <c r="V117" s="49">
        <v>0</v>
      </c>
      <c r="W117" s="49">
        <v>0</v>
      </c>
      <c r="X117" s="49">
        <v>8324</v>
      </c>
      <c r="Y117" s="49">
        <v>0</v>
      </c>
      <c r="Z117" s="49">
        <v>0</v>
      </c>
      <c r="AA117" s="49">
        <v>4268</v>
      </c>
      <c r="AB117" s="49">
        <v>0</v>
      </c>
      <c r="AC117" s="9">
        <f t="shared" si="3"/>
        <v>174111</v>
      </c>
      <c r="AD117" s="72">
        <f t="shared" si="4"/>
        <v>0.0004016693696053506</v>
      </c>
      <c r="AE117" s="10"/>
    </row>
    <row r="118" spans="1:31" ht="12.75">
      <c r="A118" s="65">
        <v>114</v>
      </c>
      <c r="B118" s="51" t="s">
        <v>324</v>
      </c>
      <c r="C118" s="49">
        <v>1655.93</v>
      </c>
      <c r="D118" s="49">
        <v>0</v>
      </c>
      <c r="E118" s="49">
        <v>190482.82</v>
      </c>
      <c r="F118" s="49">
        <v>14116.55</v>
      </c>
      <c r="G118" s="49">
        <v>0</v>
      </c>
      <c r="H118" s="49">
        <v>920</v>
      </c>
      <c r="I118" s="49">
        <v>0</v>
      </c>
      <c r="J118" s="49">
        <v>31415.98</v>
      </c>
      <c r="K118" s="49">
        <v>3943.92</v>
      </c>
      <c r="L118" s="49">
        <v>39905.26</v>
      </c>
      <c r="M118" s="49">
        <v>0</v>
      </c>
      <c r="N118" s="49">
        <v>140</v>
      </c>
      <c r="O118" s="49">
        <v>3570.95</v>
      </c>
      <c r="P118" s="49">
        <v>0</v>
      </c>
      <c r="Q118" s="49">
        <v>0</v>
      </c>
      <c r="R118" s="49">
        <v>0</v>
      </c>
      <c r="S118" s="49">
        <v>0</v>
      </c>
      <c r="T118" s="49">
        <v>517.97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9">
        <f t="shared" si="3"/>
        <v>286669.38</v>
      </c>
      <c r="AD118" s="72">
        <f t="shared" si="4"/>
        <v>0.0006613385090531714</v>
      </c>
      <c r="AE118" s="10"/>
    </row>
    <row r="119" spans="1:31" ht="12.75">
      <c r="A119" s="65">
        <v>115</v>
      </c>
      <c r="B119" s="51" t="s">
        <v>325</v>
      </c>
      <c r="C119" s="49">
        <v>2869.45</v>
      </c>
      <c r="D119" s="49">
        <v>0</v>
      </c>
      <c r="E119" s="49">
        <v>29505.760000000002</v>
      </c>
      <c r="F119" s="49">
        <v>0</v>
      </c>
      <c r="G119" s="49">
        <v>0</v>
      </c>
      <c r="H119" s="49">
        <v>0</v>
      </c>
      <c r="I119" s="49">
        <v>1643.28</v>
      </c>
      <c r="J119" s="49">
        <v>4437.17</v>
      </c>
      <c r="K119" s="49">
        <v>14663.45</v>
      </c>
      <c r="L119" s="49">
        <v>147822.58</v>
      </c>
      <c r="M119" s="49">
        <v>0</v>
      </c>
      <c r="N119" s="49">
        <v>0</v>
      </c>
      <c r="O119" s="49">
        <v>523.92</v>
      </c>
      <c r="P119" s="49">
        <v>0</v>
      </c>
      <c r="Q119" s="49">
        <v>0</v>
      </c>
      <c r="R119" s="49">
        <v>0</v>
      </c>
      <c r="S119" s="49">
        <v>0</v>
      </c>
      <c r="T119" s="49">
        <v>563.4200000000001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9">
        <f t="shared" si="3"/>
        <v>202029.03000000003</v>
      </c>
      <c r="AD119" s="72">
        <f t="shared" si="4"/>
        <v>0.0004660755100027022</v>
      </c>
      <c r="AE119" s="10"/>
    </row>
    <row r="120" spans="1:31" ht="12.75">
      <c r="A120" s="65">
        <v>116</v>
      </c>
      <c r="B120" s="51" t="s">
        <v>78</v>
      </c>
      <c r="C120" s="49">
        <v>1593.2199999999998</v>
      </c>
      <c r="D120" s="49">
        <v>0</v>
      </c>
      <c r="E120" s="49">
        <v>46958.11</v>
      </c>
      <c r="F120" s="49">
        <v>0</v>
      </c>
      <c r="G120" s="49">
        <v>0</v>
      </c>
      <c r="H120" s="49">
        <v>0</v>
      </c>
      <c r="I120" s="49">
        <v>0</v>
      </c>
      <c r="J120" s="49">
        <v>3535.41</v>
      </c>
      <c r="K120" s="49">
        <v>53</v>
      </c>
      <c r="L120" s="49">
        <v>131610.72</v>
      </c>
      <c r="M120" s="49">
        <v>0</v>
      </c>
      <c r="N120" s="49">
        <v>0</v>
      </c>
      <c r="O120" s="49">
        <v>3781.59</v>
      </c>
      <c r="P120" s="49">
        <v>0</v>
      </c>
      <c r="Q120" s="49">
        <v>0</v>
      </c>
      <c r="R120" s="49">
        <v>0</v>
      </c>
      <c r="S120" s="49">
        <v>0</v>
      </c>
      <c r="T120" s="49">
        <v>798.5699999999999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  <c r="AA120" s="49">
        <v>1117.64</v>
      </c>
      <c r="AB120" s="49">
        <v>0</v>
      </c>
      <c r="AC120" s="9">
        <f t="shared" si="3"/>
        <v>189448.26000000004</v>
      </c>
      <c r="AD120" s="72">
        <f t="shared" si="4"/>
        <v>0.00043705201375576834</v>
      </c>
      <c r="AE120" s="10"/>
    </row>
    <row r="121" spans="1:31" ht="12.75">
      <c r="A121" s="65">
        <v>117</v>
      </c>
      <c r="B121" s="51" t="s">
        <v>81</v>
      </c>
      <c r="C121" s="49">
        <v>264459</v>
      </c>
      <c r="D121" s="49">
        <v>0</v>
      </c>
      <c r="E121" s="49">
        <v>3646864</v>
      </c>
      <c r="F121" s="49">
        <v>0</v>
      </c>
      <c r="G121" s="49">
        <v>0</v>
      </c>
      <c r="H121" s="49">
        <v>514</v>
      </c>
      <c r="I121" s="49">
        <v>58137</v>
      </c>
      <c r="J121" s="49">
        <v>475673</v>
      </c>
      <c r="K121" s="49">
        <v>1440</v>
      </c>
      <c r="L121" s="49">
        <v>27074020</v>
      </c>
      <c r="M121" s="49">
        <v>0</v>
      </c>
      <c r="N121" s="49">
        <v>347</v>
      </c>
      <c r="O121" s="49">
        <v>60627</v>
      </c>
      <c r="P121" s="49">
        <v>0</v>
      </c>
      <c r="Q121" s="49">
        <v>0</v>
      </c>
      <c r="R121" s="49">
        <v>0</v>
      </c>
      <c r="S121" s="49">
        <v>0</v>
      </c>
      <c r="T121" s="49">
        <v>252358</v>
      </c>
      <c r="U121" s="49">
        <v>8202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130135</v>
      </c>
      <c r="AB121" s="49">
        <v>0</v>
      </c>
      <c r="AC121" s="9">
        <f t="shared" si="3"/>
        <v>31972776</v>
      </c>
      <c r="AD121" s="72">
        <f t="shared" si="4"/>
        <v>0.07376032979221925</v>
      </c>
      <c r="AE121" s="10"/>
    </row>
    <row r="122" spans="1:31" ht="12.75">
      <c r="A122" s="65">
        <v>118</v>
      </c>
      <c r="B122" s="51" t="s">
        <v>326</v>
      </c>
      <c r="C122" s="49">
        <v>4693.009999999999</v>
      </c>
      <c r="D122" s="49">
        <v>0</v>
      </c>
      <c r="E122" s="49">
        <v>444983.3</v>
      </c>
      <c r="F122" s="49">
        <v>0</v>
      </c>
      <c r="G122" s="49">
        <v>0</v>
      </c>
      <c r="H122" s="49">
        <v>0</v>
      </c>
      <c r="I122" s="49">
        <v>9878.06</v>
      </c>
      <c r="J122" s="49">
        <v>28976.85</v>
      </c>
      <c r="K122" s="49">
        <v>0</v>
      </c>
      <c r="L122" s="49">
        <v>412096.79</v>
      </c>
      <c r="M122" s="49">
        <v>0</v>
      </c>
      <c r="N122" s="49">
        <v>0</v>
      </c>
      <c r="O122" s="49">
        <v>151.19</v>
      </c>
      <c r="P122" s="49">
        <v>0</v>
      </c>
      <c r="Q122" s="49">
        <v>0</v>
      </c>
      <c r="R122" s="49">
        <v>0</v>
      </c>
      <c r="S122" s="49">
        <v>0</v>
      </c>
      <c r="T122" s="49">
        <v>5321.080000000001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9">
        <f t="shared" si="3"/>
        <v>906100.2799999999</v>
      </c>
      <c r="AD122" s="72">
        <f t="shared" si="4"/>
        <v>0.0020903488479580936</v>
      </c>
      <c r="AE122" s="10"/>
    </row>
    <row r="123" spans="1:31" ht="12.75">
      <c r="A123" s="65">
        <v>119</v>
      </c>
      <c r="B123" s="51" t="s">
        <v>208</v>
      </c>
      <c r="C123" s="49">
        <v>3419.33</v>
      </c>
      <c r="D123" s="49">
        <v>0</v>
      </c>
      <c r="E123" s="49">
        <v>95003.76000000001</v>
      </c>
      <c r="F123" s="49">
        <v>0</v>
      </c>
      <c r="G123" s="49">
        <v>0</v>
      </c>
      <c r="H123" s="49">
        <v>0</v>
      </c>
      <c r="I123" s="49">
        <v>0</v>
      </c>
      <c r="J123" s="49">
        <v>19057.47</v>
      </c>
      <c r="K123" s="49">
        <v>10509.48</v>
      </c>
      <c r="L123" s="49">
        <v>187821.55000000002</v>
      </c>
      <c r="M123" s="49">
        <v>0</v>
      </c>
      <c r="N123" s="49">
        <v>0</v>
      </c>
      <c r="O123" s="49">
        <v>2222.52</v>
      </c>
      <c r="P123" s="49">
        <v>0</v>
      </c>
      <c r="Q123" s="49">
        <v>0</v>
      </c>
      <c r="R123" s="49">
        <v>0</v>
      </c>
      <c r="S123" s="49">
        <v>0</v>
      </c>
      <c r="T123" s="49">
        <v>3165.9199999999996</v>
      </c>
      <c r="U123" s="49">
        <v>0</v>
      </c>
      <c r="V123" s="49">
        <v>0</v>
      </c>
      <c r="W123" s="49">
        <v>0</v>
      </c>
      <c r="X123" s="49">
        <v>219305.54</v>
      </c>
      <c r="Y123" s="49">
        <v>0</v>
      </c>
      <c r="Z123" s="49">
        <v>450</v>
      </c>
      <c r="AA123" s="49">
        <v>0</v>
      </c>
      <c r="AB123" s="49">
        <v>0</v>
      </c>
      <c r="AC123" s="9">
        <f aca="true" t="shared" si="5" ref="AC123:AC183">SUM(C123:AB123)</f>
        <v>540955.5700000001</v>
      </c>
      <c r="AD123" s="72">
        <f t="shared" si="4"/>
        <v>0.001247969874312382</v>
      </c>
      <c r="AE123" s="10"/>
    </row>
    <row r="124" spans="1:31" ht="12.75">
      <c r="A124" s="65">
        <v>120</v>
      </c>
      <c r="B124" s="52" t="s">
        <v>57</v>
      </c>
      <c r="C124" s="49">
        <v>0</v>
      </c>
      <c r="D124" s="49">
        <v>0</v>
      </c>
      <c r="E124" s="49">
        <v>8485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223</v>
      </c>
      <c r="L124" s="49">
        <v>2383.11</v>
      </c>
      <c r="M124" s="49">
        <v>0</v>
      </c>
      <c r="N124" s="49">
        <v>0</v>
      </c>
      <c r="O124" s="49">
        <v>1417</v>
      </c>
      <c r="P124" s="49">
        <v>0</v>
      </c>
      <c r="Q124" s="49">
        <v>450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9">
        <f t="shared" si="5"/>
        <v>12958.11</v>
      </c>
      <c r="AD124" s="72">
        <f t="shared" si="4"/>
        <v>2.9894009424888667E-05</v>
      </c>
      <c r="AE124" s="10"/>
    </row>
    <row r="125" spans="1:31" ht="12.75">
      <c r="A125" s="65">
        <v>121</v>
      </c>
      <c r="B125" s="52" t="s">
        <v>327</v>
      </c>
      <c r="C125" s="49">
        <v>181.25</v>
      </c>
      <c r="D125" s="49">
        <v>0</v>
      </c>
      <c r="E125" s="49">
        <v>38165.38</v>
      </c>
      <c r="F125" s="49">
        <v>0</v>
      </c>
      <c r="G125" s="49">
        <v>0</v>
      </c>
      <c r="H125" s="49">
        <v>0</v>
      </c>
      <c r="I125" s="49">
        <v>1310.8600000000001</v>
      </c>
      <c r="J125" s="49">
        <v>852.58</v>
      </c>
      <c r="K125" s="49">
        <v>0</v>
      </c>
      <c r="L125" s="49">
        <v>92277.68</v>
      </c>
      <c r="M125" s="49">
        <v>0</v>
      </c>
      <c r="N125" s="49">
        <v>0</v>
      </c>
      <c r="O125" s="49">
        <v>2079.61</v>
      </c>
      <c r="P125" s="49">
        <v>0</v>
      </c>
      <c r="Q125" s="49">
        <v>0</v>
      </c>
      <c r="R125" s="49">
        <v>0</v>
      </c>
      <c r="S125" s="49">
        <v>0</v>
      </c>
      <c r="T125" s="49">
        <v>274.8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9">
        <f t="shared" si="5"/>
        <v>135142.15999999997</v>
      </c>
      <c r="AD125" s="72">
        <f t="shared" si="4"/>
        <v>0.00031176930931592735</v>
      </c>
      <c r="AE125" s="10"/>
    </row>
    <row r="126" spans="1:31" ht="12.75">
      <c r="A126" s="65">
        <v>122</v>
      </c>
      <c r="B126" s="51" t="s">
        <v>328</v>
      </c>
      <c r="C126" s="49">
        <v>509</v>
      </c>
      <c r="D126" s="49">
        <v>0</v>
      </c>
      <c r="E126" s="49">
        <v>83958</v>
      </c>
      <c r="F126" s="49">
        <v>0</v>
      </c>
      <c r="G126" s="49">
        <v>0</v>
      </c>
      <c r="H126" s="49">
        <v>0</v>
      </c>
      <c r="I126" s="49">
        <v>629</v>
      </c>
      <c r="J126" s="49">
        <v>24988</v>
      </c>
      <c r="K126" s="49">
        <v>8007</v>
      </c>
      <c r="L126" s="49">
        <v>87852</v>
      </c>
      <c r="M126" s="49">
        <v>0</v>
      </c>
      <c r="N126" s="49">
        <v>0</v>
      </c>
      <c r="O126" s="49">
        <v>3462</v>
      </c>
      <c r="P126" s="49">
        <v>0</v>
      </c>
      <c r="Q126" s="49">
        <v>0</v>
      </c>
      <c r="R126" s="49">
        <v>0</v>
      </c>
      <c r="S126" s="49">
        <v>0</v>
      </c>
      <c r="T126" s="49">
        <v>3700</v>
      </c>
      <c r="U126" s="49">
        <v>778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4324</v>
      </c>
      <c r="AB126" s="49">
        <v>0</v>
      </c>
      <c r="AC126" s="9">
        <f t="shared" si="5"/>
        <v>218207</v>
      </c>
      <c r="AD126" s="72">
        <f t="shared" si="4"/>
        <v>0.0005033976493930581</v>
      </c>
      <c r="AE126" s="10"/>
    </row>
    <row r="127" spans="1:33" s="20" customFormat="1" ht="12.75">
      <c r="A127" s="65">
        <v>123</v>
      </c>
      <c r="B127" s="52" t="s">
        <v>184</v>
      </c>
      <c r="C127" s="49">
        <v>19407.19</v>
      </c>
      <c r="D127" s="49">
        <v>0</v>
      </c>
      <c r="E127" s="49">
        <v>586844.14</v>
      </c>
      <c r="F127" s="49">
        <v>0</v>
      </c>
      <c r="G127" s="49">
        <v>0</v>
      </c>
      <c r="H127" s="49">
        <v>0</v>
      </c>
      <c r="I127" s="49">
        <v>1600</v>
      </c>
      <c r="J127" s="49">
        <v>0</v>
      </c>
      <c r="K127" s="49">
        <v>13256.14</v>
      </c>
      <c r="L127" s="49">
        <v>281014.06</v>
      </c>
      <c r="M127" s="49">
        <v>0</v>
      </c>
      <c r="N127" s="49">
        <v>0</v>
      </c>
      <c r="O127" s="49">
        <v>18362.86</v>
      </c>
      <c r="P127" s="49">
        <v>0</v>
      </c>
      <c r="Q127" s="49">
        <v>0</v>
      </c>
      <c r="R127" s="49">
        <v>0</v>
      </c>
      <c r="S127" s="49">
        <v>0</v>
      </c>
      <c r="T127" s="49">
        <v>4834.84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9">
        <f t="shared" si="5"/>
        <v>925319.23</v>
      </c>
      <c r="AD127" s="72">
        <f t="shared" si="4"/>
        <v>0.00213468644599025</v>
      </c>
      <c r="AE127" s="19"/>
      <c r="AF127" s="19"/>
      <c r="AG127" s="19"/>
    </row>
    <row r="128" spans="1:31" ht="12.75">
      <c r="A128" s="65">
        <v>124</v>
      </c>
      <c r="B128" s="51" t="s">
        <v>123</v>
      </c>
      <c r="C128" s="49">
        <v>334.02</v>
      </c>
      <c r="D128" s="49">
        <v>0</v>
      </c>
      <c r="E128" s="49">
        <v>45597.83</v>
      </c>
      <c r="F128" s="49">
        <v>0</v>
      </c>
      <c r="G128" s="49">
        <v>0</v>
      </c>
      <c r="H128" s="49">
        <v>0</v>
      </c>
      <c r="I128" s="49">
        <v>99.37</v>
      </c>
      <c r="J128" s="49">
        <v>9117.04</v>
      </c>
      <c r="K128" s="49">
        <v>400</v>
      </c>
      <c r="L128" s="49">
        <v>36309.09</v>
      </c>
      <c r="M128" s="49">
        <v>0</v>
      </c>
      <c r="N128" s="49">
        <v>0</v>
      </c>
      <c r="O128" s="49">
        <v>875</v>
      </c>
      <c r="P128" s="49">
        <v>0</v>
      </c>
      <c r="Q128" s="49">
        <v>0</v>
      </c>
      <c r="R128" s="49">
        <v>0</v>
      </c>
      <c r="S128" s="49">
        <v>0</v>
      </c>
      <c r="T128" s="49">
        <v>117.25</v>
      </c>
      <c r="U128" s="49">
        <v>253.5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1528.88</v>
      </c>
      <c r="AB128" s="49">
        <v>9775.21</v>
      </c>
      <c r="AC128" s="9">
        <f t="shared" si="5"/>
        <v>104407.19</v>
      </c>
      <c r="AD128" s="72">
        <f t="shared" si="4"/>
        <v>0.0002408645644994634</v>
      </c>
      <c r="AE128" s="10"/>
    </row>
    <row r="129" spans="1:31" ht="12.75">
      <c r="A129" s="65">
        <v>125</v>
      </c>
      <c r="B129" s="51" t="s">
        <v>236</v>
      </c>
      <c r="C129" s="49">
        <v>1347.68</v>
      </c>
      <c r="D129" s="49">
        <v>0</v>
      </c>
      <c r="E129" s="49">
        <v>49181.61</v>
      </c>
      <c r="F129" s="49">
        <v>0</v>
      </c>
      <c r="G129" s="49">
        <v>0</v>
      </c>
      <c r="H129" s="49">
        <v>0</v>
      </c>
      <c r="I129" s="49">
        <v>0</v>
      </c>
      <c r="J129" s="49">
        <v>2537.59</v>
      </c>
      <c r="K129" s="49">
        <v>0</v>
      </c>
      <c r="L129" s="49">
        <v>66815.38000000002</v>
      </c>
      <c r="M129" s="49">
        <v>0</v>
      </c>
      <c r="N129" s="49">
        <v>0</v>
      </c>
      <c r="O129" s="49">
        <v>12170.380000000001</v>
      </c>
      <c r="P129" s="49">
        <v>0</v>
      </c>
      <c r="Q129" s="49">
        <v>0</v>
      </c>
      <c r="R129" s="49">
        <v>0</v>
      </c>
      <c r="S129" s="49">
        <v>0</v>
      </c>
      <c r="T129" s="49">
        <v>337.27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9">
        <f t="shared" si="5"/>
        <v>132389.91</v>
      </c>
      <c r="AD129" s="72">
        <f t="shared" si="4"/>
        <v>0.0003054199429778079</v>
      </c>
      <c r="AE129" s="10"/>
    </row>
    <row r="130" spans="1:31" ht="12.75">
      <c r="A130" s="65">
        <v>126</v>
      </c>
      <c r="B130" s="52" t="s">
        <v>67</v>
      </c>
      <c r="C130" s="49">
        <v>3956.8500000000004</v>
      </c>
      <c r="D130" s="49">
        <v>0</v>
      </c>
      <c r="E130" s="49">
        <v>41371.369999999995</v>
      </c>
      <c r="F130" s="49">
        <v>12821.62</v>
      </c>
      <c r="G130" s="49">
        <v>0</v>
      </c>
      <c r="H130" s="49">
        <v>0</v>
      </c>
      <c r="I130" s="49">
        <v>55494.82</v>
      </c>
      <c r="J130" s="49">
        <v>229462.74</v>
      </c>
      <c r="K130" s="49">
        <v>0</v>
      </c>
      <c r="L130" s="49">
        <v>44267.5</v>
      </c>
      <c r="M130" s="49">
        <v>0</v>
      </c>
      <c r="N130" s="49">
        <v>0</v>
      </c>
      <c r="O130" s="49">
        <v>52546.29</v>
      </c>
      <c r="P130" s="49">
        <v>0</v>
      </c>
      <c r="Q130" s="49">
        <v>0</v>
      </c>
      <c r="R130" s="49">
        <v>37951.26</v>
      </c>
      <c r="S130" s="49">
        <v>0</v>
      </c>
      <c r="T130" s="49">
        <v>301.47</v>
      </c>
      <c r="U130" s="49">
        <v>0</v>
      </c>
      <c r="V130" s="49">
        <v>0</v>
      </c>
      <c r="W130" s="49">
        <v>0</v>
      </c>
      <c r="X130" s="49">
        <v>2568.63</v>
      </c>
      <c r="Y130" s="49">
        <v>0</v>
      </c>
      <c r="Z130" s="49">
        <v>0</v>
      </c>
      <c r="AA130" s="49">
        <v>3250.69</v>
      </c>
      <c r="AB130" s="49">
        <v>0</v>
      </c>
      <c r="AC130" s="9">
        <f t="shared" si="5"/>
        <v>483993.24</v>
      </c>
      <c r="AD130" s="72">
        <f t="shared" si="4"/>
        <v>0.0011165593190783534</v>
      </c>
      <c r="AE130" s="10"/>
    </row>
    <row r="131" spans="1:31" ht="12.75">
      <c r="A131" s="65">
        <v>127</v>
      </c>
      <c r="B131" s="51" t="s">
        <v>82</v>
      </c>
      <c r="C131" s="49">
        <v>5543.31</v>
      </c>
      <c r="D131" s="49">
        <v>0</v>
      </c>
      <c r="E131" s="49">
        <v>76531.18</v>
      </c>
      <c r="F131" s="49">
        <v>0</v>
      </c>
      <c r="G131" s="49">
        <v>0</v>
      </c>
      <c r="H131" s="49">
        <v>0</v>
      </c>
      <c r="I131" s="49">
        <v>1212.56</v>
      </c>
      <c r="J131" s="49">
        <v>167</v>
      </c>
      <c r="K131" s="49">
        <v>115800.49</v>
      </c>
      <c r="L131" s="49">
        <v>31947.899999999998</v>
      </c>
      <c r="M131" s="49">
        <v>0</v>
      </c>
      <c r="N131" s="49">
        <v>0</v>
      </c>
      <c r="O131" s="49">
        <v>28757.839999999997</v>
      </c>
      <c r="P131" s="49">
        <v>1037620.97</v>
      </c>
      <c r="Q131" s="49">
        <v>0</v>
      </c>
      <c r="R131" s="49">
        <v>0</v>
      </c>
      <c r="S131" s="49">
        <v>0</v>
      </c>
      <c r="T131" s="49">
        <v>330</v>
      </c>
      <c r="U131" s="49">
        <v>0</v>
      </c>
      <c r="V131" s="49">
        <v>0</v>
      </c>
      <c r="W131" s="49">
        <v>0</v>
      </c>
      <c r="X131" s="49">
        <v>1826.2</v>
      </c>
      <c r="Y131" s="49">
        <v>0</v>
      </c>
      <c r="Z131" s="49">
        <v>0</v>
      </c>
      <c r="AA131" s="49">
        <v>5402.75</v>
      </c>
      <c r="AB131" s="49">
        <v>0</v>
      </c>
      <c r="AC131" s="9">
        <f t="shared" si="5"/>
        <v>1305140.2</v>
      </c>
      <c r="AD131" s="72">
        <f t="shared" si="4"/>
        <v>0.003010923154657668</v>
      </c>
      <c r="AE131" s="10"/>
    </row>
    <row r="132" spans="1:31" ht="12.75">
      <c r="A132" s="65">
        <v>128</v>
      </c>
      <c r="B132" s="51" t="s">
        <v>329</v>
      </c>
      <c r="C132" s="49">
        <v>208.92</v>
      </c>
      <c r="D132" s="49">
        <v>0</v>
      </c>
      <c r="E132" s="49">
        <v>35450.729999999996</v>
      </c>
      <c r="F132" s="49">
        <v>0</v>
      </c>
      <c r="G132" s="49">
        <v>0</v>
      </c>
      <c r="H132" s="49">
        <v>0</v>
      </c>
      <c r="I132" s="49">
        <v>0</v>
      </c>
      <c r="J132" s="49">
        <v>375.25</v>
      </c>
      <c r="K132" s="49">
        <v>8859.53</v>
      </c>
      <c r="L132" s="49">
        <v>28342.690000000002</v>
      </c>
      <c r="M132" s="49">
        <v>0</v>
      </c>
      <c r="N132" s="49">
        <v>0</v>
      </c>
      <c r="O132" s="49">
        <v>1140</v>
      </c>
      <c r="P132" s="49">
        <v>0</v>
      </c>
      <c r="Q132" s="49">
        <v>0</v>
      </c>
      <c r="R132" s="49">
        <v>0</v>
      </c>
      <c r="S132" s="49">
        <v>0</v>
      </c>
      <c r="T132" s="49">
        <v>576.41</v>
      </c>
      <c r="U132" s="49">
        <v>602.34</v>
      </c>
      <c r="V132" s="49">
        <v>0</v>
      </c>
      <c r="W132" s="49">
        <v>0</v>
      </c>
      <c r="X132" s="49">
        <v>243.81</v>
      </c>
      <c r="Y132" s="49">
        <v>0</v>
      </c>
      <c r="Z132" s="49">
        <v>0</v>
      </c>
      <c r="AA132" s="49">
        <v>0</v>
      </c>
      <c r="AB132" s="49">
        <v>0</v>
      </c>
      <c r="AC132" s="9">
        <f t="shared" si="5"/>
        <v>75799.68</v>
      </c>
      <c r="AD132" s="72">
        <f t="shared" si="4"/>
        <v>0.00017486781238340658</v>
      </c>
      <c r="AE132" s="10"/>
    </row>
    <row r="133" spans="1:31" ht="12.75">
      <c r="A133" s="65">
        <v>129</v>
      </c>
      <c r="B133" s="51" t="s">
        <v>254</v>
      </c>
      <c r="C133" s="49">
        <v>99</v>
      </c>
      <c r="D133" s="49">
        <v>0</v>
      </c>
      <c r="E133" s="49">
        <v>43404</v>
      </c>
      <c r="F133" s="49">
        <v>0</v>
      </c>
      <c r="G133" s="49">
        <v>0</v>
      </c>
      <c r="H133" s="49">
        <v>0</v>
      </c>
      <c r="I133" s="49">
        <v>0</v>
      </c>
      <c r="J133" s="49">
        <v>10453</v>
      </c>
      <c r="K133" s="49">
        <v>0</v>
      </c>
      <c r="L133" s="49">
        <v>14555</v>
      </c>
      <c r="M133" s="49">
        <v>0</v>
      </c>
      <c r="N133" s="49">
        <v>0</v>
      </c>
      <c r="O133" s="49">
        <v>638</v>
      </c>
      <c r="P133" s="49">
        <v>0</v>
      </c>
      <c r="Q133" s="49">
        <v>0</v>
      </c>
      <c r="R133" s="49">
        <v>0</v>
      </c>
      <c r="S133" s="49">
        <v>0</v>
      </c>
      <c r="T133" s="49">
        <v>35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9">
        <f t="shared" si="5"/>
        <v>69184</v>
      </c>
      <c r="AD133" s="72">
        <f aca="true" t="shared" si="6" ref="AD133:AD196">AC133/$AC$369</f>
        <v>0.0001596056174898575</v>
      </c>
      <c r="AE133" s="10"/>
    </row>
    <row r="134" spans="1:31" ht="12.75">
      <c r="A134" s="65">
        <v>130</v>
      </c>
      <c r="B134" s="51" t="s">
        <v>114</v>
      </c>
      <c r="C134" s="49">
        <v>2697.6</v>
      </c>
      <c r="D134" s="49">
        <v>0</v>
      </c>
      <c r="E134" s="49">
        <v>81869.51</v>
      </c>
      <c r="F134" s="49">
        <v>0</v>
      </c>
      <c r="G134" s="49">
        <v>0</v>
      </c>
      <c r="H134" s="49">
        <v>0</v>
      </c>
      <c r="I134" s="49">
        <v>0</v>
      </c>
      <c r="J134" s="49">
        <v>7211.219999999999</v>
      </c>
      <c r="K134" s="49">
        <v>73.1</v>
      </c>
      <c r="L134" s="49">
        <v>49970.42</v>
      </c>
      <c r="M134" s="49">
        <v>0</v>
      </c>
      <c r="N134" s="49">
        <v>0</v>
      </c>
      <c r="O134" s="49">
        <v>2320.6800000000003</v>
      </c>
      <c r="P134" s="49">
        <v>0</v>
      </c>
      <c r="Q134" s="49">
        <v>0</v>
      </c>
      <c r="R134" s="49">
        <v>0</v>
      </c>
      <c r="S134" s="49">
        <v>0</v>
      </c>
      <c r="T134" s="49">
        <v>469.07</v>
      </c>
      <c r="U134" s="49">
        <v>0</v>
      </c>
      <c r="V134" s="49">
        <v>0</v>
      </c>
      <c r="W134" s="49">
        <v>0</v>
      </c>
      <c r="X134" s="49">
        <v>152025.26</v>
      </c>
      <c r="Y134" s="49">
        <v>0</v>
      </c>
      <c r="Z134" s="49">
        <v>0</v>
      </c>
      <c r="AA134" s="49">
        <v>446</v>
      </c>
      <c r="AB134" s="49">
        <v>0</v>
      </c>
      <c r="AC134" s="9">
        <f t="shared" si="5"/>
        <v>297082.86</v>
      </c>
      <c r="AD134" s="72">
        <f t="shared" si="6"/>
        <v>0.0006853621258665715</v>
      </c>
      <c r="AE134" s="10"/>
    </row>
    <row r="135" spans="1:31" ht="12.75">
      <c r="A135" s="65">
        <v>131</v>
      </c>
      <c r="B135" s="51" t="s">
        <v>330</v>
      </c>
      <c r="C135" s="49">
        <v>0</v>
      </c>
      <c r="D135" s="49">
        <v>0</v>
      </c>
      <c r="E135" s="49">
        <v>19015.41</v>
      </c>
      <c r="F135" s="49">
        <v>0</v>
      </c>
      <c r="G135" s="49">
        <v>0</v>
      </c>
      <c r="H135" s="49">
        <v>0</v>
      </c>
      <c r="I135" s="49">
        <v>0</v>
      </c>
      <c r="J135" s="49">
        <v>1275.85</v>
      </c>
      <c r="K135" s="49">
        <v>739.64</v>
      </c>
      <c r="L135" s="49">
        <v>5880.34</v>
      </c>
      <c r="M135" s="49">
        <v>0</v>
      </c>
      <c r="N135" s="49">
        <v>0</v>
      </c>
      <c r="O135" s="49">
        <v>150</v>
      </c>
      <c r="P135" s="49">
        <v>0</v>
      </c>
      <c r="Q135" s="49">
        <v>0</v>
      </c>
      <c r="R135" s="49">
        <v>0</v>
      </c>
      <c r="S135" s="49">
        <v>0</v>
      </c>
      <c r="T135" s="49">
        <v>92.21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9">
        <f t="shared" si="5"/>
        <v>27153.449999999997</v>
      </c>
      <c r="AD135" s="72">
        <f t="shared" si="6"/>
        <v>6.264227500910573E-05</v>
      </c>
      <c r="AE135" s="10"/>
    </row>
    <row r="136" spans="1:31" s="6" customFormat="1" ht="12.75">
      <c r="A136" s="65">
        <v>132</v>
      </c>
      <c r="B136" s="51" t="s">
        <v>331</v>
      </c>
      <c r="C136" s="49">
        <v>22939.769</v>
      </c>
      <c r="D136" s="49">
        <v>0</v>
      </c>
      <c r="E136" s="49">
        <v>316070.85</v>
      </c>
      <c r="F136" s="49">
        <v>0</v>
      </c>
      <c r="G136" s="49">
        <v>0</v>
      </c>
      <c r="H136" s="49">
        <v>0</v>
      </c>
      <c r="I136" s="49">
        <v>1723.28</v>
      </c>
      <c r="J136" s="49">
        <v>1249543.62</v>
      </c>
      <c r="K136" s="49">
        <v>88519.35</v>
      </c>
      <c r="L136" s="49">
        <v>863378.8910000005</v>
      </c>
      <c r="M136" s="49">
        <v>0</v>
      </c>
      <c r="N136" s="49">
        <v>0</v>
      </c>
      <c r="O136" s="49">
        <v>20074.77</v>
      </c>
      <c r="P136" s="49">
        <v>0</v>
      </c>
      <c r="Q136" s="49">
        <v>0</v>
      </c>
      <c r="R136" s="49">
        <v>1968.25</v>
      </c>
      <c r="S136" s="49">
        <v>0</v>
      </c>
      <c r="T136" s="49">
        <v>42833.73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377.51</v>
      </c>
      <c r="AA136" s="49">
        <v>6863.12</v>
      </c>
      <c r="AB136" s="49">
        <v>261.12</v>
      </c>
      <c r="AC136" s="9">
        <f t="shared" si="5"/>
        <v>2614554.2600000007</v>
      </c>
      <c r="AD136" s="72">
        <f t="shared" si="6"/>
        <v>0.006031705988784076</v>
      </c>
      <c r="AE136" s="12"/>
    </row>
    <row r="137" spans="1:31" ht="12.75">
      <c r="A137" s="65">
        <v>133</v>
      </c>
      <c r="B137" s="51" t="s">
        <v>332</v>
      </c>
      <c r="C137" s="49">
        <v>1606</v>
      </c>
      <c r="D137" s="49">
        <v>0</v>
      </c>
      <c r="E137" s="49">
        <v>70670</v>
      </c>
      <c r="F137" s="49">
        <v>0</v>
      </c>
      <c r="G137" s="49">
        <v>0</v>
      </c>
      <c r="H137" s="49">
        <v>8640</v>
      </c>
      <c r="I137" s="49">
        <v>0</v>
      </c>
      <c r="J137" s="49">
        <v>40632</v>
      </c>
      <c r="K137" s="49">
        <v>0</v>
      </c>
      <c r="L137" s="49">
        <v>22788</v>
      </c>
      <c r="M137" s="49">
        <v>0</v>
      </c>
      <c r="N137" s="49">
        <v>0</v>
      </c>
      <c r="O137" s="49">
        <v>5551</v>
      </c>
      <c r="P137" s="49">
        <v>0</v>
      </c>
      <c r="Q137" s="49">
        <v>0</v>
      </c>
      <c r="R137" s="49">
        <v>0</v>
      </c>
      <c r="S137" s="49">
        <v>0</v>
      </c>
      <c r="T137" s="49">
        <v>2366</v>
      </c>
      <c r="U137" s="49">
        <v>168329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9">
        <f t="shared" si="5"/>
        <v>320582</v>
      </c>
      <c r="AD137" s="72">
        <f t="shared" si="6"/>
        <v>0.0007395740065063237</v>
      </c>
      <c r="AE137" s="10"/>
    </row>
    <row r="138" spans="1:33" s="20" customFormat="1" ht="12.75">
      <c r="A138" s="65">
        <v>134</v>
      </c>
      <c r="B138" s="51" t="s">
        <v>333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9">
        <f t="shared" si="5"/>
        <v>0</v>
      </c>
      <c r="AD138" s="72">
        <f t="shared" si="6"/>
        <v>0</v>
      </c>
      <c r="AE138" s="10"/>
      <c r="AF138" s="19"/>
      <c r="AG138" s="19"/>
    </row>
    <row r="139" spans="1:33" s="20" customFormat="1" ht="12.75">
      <c r="A139" s="65">
        <v>135</v>
      </c>
      <c r="B139" s="51" t="s">
        <v>334</v>
      </c>
      <c r="C139" s="49">
        <v>362</v>
      </c>
      <c r="D139" s="49">
        <v>0</v>
      </c>
      <c r="E139" s="49">
        <v>2275073</v>
      </c>
      <c r="F139" s="49">
        <v>0</v>
      </c>
      <c r="G139" s="49">
        <v>0</v>
      </c>
      <c r="H139" s="49">
        <v>0</v>
      </c>
      <c r="I139" s="49">
        <v>1925</v>
      </c>
      <c r="J139" s="49">
        <v>4809</v>
      </c>
      <c r="K139" s="49">
        <v>8272</v>
      </c>
      <c r="L139" s="49">
        <v>412060</v>
      </c>
      <c r="M139" s="49">
        <v>9946</v>
      </c>
      <c r="N139" s="49">
        <v>0</v>
      </c>
      <c r="O139" s="49">
        <v>1919</v>
      </c>
      <c r="P139" s="49">
        <v>0</v>
      </c>
      <c r="Q139" s="49">
        <v>0</v>
      </c>
      <c r="R139" s="49">
        <v>0</v>
      </c>
      <c r="S139" s="49">
        <v>0</v>
      </c>
      <c r="T139" s="49">
        <v>972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9">
        <f t="shared" si="5"/>
        <v>2715338</v>
      </c>
      <c r="AD139" s="72">
        <f t="shared" si="6"/>
        <v>0.006264211352099831</v>
      </c>
      <c r="AE139" s="19"/>
      <c r="AF139" s="19"/>
      <c r="AG139" s="19"/>
    </row>
    <row r="140" spans="1:31" ht="12.75">
      <c r="A140" s="65">
        <v>136</v>
      </c>
      <c r="B140" s="51" t="s">
        <v>91</v>
      </c>
      <c r="C140" s="49">
        <v>242</v>
      </c>
      <c r="D140" s="49">
        <v>0</v>
      </c>
      <c r="E140" s="49">
        <v>139586.88999999998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4261.49</v>
      </c>
      <c r="L140" s="49">
        <v>44455.3</v>
      </c>
      <c r="M140" s="49">
        <v>0</v>
      </c>
      <c r="N140" s="49">
        <v>0</v>
      </c>
      <c r="O140" s="49">
        <v>1092</v>
      </c>
      <c r="P140" s="49">
        <v>0</v>
      </c>
      <c r="Q140" s="49">
        <v>0</v>
      </c>
      <c r="R140" s="49">
        <v>0</v>
      </c>
      <c r="S140" s="49">
        <v>0</v>
      </c>
      <c r="T140" s="49">
        <v>51.03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9">
        <f t="shared" si="5"/>
        <v>189688.71</v>
      </c>
      <c r="AD140" s="72">
        <f t="shared" si="6"/>
        <v>0.00043760672540478295</v>
      </c>
      <c r="AE140" s="10"/>
    </row>
    <row r="141" spans="1:30" s="20" customFormat="1" ht="12.75">
      <c r="A141" s="65">
        <v>137</v>
      </c>
      <c r="B141" s="51" t="s">
        <v>137</v>
      </c>
      <c r="C141" s="49">
        <v>3754.81</v>
      </c>
      <c r="D141" s="49">
        <v>1074</v>
      </c>
      <c r="E141" s="49">
        <v>74014.42</v>
      </c>
      <c r="F141" s="49">
        <v>0</v>
      </c>
      <c r="G141" s="49">
        <v>0</v>
      </c>
      <c r="H141" s="49">
        <v>0</v>
      </c>
      <c r="I141" s="49">
        <v>0</v>
      </c>
      <c r="J141" s="49">
        <v>16379.130000000001</v>
      </c>
      <c r="K141" s="49">
        <v>690</v>
      </c>
      <c r="L141" s="49">
        <v>405516.3499999999</v>
      </c>
      <c r="M141" s="49">
        <v>0</v>
      </c>
      <c r="N141" s="49">
        <v>0</v>
      </c>
      <c r="O141" s="49">
        <v>8719.6</v>
      </c>
      <c r="P141" s="49">
        <v>0</v>
      </c>
      <c r="Q141" s="49">
        <v>0</v>
      </c>
      <c r="R141" s="49">
        <v>0</v>
      </c>
      <c r="S141" s="49">
        <v>0</v>
      </c>
      <c r="T141" s="49">
        <v>4816.9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9">
        <f t="shared" si="5"/>
        <v>514965.2099999999</v>
      </c>
      <c r="AD141" s="72">
        <f t="shared" si="6"/>
        <v>0.0011880108164871086</v>
      </c>
    </row>
    <row r="142" spans="1:33" s="20" customFormat="1" ht="12.75">
      <c r="A142" s="65">
        <v>138</v>
      </c>
      <c r="B142" s="51" t="s">
        <v>164</v>
      </c>
      <c r="C142" s="49">
        <v>13562.349999999999</v>
      </c>
      <c r="D142" s="49">
        <v>0</v>
      </c>
      <c r="E142" s="49">
        <v>1407070.71</v>
      </c>
      <c r="F142" s="49">
        <v>0</v>
      </c>
      <c r="G142" s="49">
        <v>0</v>
      </c>
      <c r="H142" s="49">
        <v>0</v>
      </c>
      <c r="I142" s="49">
        <v>7163.31</v>
      </c>
      <c r="J142" s="49">
        <v>79548.62999999999</v>
      </c>
      <c r="K142" s="49">
        <v>79920.97</v>
      </c>
      <c r="L142" s="49">
        <v>536717.24</v>
      </c>
      <c r="M142" s="49">
        <v>0</v>
      </c>
      <c r="N142" s="49">
        <v>0</v>
      </c>
      <c r="O142" s="49">
        <v>15707.18</v>
      </c>
      <c r="P142" s="49">
        <v>0</v>
      </c>
      <c r="Q142" s="49">
        <v>0</v>
      </c>
      <c r="R142" s="49">
        <v>12052.019999999999</v>
      </c>
      <c r="S142" s="49">
        <v>0</v>
      </c>
      <c r="T142" s="49">
        <v>16301.720000000001</v>
      </c>
      <c r="U142" s="49">
        <v>13423.810000000001</v>
      </c>
      <c r="V142" s="49">
        <v>0</v>
      </c>
      <c r="W142" s="49">
        <v>0</v>
      </c>
      <c r="X142" s="49">
        <v>1980.63</v>
      </c>
      <c r="Y142" s="49">
        <v>0</v>
      </c>
      <c r="Z142" s="49">
        <v>0</v>
      </c>
      <c r="AA142" s="49">
        <v>4667.54</v>
      </c>
      <c r="AB142" s="49">
        <v>409.2</v>
      </c>
      <c r="AC142" s="9">
        <f t="shared" si="5"/>
        <v>2188525.3100000005</v>
      </c>
      <c r="AD142" s="72">
        <f t="shared" si="6"/>
        <v>0.0050488687195700144</v>
      </c>
      <c r="AE142" s="19"/>
      <c r="AF142" s="19"/>
      <c r="AG142" s="19"/>
    </row>
    <row r="143" spans="1:33" s="20" customFormat="1" ht="12.75">
      <c r="A143" s="65">
        <v>139</v>
      </c>
      <c r="B143" s="51" t="s">
        <v>195</v>
      </c>
      <c r="C143" s="49">
        <v>16686</v>
      </c>
      <c r="D143" s="49">
        <v>0</v>
      </c>
      <c r="E143" s="49">
        <v>89916</v>
      </c>
      <c r="F143" s="49">
        <v>0</v>
      </c>
      <c r="G143" s="49">
        <v>0</v>
      </c>
      <c r="H143" s="49">
        <v>0</v>
      </c>
      <c r="I143" s="49">
        <v>6517</v>
      </c>
      <c r="J143" s="49">
        <v>75748</v>
      </c>
      <c r="K143" s="49">
        <v>22872</v>
      </c>
      <c r="L143" s="49">
        <v>347383</v>
      </c>
      <c r="M143" s="49">
        <v>0</v>
      </c>
      <c r="N143" s="49">
        <v>0</v>
      </c>
      <c r="O143" s="49">
        <v>17089</v>
      </c>
      <c r="P143" s="49">
        <v>0</v>
      </c>
      <c r="Q143" s="49">
        <v>0</v>
      </c>
      <c r="R143" s="49">
        <v>0</v>
      </c>
      <c r="S143" s="49">
        <v>0</v>
      </c>
      <c r="T143" s="49">
        <v>25922</v>
      </c>
      <c r="U143" s="49">
        <v>42921</v>
      </c>
      <c r="V143" s="49">
        <v>0</v>
      </c>
      <c r="W143" s="49">
        <v>0</v>
      </c>
      <c r="X143" s="49">
        <v>244</v>
      </c>
      <c r="Y143" s="49">
        <v>0</v>
      </c>
      <c r="Z143" s="49">
        <v>805</v>
      </c>
      <c r="AA143" s="49">
        <v>1981</v>
      </c>
      <c r="AB143" s="49">
        <v>8684</v>
      </c>
      <c r="AC143" s="9">
        <f t="shared" si="5"/>
        <v>656768</v>
      </c>
      <c r="AD143" s="72">
        <f t="shared" si="6"/>
        <v>0.0015151460191312836</v>
      </c>
      <c r="AE143" s="19"/>
      <c r="AF143" s="19"/>
      <c r="AG143" s="19"/>
    </row>
    <row r="144" spans="1:33" s="20" customFormat="1" ht="12.75">
      <c r="A144" s="65">
        <v>140</v>
      </c>
      <c r="B144" s="51" t="s">
        <v>68</v>
      </c>
      <c r="C144" s="49">
        <v>796.84</v>
      </c>
      <c r="D144" s="49">
        <v>0</v>
      </c>
      <c r="E144" s="49">
        <v>199675.03999999998</v>
      </c>
      <c r="F144" s="49">
        <v>0</v>
      </c>
      <c r="G144" s="49">
        <v>0</v>
      </c>
      <c r="H144" s="49">
        <v>0</v>
      </c>
      <c r="I144" s="49">
        <v>0</v>
      </c>
      <c r="J144" s="49">
        <v>18362.239999999998</v>
      </c>
      <c r="K144" s="49">
        <v>3056.2</v>
      </c>
      <c r="L144" s="49">
        <v>83387.76000000001</v>
      </c>
      <c r="M144" s="49">
        <v>0</v>
      </c>
      <c r="N144" s="49">
        <v>0</v>
      </c>
      <c r="O144" s="49">
        <v>1326.41</v>
      </c>
      <c r="P144" s="49">
        <v>0</v>
      </c>
      <c r="Q144" s="49">
        <v>0</v>
      </c>
      <c r="R144" s="49">
        <v>0</v>
      </c>
      <c r="S144" s="49">
        <v>0</v>
      </c>
      <c r="T144" s="49">
        <v>291.69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9">
        <f t="shared" si="5"/>
        <v>306896.17999999993</v>
      </c>
      <c r="AD144" s="72">
        <f t="shared" si="6"/>
        <v>0.0007080011897863443</v>
      </c>
      <c r="AE144" s="19"/>
      <c r="AF144" s="19"/>
      <c r="AG144" s="19"/>
    </row>
    <row r="145" spans="1:33" s="20" customFormat="1" ht="12.75">
      <c r="A145" s="65">
        <v>141</v>
      </c>
      <c r="B145" s="51" t="s">
        <v>112</v>
      </c>
      <c r="C145" s="49">
        <v>9692</v>
      </c>
      <c r="D145" s="49">
        <v>0</v>
      </c>
      <c r="E145" s="49">
        <v>479927</v>
      </c>
      <c r="F145" s="49">
        <v>0</v>
      </c>
      <c r="G145" s="49">
        <v>0</v>
      </c>
      <c r="H145" s="49">
        <v>0</v>
      </c>
      <c r="I145" s="49">
        <v>388</v>
      </c>
      <c r="J145" s="49">
        <v>36982</v>
      </c>
      <c r="K145" s="49">
        <v>47131</v>
      </c>
      <c r="L145" s="49">
        <v>2416178</v>
      </c>
      <c r="M145" s="49">
        <v>0</v>
      </c>
      <c r="N145" s="49">
        <v>0</v>
      </c>
      <c r="O145" s="49">
        <v>15665</v>
      </c>
      <c r="P145" s="49">
        <v>0</v>
      </c>
      <c r="Q145" s="49">
        <v>0</v>
      </c>
      <c r="R145" s="49">
        <v>0</v>
      </c>
      <c r="S145" s="49">
        <v>0</v>
      </c>
      <c r="T145" s="49">
        <v>197056</v>
      </c>
      <c r="U145" s="49">
        <v>2612</v>
      </c>
      <c r="V145" s="49">
        <v>0</v>
      </c>
      <c r="W145" s="49">
        <v>0</v>
      </c>
      <c r="X145" s="49">
        <v>3</v>
      </c>
      <c r="Y145" s="49">
        <v>0</v>
      </c>
      <c r="Z145" s="49">
        <v>0</v>
      </c>
      <c r="AA145" s="49">
        <v>16535</v>
      </c>
      <c r="AB145" s="49">
        <v>0</v>
      </c>
      <c r="AC145" s="9">
        <f t="shared" si="5"/>
        <v>3222169</v>
      </c>
      <c r="AD145" s="72">
        <f t="shared" si="6"/>
        <v>0.007433456766039498</v>
      </c>
      <c r="AE145" s="10"/>
      <c r="AF145" s="19"/>
      <c r="AG145" s="19"/>
    </row>
    <row r="146" spans="1:33" s="20" customFormat="1" ht="12.75">
      <c r="A146" s="65">
        <v>142</v>
      </c>
      <c r="B146" s="51" t="s">
        <v>107</v>
      </c>
      <c r="C146" s="49">
        <v>108.16</v>
      </c>
      <c r="D146" s="49">
        <v>0</v>
      </c>
      <c r="E146" s="49">
        <v>557353.53</v>
      </c>
      <c r="F146" s="49">
        <v>0</v>
      </c>
      <c r="G146" s="49">
        <v>0</v>
      </c>
      <c r="H146" s="49">
        <v>0</v>
      </c>
      <c r="I146" s="49">
        <v>0</v>
      </c>
      <c r="J146" s="49">
        <v>10826.000000000002</v>
      </c>
      <c r="K146" s="49">
        <v>0</v>
      </c>
      <c r="L146" s="49">
        <v>157005.16999999995</v>
      </c>
      <c r="M146" s="49">
        <v>0</v>
      </c>
      <c r="N146" s="49">
        <v>0</v>
      </c>
      <c r="O146" s="49">
        <v>1815.41</v>
      </c>
      <c r="P146" s="49">
        <v>0</v>
      </c>
      <c r="Q146" s="49">
        <v>0</v>
      </c>
      <c r="R146" s="49">
        <v>0</v>
      </c>
      <c r="S146" s="49">
        <v>81.6</v>
      </c>
      <c r="T146" s="49">
        <v>793.48</v>
      </c>
      <c r="U146" s="49">
        <v>43920</v>
      </c>
      <c r="V146" s="49">
        <v>917.94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9">
        <f t="shared" si="5"/>
        <v>772821.2899999999</v>
      </c>
      <c r="AD146" s="72">
        <f t="shared" si="6"/>
        <v>0.0017828778214581148</v>
      </c>
      <c r="AE146" s="19"/>
      <c r="AF146" s="19"/>
      <c r="AG146" s="19"/>
    </row>
    <row r="147" spans="1:33" s="20" customFormat="1" ht="12.75">
      <c r="A147" s="65">
        <v>143</v>
      </c>
      <c r="B147" s="51" t="s">
        <v>128</v>
      </c>
      <c r="C147" s="49">
        <v>80</v>
      </c>
      <c r="D147" s="49">
        <v>0</v>
      </c>
      <c r="E147" s="49">
        <v>24671</v>
      </c>
      <c r="F147" s="49">
        <v>0</v>
      </c>
      <c r="G147" s="49">
        <v>0</v>
      </c>
      <c r="H147" s="49">
        <v>0</v>
      </c>
      <c r="I147" s="49">
        <v>0</v>
      </c>
      <c r="J147" s="49">
        <v>2726</v>
      </c>
      <c r="K147" s="49">
        <v>0</v>
      </c>
      <c r="L147" s="49">
        <v>12943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440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9">
        <f t="shared" si="5"/>
        <v>40860</v>
      </c>
      <c r="AD147" s="72">
        <f t="shared" si="6"/>
        <v>9.426291527861322E-05</v>
      </c>
      <c r="AE147" s="19"/>
      <c r="AF147" s="19"/>
      <c r="AG147" s="19"/>
    </row>
    <row r="148" spans="1:33" s="20" customFormat="1" ht="12.75">
      <c r="A148" s="65">
        <v>144</v>
      </c>
      <c r="B148" s="51" t="s">
        <v>335</v>
      </c>
      <c r="C148" s="49">
        <v>1626</v>
      </c>
      <c r="D148" s="49">
        <v>0</v>
      </c>
      <c r="E148" s="49">
        <v>124119.39</v>
      </c>
      <c r="F148" s="49">
        <v>0</v>
      </c>
      <c r="G148" s="49">
        <v>0</v>
      </c>
      <c r="H148" s="49">
        <v>0</v>
      </c>
      <c r="I148" s="49">
        <v>843</v>
      </c>
      <c r="J148" s="49">
        <v>14482.86</v>
      </c>
      <c r="K148" s="49">
        <v>0</v>
      </c>
      <c r="L148" s="49">
        <v>46003</v>
      </c>
      <c r="M148" s="49">
        <v>0</v>
      </c>
      <c r="N148" s="49">
        <v>0</v>
      </c>
      <c r="O148" s="49">
        <v>13884.52</v>
      </c>
      <c r="P148" s="49">
        <v>0</v>
      </c>
      <c r="Q148" s="49">
        <v>0</v>
      </c>
      <c r="R148" s="49">
        <v>0</v>
      </c>
      <c r="S148" s="49">
        <v>0</v>
      </c>
      <c r="T148" s="49">
        <v>2507.55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9">
        <f t="shared" si="5"/>
        <v>203466.31999999998</v>
      </c>
      <c r="AD148" s="72">
        <f t="shared" si="6"/>
        <v>0.00046939129917305937</v>
      </c>
      <c r="AE148" s="19"/>
      <c r="AF148" s="19"/>
      <c r="AG148" s="19"/>
    </row>
    <row r="149" spans="1:33" s="20" customFormat="1" ht="12.75">
      <c r="A149" s="65">
        <v>145</v>
      </c>
      <c r="B149" s="51" t="s">
        <v>121</v>
      </c>
      <c r="C149" s="49">
        <v>984</v>
      </c>
      <c r="D149" s="49">
        <v>1762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77</v>
      </c>
      <c r="K149" s="49">
        <v>44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94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49">
        <v>0</v>
      </c>
      <c r="AC149" s="9">
        <f t="shared" si="5"/>
        <v>2961</v>
      </c>
      <c r="AD149" s="72">
        <f t="shared" si="6"/>
        <v>6.830946944199064E-06</v>
      </c>
      <c r="AE149" s="19"/>
      <c r="AF149" s="19"/>
      <c r="AG149" s="19"/>
    </row>
    <row r="150" spans="1:33" s="20" customFormat="1" ht="12.75">
      <c r="A150" s="65">
        <v>146</v>
      </c>
      <c r="B150" s="51" t="s">
        <v>336</v>
      </c>
      <c r="C150" s="49">
        <v>34098</v>
      </c>
      <c r="D150" s="49">
        <v>0</v>
      </c>
      <c r="E150" s="49">
        <v>217039</v>
      </c>
      <c r="F150" s="49">
        <v>0</v>
      </c>
      <c r="G150" s="49">
        <v>0</v>
      </c>
      <c r="H150" s="49">
        <v>0</v>
      </c>
      <c r="I150" s="49">
        <v>1317</v>
      </c>
      <c r="J150" s="49">
        <v>22459</v>
      </c>
      <c r="K150" s="49">
        <v>2931</v>
      </c>
      <c r="L150" s="49">
        <v>569798</v>
      </c>
      <c r="M150" s="49">
        <v>0</v>
      </c>
      <c r="N150" s="49">
        <v>0</v>
      </c>
      <c r="O150" s="49">
        <v>22322</v>
      </c>
      <c r="P150" s="49">
        <v>0</v>
      </c>
      <c r="Q150" s="49">
        <v>0</v>
      </c>
      <c r="R150" s="49">
        <v>0</v>
      </c>
      <c r="S150" s="49">
        <v>0</v>
      </c>
      <c r="T150" s="49">
        <v>1618</v>
      </c>
      <c r="U150" s="49">
        <v>2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7</v>
      </c>
      <c r="AB150" s="49">
        <v>0</v>
      </c>
      <c r="AC150" s="9">
        <f t="shared" si="5"/>
        <v>871591</v>
      </c>
      <c r="AD150" s="72">
        <f t="shared" si="6"/>
        <v>0.002010736872016686</v>
      </c>
      <c r="AE150" s="19"/>
      <c r="AF150" s="19"/>
      <c r="AG150" s="19"/>
    </row>
    <row r="151" spans="1:33" s="20" customFormat="1" ht="12.75">
      <c r="A151" s="65">
        <v>147</v>
      </c>
      <c r="B151" s="51" t="s">
        <v>280</v>
      </c>
      <c r="C151" s="49">
        <v>100027</v>
      </c>
      <c r="D151" s="49">
        <v>254617</v>
      </c>
      <c r="E151" s="49">
        <v>1601905</v>
      </c>
      <c r="F151" s="49">
        <v>0</v>
      </c>
      <c r="G151" s="49">
        <v>0</v>
      </c>
      <c r="H151" s="49">
        <v>246</v>
      </c>
      <c r="I151" s="49">
        <v>13007</v>
      </c>
      <c r="J151" s="49">
        <v>414320</v>
      </c>
      <c r="K151" s="49">
        <v>287964</v>
      </c>
      <c r="L151" s="49">
        <v>2208142</v>
      </c>
      <c r="M151" s="49">
        <v>0</v>
      </c>
      <c r="N151" s="49">
        <v>60</v>
      </c>
      <c r="O151" s="49">
        <v>137618</v>
      </c>
      <c r="P151" s="49">
        <v>0</v>
      </c>
      <c r="Q151" s="49">
        <v>0</v>
      </c>
      <c r="R151" s="49">
        <v>558</v>
      </c>
      <c r="S151" s="49">
        <v>0</v>
      </c>
      <c r="T151" s="49">
        <v>20683</v>
      </c>
      <c r="U151" s="49">
        <v>229849</v>
      </c>
      <c r="V151" s="49">
        <v>6837</v>
      </c>
      <c r="W151" s="49">
        <v>7136</v>
      </c>
      <c r="X151" s="49">
        <v>98</v>
      </c>
      <c r="Y151" s="49">
        <v>0</v>
      </c>
      <c r="Z151" s="49">
        <v>9496</v>
      </c>
      <c r="AA151" s="49">
        <v>83146</v>
      </c>
      <c r="AB151" s="49">
        <v>173443</v>
      </c>
      <c r="AC151" s="9">
        <f t="shared" si="5"/>
        <v>5549152</v>
      </c>
      <c r="AD151" s="72">
        <f t="shared" si="6"/>
        <v>0.0128017436329943</v>
      </c>
      <c r="AE151" s="19"/>
      <c r="AF151" s="19"/>
      <c r="AG151" s="19"/>
    </row>
    <row r="152" spans="1:33" s="20" customFormat="1" ht="12.75">
      <c r="A152" s="65">
        <v>148</v>
      </c>
      <c r="B152" s="51" t="s">
        <v>230</v>
      </c>
      <c r="C152" s="49">
        <v>0</v>
      </c>
      <c r="D152" s="49">
        <v>0</v>
      </c>
      <c r="E152" s="49">
        <v>198381.47</v>
      </c>
      <c r="F152" s="49">
        <v>0</v>
      </c>
      <c r="G152" s="49">
        <v>0</v>
      </c>
      <c r="H152" s="49">
        <v>0</v>
      </c>
      <c r="I152" s="49">
        <v>536.28</v>
      </c>
      <c r="J152" s="49">
        <v>66133.44</v>
      </c>
      <c r="K152" s="49">
        <v>0</v>
      </c>
      <c r="L152" s="49">
        <v>19119.97</v>
      </c>
      <c r="M152" s="49">
        <v>0</v>
      </c>
      <c r="N152" s="49">
        <v>0</v>
      </c>
      <c r="O152" s="49">
        <v>900</v>
      </c>
      <c r="P152" s="49">
        <v>0</v>
      </c>
      <c r="Q152" s="49">
        <v>0</v>
      </c>
      <c r="R152" s="49">
        <v>0</v>
      </c>
      <c r="S152" s="49">
        <v>0</v>
      </c>
      <c r="T152" s="49">
        <v>170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9">
        <f t="shared" si="5"/>
        <v>285241.16000000003</v>
      </c>
      <c r="AD152" s="72">
        <f t="shared" si="6"/>
        <v>0.0006580436441275909</v>
      </c>
      <c r="AE152" s="19"/>
      <c r="AF152" s="19"/>
      <c r="AG152" s="19"/>
    </row>
    <row r="153" spans="1:33" s="20" customFormat="1" ht="12.75">
      <c r="A153" s="65">
        <v>149</v>
      </c>
      <c r="B153" s="51" t="s">
        <v>159</v>
      </c>
      <c r="C153" s="49">
        <v>35508.619999999995</v>
      </c>
      <c r="D153" s="49">
        <v>14477.550000000001</v>
      </c>
      <c r="E153" s="49">
        <v>961657.03</v>
      </c>
      <c r="F153" s="49">
        <v>0</v>
      </c>
      <c r="G153" s="49">
        <v>0</v>
      </c>
      <c r="H153" s="49">
        <v>4372.76</v>
      </c>
      <c r="I153" s="49">
        <v>23419.65</v>
      </c>
      <c r="J153" s="49">
        <v>318344.97000000003</v>
      </c>
      <c r="K153" s="49">
        <v>20548.95</v>
      </c>
      <c r="L153" s="49">
        <v>3071508.47</v>
      </c>
      <c r="M153" s="49">
        <v>0</v>
      </c>
      <c r="N153" s="49">
        <v>0</v>
      </c>
      <c r="O153" s="49">
        <v>34758.130000000005</v>
      </c>
      <c r="P153" s="49">
        <v>0</v>
      </c>
      <c r="Q153" s="49">
        <v>0</v>
      </c>
      <c r="R153" s="49">
        <v>1291.85</v>
      </c>
      <c r="S153" s="49">
        <v>0</v>
      </c>
      <c r="T153" s="49">
        <v>36993.88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10567.96</v>
      </c>
      <c r="AB153" s="49">
        <v>2956.47</v>
      </c>
      <c r="AC153" s="9">
        <f t="shared" si="5"/>
        <v>4536406.289999999</v>
      </c>
      <c r="AD153" s="72">
        <f t="shared" si="6"/>
        <v>0.010465366661371465</v>
      </c>
      <c r="AE153" s="19"/>
      <c r="AF153" s="19"/>
      <c r="AG153" s="19"/>
    </row>
    <row r="154" spans="1:33" s="20" customFormat="1" ht="12.75">
      <c r="A154" s="65">
        <v>150</v>
      </c>
      <c r="B154" s="51" t="s">
        <v>337</v>
      </c>
      <c r="C154" s="49">
        <v>0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1895.69</v>
      </c>
      <c r="AA154" s="49">
        <v>0</v>
      </c>
      <c r="AB154" s="49">
        <v>0</v>
      </c>
      <c r="AC154" s="9">
        <f t="shared" si="5"/>
        <v>1895.69</v>
      </c>
      <c r="AD154" s="72">
        <f t="shared" si="6"/>
        <v>4.373305576713517E-06</v>
      </c>
      <c r="AE154" s="19"/>
      <c r="AF154" s="19"/>
      <c r="AG154" s="19"/>
    </row>
    <row r="155" spans="1:33" s="20" customFormat="1" ht="12.75">
      <c r="A155" s="65">
        <v>151</v>
      </c>
      <c r="B155" s="51" t="s">
        <v>244</v>
      </c>
      <c r="C155" s="49">
        <v>2213</v>
      </c>
      <c r="D155" s="49">
        <v>0</v>
      </c>
      <c r="E155" s="49">
        <v>46412</v>
      </c>
      <c r="F155" s="49">
        <v>0</v>
      </c>
      <c r="G155" s="49">
        <v>0</v>
      </c>
      <c r="H155" s="49">
        <v>0</v>
      </c>
      <c r="I155" s="49">
        <v>0</v>
      </c>
      <c r="J155" s="49">
        <v>10617</v>
      </c>
      <c r="K155" s="49">
        <v>3287</v>
      </c>
      <c r="L155" s="49">
        <v>33174</v>
      </c>
      <c r="M155" s="49">
        <v>0</v>
      </c>
      <c r="N155" s="49">
        <v>0</v>
      </c>
      <c r="O155" s="49">
        <v>11159</v>
      </c>
      <c r="P155" s="49">
        <v>0</v>
      </c>
      <c r="Q155" s="49">
        <v>0</v>
      </c>
      <c r="R155" s="49">
        <v>0</v>
      </c>
      <c r="S155" s="49">
        <v>0</v>
      </c>
      <c r="T155" s="49">
        <v>1318</v>
      </c>
      <c r="U155" s="49">
        <v>9036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225</v>
      </c>
      <c r="AB155" s="49">
        <v>0</v>
      </c>
      <c r="AC155" s="9">
        <f t="shared" si="5"/>
        <v>117441</v>
      </c>
      <c r="AD155" s="72">
        <f t="shared" si="6"/>
        <v>0.0002709332117776705</v>
      </c>
      <c r="AE155" s="19"/>
      <c r="AF155" s="19"/>
      <c r="AG155" s="19"/>
    </row>
    <row r="156" spans="1:33" s="20" customFormat="1" ht="12.75">
      <c r="A156" s="65">
        <v>152</v>
      </c>
      <c r="B156" s="51" t="s">
        <v>338</v>
      </c>
      <c r="C156" s="49">
        <v>97.92</v>
      </c>
      <c r="D156" s="49">
        <v>0</v>
      </c>
      <c r="E156" s="49">
        <v>156122.85</v>
      </c>
      <c r="F156" s="49">
        <v>0</v>
      </c>
      <c r="G156" s="49">
        <v>15684.91</v>
      </c>
      <c r="H156" s="49">
        <v>0</v>
      </c>
      <c r="I156" s="49">
        <v>0</v>
      </c>
      <c r="J156" s="49">
        <v>4651.589999999999</v>
      </c>
      <c r="K156" s="49">
        <v>3038.08</v>
      </c>
      <c r="L156" s="49">
        <v>58752.94</v>
      </c>
      <c r="M156" s="49">
        <v>0</v>
      </c>
      <c r="N156" s="49">
        <v>1339.74</v>
      </c>
      <c r="O156" s="49">
        <v>6863.6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11040</v>
      </c>
      <c r="Y156" s="49">
        <v>0</v>
      </c>
      <c r="Z156" s="49">
        <v>0</v>
      </c>
      <c r="AA156" s="49">
        <v>1480</v>
      </c>
      <c r="AB156" s="49">
        <v>0</v>
      </c>
      <c r="AC156" s="9">
        <f t="shared" si="5"/>
        <v>259071.63</v>
      </c>
      <c r="AD156" s="72">
        <f t="shared" si="6"/>
        <v>0.0005976712459564912</v>
      </c>
      <c r="AE156" s="19"/>
      <c r="AF156" s="19"/>
      <c r="AG156" s="19"/>
    </row>
    <row r="157" spans="1:33" s="20" customFormat="1" ht="12.75">
      <c r="A157" s="65">
        <v>153</v>
      </c>
      <c r="B157" s="52" t="s">
        <v>192</v>
      </c>
      <c r="C157" s="49">
        <v>3841.3199999999997</v>
      </c>
      <c r="D157" s="49">
        <v>0</v>
      </c>
      <c r="E157" s="49">
        <v>460328.28</v>
      </c>
      <c r="F157" s="49">
        <v>0</v>
      </c>
      <c r="G157" s="49">
        <v>0</v>
      </c>
      <c r="H157" s="49">
        <v>1465.5</v>
      </c>
      <c r="I157" s="49">
        <v>466.47</v>
      </c>
      <c r="J157" s="49">
        <v>8826.939999999999</v>
      </c>
      <c r="K157" s="49">
        <v>4565.61</v>
      </c>
      <c r="L157" s="49">
        <v>527996.0299999999</v>
      </c>
      <c r="M157" s="49">
        <v>0</v>
      </c>
      <c r="N157" s="49">
        <v>65</v>
      </c>
      <c r="O157" s="49">
        <v>6940.650000000001</v>
      </c>
      <c r="P157" s="49">
        <v>0</v>
      </c>
      <c r="Q157" s="49">
        <v>0</v>
      </c>
      <c r="R157" s="49">
        <v>0</v>
      </c>
      <c r="S157" s="49">
        <v>0</v>
      </c>
      <c r="T157" s="49">
        <v>6978.8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9">
        <f t="shared" si="5"/>
        <v>1021474.6</v>
      </c>
      <c r="AD157" s="72">
        <f t="shared" si="6"/>
        <v>0.002356514284852064</v>
      </c>
      <c r="AE157" s="19"/>
      <c r="AF157" s="19"/>
      <c r="AG157" s="19"/>
    </row>
    <row r="158" spans="1:33" s="20" customFormat="1" ht="12.75">
      <c r="A158" s="65">
        <v>154</v>
      </c>
      <c r="B158" s="51" t="s">
        <v>339</v>
      </c>
      <c r="C158" s="49">
        <v>66</v>
      </c>
      <c r="D158" s="49">
        <v>0</v>
      </c>
      <c r="E158" s="49">
        <v>70217.26000000001</v>
      </c>
      <c r="F158" s="49">
        <v>0</v>
      </c>
      <c r="G158" s="49">
        <v>0</v>
      </c>
      <c r="H158" s="49">
        <v>0</v>
      </c>
      <c r="I158" s="49">
        <v>0</v>
      </c>
      <c r="J158" s="49">
        <v>9604.33</v>
      </c>
      <c r="K158" s="49">
        <v>9088.83</v>
      </c>
      <c r="L158" s="49">
        <v>327109.93000000005</v>
      </c>
      <c r="M158" s="49">
        <v>0</v>
      </c>
      <c r="N158" s="49">
        <v>0</v>
      </c>
      <c r="O158" s="49">
        <v>7826.360000000001</v>
      </c>
      <c r="P158" s="49">
        <v>0</v>
      </c>
      <c r="Q158" s="49">
        <v>0</v>
      </c>
      <c r="R158" s="49">
        <v>0</v>
      </c>
      <c r="S158" s="49">
        <v>0</v>
      </c>
      <c r="T158" s="49">
        <v>221.73999999999998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30</v>
      </c>
      <c r="AB158" s="49">
        <v>0</v>
      </c>
      <c r="AC158" s="9">
        <f t="shared" si="5"/>
        <v>424164.45000000007</v>
      </c>
      <c r="AD158" s="72">
        <f t="shared" si="6"/>
        <v>0.000978535918124072</v>
      </c>
      <c r="AE158" s="19"/>
      <c r="AF158" s="19"/>
      <c r="AG158" s="19"/>
    </row>
    <row r="159" spans="1:33" s="20" customFormat="1" ht="12.75">
      <c r="A159" s="65">
        <v>155</v>
      </c>
      <c r="B159" s="51" t="s">
        <v>340</v>
      </c>
      <c r="C159" s="49">
        <v>8252</v>
      </c>
      <c r="D159" s="49">
        <v>0</v>
      </c>
      <c r="E159" s="49">
        <v>266752</v>
      </c>
      <c r="F159" s="49">
        <v>0</v>
      </c>
      <c r="G159" s="49">
        <v>0</v>
      </c>
      <c r="H159" s="49">
        <v>402</v>
      </c>
      <c r="I159" s="49">
        <v>0</v>
      </c>
      <c r="J159" s="49">
        <v>40606</v>
      </c>
      <c r="K159" s="49">
        <v>4270</v>
      </c>
      <c r="L159" s="49">
        <v>666573</v>
      </c>
      <c r="M159" s="49">
        <v>391</v>
      </c>
      <c r="N159" s="49">
        <v>0</v>
      </c>
      <c r="O159" s="49">
        <v>8879</v>
      </c>
      <c r="P159" s="49">
        <v>0</v>
      </c>
      <c r="Q159" s="49">
        <v>0</v>
      </c>
      <c r="R159" s="49">
        <v>0</v>
      </c>
      <c r="S159" s="49">
        <v>0</v>
      </c>
      <c r="T159" s="49">
        <v>2088</v>
      </c>
      <c r="U159" s="49">
        <v>2162</v>
      </c>
      <c r="V159" s="49">
        <v>611</v>
      </c>
      <c r="W159" s="49">
        <v>0</v>
      </c>
      <c r="X159" s="49">
        <v>0</v>
      </c>
      <c r="Y159" s="49">
        <v>0</v>
      </c>
      <c r="Z159" s="49">
        <v>0</v>
      </c>
      <c r="AA159" s="49">
        <v>25563</v>
      </c>
      <c r="AB159" s="49">
        <v>0</v>
      </c>
      <c r="AC159" s="9">
        <f t="shared" si="5"/>
        <v>1026549</v>
      </c>
      <c r="AD159" s="72">
        <f t="shared" si="6"/>
        <v>0.0023682207884568067</v>
      </c>
      <c r="AE159" s="19"/>
      <c r="AF159" s="19"/>
      <c r="AG159" s="19"/>
    </row>
    <row r="160" spans="1:33" s="20" customFormat="1" ht="12.75">
      <c r="A160" s="65">
        <v>156</v>
      </c>
      <c r="B160" s="51" t="s">
        <v>341</v>
      </c>
      <c r="C160" s="49">
        <v>95005.71999999999</v>
      </c>
      <c r="D160" s="49">
        <v>0</v>
      </c>
      <c r="E160" s="49">
        <v>1316353.5</v>
      </c>
      <c r="F160" s="49">
        <v>0</v>
      </c>
      <c r="G160" s="49">
        <v>0</v>
      </c>
      <c r="H160" s="49">
        <v>11588.79</v>
      </c>
      <c r="I160" s="49">
        <v>16284.390000000001</v>
      </c>
      <c r="J160" s="49">
        <v>164942.94</v>
      </c>
      <c r="K160" s="49">
        <v>200</v>
      </c>
      <c r="L160" s="49">
        <v>4442638.85</v>
      </c>
      <c r="M160" s="49">
        <v>0</v>
      </c>
      <c r="N160" s="49">
        <v>78</v>
      </c>
      <c r="O160" s="49">
        <v>62845.45</v>
      </c>
      <c r="P160" s="49">
        <v>0</v>
      </c>
      <c r="Q160" s="49">
        <v>0</v>
      </c>
      <c r="R160" s="49">
        <v>0</v>
      </c>
      <c r="S160" s="49">
        <v>0</v>
      </c>
      <c r="T160" s="49">
        <v>26605.199999999997</v>
      </c>
      <c r="U160" s="49">
        <v>26054.67</v>
      </c>
      <c r="V160" s="49">
        <v>0</v>
      </c>
      <c r="W160" s="49">
        <v>0</v>
      </c>
      <c r="X160" s="49">
        <v>4633.2</v>
      </c>
      <c r="Y160" s="49">
        <v>0</v>
      </c>
      <c r="Z160" s="49">
        <v>336.81</v>
      </c>
      <c r="AA160" s="49">
        <v>71648.37</v>
      </c>
      <c r="AB160" s="49">
        <v>32900.01</v>
      </c>
      <c r="AC160" s="9">
        <f t="shared" si="5"/>
        <v>6272115.899999999</v>
      </c>
      <c r="AD160" s="72">
        <f t="shared" si="6"/>
        <v>0.014469601803703937</v>
      </c>
      <c r="AE160" s="19"/>
      <c r="AF160" s="19"/>
      <c r="AG160" s="19"/>
    </row>
    <row r="161" spans="1:33" s="20" customFormat="1" ht="12.75">
      <c r="A161" s="65">
        <v>157</v>
      </c>
      <c r="B161" s="51" t="s">
        <v>342</v>
      </c>
      <c r="C161" s="49">
        <v>972.75</v>
      </c>
      <c r="D161" s="49">
        <v>0</v>
      </c>
      <c r="E161" s="49">
        <v>32188.370000000003</v>
      </c>
      <c r="F161" s="49">
        <v>0</v>
      </c>
      <c r="G161" s="49">
        <v>0</v>
      </c>
      <c r="H161" s="49">
        <v>0</v>
      </c>
      <c r="I161" s="49">
        <v>111.48</v>
      </c>
      <c r="J161" s="49">
        <v>0</v>
      </c>
      <c r="K161" s="49">
        <v>6546.12</v>
      </c>
      <c r="L161" s="49">
        <v>66563.93000000001</v>
      </c>
      <c r="M161" s="49">
        <v>0</v>
      </c>
      <c r="N161" s="49">
        <v>0</v>
      </c>
      <c r="O161" s="49">
        <v>224</v>
      </c>
      <c r="P161" s="49">
        <v>0</v>
      </c>
      <c r="Q161" s="49">
        <v>0</v>
      </c>
      <c r="R161" s="49">
        <v>0</v>
      </c>
      <c r="S161" s="49">
        <v>0</v>
      </c>
      <c r="T161" s="49">
        <v>450.32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9">
        <f t="shared" si="5"/>
        <v>107056.97000000003</v>
      </c>
      <c r="AD161" s="72">
        <f t="shared" si="6"/>
        <v>0.00024697753531803817</v>
      </c>
      <c r="AE161" s="19"/>
      <c r="AF161" s="19"/>
      <c r="AG161" s="19"/>
    </row>
    <row r="162" spans="1:33" s="20" customFormat="1" ht="12.75">
      <c r="A162" s="65">
        <v>158</v>
      </c>
      <c r="B162" s="51" t="s">
        <v>105</v>
      </c>
      <c r="C162" s="49">
        <v>0</v>
      </c>
      <c r="D162" s="49">
        <v>0</v>
      </c>
      <c r="E162" s="49">
        <v>1461.46</v>
      </c>
      <c r="F162" s="49">
        <v>0</v>
      </c>
      <c r="G162" s="49">
        <v>0</v>
      </c>
      <c r="H162" s="49">
        <v>0</v>
      </c>
      <c r="I162" s="49">
        <v>0</v>
      </c>
      <c r="J162" s="49">
        <v>133.07</v>
      </c>
      <c r="K162" s="49">
        <v>0</v>
      </c>
      <c r="L162" s="49">
        <v>0</v>
      </c>
      <c r="M162" s="49">
        <v>0</v>
      </c>
      <c r="N162" s="49">
        <v>0</v>
      </c>
      <c r="O162" s="49">
        <v>247.6</v>
      </c>
      <c r="P162" s="49">
        <v>0</v>
      </c>
      <c r="Q162" s="49">
        <v>0</v>
      </c>
      <c r="R162" s="49">
        <v>0</v>
      </c>
      <c r="S162" s="49">
        <v>0</v>
      </c>
      <c r="T162" s="49">
        <v>211.16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9">
        <f t="shared" si="5"/>
        <v>2053.29</v>
      </c>
      <c r="AD162" s="72">
        <f t="shared" si="6"/>
        <v>4.736884515722558E-06</v>
      </c>
      <c r="AE162" s="19"/>
      <c r="AF162" s="19"/>
      <c r="AG162" s="19"/>
    </row>
    <row r="163" spans="1:33" ht="12.75">
      <c r="A163" s="65">
        <v>159</v>
      </c>
      <c r="B163" s="51" t="s">
        <v>234</v>
      </c>
      <c r="C163" s="49">
        <v>2841.5899999999997</v>
      </c>
      <c r="D163" s="49">
        <v>0</v>
      </c>
      <c r="E163" s="49">
        <v>45229.56999999999</v>
      </c>
      <c r="F163" s="49">
        <v>0</v>
      </c>
      <c r="G163" s="49">
        <v>0</v>
      </c>
      <c r="H163" s="49">
        <v>0</v>
      </c>
      <c r="I163" s="49">
        <v>720.77</v>
      </c>
      <c r="J163" s="49">
        <v>32462.02</v>
      </c>
      <c r="K163" s="49">
        <v>556.44</v>
      </c>
      <c r="L163" s="49">
        <v>39904.65</v>
      </c>
      <c r="M163" s="49">
        <v>0</v>
      </c>
      <c r="N163" s="49">
        <v>0</v>
      </c>
      <c r="O163" s="49">
        <v>9104</v>
      </c>
      <c r="P163" s="49">
        <v>0</v>
      </c>
      <c r="Q163" s="49">
        <v>0</v>
      </c>
      <c r="R163" s="49">
        <v>0</v>
      </c>
      <c r="S163" s="49">
        <v>0</v>
      </c>
      <c r="T163" s="49">
        <v>971.27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9">
        <f t="shared" si="5"/>
        <v>131790.30999999997</v>
      </c>
      <c r="AD163" s="72">
        <f t="shared" si="6"/>
        <v>0.0003040366819890399</v>
      </c>
      <c r="AE163" s="8"/>
      <c r="AF163" s="8"/>
      <c r="AG163" s="8"/>
    </row>
    <row r="164" spans="1:33" s="20" customFormat="1" ht="12.75">
      <c r="A164" s="65">
        <v>160</v>
      </c>
      <c r="B164" s="51" t="s">
        <v>343</v>
      </c>
      <c r="C164" s="49">
        <v>2001.16</v>
      </c>
      <c r="D164" s="49">
        <v>0</v>
      </c>
      <c r="E164" s="49">
        <v>5234.49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1126.13</v>
      </c>
      <c r="L164" s="49">
        <v>206667.36000000002</v>
      </c>
      <c r="M164" s="49">
        <v>0</v>
      </c>
      <c r="N164" s="49">
        <v>0</v>
      </c>
      <c r="O164" s="49">
        <v>2155.24</v>
      </c>
      <c r="P164" s="49">
        <v>0</v>
      </c>
      <c r="Q164" s="49">
        <v>0</v>
      </c>
      <c r="R164" s="49">
        <v>0</v>
      </c>
      <c r="S164" s="49">
        <v>0</v>
      </c>
      <c r="T164" s="49">
        <v>710.76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474</v>
      </c>
      <c r="AB164" s="49">
        <v>0</v>
      </c>
      <c r="AC164" s="9">
        <f t="shared" si="5"/>
        <v>218369.14</v>
      </c>
      <c r="AD164" s="72">
        <f t="shared" si="6"/>
        <v>0.0005037717019893204</v>
      </c>
      <c r="AE164" s="19"/>
      <c r="AF164" s="19"/>
      <c r="AG164" s="19"/>
    </row>
    <row r="165" spans="1:33" s="20" customFormat="1" ht="12.75">
      <c r="A165" s="65">
        <v>161</v>
      </c>
      <c r="B165" s="51" t="s">
        <v>344</v>
      </c>
      <c r="C165" s="49">
        <v>4489.98</v>
      </c>
      <c r="D165" s="49">
        <v>0</v>
      </c>
      <c r="E165" s="49">
        <v>32224.52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1155.99</v>
      </c>
      <c r="L165" s="49">
        <v>202482.74</v>
      </c>
      <c r="M165" s="49">
        <v>0</v>
      </c>
      <c r="N165" s="49">
        <v>0</v>
      </c>
      <c r="O165" s="49">
        <v>4517.93</v>
      </c>
      <c r="P165" s="49">
        <v>0</v>
      </c>
      <c r="Q165" s="49">
        <v>0</v>
      </c>
      <c r="R165" s="49">
        <v>0</v>
      </c>
      <c r="S165" s="49">
        <v>0</v>
      </c>
      <c r="T165" s="49">
        <v>748.1700000000001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9">
        <f t="shared" si="5"/>
        <v>245619.33</v>
      </c>
      <c r="AD165" s="72">
        <f t="shared" si="6"/>
        <v>0.0005666371535628914</v>
      </c>
      <c r="AE165" s="10"/>
      <c r="AF165" s="19"/>
      <c r="AG165" s="19"/>
    </row>
    <row r="166" spans="1:33" s="20" customFormat="1" ht="12.75">
      <c r="A166" s="65">
        <v>162</v>
      </c>
      <c r="B166" s="51" t="s">
        <v>167</v>
      </c>
      <c r="C166" s="49">
        <v>29039.12</v>
      </c>
      <c r="D166" s="49">
        <v>64921.44</v>
      </c>
      <c r="E166" s="49">
        <v>892320.1400000001</v>
      </c>
      <c r="F166" s="49">
        <v>0</v>
      </c>
      <c r="G166" s="49">
        <v>0</v>
      </c>
      <c r="H166" s="49">
        <v>2739.8199999999997</v>
      </c>
      <c r="I166" s="49">
        <v>18212.48</v>
      </c>
      <c r="J166" s="49">
        <v>78672.78</v>
      </c>
      <c r="K166" s="49">
        <v>26178.96</v>
      </c>
      <c r="L166" s="49">
        <v>558316.23</v>
      </c>
      <c r="M166" s="49">
        <v>0</v>
      </c>
      <c r="N166" s="49">
        <v>0</v>
      </c>
      <c r="O166" s="49">
        <v>39528.68</v>
      </c>
      <c r="P166" s="49">
        <v>0</v>
      </c>
      <c r="Q166" s="49">
        <v>0</v>
      </c>
      <c r="R166" s="49">
        <v>0</v>
      </c>
      <c r="S166" s="49">
        <v>0</v>
      </c>
      <c r="T166" s="49">
        <v>10348.3</v>
      </c>
      <c r="U166" s="49">
        <v>64832.6</v>
      </c>
      <c r="V166" s="49">
        <v>0</v>
      </c>
      <c r="W166" s="49">
        <v>0</v>
      </c>
      <c r="X166" s="49">
        <v>161075.46</v>
      </c>
      <c r="Y166" s="49">
        <v>0</v>
      </c>
      <c r="Z166" s="49">
        <v>644</v>
      </c>
      <c r="AA166" s="49">
        <v>3700.8999999999996</v>
      </c>
      <c r="AB166" s="49">
        <v>46926.62</v>
      </c>
      <c r="AC166" s="9">
        <f t="shared" si="5"/>
        <v>1997457.53</v>
      </c>
      <c r="AD166" s="72">
        <f t="shared" si="6"/>
        <v>0.004608080516960794</v>
      </c>
      <c r="AE166" s="19"/>
      <c r="AF166" s="19"/>
      <c r="AG166" s="19"/>
    </row>
    <row r="167" spans="1:33" s="20" customFormat="1" ht="12.75">
      <c r="A167" s="65">
        <v>163</v>
      </c>
      <c r="B167" s="55" t="s">
        <v>345</v>
      </c>
      <c r="C167" s="49">
        <v>0</v>
      </c>
      <c r="D167" s="49">
        <v>0</v>
      </c>
      <c r="E167" s="49">
        <v>1080</v>
      </c>
      <c r="F167" s="49">
        <v>0</v>
      </c>
      <c r="G167" s="49">
        <v>0</v>
      </c>
      <c r="H167" s="49">
        <v>0</v>
      </c>
      <c r="I167" s="49">
        <v>0</v>
      </c>
      <c r="J167" s="49">
        <v>330</v>
      </c>
      <c r="K167" s="49">
        <v>0</v>
      </c>
      <c r="L167" s="49">
        <v>837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9">
        <f t="shared" si="5"/>
        <v>2247</v>
      </c>
      <c r="AD167" s="72">
        <f t="shared" si="6"/>
        <v>5.183768248434751E-06</v>
      </c>
      <c r="AE167" s="19"/>
      <c r="AF167" s="19"/>
      <c r="AG167" s="19"/>
    </row>
    <row r="168" spans="1:33" s="20" customFormat="1" ht="12.75">
      <c r="A168" s="65">
        <v>164</v>
      </c>
      <c r="B168" s="51" t="s">
        <v>346</v>
      </c>
      <c r="C168" s="49">
        <v>19235</v>
      </c>
      <c r="D168" s="49">
        <v>24100</v>
      </c>
      <c r="E168" s="49">
        <v>111893</v>
      </c>
      <c r="F168" s="49">
        <v>0</v>
      </c>
      <c r="G168" s="49">
        <v>0</v>
      </c>
      <c r="H168" s="49">
        <v>0</v>
      </c>
      <c r="I168" s="49">
        <v>2404</v>
      </c>
      <c r="J168" s="49">
        <v>38611</v>
      </c>
      <c r="K168" s="49">
        <v>7524</v>
      </c>
      <c r="L168" s="49">
        <v>211673</v>
      </c>
      <c r="M168" s="49">
        <v>0</v>
      </c>
      <c r="N168" s="49">
        <v>323</v>
      </c>
      <c r="O168" s="49">
        <v>4866</v>
      </c>
      <c r="P168" s="49">
        <v>0</v>
      </c>
      <c r="Q168" s="49">
        <v>0</v>
      </c>
      <c r="R168" s="49">
        <v>0</v>
      </c>
      <c r="S168" s="49">
        <v>0</v>
      </c>
      <c r="T168" s="49">
        <v>8773</v>
      </c>
      <c r="U168" s="49">
        <v>0</v>
      </c>
      <c r="V168" s="49">
        <v>0</v>
      </c>
      <c r="W168" s="49">
        <v>0</v>
      </c>
      <c r="X168" s="49">
        <v>2919</v>
      </c>
      <c r="Y168" s="49">
        <v>0</v>
      </c>
      <c r="Z168" s="49">
        <v>0</v>
      </c>
      <c r="AA168" s="49">
        <v>632</v>
      </c>
      <c r="AB168" s="49">
        <v>0</v>
      </c>
      <c r="AC168" s="9">
        <f t="shared" si="5"/>
        <v>432953</v>
      </c>
      <c r="AD168" s="72">
        <f t="shared" si="6"/>
        <v>0.0009988108653602897</v>
      </c>
      <c r="AE168" s="19"/>
      <c r="AF168" s="19"/>
      <c r="AG168" s="19"/>
    </row>
    <row r="169" spans="1:33" s="20" customFormat="1" ht="12.75">
      <c r="A169" s="65">
        <v>165</v>
      </c>
      <c r="B169" s="51" t="s">
        <v>347</v>
      </c>
      <c r="C169" s="49">
        <v>11534</v>
      </c>
      <c r="D169" s="49">
        <v>0</v>
      </c>
      <c r="E169" s="49">
        <v>857328</v>
      </c>
      <c r="F169" s="49">
        <v>0</v>
      </c>
      <c r="G169" s="49">
        <v>0</v>
      </c>
      <c r="H169" s="49">
        <v>478</v>
      </c>
      <c r="I169" s="49">
        <v>1161</v>
      </c>
      <c r="J169" s="49">
        <v>42262</v>
      </c>
      <c r="K169" s="49">
        <v>65657</v>
      </c>
      <c r="L169" s="49">
        <v>451402</v>
      </c>
      <c r="M169" s="49">
        <v>0</v>
      </c>
      <c r="N169" s="49">
        <v>0</v>
      </c>
      <c r="O169" s="49">
        <v>33242</v>
      </c>
      <c r="P169" s="49">
        <v>0</v>
      </c>
      <c r="Q169" s="49">
        <v>0</v>
      </c>
      <c r="R169" s="49">
        <v>0</v>
      </c>
      <c r="S169" s="49">
        <v>0</v>
      </c>
      <c r="T169" s="49">
        <v>9920</v>
      </c>
      <c r="U169" s="49">
        <v>710</v>
      </c>
      <c r="V169" s="49">
        <v>1995</v>
      </c>
      <c r="W169" s="49">
        <v>0</v>
      </c>
      <c r="X169" s="49">
        <v>14314</v>
      </c>
      <c r="Y169" s="49">
        <v>0</v>
      </c>
      <c r="Z169" s="49">
        <v>0</v>
      </c>
      <c r="AA169" s="49">
        <v>4534</v>
      </c>
      <c r="AB169" s="49">
        <v>0</v>
      </c>
      <c r="AC169" s="9">
        <f t="shared" si="5"/>
        <v>1494537</v>
      </c>
      <c r="AD169" s="72">
        <f t="shared" si="6"/>
        <v>0.0034478564515847475</v>
      </c>
      <c r="AE169" s="19"/>
      <c r="AF169" s="19"/>
      <c r="AG169" s="19"/>
    </row>
    <row r="170" spans="1:33" s="20" customFormat="1" ht="12.75">
      <c r="A170" s="65">
        <v>166</v>
      </c>
      <c r="B170" s="51" t="s">
        <v>217</v>
      </c>
      <c r="C170" s="49">
        <v>9827.91</v>
      </c>
      <c r="D170" s="49">
        <v>0</v>
      </c>
      <c r="E170" s="49">
        <v>37758.06</v>
      </c>
      <c r="F170" s="49">
        <v>0</v>
      </c>
      <c r="G170" s="49">
        <v>0</v>
      </c>
      <c r="H170" s="49">
        <v>0</v>
      </c>
      <c r="I170" s="49">
        <v>0</v>
      </c>
      <c r="J170" s="49">
        <v>4157.75</v>
      </c>
      <c r="K170" s="49">
        <v>9355.56</v>
      </c>
      <c r="L170" s="49">
        <v>216709.13</v>
      </c>
      <c r="M170" s="49">
        <v>0</v>
      </c>
      <c r="N170" s="49">
        <v>0</v>
      </c>
      <c r="O170" s="49">
        <v>3148.7</v>
      </c>
      <c r="P170" s="49">
        <v>0</v>
      </c>
      <c r="Q170" s="49">
        <v>0</v>
      </c>
      <c r="R170" s="49">
        <v>0</v>
      </c>
      <c r="S170" s="49">
        <v>0</v>
      </c>
      <c r="T170" s="49">
        <v>1175.33</v>
      </c>
      <c r="U170" s="49">
        <v>49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526.09</v>
      </c>
      <c r="AB170" s="49">
        <v>604.65</v>
      </c>
      <c r="AC170" s="9">
        <f t="shared" si="5"/>
        <v>283312.1800000001</v>
      </c>
      <c r="AD170" s="72">
        <f t="shared" si="6"/>
        <v>0.0006535935394209307</v>
      </c>
      <c r="AE170" s="10"/>
      <c r="AF170" s="19"/>
      <c r="AG170" s="19"/>
    </row>
    <row r="171" spans="1:33" s="20" customFormat="1" ht="12.75">
      <c r="A171" s="65">
        <v>167</v>
      </c>
      <c r="B171" s="51" t="s">
        <v>348</v>
      </c>
      <c r="C171" s="49">
        <v>3075</v>
      </c>
      <c r="D171" s="49">
        <v>0</v>
      </c>
      <c r="E171" s="49">
        <v>48743</v>
      </c>
      <c r="F171" s="49">
        <v>0</v>
      </c>
      <c r="G171" s="49">
        <v>0</v>
      </c>
      <c r="H171" s="49">
        <v>0</v>
      </c>
      <c r="I171" s="49">
        <v>0</v>
      </c>
      <c r="J171" s="49">
        <v>2348</v>
      </c>
      <c r="K171" s="49">
        <v>614</v>
      </c>
      <c r="L171" s="49">
        <v>63788</v>
      </c>
      <c r="M171" s="49">
        <v>0</v>
      </c>
      <c r="N171" s="49">
        <v>0</v>
      </c>
      <c r="O171" s="49">
        <v>2310</v>
      </c>
      <c r="P171" s="49">
        <v>0</v>
      </c>
      <c r="Q171" s="49">
        <v>0</v>
      </c>
      <c r="R171" s="49">
        <v>0</v>
      </c>
      <c r="S171" s="49">
        <v>0</v>
      </c>
      <c r="T171" s="49">
        <v>42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234</v>
      </c>
      <c r="AB171" s="49">
        <v>0</v>
      </c>
      <c r="AC171" s="9">
        <f t="shared" si="5"/>
        <v>121154</v>
      </c>
      <c r="AD171" s="72">
        <f t="shared" si="6"/>
        <v>0.00027949900239023753</v>
      </c>
      <c r="AE171" s="19"/>
      <c r="AF171" s="19"/>
      <c r="AG171" s="19"/>
    </row>
    <row r="172" spans="1:33" s="20" customFormat="1" ht="12.75">
      <c r="A172" s="65">
        <v>168</v>
      </c>
      <c r="B172" s="51" t="s">
        <v>349</v>
      </c>
      <c r="C172" s="49">
        <v>2141</v>
      </c>
      <c r="D172" s="49">
        <v>0</v>
      </c>
      <c r="E172" s="49">
        <v>2978721</v>
      </c>
      <c r="F172" s="49">
        <v>0</v>
      </c>
      <c r="G172" s="49">
        <v>0</v>
      </c>
      <c r="H172" s="49">
        <v>0</v>
      </c>
      <c r="I172" s="49">
        <v>0</v>
      </c>
      <c r="J172" s="49">
        <v>2880</v>
      </c>
      <c r="K172" s="49">
        <v>380</v>
      </c>
      <c r="L172" s="49">
        <v>532426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1011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9">
        <f t="shared" si="5"/>
        <v>3517559</v>
      </c>
      <c r="AD172" s="72">
        <f t="shared" si="6"/>
        <v>0.008114913509655493</v>
      </c>
      <c r="AE172" s="19"/>
      <c r="AF172" s="19"/>
      <c r="AG172" s="19"/>
    </row>
    <row r="173" spans="1:33" s="20" customFormat="1" ht="12.75">
      <c r="A173" s="65">
        <v>169</v>
      </c>
      <c r="B173" s="51" t="s">
        <v>265</v>
      </c>
      <c r="C173" s="49">
        <v>157</v>
      </c>
      <c r="D173" s="49">
        <v>0</v>
      </c>
      <c r="E173" s="49">
        <v>7088.52</v>
      </c>
      <c r="F173" s="49">
        <v>0</v>
      </c>
      <c r="G173" s="49">
        <v>0</v>
      </c>
      <c r="H173" s="49">
        <v>0</v>
      </c>
      <c r="I173" s="49">
        <v>0</v>
      </c>
      <c r="J173" s="49">
        <v>2903.98</v>
      </c>
      <c r="K173" s="49">
        <v>2107.08</v>
      </c>
      <c r="L173" s="49">
        <v>2379.1800000000003</v>
      </c>
      <c r="M173" s="49">
        <v>0</v>
      </c>
      <c r="N173" s="49">
        <v>0</v>
      </c>
      <c r="O173" s="49">
        <v>512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3594.9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9">
        <f t="shared" si="5"/>
        <v>18742.66</v>
      </c>
      <c r="AD173" s="72">
        <f t="shared" si="6"/>
        <v>4.323880987948735E-05</v>
      </c>
      <c r="AE173" s="19"/>
      <c r="AF173" s="19"/>
      <c r="AG173" s="19"/>
    </row>
    <row r="174" spans="1:33" s="20" customFormat="1" ht="12.75">
      <c r="A174" s="65">
        <v>170</v>
      </c>
      <c r="B174" s="51" t="s">
        <v>350</v>
      </c>
      <c r="C174" s="49">
        <v>300</v>
      </c>
      <c r="D174" s="49">
        <v>0</v>
      </c>
      <c r="E174" s="49">
        <v>150265.05</v>
      </c>
      <c r="F174" s="49">
        <v>0</v>
      </c>
      <c r="G174" s="49">
        <v>0</v>
      </c>
      <c r="H174" s="49">
        <v>0</v>
      </c>
      <c r="I174" s="49">
        <v>52989.69</v>
      </c>
      <c r="J174" s="49">
        <v>103954.56000000001</v>
      </c>
      <c r="K174" s="49">
        <v>8341.61</v>
      </c>
      <c r="L174" s="49">
        <v>98660.23</v>
      </c>
      <c r="M174" s="49">
        <v>0</v>
      </c>
      <c r="N174" s="49">
        <v>0</v>
      </c>
      <c r="O174" s="49">
        <v>3346.7200000000003</v>
      </c>
      <c r="P174" s="49">
        <v>0</v>
      </c>
      <c r="Q174" s="49">
        <v>0</v>
      </c>
      <c r="R174" s="49">
        <v>145.92</v>
      </c>
      <c r="S174" s="49">
        <v>0</v>
      </c>
      <c r="T174" s="49">
        <v>3629.37</v>
      </c>
      <c r="U174" s="49">
        <v>13505.74</v>
      </c>
      <c r="V174" s="49">
        <v>4064.76</v>
      </c>
      <c r="W174" s="49">
        <v>0</v>
      </c>
      <c r="X174" s="49">
        <v>0</v>
      </c>
      <c r="Y174" s="49">
        <v>0</v>
      </c>
      <c r="Z174" s="49">
        <v>0</v>
      </c>
      <c r="AA174" s="49">
        <v>7621.139999999999</v>
      </c>
      <c r="AB174" s="49">
        <v>19642.32</v>
      </c>
      <c r="AC174" s="9">
        <f t="shared" si="5"/>
        <v>466467.1099999999</v>
      </c>
      <c r="AD174" s="72">
        <f t="shared" si="6"/>
        <v>0.0010761270110178549</v>
      </c>
      <c r="AE174" s="19"/>
      <c r="AF174" s="19"/>
      <c r="AG174" s="19"/>
    </row>
    <row r="175" spans="1:33" s="20" customFormat="1" ht="12.75">
      <c r="A175" s="65">
        <v>171</v>
      </c>
      <c r="B175" s="51" t="s">
        <v>58</v>
      </c>
      <c r="C175" s="49">
        <v>900.86</v>
      </c>
      <c r="D175" s="49">
        <v>0</v>
      </c>
      <c r="E175" s="49">
        <v>9800.54</v>
      </c>
      <c r="F175" s="49">
        <v>911.5</v>
      </c>
      <c r="G175" s="49">
        <v>0</v>
      </c>
      <c r="H175" s="49">
        <v>0</v>
      </c>
      <c r="I175" s="49">
        <v>0</v>
      </c>
      <c r="J175" s="49">
        <v>0</v>
      </c>
      <c r="K175" s="49">
        <v>455.75</v>
      </c>
      <c r="L175" s="49">
        <v>0</v>
      </c>
      <c r="M175" s="49">
        <v>32054.379999999997</v>
      </c>
      <c r="N175" s="49">
        <v>0</v>
      </c>
      <c r="O175" s="49">
        <v>39.64</v>
      </c>
      <c r="P175" s="49">
        <v>0</v>
      </c>
      <c r="Q175" s="49">
        <v>0</v>
      </c>
      <c r="R175" s="49">
        <v>0</v>
      </c>
      <c r="S175" s="49">
        <v>0</v>
      </c>
      <c r="T175" s="49">
        <v>2129.4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9">
        <f t="shared" si="5"/>
        <v>46292.07</v>
      </c>
      <c r="AD175" s="72">
        <f t="shared" si="6"/>
        <v>0.00010679455390312367</v>
      </c>
      <c r="AE175" s="19"/>
      <c r="AF175" s="19"/>
      <c r="AG175" s="19"/>
    </row>
    <row r="176" spans="1:33" s="20" customFormat="1" ht="12.75">
      <c r="A176" s="65">
        <v>172</v>
      </c>
      <c r="B176" s="51" t="s">
        <v>351</v>
      </c>
      <c r="C176" s="49">
        <v>91371.37000000001</v>
      </c>
      <c r="D176" s="49">
        <v>97133.61</v>
      </c>
      <c r="E176" s="49">
        <v>1482810.3000000003</v>
      </c>
      <c r="F176" s="49">
        <v>0</v>
      </c>
      <c r="G176" s="49">
        <v>2340</v>
      </c>
      <c r="H176" s="49">
        <v>560</v>
      </c>
      <c r="I176" s="49">
        <v>74854.6</v>
      </c>
      <c r="J176" s="49">
        <v>516563.17</v>
      </c>
      <c r="K176" s="49">
        <v>123387.53</v>
      </c>
      <c r="L176" s="49">
        <v>5149347.29</v>
      </c>
      <c r="M176" s="49">
        <v>0</v>
      </c>
      <c r="N176" s="49">
        <v>0</v>
      </c>
      <c r="O176" s="49">
        <v>117956.16</v>
      </c>
      <c r="P176" s="49">
        <v>326758.53</v>
      </c>
      <c r="Q176" s="49">
        <v>0</v>
      </c>
      <c r="R176" s="49">
        <v>244</v>
      </c>
      <c r="S176" s="49">
        <v>0</v>
      </c>
      <c r="T176" s="49">
        <v>87319.39</v>
      </c>
      <c r="U176" s="49">
        <v>229067</v>
      </c>
      <c r="V176" s="49">
        <v>5433.81</v>
      </c>
      <c r="W176" s="49">
        <v>0</v>
      </c>
      <c r="X176" s="49">
        <v>0</v>
      </c>
      <c r="Y176" s="49">
        <v>0</v>
      </c>
      <c r="Z176" s="49">
        <v>381.98</v>
      </c>
      <c r="AA176" s="49">
        <v>26420.66</v>
      </c>
      <c r="AB176" s="49">
        <v>65283.6</v>
      </c>
      <c r="AC176" s="9">
        <f t="shared" si="5"/>
        <v>8397233</v>
      </c>
      <c r="AD176" s="72">
        <f t="shared" si="6"/>
        <v>0.019372189497155533</v>
      </c>
      <c r="AE176" s="19"/>
      <c r="AF176" s="19"/>
      <c r="AG176" s="19"/>
    </row>
    <row r="177" spans="1:33" s="20" customFormat="1" ht="12.75">
      <c r="A177" s="65">
        <v>173</v>
      </c>
      <c r="B177" s="51" t="s">
        <v>258</v>
      </c>
      <c r="C177" s="49">
        <v>1610.3</v>
      </c>
      <c r="D177" s="49">
        <v>0</v>
      </c>
      <c r="E177" s="49">
        <v>53204.42</v>
      </c>
      <c r="F177" s="49">
        <v>0</v>
      </c>
      <c r="G177" s="49">
        <v>0</v>
      </c>
      <c r="H177" s="49">
        <v>0</v>
      </c>
      <c r="I177" s="49">
        <v>4694</v>
      </c>
      <c r="J177" s="49">
        <v>3269.1</v>
      </c>
      <c r="K177" s="49">
        <v>2943.74</v>
      </c>
      <c r="L177" s="49">
        <v>33674.27</v>
      </c>
      <c r="M177" s="49">
        <v>0</v>
      </c>
      <c r="N177" s="49">
        <v>0</v>
      </c>
      <c r="O177" s="49">
        <v>3063</v>
      </c>
      <c r="P177" s="49">
        <v>0</v>
      </c>
      <c r="Q177" s="49">
        <v>0</v>
      </c>
      <c r="R177" s="49">
        <v>0</v>
      </c>
      <c r="S177" s="49">
        <v>0</v>
      </c>
      <c r="T177" s="49">
        <v>624.11</v>
      </c>
      <c r="U177" s="49">
        <v>961</v>
      </c>
      <c r="V177" s="49">
        <v>0</v>
      </c>
      <c r="W177" s="49">
        <v>0</v>
      </c>
      <c r="X177" s="49">
        <v>54</v>
      </c>
      <c r="Y177" s="49">
        <v>0</v>
      </c>
      <c r="Z177" s="49">
        <v>0</v>
      </c>
      <c r="AA177" s="49">
        <v>53.51</v>
      </c>
      <c r="AB177" s="49">
        <v>0</v>
      </c>
      <c r="AC177" s="9">
        <f t="shared" si="5"/>
        <v>104151.44999999998</v>
      </c>
      <c r="AD177" s="72">
        <f t="shared" si="6"/>
        <v>0.00024027457923384043</v>
      </c>
      <c r="AE177" s="19"/>
      <c r="AF177" s="19"/>
      <c r="AG177" s="19"/>
    </row>
    <row r="178" spans="1:33" s="20" customFormat="1" ht="12.75">
      <c r="A178" s="65">
        <v>174</v>
      </c>
      <c r="B178" s="51" t="s">
        <v>187</v>
      </c>
      <c r="C178" s="49">
        <v>37262.020000000004</v>
      </c>
      <c r="D178" s="49">
        <v>0</v>
      </c>
      <c r="E178" s="49">
        <v>147126.41000000003</v>
      </c>
      <c r="F178" s="49">
        <v>0</v>
      </c>
      <c r="G178" s="49">
        <v>0</v>
      </c>
      <c r="H178" s="49">
        <v>0</v>
      </c>
      <c r="I178" s="49">
        <v>14206.1</v>
      </c>
      <c r="J178" s="49">
        <v>183641.41</v>
      </c>
      <c r="K178" s="49">
        <v>1225.49</v>
      </c>
      <c r="L178" s="49">
        <v>494133.27999999997</v>
      </c>
      <c r="M178" s="49">
        <v>0</v>
      </c>
      <c r="N178" s="49">
        <v>0</v>
      </c>
      <c r="O178" s="49">
        <v>4337.1</v>
      </c>
      <c r="P178" s="49">
        <v>0</v>
      </c>
      <c r="Q178" s="49">
        <v>0</v>
      </c>
      <c r="R178" s="49">
        <v>0</v>
      </c>
      <c r="S178" s="49">
        <v>0</v>
      </c>
      <c r="T178" s="49">
        <v>2063.0099999999998</v>
      </c>
      <c r="U178" s="49">
        <v>40800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49">
        <v>1539.35</v>
      </c>
      <c r="AB178" s="49">
        <v>1362.1399999999999</v>
      </c>
      <c r="AC178" s="9">
        <f t="shared" si="5"/>
        <v>927696.3099999999</v>
      </c>
      <c r="AD178" s="72">
        <f t="shared" si="6"/>
        <v>0.002140170305281745</v>
      </c>
      <c r="AE178" s="19"/>
      <c r="AF178" s="19"/>
      <c r="AG178" s="19"/>
    </row>
    <row r="179" spans="1:33" s="20" customFormat="1" ht="12.75">
      <c r="A179" s="65">
        <v>175</v>
      </c>
      <c r="B179" s="51" t="s">
        <v>196</v>
      </c>
      <c r="C179" s="49">
        <v>5511.97</v>
      </c>
      <c r="D179" s="49">
        <v>0</v>
      </c>
      <c r="E179" s="49">
        <v>397942.93</v>
      </c>
      <c r="F179" s="49">
        <v>0</v>
      </c>
      <c r="G179" s="49">
        <v>0</v>
      </c>
      <c r="H179" s="49">
        <v>0</v>
      </c>
      <c r="I179" s="49">
        <v>1715.1</v>
      </c>
      <c r="J179" s="49">
        <v>34331.21</v>
      </c>
      <c r="K179" s="49">
        <v>121.04</v>
      </c>
      <c r="L179" s="49">
        <v>0</v>
      </c>
      <c r="M179" s="49">
        <v>0</v>
      </c>
      <c r="N179" s="49">
        <v>0</v>
      </c>
      <c r="O179" s="49">
        <v>3691.98</v>
      </c>
      <c r="P179" s="49">
        <v>0</v>
      </c>
      <c r="Q179" s="49">
        <v>0</v>
      </c>
      <c r="R179" s="49">
        <v>0</v>
      </c>
      <c r="S179" s="49">
        <v>0</v>
      </c>
      <c r="T179" s="49">
        <v>5383.68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1032.91</v>
      </c>
      <c r="AB179" s="49">
        <v>0</v>
      </c>
      <c r="AC179" s="9">
        <f t="shared" si="5"/>
        <v>449730.8199999999</v>
      </c>
      <c r="AD179" s="72">
        <f t="shared" si="6"/>
        <v>0.001037516842482654</v>
      </c>
      <c r="AE179" s="19"/>
      <c r="AF179" s="19"/>
      <c r="AG179" s="19"/>
    </row>
    <row r="180" spans="1:33" s="20" customFormat="1" ht="12.75">
      <c r="A180" s="65">
        <v>176</v>
      </c>
      <c r="B180" s="51" t="s">
        <v>191</v>
      </c>
      <c r="C180" s="49">
        <v>3867</v>
      </c>
      <c r="D180" s="49">
        <v>100</v>
      </c>
      <c r="E180" s="49">
        <v>107474</v>
      </c>
      <c r="F180" s="49">
        <v>0</v>
      </c>
      <c r="G180" s="49">
        <v>0</v>
      </c>
      <c r="H180" s="49">
        <v>0</v>
      </c>
      <c r="I180" s="49">
        <v>0</v>
      </c>
      <c r="J180" s="49">
        <v>28875</v>
      </c>
      <c r="K180" s="49">
        <v>126</v>
      </c>
      <c r="L180" s="49">
        <v>168184</v>
      </c>
      <c r="M180" s="49">
        <v>0</v>
      </c>
      <c r="N180" s="49">
        <v>0</v>
      </c>
      <c r="O180" s="49">
        <v>275788</v>
      </c>
      <c r="P180" s="49">
        <v>0</v>
      </c>
      <c r="Q180" s="49">
        <v>0</v>
      </c>
      <c r="R180" s="49">
        <v>0</v>
      </c>
      <c r="S180" s="49">
        <v>0</v>
      </c>
      <c r="T180" s="49">
        <v>1278</v>
      </c>
      <c r="U180" s="49">
        <v>1000</v>
      </c>
      <c r="V180" s="49">
        <v>685</v>
      </c>
      <c r="W180" s="49">
        <v>0</v>
      </c>
      <c r="X180" s="49">
        <v>0</v>
      </c>
      <c r="Y180" s="49">
        <v>0</v>
      </c>
      <c r="Z180" s="49">
        <v>0</v>
      </c>
      <c r="AA180" s="49">
        <v>31702</v>
      </c>
      <c r="AB180" s="49">
        <v>200810</v>
      </c>
      <c r="AC180" s="9">
        <f t="shared" si="5"/>
        <v>819889</v>
      </c>
      <c r="AD180" s="72">
        <f t="shared" si="6"/>
        <v>0.0018914617558704581</v>
      </c>
      <c r="AE180" s="19"/>
      <c r="AF180" s="19"/>
      <c r="AG180" s="19"/>
    </row>
    <row r="181" spans="1:33" s="20" customFormat="1" ht="12.75">
      <c r="A181" s="65">
        <v>177</v>
      </c>
      <c r="B181" s="51" t="s">
        <v>249</v>
      </c>
      <c r="C181" s="49">
        <v>639</v>
      </c>
      <c r="D181" s="49">
        <v>0</v>
      </c>
      <c r="E181" s="49">
        <v>14200</v>
      </c>
      <c r="F181" s="49">
        <v>0</v>
      </c>
      <c r="G181" s="49">
        <v>0</v>
      </c>
      <c r="H181" s="49">
        <v>0</v>
      </c>
      <c r="I181" s="49">
        <v>0</v>
      </c>
      <c r="J181" s="49">
        <v>4203</v>
      </c>
      <c r="K181" s="49">
        <v>0</v>
      </c>
      <c r="L181" s="49">
        <v>35580</v>
      </c>
      <c r="M181" s="49">
        <v>0</v>
      </c>
      <c r="N181" s="49">
        <v>0</v>
      </c>
      <c r="O181" s="49">
        <v>1978</v>
      </c>
      <c r="P181" s="49">
        <v>0</v>
      </c>
      <c r="Q181" s="49">
        <v>0</v>
      </c>
      <c r="R181" s="49">
        <v>0</v>
      </c>
      <c r="S181" s="49">
        <v>0</v>
      </c>
      <c r="T181" s="49">
        <v>595</v>
      </c>
      <c r="U181" s="49">
        <v>549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9">
        <f t="shared" si="5"/>
        <v>57744</v>
      </c>
      <c r="AD181" s="72">
        <f t="shared" si="6"/>
        <v>0.0001332138467902164</v>
      </c>
      <c r="AE181" s="19"/>
      <c r="AF181" s="19"/>
      <c r="AG181" s="19"/>
    </row>
    <row r="182" spans="1:33" s="20" customFormat="1" ht="12.75">
      <c r="A182" s="65">
        <v>178</v>
      </c>
      <c r="B182" s="51" t="s">
        <v>73</v>
      </c>
      <c r="C182" s="49">
        <v>686.95</v>
      </c>
      <c r="D182" s="49">
        <v>200</v>
      </c>
      <c r="E182" s="49">
        <v>17868.2</v>
      </c>
      <c r="F182" s="49">
        <v>0</v>
      </c>
      <c r="G182" s="49">
        <v>0</v>
      </c>
      <c r="H182" s="49">
        <v>0</v>
      </c>
      <c r="I182" s="49">
        <v>4963.86</v>
      </c>
      <c r="J182" s="49">
        <v>2913.39</v>
      </c>
      <c r="K182" s="49">
        <v>0</v>
      </c>
      <c r="L182" s="49">
        <v>43593</v>
      </c>
      <c r="M182" s="49">
        <v>0</v>
      </c>
      <c r="N182" s="49">
        <v>0</v>
      </c>
      <c r="O182" s="49">
        <v>1760</v>
      </c>
      <c r="P182" s="49">
        <v>0</v>
      </c>
      <c r="Q182" s="49">
        <v>0</v>
      </c>
      <c r="R182" s="49">
        <v>0</v>
      </c>
      <c r="S182" s="49">
        <v>0</v>
      </c>
      <c r="T182" s="49">
        <v>1869.86</v>
      </c>
      <c r="U182" s="49">
        <v>443.5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861.79</v>
      </c>
      <c r="AB182" s="49">
        <v>0</v>
      </c>
      <c r="AC182" s="9">
        <f t="shared" si="5"/>
        <v>75160.54999999999</v>
      </c>
      <c r="AD182" s="72">
        <f t="shared" si="6"/>
        <v>0.00017339335675340117</v>
      </c>
      <c r="AE182" s="19"/>
      <c r="AF182" s="19"/>
      <c r="AG182" s="19"/>
    </row>
    <row r="183" spans="1:33" s="20" customFormat="1" ht="12.75">
      <c r="A183" s="65">
        <v>179</v>
      </c>
      <c r="B183" s="51" t="s">
        <v>143</v>
      </c>
      <c r="C183" s="49">
        <v>33669.81</v>
      </c>
      <c r="D183" s="49">
        <v>0</v>
      </c>
      <c r="E183" s="49">
        <v>164167.13000000003</v>
      </c>
      <c r="F183" s="49">
        <v>0</v>
      </c>
      <c r="G183" s="49">
        <v>0</v>
      </c>
      <c r="H183" s="49">
        <v>0</v>
      </c>
      <c r="I183" s="49">
        <v>0</v>
      </c>
      <c r="J183" s="49">
        <v>14434.110000000002</v>
      </c>
      <c r="K183" s="49">
        <v>0</v>
      </c>
      <c r="L183" s="49">
        <v>476941.9600000001</v>
      </c>
      <c r="M183" s="49">
        <v>0</v>
      </c>
      <c r="N183" s="49">
        <v>32.5</v>
      </c>
      <c r="O183" s="49">
        <v>4933.92</v>
      </c>
      <c r="P183" s="49">
        <v>0</v>
      </c>
      <c r="Q183" s="49">
        <v>0</v>
      </c>
      <c r="R183" s="49">
        <v>0</v>
      </c>
      <c r="S183" s="49">
        <v>0</v>
      </c>
      <c r="T183" s="49">
        <v>4303.049999999999</v>
      </c>
      <c r="U183" s="49">
        <v>0</v>
      </c>
      <c r="V183" s="49">
        <v>0</v>
      </c>
      <c r="W183" s="49">
        <v>0</v>
      </c>
      <c r="X183" s="49">
        <v>0</v>
      </c>
      <c r="Y183" s="49">
        <v>0</v>
      </c>
      <c r="Z183" s="49">
        <v>0</v>
      </c>
      <c r="AA183" s="49">
        <v>838.6500000000001</v>
      </c>
      <c r="AB183" s="49">
        <v>0</v>
      </c>
      <c r="AC183" s="9">
        <f t="shared" si="5"/>
        <v>699321.1300000002</v>
      </c>
      <c r="AD183" s="72">
        <f t="shared" si="6"/>
        <v>0.001613314939543174</v>
      </c>
      <c r="AE183" s="19"/>
      <c r="AF183" s="19"/>
      <c r="AG183" s="19"/>
    </row>
    <row r="184" spans="1:33" s="20" customFormat="1" ht="12.75">
      <c r="A184" s="65">
        <v>180</v>
      </c>
      <c r="B184" s="51" t="s">
        <v>177</v>
      </c>
      <c r="C184" s="49">
        <v>13897.019999999999</v>
      </c>
      <c r="D184" s="49">
        <v>3211.7299999999996</v>
      </c>
      <c r="E184" s="49">
        <v>335997.22</v>
      </c>
      <c r="F184" s="49">
        <v>0</v>
      </c>
      <c r="G184" s="49">
        <v>0</v>
      </c>
      <c r="H184" s="49">
        <v>350</v>
      </c>
      <c r="I184" s="49">
        <v>10925.75</v>
      </c>
      <c r="J184" s="49">
        <v>63257.66</v>
      </c>
      <c r="K184" s="49">
        <v>16157.63</v>
      </c>
      <c r="L184" s="49">
        <v>1228257.07</v>
      </c>
      <c r="M184" s="49">
        <v>0</v>
      </c>
      <c r="N184" s="49">
        <v>0</v>
      </c>
      <c r="O184" s="49">
        <v>27762.22</v>
      </c>
      <c r="P184" s="49">
        <v>0</v>
      </c>
      <c r="Q184" s="49">
        <v>0</v>
      </c>
      <c r="R184" s="49">
        <v>0</v>
      </c>
      <c r="S184" s="49">
        <v>0</v>
      </c>
      <c r="T184" s="49">
        <v>11346.34</v>
      </c>
      <c r="U184" s="49">
        <v>2695.1</v>
      </c>
      <c r="V184" s="49">
        <v>0</v>
      </c>
      <c r="W184" s="49">
        <v>0</v>
      </c>
      <c r="X184" s="49">
        <v>1998.48</v>
      </c>
      <c r="Y184" s="49">
        <v>0</v>
      </c>
      <c r="Z184" s="49">
        <v>0</v>
      </c>
      <c r="AA184" s="49">
        <v>1472.22</v>
      </c>
      <c r="AB184" s="49">
        <v>8368</v>
      </c>
      <c r="AC184" s="9">
        <f aca="true" t="shared" si="7" ref="AC184:AC245">SUM(C184:AB184)</f>
        <v>1725696.4400000002</v>
      </c>
      <c r="AD184" s="72">
        <f t="shared" si="6"/>
        <v>0.003981135029865993</v>
      </c>
      <c r="AE184" s="19"/>
      <c r="AF184" s="19"/>
      <c r="AG184" s="19"/>
    </row>
    <row r="185" spans="1:33" s="20" customFormat="1" ht="12.75">
      <c r="A185" s="65">
        <v>181</v>
      </c>
      <c r="B185" s="51" t="s">
        <v>80</v>
      </c>
      <c r="C185" s="49">
        <v>0</v>
      </c>
      <c r="D185" s="49">
        <v>0</v>
      </c>
      <c r="E185" s="49">
        <v>1448.1599999999999</v>
      </c>
      <c r="F185" s="49">
        <v>0</v>
      </c>
      <c r="G185" s="49">
        <v>0</v>
      </c>
      <c r="H185" s="49">
        <v>258212.59</v>
      </c>
      <c r="I185" s="49">
        <v>105.61</v>
      </c>
      <c r="J185" s="49">
        <v>920.57</v>
      </c>
      <c r="K185" s="49">
        <v>0</v>
      </c>
      <c r="L185" s="49">
        <v>9019</v>
      </c>
      <c r="M185" s="49">
        <v>0</v>
      </c>
      <c r="N185" s="49">
        <v>65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107.38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933.81</v>
      </c>
      <c r="AB185" s="49">
        <v>0</v>
      </c>
      <c r="AC185" s="9">
        <f t="shared" si="7"/>
        <v>270812.12</v>
      </c>
      <c r="AD185" s="72">
        <f t="shared" si="6"/>
        <v>0.0006247562389618609</v>
      </c>
      <c r="AE185" s="19"/>
      <c r="AF185" s="19"/>
      <c r="AG185" s="19"/>
    </row>
    <row r="186" spans="1:33" s="20" customFormat="1" ht="12.75">
      <c r="A186" s="65">
        <v>182</v>
      </c>
      <c r="B186" s="53" t="s">
        <v>352</v>
      </c>
      <c r="C186" s="49">
        <v>15772</v>
      </c>
      <c r="D186" s="49">
        <v>0</v>
      </c>
      <c r="E186" s="49">
        <v>70722</v>
      </c>
      <c r="F186" s="49">
        <v>3023</v>
      </c>
      <c r="G186" s="49">
        <v>0</v>
      </c>
      <c r="H186" s="49">
        <v>0</v>
      </c>
      <c r="I186" s="49">
        <v>116035</v>
      </c>
      <c r="J186" s="49">
        <v>48714</v>
      </c>
      <c r="K186" s="49">
        <v>629</v>
      </c>
      <c r="L186" s="49">
        <v>59376</v>
      </c>
      <c r="M186" s="49">
        <v>0</v>
      </c>
      <c r="N186" s="49">
        <v>0</v>
      </c>
      <c r="O186" s="49">
        <v>20878</v>
      </c>
      <c r="P186" s="49">
        <v>0</v>
      </c>
      <c r="Q186" s="49">
        <v>0</v>
      </c>
      <c r="R186" s="49">
        <v>0</v>
      </c>
      <c r="S186" s="49">
        <v>0</v>
      </c>
      <c r="T186" s="49">
        <v>3604</v>
      </c>
      <c r="U186" s="49">
        <v>836512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22220</v>
      </c>
      <c r="AB186" s="49">
        <v>0</v>
      </c>
      <c r="AC186" s="9">
        <f t="shared" si="7"/>
        <v>1197485</v>
      </c>
      <c r="AD186" s="72">
        <f t="shared" si="6"/>
        <v>0.0027625655189038216</v>
      </c>
      <c r="AE186" s="19"/>
      <c r="AF186" s="19"/>
      <c r="AG186" s="19"/>
    </row>
    <row r="187" spans="1:33" s="20" customFormat="1" ht="12.75">
      <c r="A187" s="65">
        <v>183</v>
      </c>
      <c r="B187" s="52" t="s">
        <v>118</v>
      </c>
      <c r="C187" s="49">
        <v>730</v>
      </c>
      <c r="D187" s="49">
        <v>0</v>
      </c>
      <c r="E187" s="49">
        <v>13714</v>
      </c>
      <c r="F187" s="49">
        <v>0</v>
      </c>
      <c r="G187" s="49">
        <v>0</v>
      </c>
      <c r="H187" s="49">
        <v>0</v>
      </c>
      <c r="I187" s="49">
        <v>0</v>
      </c>
      <c r="J187" s="49">
        <v>1059</v>
      </c>
      <c r="K187" s="49">
        <v>0</v>
      </c>
      <c r="L187" s="49">
        <v>36722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9">
        <f t="shared" si="7"/>
        <v>52225</v>
      </c>
      <c r="AD187" s="72">
        <f t="shared" si="6"/>
        <v>0.00012048166300601017</v>
      </c>
      <c r="AE187" s="19"/>
      <c r="AF187" s="19"/>
      <c r="AG187" s="19"/>
    </row>
    <row r="188" spans="1:33" s="20" customFormat="1" ht="12.75">
      <c r="A188" s="65">
        <v>184</v>
      </c>
      <c r="B188" s="51" t="s">
        <v>353</v>
      </c>
      <c r="C188" s="49">
        <v>8823</v>
      </c>
      <c r="D188" s="49">
        <v>0</v>
      </c>
      <c r="E188" s="49">
        <v>224808</v>
      </c>
      <c r="F188" s="49">
        <v>0</v>
      </c>
      <c r="G188" s="49">
        <v>0</v>
      </c>
      <c r="H188" s="49">
        <v>78</v>
      </c>
      <c r="I188" s="49">
        <v>1030</v>
      </c>
      <c r="J188" s="49">
        <v>29268</v>
      </c>
      <c r="K188" s="49">
        <v>315</v>
      </c>
      <c r="L188" s="49">
        <v>260230</v>
      </c>
      <c r="M188" s="49">
        <v>0</v>
      </c>
      <c r="N188" s="49">
        <v>0</v>
      </c>
      <c r="O188" s="49">
        <v>10583</v>
      </c>
      <c r="P188" s="49">
        <v>0</v>
      </c>
      <c r="Q188" s="49">
        <v>0</v>
      </c>
      <c r="R188" s="49">
        <v>0</v>
      </c>
      <c r="S188" s="49">
        <v>0</v>
      </c>
      <c r="T188" s="49">
        <v>7287</v>
      </c>
      <c r="U188" s="49">
        <v>12229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34944</v>
      </c>
      <c r="AB188" s="49">
        <v>2300</v>
      </c>
      <c r="AC188" s="9">
        <f t="shared" si="7"/>
        <v>591895</v>
      </c>
      <c r="AD188" s="72">
        <f t="shared" si="6"/>
        <v>0.00136548576208602</v>
      </c>
      <c r="AE188" s="19"/>
      <c r="AF188" s="19"/>
      <c r="AG188" s="19"/>
    </row>
    <row r="189" spans="1:33" s="20" customFormat="1" ht="12.75">
      <c r="A189" s="65">
        <v>185</v>
      </c>
      <c r="B189" s="51" t="s">
        <v>237</v>
      </c>
      <c r="C189" s="49">
        <v>3196.32</v>
      </c>
      <c r="D189" s="49">
        <v>6817.44</v>
      </c>
      <c r="E189" s="49">
        <v>5576.88</v>
      </c>
      <c r="F189" s="49">
        <v>0</v>
      </c>
      <c r="G189" s="49">
        <v>0</v>
      </c>
      <c r="H189" s="49">
        <v>0</v>
      </c>
      <c r="I189" s="49">
        <v>0</v>
      </c>
      <c r="J189" s="49">
        <v>79.72</v>
      </c>
      <c r="K189" s="49">
        <v>3032.03</v>
      </c>
      <c r="L189" s="49">
        <v>99146.28</v>
      </c>
      <c r="M189" s="49">
        <v>0</v>
      </c>
      <c r="N189" s="49">
        <v>0</v>
      </c>
      <c r="O189" s="49">
        <v>266.99</v>
      </c>
      <c r="P189" s="49">
        <v>0</v>
      </c>
      <c r="Q189" s="49">
        <v>0</v>
      </c>
      <c r="R189" s="49">
        <v>0</v>
      </c>
      <c r="S189" s="49">
        <v>0</v>
      </c>
      <c r="T189" s="49">
        <v>188.73000000000002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9">
        <f t="shared" si="7"/>
        <v>118304.39</v>
      </c>
      <c r="AD189" s="72">
        <f t="shared" si="6"/>
        <v>0.0002729250291644155</v>
      </c>
      <c r="AE189" s="19"/>
      <c r="AF189" s="19"/>
      <c r="AG189" s="19"/>
    </row>
    <row r="190" spans="1:33" s="20" customFormat="1" ht="12.75">
      <c r="A190" s="65">
        <v>186</v>
      </c>
      <c r="B190" s="51" t="s">
        <v>354</v>
      </c>
      <c r="C190" s="49">
        <v>10473.919999999998</v>
      </c>
      <c r="D190" s="49">
        <v>0</v>
      </c>
      <c r="E190" s="49">
        <v>195032.65000000002</v>
      </c>
      <c r="F190" s="49">
        <v>0</v>
      </c>
      <c r="G190" s="49">
        <v>0</v>
      </c>
      <c r="H190" s="49">
        <v>142.8</v>
      </c>
      <c r="I190" s="49">
        <v>8304.880000000001</v>
      </c>
      <c r="J190" s="49">
        <v>17449.399999999998</v>
      </c>
      <c r="K190" s="49">
        <v>46192.21</v>
      </c>
      <c r="L190" s="49">
        <v>229191.62</v>
      </c>
      <c r="M190" s="49">
        <v>0</v>
      </c>
      <c r="N190" s="49">
        <v>0</v>
      </c>
      <c r="O190" s="49">
        <v>16179.66</v>
      </c>
      <c r="P190" s="49">
        <v>0</v>
      </c>
      <c r="Q190" s="49">
        <v>0</v>
      </c>
      <c r="R190" s="49">
        <v>0</v>
      </c>
      <c r="S190" s="49">
        <v>0</v>
      </c>
      <c r="T190" s="49">
        <v>6311.179999999999</v>
      </c>
      <c r="U190" s="49">
        <v>3468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5452.860000000001</v>
      </c>
      <c r="AB190" s="49">
        <v>320</v>
      </c>
      <c r="AC190" s="9">
        <f t="shared" si="7"/>
        <v>538519.1799999999</v>
      </c>
      <c r="AD190" s="72">
        <f t="shared" si="6"/>
        <v>0.001242349188454436</v>
      </c>
      <c r="AE190" s="19"/>
      <c r="AF190" s="19"/>
      <c r="AG190" s="19"/>
    </row>
    <row r="191" spans="1:33" s="20" customFormat="1" ht="12.75">
      <c r="A191" s="65">
        <v>187</v>
      </c>
      <c r="B191" s="51" t="s">
        <v>147</v>
      </c>
      <c r="C191" s="49">
        <v>8893.22</v>
      </c>
      <c r="D191" s="49">
        <v>0</v>
      </c>
      <c r="E191" s="49">
        <v>75011.01</v>
      </c>
      <c r="F191" s="49">
        <v>0</v>
      </c>
      <c r="G191" s="49">
        <v>0</v>
      </c>
      <c r="H191" s="49">
        <v>0</v>
      </c>
      <c r="I191" s="49">
        <v>2778.28</v>
      </c>
      <c r="J191" s="49">
        <v>9259.16</v>
      </c>
      <c r="K191" s="49">
        <v>0</v>
      </c>
      <c r="L191" s="49">
        <v>60182.63</v>
      </c>
      <c r="M191" s="49">
        <v>0</v>
      </c>
      <c r="N191" s="49">
        <v>0</v>
      </c>
      <c r="O191" s="49">
        <v>3955.24</v>
      </c>
      <c r="P191" s="49">
        <v>0</v>
      </c>
      <c r="Q191" s="49">
        <v>0</v>
      </c>
      <c r="R191" s="49">
        <v>0</v>
      </c>
      <c r="S191" s="49">
        <v>0</v>
      </c>
      <c r="T191" s="49">
        <v>1780.59</v>
      </c>
      <c r="U191" s="49">
        <v>1353.99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9">
        <f t="shared" si="7"/>
        <v>163214.11999999997</v>
      </c>
      <c r="AD191" s="72">
        <f t="shared" si="6"/>
        <v>0.0003765305620615127</v>
      </c>
      <c r="AE191" s="19"/>
      <c r="AF191" s="19"/>
      <c r="AG191" s="19"/>
    </row>
    <row r="192" spans="1:33" s="20" customFormat="1" ht="12.75">
      <c r="A192" s="65">
        <v>188</v>
      </c>
      <c r="B192" s="51" t="s">
        <v>202</v>
      </c>
      <c r="C192" s="49">
        <v>9517</v>
      </c>
      <c r="D192" s="49">
        <v>0</v>
      </c>
      <c r="E192" s="49">
        <v>118867</v>
      </c>
      <c r="F192" s="49">
        <v>0</v>
      </c>
      <c r="G192" s="49">
        <v>0</v>
      </c>
      <c r="H192" s="49">
        <v>0</v>
      </c>
      <c r="I192" s="49">
        <v>757</v>
      </c>
      <c r="J192" s="49">
        <v>13401</v>
      </c>
      <c r="K192" s="49">
        <v>303</v>
      </c>
      <c r="L192" s="49">
        <v>257095</v>
      </c>
      <c r="M192" s="49">
        <v>0</v>
      </c>
      <c r="N192" s="49">
        <v>0</v>
      </c>
      <c r="O192" s="49">
        <v>10773</v>
      </c>
      <c r="P192" s="49">
        <v>0</v>
      </c>
      <c r="Q192" s="49">
        <v>0</v>
      </c>
      <c r="R192" s="49">
        <v>0</v>
      </c>
      <c r="S192" s="49">
        <v>0</v>
      </c>
      <c r="T192" s="49">
        <v>4286</v>
      </c>
      <c r="U192" s="49">
        <v>0</v>
      </c>
      <c r="V192" s="49">
        <v>254</v>
      </c>
      <c r="W192" s="49">
        <v>0</v>
      </c>
      <c r="X192" s="49">
        <v>384</v>
      </c>
      <c r="Y192" s="49">
        <v>0</v>
      </c>
      <c r="Z192" s="49">
        <v>0</v>
      </c>
      <c r="AA192" s="49">
        <v>1468</v>
      </c>
      <c r="AB192" s="49">
        <v>0</v>
      </c>
      <c r="AC192" s="9">
        <f t="shared" si="7"/>
        <v>417105</v>
      </c>
      <c r="AD192" s="72">
        <f t="shared" si="6"/>
        <v>0.000962249957838619</v>
      </c>
      <c r="AE192" s="10"/>
      <c r="AF192" s="19"/>
      <c r="AG192" s="19"/>
    </row>
    <row r="193" spans="1:33" s="20" customFormat="1" ht="12.75">
      <c r="A193" s="65">
        <v>189</v>
      </c>
      <c r="B193" s="51" t="s">
        <v>355</v>
      </c>
      <c r="C193" s="49">
        <v>153.17</v>
      </c>
      <c r="D193" s="49">
        <v>0</v>
      </c>
      <c r="E193" s="49">
        <v>5260.65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105443.02</v>
      </c>
      <c r="L193" s="49">
        <v>4047.3900000000003</v>
      </c>
      <c r="M193" s="49">
        <v>0</v>
      </c>
      <c r="N193" s="49">
        <v>0</v>
      </c>
      <c r="O193" s="49">
        <v>3325.45</v>
      </c>
      <c r="P193" s="49">
        <v>0</v>
      </c>
      <c r="Q193" s="49">
        <v>0</v>
      </c>
      <c r="R193" s="49">
        <v>0</v>
      </c>
      <c r="S193" s="49">
        <v>0</v>
      </c>
      <c r="T193" s="49">
        <v>99809.64</v>
      </c>
      <c r="U193" s="49">
        <v>499.6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49">
        <v>2074.69</v>
      </c>
      <c r="AB193" s="49">
        <v>464.41</v>
      </c>
      <c r="AC193" s="9">
        <f t="shared" si="7"/>
        <v>221078.02000000002</v>
      </c>
      <c r="AD193" s="72">
        <f t="shared" si="6"/>
        <v>0.0005100210149100236</v>
      </c>
      <c r="AE193" s="19"/>
      <c r="AF193" s="19"/>
      <c r="AG193" s="19"/>
    </row>
    <row r="194" spans="1:33" s="20" customFormat="1" ht="12.75">
      <c r="A194" s="65">
        <v>190</v>
      </c>
      <c r="B194" s="51" t="s">
        <v>194</v>
      </c>
      <c r="C194" s="49">
        <v>74015</v>
      </c>
      <c r="D194" s="49">
        <v>0</v>
      </c>
      <c r="E194" s="49">
        <v>804944</v>
      </c>
      <c r="F194" s="49">
        <v>0</v>
      </c>
      <c r="G194" s="49">
        <v>0</v>
      </c>
      <c r="H194" s="49">
        <v>0</v>
      </c>
      <c r="I194" s="49">
        <v>17996</v>
      </c>
      <c r="J194" s="49">
        <v>159350</v>
      </c>
      <c r="K194" s="49">
        <v>150062</v>
      </c>
      <c r="L194" s="49">
        <v>282820</v>
      </c>
      <c r="M194" s="49">
        <v>0</v>
      </c>
      <c r="N194" s="49">
        <v>0</v>
      </c>
      <c r="O194" s="49">
        <v>13241</v>
      </c>
      <c r="P194" s="49">
        <v>0</v>
      </c>
      <c r="Q194" s="49">
        <v>0</v>
      </c>
      <c r="R194" s="49">
        <v>0</v>
      </c>
      <c r="S194" s="49">
        <v>0</v>
      </c>
      <c r="T194" s="49">
        <v>3939</v>
      </c>
      <c r="U194" s="49">
        <v>605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13</v>
      </c>
      <c r="AB194" s="49">
        <v>1237</v>
      </c>
      <c r="AC194" s="9">
        <f t="shared" si="7"/>
        <v>1508222</v>
      </c>
      <c r="AD194" s="72">
        <f t="shared" si="6"/>
        <v>0.0034794273765868964</v>
      </c>
      <c r="AE194" s="19"/>
      <c r="AF194" s="19"/>
      <c r="AG194" s="19"/>
    </row>
    <row r="195" spans="1:33" s="20" customFormat="1" ht="12.75">
      <c r="A195" s="65">
        <v>191</v>
      </c>
      <c r="B195" s="52" t="s">
        <v>59</v>
      </c>
      <c r="C195" s="49">
        <v>75</v>
      </c>
      <c r="D195" s="49">
        <v>0</v>
      </c>
      <c r="E195" s="49">
        <v>19738.899999999998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78</v>
      </c>
      <c r="L195" s="49">
        <v>36373.71</v>
      </c>
      <c r="M195" s="49">
        <v>0</v>
      </c>
      <c r="N195" s="49">
        <v>0</v>
      </c>
      <c r="O195" s="49">
        <v>792</v>
      </c>
      <c r="P195" s="49">
        <v>0</v>
      </c>
      <c r="Q195" s="49">
        <v>0</v>
      </c>
      <c r="R195" s="49">
        <v>0</v>
      </c>
      <c r="S195" s="49">
        <v>0</v>
      </c>
      <c r="T195" s="49">
        <v>34.41</v>
      </c>
      <c r="U195" s="49">
        <v>2286.29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39.22</v>
      </c>
      <c r="AB195" s="49">
        <v>0</v>
      </c>
      <c r="AC195" s="9">
        <f t="shared" si="7"/>
        <v>59417.530000000006</v>
      </c>
      <c r="AD195" s="72">
        <f t="shared" si="6"/>
        <v>0.00013707463525341313</v>
      </c>
      <c r="AE195" s="19"/>
      <c r="AF195" s="19"/>
      <c r="AG195" s="19"/>
    </row>
    <row r="196" spans="1:33" s="20" customFormat="1" ht="14.25" customHeight="1">
      <c r="A196" s="65">
        <v>192</v>
      </c>
      <c r="B196" s="51" t="s">
        <v>145</v>
      </c>
      <c r="C196" s="49">
        <v>7769.2699999999995</v>
      </c>
      <c r="D196" s="49">
        <v>1235</v>
      </c>
      <c r="E196" s="49">
        <v>79384.71</v>
      </c>
      <c r="F196" s="49">
        <v>0</v>
      </c>
      <c r="G196" s="49">
        <v>0</v>
      </c>
      <c r="H196" s="49">
        <v>0</v>
      </c>
      <c r="I196" s="49">
        <v>1189.27</v>
      </c>
      <c r="J196" s="49">
        <v>4152.29</v>
      </c>
      <c r="K196" s="49">
        <v>4966.9</v>
      </c>
      <c r="L196" s="49">
        <v>286354.50000000006</v>
      </c>
      <c r="M196" s="49">
        <v>0</v>
      </c>
      <c r="N196" s="49">
        <v>0</v>
      </c>
      <c r="O196" s="49">
        <v>6230</v>
      </c>
      <c r="P196" s="49">
        <v>0</v>
      </c>
      <c r="Q196" s="49">
        <v>0</v>
      </c>
      <c r="R196" s="49">
        <v>0</v>
      </c>
      <c r="S196" s="49">
        <v>0</v>
      </c>
      <c r="T196" s="49">
        <v>13120.470000000001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268.41</v>
      </c>
      <c r="AB196" s="49">
        <v>0</v>
      </c>
      <c r="AC196" s="9">
        <f t="shared" si="7"/>
        <v>404670.82</v>
      </c>
      <c r="AD196" s="72">
        <f t="shared" si="6"/>
        <v>0.0009335646407583687</v>
      </c>
      <c r="AE196" s="19"/>
      <c r="AF196" s="19"/>
      <c r="AG196" s="19"/>
    </row>
    <row r="197" spans="1:32" s="30" customFormat="1" ht="12.75">
      <c r="A197" s="65">
        <v>193</v>
      </c>
      <c r="B197" s="51" t="s">
        <v>245</v>
      </c>
      <c r="C197" s="49">
        <v>99.76</v>
      </c>
      <c r="D197" s="49">
        <v>0</v>
      </c>
      <c r="E197" s="49">
        <v>12704.46</v>
      </c>
      <c r="F197" s="49">
        <v>0</v>
      </c>
      <c r="G197" s="49">
        <v>0</v>
      </c>
      <c r="H197" s="49">
        <v>0</v>
      </c>
      <c r="I197" s="49">
        <v>0</v>
      </c>
      <c r="J197" s="49">
        <v>16519.469999999998</v>
      </c>
      <c r="K197" s="49">
        <v>0</v>
      </c>
      <c r="L197" s="49">
        <v>13136.3</v>
      </c>
      <c r="M197" s="49">
        <v>0</v>
      </c>
      <c r="N197" s="49">
        <v>0</v>
      </c>
      <c r="O197" s="49">
        <v>1650</v>
      </c>
      <c r="P197" s="49">
        <v>0</v>
      </c>
      <c r="Q197" s="49">
        <v>0</v>
      </c>
      <c r="R197" s="49">
        <v>0</v>
      </c>
      <c r="S197" s="49">
        <v>0</v>
      </c>
      <c r="T197" s="49">
        <v>877.65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9">
        <f t="shared" si="7"/>
        <v>44987.63999999999</v>
      </c>
      <c r="AD197" s="72">
        <f aca="true" t="shared" si="8" ref="AD197:AD260">AC197/$AC$369</f>
        <v>0.00010378526916066448</v>
      </c>
      <c r="AE197" s="28"/>
      <c r="AF197" s="29"/>
    </row>
    <row r="198" spans="1:33" s="20" customFormat="1" ht="12.75">
      <c r="A198" s="65">
        <v>194</v>
      </c>
      <c r="B198" s="51" t="s">
        <v>233</v>
      </c>
      <c r="C198" s="49">
        <v>1015.86</v>
      </c>
      <c r="D198" s="49">
        <v>0</v>
      </c>
      <c r="E198" s="49">
        <v>48751.56</v>
      </c>
      <c r="F198" s="49">
        <v>0</v>
      </c>
      <c r="G198" s="49">
        <v>0</v>
      </c>
      <c r="H198" s="49">
        <v>0</v>
      </c>
      <c r="I198" s="49">
        <v>0</v>
      </c>
      <c r="J198" s="49">
        <v>9370.82</v>
      </c>
      <c r="K198" s="49">
        <v>36.23</v>
      </c>
      <c r="L198" s="49">
        <v>100309.51000000001</v>
      </c>
      <c r="M198" s="49">
        <v>0</v>
      </c>
      <c r="N198" s="49">
        <v>0</v>
      </c>
      <c r="O198" s="49">
        <v>2368.15</v>
      </c>
      <c r="P198" s="49">
        <v>0</v>
      </c>
      <c r="Q198" s="49">
        <v>0</v>
      </c>
      <c r="R198" s="49">
        <v>0</v>
      </c>
      <c r="S198" s="49">
        <v>0</v>
      </c>
      <c r="T198" s="49">
        <v>127.17</v>
      </c>
      <c r="U198" s="49">
        <v>2189.04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49">
        <v>2324.95</v>
      </c>
      <c r="AB198" s="49">
        <v>0</v>
      </c>
      <c r="AC198" s="9">
        <f t="shared" si="7"/>
        <v>166493.29000000004</v>
      </c>
      <c r="AD198" s="72">
        <f t="shared" si="8"/>
        <v>0.0003840955185934309</v>
      </c>
      <c r="AE198" s="19"/>
      <c r="AF198" s="19"/>
      <c r="AG198" s="19"/>
    </row>
    <row r="199" spans="1:33" s="20" customFormat="1" ht="12.75">
      <c r="A199" s="65">
        <v>195</v>
      </c>
      <c r="B199" s="51" t="s">
        <v>262</v>
      </c>
      <c r="C199" s="49">
        <v>118.08</v>
      </c>
      <c r="D199" s="49">
        <v>0</v>
      </c>
      <c r="E199" s="49">
        <v>11909.54</v>
      </c>
      <c r="F199" s="49">
        <v>0</v>
      </c>
      <c r="G199" s="49">
        <v>0</v>
      </c>
      <c r="H199" s="49">
        <v>0</v>
      </c>
      <c r="I199" s="49">
        <v>0</v>
      </c>
      <c r="J199" s="49">
        <v>1154.62</v>
      </c>
      <c r="K199" s="49">
        <v>1573.29</v>
      </c>
      <c r="L199" s="49">
        <v>9183.83</v>
      </c>
      <c r="M199" s="49">
        <v>0</v>
      </c>
      <c r="N199" s="49">
        <v>0</v>
      </c>
      <c r="O199" s="49">
        <v>1005.6</v>
      </c>
      <c r="P199" s="49">
        <v>0</v>
      </c>
      <c r="Q199" s="49">
        <v>0</v>
      </c>
      <c r="R199" s="49">
        <v>0</v>
      </c>
      <c r="S199" s="49">
        <v>0</v>
      </c>
      <c r="T199" s="49">
        <v>439.52</v>
      </c>
      <c r="U199" s="49">
        <v>121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9">
        <f t="shared" si="7"/>
        <v>25505.48</v>
      </c>
      <c r="AD199" s="72">
        <f t="shared" si="8"/>
        <v>5.884045277484983E-05</v>
      </c>
      <c r="AE199" s="19"/>
      <c r="AF199" s="19"/>
      <c r="AG199" s="19"/>
    </row>
    <row r="200" spans="1:33" s="20" customFormat="1" ht="12.75">
      <c r="A200" s="65">
        <v>196</v>
      </c>
      <c r="B200" s="51" t="s">
        <v>356</v>
      </c>
      <c r="C200" s="49">
        <v>48</v>
      </c>
      <c r="D200" s="49">
        <v>340123.68</v>
      </c>
      <c r="E200" s="49">
        <v>5246.95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7483.91</v>
      </c>
      <c r="L200" s="49">
        <v>7092.24</v>
      </c>
      <c r="M200" s="49">
        <v>0</v>
      </c>
      <c r="N200" s="49">
        <v>0</v>
      </c>
      <c r="O200" s="49">
        <v>1233.25</v>
      </c>
      <c r="P200" s="49">
        <v>0</v>
      </c>
      <c r="Q200" s="49">
        <v>0</v>
      </c>
      <c r="R200" s="49">
        <v>0</v>
      </c>
      <c r="S200" s="49">
        <v>0</v>
      </c>
      <c r="T200" s="49">
        <v>158.44</v>
      </c>
      <c r="U200" s="49">
        <v>66058.20999999999</v>
      </c>
      <c r="V200" s="49">
        <v>0</v>
      </c>
      <c r="W200" s="49">
        <v>0</v>
      </c>
      <c r="X200" s="49">
        <v>21.47</v>
      </c>
      <c r="Y200" s="49">
        <v>0</v>
      </c>
      <c r="Z200" s="49">
        <v>671.44</v>
      </c>
      <c r="AA200" s="49">
        <v>2189.45</v>
      </c>
      <c r="AB200" s="49">
        <v>47166.42</v>
      </c>
      <c r="AC200" s="9">
        <f t="shared" si="7"/>
        <v>477493.4599999999</v>
      </c>
      <c r="AD200" s="72">
        <f t="shared" si="8"/>
        <v>0.0011015645023512454</v>
      </c>
      <c r="AE200" s="19"/>
      <c r="AF200" s="19"/>
      <c r="AG200" s="19"/>
    </row>
    <row r="201" spans="1:33" s="20" customFormat="1" ht="12.75">
      <c r="A201" s="65">
        <v>197</v>
      </c>
      <c r="B201" s="51" t="s">
        <v>215</v>
      </c>
      <c r="C201" s="49">
        <v>15195.61</v>
      </c>
      <c r="D201" s="49">
        <v>0</v>
      </c>
      <c r="E201" s="49">
        <v>98787.84</v>
      </c>
      <c r="F201" s="49">
        <v>0</v>
      </c>
      <c r="G201" s="49">
        <v>0</v>
      </c>
      <c r="H201" s="49">
        <v>0</v>
      </c>
      <c r="I201" s="49">
        <v>477.67</v>
      </c>
      <c r="J201" s="49">
        <v>75278.66999999998</v>
      </c>
      <c r="K201" s="49">
        <v>984.72</v>
      </c>
      <c r="L201" s="49">
        <v>105537.92</v>
      </c>
      <c r="M201" s="49">
        <v>0</v>
      </c>
      <c r="N201" s="49">
        <v>0</v>
      </c>
      <c r="O201" s="49">
        <v>23320.5</v>
      </c>
      <c r="P201" s="49">
        <v>0</v>
      </c>
      <c r="Q201" s="49">
        <v>0</v>
      </c>
      <c r="R201" s="49">
        <v>0</v>
      </c>
      <c r="S201" s="49">
        <v>0</v>
      </c>
      <c r="T201" s="49">
        <v>3999.56</v>
      </c>
      <c r="U201" s="49">
        <v>17793.14</v>
      </c>
      <c r="V201" s="49">
        <v>20</v>
      </c>
      <c r="W201" s="49">
        <v>265.78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9">
        <f t="shared" si="7"/>
        <v>341661.41000000003</v>
      </c>
      <c r="AD201" s="72">
        <f t="shared" si="8"/>
        <v>0.000788203635457698</v>
      </c>
      <c r="AE201" s="19"/>
      <c r="AF201" s="19"/>
      <c r="AG201" s="19"/>
    </row>
    <row r="202" spans="1:33" s="20" customFormat="1" ht="12.75">
      <c r="A202" s="65">
        <v>198</v>
      </c>
      <c r="B202" s="51" t="s">
        <v>97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9">
        <f t="shared" si="7"/>
        <v>0</v>
      </c>
      <c r="AD202" s="72">
        <f t="shared" si="8"/>
        <v>0</v>
      </c>
      <c r="AE202" s="19"/>
      <c r="AF202" s="19"/>
      <c r="AG202" s="19"/>
    </row>
    <row r="203" spans="1:33" s="20" customFormat="1" ht="12.75">
      <c r="A203" s="65">
        <v>199</v>
      </c>
      <c r="B203" s="51" t="s">
        <v>357</v>
      </c>
      <c r="C203" s="49">
        <v>13729.68</v>
      </c>
      <c r="D203" s="49">
        <v>0</v>
      </c>
      <c r="E203" s="49">
        <v>277535.58999999997</v>
      </c>
      <c r="F203" s="49">
        <v>0</v>
      </c>
      <c r="G203" s="49">
        <v>0</v>
      </c>
      <c r="H203" s="49">
        <v>0</v>
      </c>
      <c r="I203" s="49">
        <v>10062.6</v>
      </c>
      <c r="J203" s="49">
        <v>46248.78</v>
      </c>
      <c r="K203" s="49">
        <v>22391.03</v>
      </c>
      <c r="L203" s="49">
        <v>1739842.13</v>
      </c>
      <c r="M203" s="49">
        <v>0</v>
      </c>
      <c r="N203" s="49">
        <v>0</v>
      </c>
      <c r="O203" s="49">
        <v>12277.12</v>
      </c>
      <c r="P203" s="49">
        <v>0</v>
      </c>
      <c r="Q203" s="49">
        <v>0</v>
      </c>
      <c r="R203" s="49">
        <v>75</v>
      </c>
      <c r="S203" s="49">
        <v>0</v>
      </c>
      <c r="T203" s="49">
        <v>5296.46</v>
      </c>
      <c r="U203" s="49">
        <v>1409.74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2131.11</v>
      </c>
      <c r="AB203" s="49">
        <v>320</v>
      </c>
      <c r="AC203" s="9">
        <f t="shared" si="7"/>
        <v>2131319.2399999998</v>
      </c>
      <c r="AD203" s="72">
        <f t="shared" si="8"/>
        <v>0.00491689586274592</v>
      </c>
      <c r="AE203" s="19"/>
      <c r="AF203" s="19"/>
      <c r="AG203" s="19"/>
    </row>
    <row r="204" spans="1:33" s="20" customFormat="1" ht="12.75">
      <c r="A204" s="65">
        <v>200</v>
      </c>
      <c r="B204" s="51" t="s">
        <v>251</v>
      </c>
      <c r="C204" s="49">
        <v>0</v>
      </c>
      <c r="D204" s="49">
        <v>768.25</v>
      </c>
      <c r="E204" s="49">
        <v>9650.86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5289</v>
      </c>
      <c r="L204" s="49">
        <v>41766.32</v>
      </c>
      <c r="M204" s="49">
        <v>0</v>
      </c>
      <c r="N204" s="49">
        <v>0</v>
      </c>
      <c r="O204" s="49">
        <v>2825.5</v>
      </c>
      <c r="P204" s="49">
        <v>0</v>
      </c>
      <c r="Q204" s="49">
        <v>0</v>
      </c>
      <c r="R204" s="49">
        <v>0</v>
      </c>
      <c r="S204" s="49">
        <v>0</v>
      </c>
      <c r="T204" s="49">
        <v>1288.12</v>
      </c>
      <c r="U204" s="49">
        <v>0</v>
      </c>
      <c r="V204" s="49">
        <v>0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9">
        <f t="shared" si="7"/>
        <v>61588.05</v>
      </c>
      <c r="AD204" s="72">
        <f t="shared" si="8"/>
        <v>0.0001420819662096181</v>
      </c>
      <c r="AE204" s="19"/>
      <c r="AF204" s="19"/>
      <c r="AG204" s="19"/>
    </row>
    <row r="205" spans="1:33" s="20" customFormat="1" ht="12.75">
      <c r="A205" s="65">
        <v>201</v>
      </c>
      <c r="B205" s="51" t="s">
        <v>139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8503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33387</v>
      </c>
      <c r="AB205" s="49">
        <v>0</v>
      </c>
      <c r="AC205" s="9">
        <f t="shared" si="7"/>
        <v>41890</v>
      </c>
      <c r="AD205" s="72">
        <f t="shared" si="8"/>
        <v>9.663909743076622E-05</v>
      </c>
      <c r="AE205" s="19"/>
      <c r="AF205" s="19"/>
      <c r="AG205" s="19"/>
    </row>
    <row r="206" spans="1:33" s="20" customFormat="1" ht="12.75">
      <c r="A206" s="65">
        <v>202</v>
      </c>
      <c r="B206" s="51" t="s">
        <v>111</v>
      </c>
      <c r="C206" s="49">
        <v>158394.13</v>
      </c>
      <c r="D206" s="49">
        <v>0</v>
      </c>
      <c r="E206" s="49">
        <v>3734795.78</v>
      </c>
      <c r="F206" s="49">
        <v>0</v>
      </c>
      <c r="G206" s="49">
        <v>94861.67</v>
      </c>
      <c r="H206" s="49">
        <v>26203.9</v>
      </c>
      <c r="I206" s="49">
        <v>120774.4</v>
      </c>
      <c r="J206" s="49">
        <v>643371.28</v>
      </c>
      <c r="K206" s="49">
        <v>255696.68</v>
      </c>
      <c r="L206" s="49">
        <v>1452599.0899999999</v>
      </c>
      <c r="M206" s="49">
        <v>0</v>
      </c>
      <c r="N206" s="49">
        <v>0</v>
      </c>
      <c r="O206" s="49">
        <v>86697.67</v>
      </c>
      <c r="P206" s="49">
        <v>0</v>
      </c>
      <c r="Q206" s="49">
        <v>0</v>
      </c>
      <c r="R206" s="49">
        <v>1519</v>
      </c>
      <c r="S206" s="49">
        <v>0</v>
      </c>
      <c r="T206" s="49">
        <v>37969.32</v>
      </c>
      <c r="U206" s="49">
        <v>15115.16</v>
      </c>
      <c r="V206" s="49">
        <v>243</v>
      </c>
      <c r="W206" s="49">
        <v>0</v>
      </c>
      <c r="X206" s="49">
        <v>0</v>
      </c>
      <c r="Y206" s="49">
        <v>0</v>
      </c>
      <c r="Z206" s="49">
        <v>0</v>
      </c>
      <c r="AA206" s="49">
        <v>6469.1</v>
      </c>
      <c r="AB206" s="49">
        <v>114628.35</v>
      </c>
      <c r="AC206" s="9">
        <f t="shared" si="7"/>
        <v>6749338.529999998</v>
      </c>
      <c r="AD206" s="72">
        <f t="shared" si="8"/>
        <v>0.015570541508567542</v>
      </c>
      <c r="AE206" s="19"/>
      <c r="AF206" s="19"/>
      <c r="AG206" s="19"/>
    </row>
    <row r="207" spans="1:33" s="20" customFormat="1" ht="12.75">
      <c r="A207" s="65">
        <v>203</v>
      </c>
      <c r="B207" s="51" t="s">
        <v>200</v>
      </c>
      <c r="C207" s="49">
        <v>5047</v>
      </c>
      <c r="D207" s="49">
        <v>0</v>
      </c>
      <c r="E207" s="49">
        <v>90610</v>
      </c>
      <c r="F207" s="49">
        <v>0</v>
      </c>
      <c r="G207" s="49">
        <v>0</v>
      </c>
      <c r="H207" s="49">
        <v>0</v>
      </c>
      <c r="I207" s="49">
        <v>0</v>
      </c>
      <c r="J207" s="49">
        <v>8615</v>
      </c>
      <c r="K207" s="49">
        <v>5558</v>
      </c>
      <c r="L207" s="49">
        <v>416749</v>
      </c>
      <c r="M207" s="49">
        <v>0</v>
      </c>
      <c r="N207" s="49">
        <v>0</v>
      </c>
      <c r="O207" s="49">
        <v>4843</v>
      </c>
      <c r="P207" s="49">
        <v>0</v>
      </c>
      <c r="Q207" s="49">
        <v>0</v>
      </c>
      <c r="R207" s="49">
        <v>0</v>
      </c>
      <c r="S207" s="49">
        <v>0</v>
      </c>
      <c r="T207" s="49">
        <v>2703</v>
      </c>
      <c r="U207" s="49">
        <v>30627</v>
      </c>
      <c r="V207" s="49">
        <v>3080</v>
      </c>
      <c r="W207" s="49">
        <v>0</v>
      </c>
      <c r="X207" s="49">
        <v>0</v>
      </c>
      <c r="Y207" s="49">
        <v>0</v>
      </c>
      <c r="Z207" s="49">
        <v>0</v>
      </c>
      <c r="AA207" s="49">
        <v>9016</v>
      </c>
      <c r="AB207" s="49">
        <v>0</v>
      </c>
      <c r="AC207" s="9">
        <f t="shared" si="7"/>
        <v>576848</v>
      </c>
      <c r="AD207" s="72">
        <f t="shared" si="8"/>
        <v>0.0013307727399079169</v>
      </c>
      <c r="AE207" s="19"/>
      <c r="AF207" s="19"/>
      <c r="AG207" s="19"/>
    </row>
    <row r="208" spans="1:33" s="20" customFormat="1" ht="12.75">
      <c r="A208" s="65">
        <v>204</v>
      </c>
      <c r="B208" s="51" t="s">
        <v>255</v>
      </c>
      <c r="C208" s="49">
        <v>0</v>
      </c>
      <c r="D208" s="49">
        <v>0</v>
      </c>
      <c r="E208" s="49">
        <v>15087.18</v>
      </c>
      <c r="F208" s="49">
        <v>0</v>
      </c>
      <c r="G208" s="49">
        <v>0</v>
      </c>
      <c r="H208" s="49">
        <v>0</v>
      </c>
      <c r="I208" s="49">
        <v>0</v>
      </c>
      <c r="J208" s="49">
        <v>1266.62</v>
      </c>
      <c r="K208" s="49">
        <v>0</v>
      </c>
      <c r="L208" s="49">
        <v>32687.64</v>
      </c>
      <c r="M208" s="49">
        <v>0</v>
      </c>
      <c r="N208" s="49">
        <v>0</v>
      </c>
      <c r="O208" s="49">
        <v>1655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9">
        <f t="shared" si="7"/>
        <v>50696.44</v>
      </c>
      <c r="AD208" s="72">
        <f t="shared" si="8"/>
        <v>0.0001169553164132966</v>
      </c>
      <c r="AE208" s="19"/>
      <c r="AF208" s="19"/>
      <c r="AG208" s="19"/>
    </row>
    <row r="209" spans="1:33" s="20" customFormat="1" ht="12.75">
      <c r="A209" s="65">
        <v>205</v>
      </c>
      <c r="B209" s="51" t="s">
        <v>92</v>
      </c>
      <c r="C209" s="49">
        <v>1341.98</v>
      </c>
      <c r="D209" s="49">
        <v>0</v>
      </c>
      <c r="E209" s="49">
        <v>55724.21</v>
      </c>
      <c r="F209" s="49">
        <v>0</v>
      </c>
      <c r="G209" s="49">
        <v>0</v>
      </c>
      <c r="H209" s="49">
        <v>0</v>
      </c>
      <c r="I209" s="49">
        <v>2229.66</v>
      </c>
      <c r="J209" s="49">
        <v>4515.910000000001</v>
      </c>
      <c r="K209" s="49">
        <v>354.36</v>
      </c>
      <c r="L209" s="49">
        <v>304199.58</v>
      </c>
      <c r="M209" s="49">
        <v>0</v>
      </c>
      <c r="N209" s="49">
        <v>0</v>
      </c>
      <c r="O209" s="49">
        <v>3479.58</v>
      </c>
      <c r="P209" s="49">
        <v>0</v>
      </c>
      <c r="Q209" s="49">
        <v>0</v>
      </c>
      <c r="R209" s="49">
        <v>42</v>
      </c>
      <c r="S209" s="49">
        <v>0</v>
      </c>
      <c r="T209" s="49">
        <v>1437.92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9">
        <f t="shared" si="7"/>
        <v>373325.2</v>
      </c>
      <c r="AD209" s="72">
        <f t="shared" si="8"/>
        <v>0.0008612511429018927</v>
      </c>
      <c r="AE209" s="19"/>
      <c r="AF209" s="19"/>
      <c r="AG209" s="19"/>
    </row>
    <row r="210" spans="1:33" s="20" customFormat="1" ht="12.75">
      <c r="A210" s="65">
        <v>206</v>
      </c>
      <c r="B210" s="51" t="s">
        <v>358</v>
      </c>
      <c r="C210" s="49">
        <v>12417.54</v>
      </c>
      <c r="D210" s="49">
        <v>308308.6</v>
      </c>
      <c r="E210" s="49">
        <v>272821.16</v>
      </c>
      <c r="F210" s="49">
        <v>0</v>
      </c>
      <c r="G210" s="49">
        <v>0</v>
      </c>
      <c r="H210" s="49">
        <v>0</v>
      </c>
      <c r="I210" s="49">
        <v>93993.76999999999</v>
      </c>
      <c r="J210" s="49">
        <v>0</v>
      </c>
      <c r="K210" s="49">
        <v>864648.85</v>
      </c>
      <c r="L210" s="49">
        <v>239046.31999999995</v>
      </c>
      <c r="M210" s="49">
        <v>0</v>
      </c>
      <c r="N210" s="49">
        <v>0</v>
      </c>
      <c r="O210" s="49">
        <v>128688.7</v>
      </c>
      <c r="P210" s="49">
        <v>0</v>
      </c>
      <c r="Q210" s="49">
        <v>0</v>
      </c>
      <c r="R210" s="49">
        <v>0</v>
      </c>
      <c r="S210" s="49">
        <v>0</v>
      </c>
      <c r="T210" s="49">
        <v>12571.19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3930.68</v>
      </c>
      <c r="AA210" s="49">
        <v>28499.15</v>
      </c>
      <c r="AB210" s="49">
        <v>277398.51</v>
      </c>
      <c r="AC210" s="9">
        <f t="shared" si="7"/>
        <v>2242324.4699999997</v>
      </c>
      <c r="AD210" s="72">
        <f t="shared" si="8"/>
        <v>0.005172981927135861</v>
      </c>
      <c r="AE210" s="19"/>
      <c r="AF210" s="19"/>
      <c r="AG210" s="19"/>
    </row>
    <row r="211" spans="1:33" s="20" customFormat="1" ht="12.75">
      <c r="A211" s="65">
        <v>207</v>
      </c>
      <c r="B211" s="51" t="s">
        <v>257</v>
      </c>
      <c r="C211" s="49">
        <v>1299.71</v>
      </c>
      <c r="D211" s="49">
        <v>0</v>
      </c>
      <c r="E211" s="49">
        <v>17737.41</v>
      </c>
      <c r="F211" s="49">
        <v>0</v>
      </c>
      <c r="G211" s="49">
        <v>0</v>
      </c>
      <c r="H211" s="49">
        <v>0</v>
      </c>
      <c r="I211" s="49">
        <v>192.34</v>
      </c>
      <c r="J211" s="49">
        <v>26173.42</v>
      </c>
      <c r="K211" s="49">
        <v>930.3</v>
      </c>
      <c r="L211" s="49">
        <v>0</v>
      </c>
      <c r="M211" s="49">
        <v>0</v>
      </c>
      <c r="N211" s="49">
        <v>0</v>
      </c>
      <c r="O211" s="49">
        <v>1275.85</v>
      </c>
      <c r="P211" s="49">
        <v>0</v>
      </c>
      <c r="Q211" s="49">
        <v>0</v>
      </c>
      <c r="R211" s="49">
        <v>0</v>
      </c>
      <c r="S211" s="49">
        <v>0</v>
      </c>
      <c r="T211" s="49">
        <v>1686.48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9">
        <f t="shared" si="7"/>
        <v>49295.51</v>
      </c>
      <c r="AD211" s="72">
        <f t="shared" si="8"/>
        <v>0.00011372340877988328</v>
      </c>
      <c r="AE211" s="10"/>
      <c r="AF211" s="19"/>
      <c r="AG211" s="19"/>
    </row>
    <row r="212" spans="1:33" s="91" customFormat="1" ht="12.75">
      <c r="A212" s="65">
        <v>208</v>
      </c>
      <c r="B212" s="51" t="s">
        <v>153</v>
      </c>
      <c r="C212" s="85">
        <v>164187.52</v>
      </c>
      <c r="D212" s="85">
        <v>1846065.5899999999</v>
      </c>
      <c r="E212" s="85">
        <v>2108741.1181833</v>
      </c>
      <c r="F212" s="85">
        <v>0</v>
      </c>
      <c r="G212" s="85">
        <v>0</v>
      </c>
      <c r="H212" s="85">
        <v>4001.29</v>
      </c>
      <c r="I212" s="85">
        <v>682933.6952974001</v>
      </c>
      <c r="J212" s="85">
        <v>14517683.12892975</v>
      </c>
      <c r="K212" s="85">
        <v>104519.62095416858</v>
      </c>
      <c r="L212" s="85">
        <v>583985.2600000004</v>
      </c>
      <c r="M212" s="85">
        <v>0</v>
      </c>
      <c r="N212" s="85">
        <v>190</v>
      </c>
      <c r="O212" s="85">
        <v>1766334.3325878999</v>
      </c>
      <c r="P212" s="85">
        <v>165958.94</v>
      </c>
      <c r="Q212" s="85">
        <v>0</v>
      </c>
      <c r="R212" s="85">
        <v>156791.4</v>
      </c>
      <c r="S212" s="85">
        <v>0</v>
      </c>
      <c r="T212" s="85">
        <v>20609.986483300003</v>
      </c>
      <c r="U212" s="85">
        <v>1236151.38955</v>
      </c>
      <c r="V212" s="85">
        <v>0</v>
      </c>
      <c r="W212" s="85">
        <v>0</v>
      </c>
      <c r="X212" s="85">
        <v>0</v>
      </c>
      <c r="Y212" s="85">
        <v>0</v>
      </c>
      <c r="Z212" s="85">
        <v>0</v>
      </c>
      <c r="AA212" s="85">
        <v>360286.7365266001</v>
      </c>
      <c r="AB212" s="85">
        <v>876632.4718361999</v>
      </c>
      <c r="AC212" s="86">
        <f t="shared" si="7"/>
        <v>24595072.480348617</v>
      </c>
      <c r="AD212" s="87">
        <f t="shared" si="8"/>
        <v>0.056740167241469734</v>
      </c>
      <c r="AE212" s="90"/>
      <c r="AF212" s="90"/>
      <c r="AG212" s="90"/>
    </row>
    <row r="213" spans="1:33" s="20" customFormat="1" ht="12.75">
      <c r="A213" s="65">
        <v>209</v>
      </c>
      <c r="B213" s="52" t="s">
        <v>359</v>
      </c>
      <c r="C213" s="49">
        <v>2260</v>
      </c>
      <c r="D213" s="49">
        <v>0</v>
      </c>
      <c r="E213" s="49">
        <v>77082</v>
      </c>
      <c r="F213" s="49">
        <v>0</v>
      </c>
      <c r="G213" s="49">
        <v>0</v>
      </c>
      <c r="H213" s="49">
        <v>0</v>
      </c>
      <c r="I213" s="49">
        <v>638</v>
      </c>
      <c r="J213" s="49">
        <v>20575</v>
      </c>
      <c r="K213" s="49">
        <v>0</v>
      </c>
      <c r="L213" s="49">
        <v>42856.08</v>
      </c>
      <c r="M213" s="49">
        <v>0</v>
      </c>
      <c r="N213" s="49">
        <v>0</v>
      </c>
      <c r="O213" s="49">
        <v>7048</v>
      </c>
      <c r="P213" s="49">
        <v>0</v>
      </c>
      <c r="Q213" s="49">
        <v>0</v>
      </c>
      <c r="R213" s="49">
        <v>0</v>
      </c>
      <c r="S213" s="49">
        <v>0</v>
      </c>
      <c r="T213" s="49">
        <v>9973</v>
      </c>
      <c r="U213" s="49">
        <v>838</v>
      </c>
      <c r="V213" s="49">
        <v>0</v>
      </c>
      <c r="W213" s="49">
        <v>18384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9">
        <f t="shared" si="7"/>
        <v>179654.08000000002</v>
      </c>
      <c r="AD213" s="72">
        <f t="shared" si="8"/>
        <v>0.0004144571052985121</v>
      </c>
      <c r="AE213" s="19"/>
      <c r="AF213" s="19"/>
      <c r="AG213" s="19"/>
    </row>
    <row r="214" spans="1:33" s="20" customFormat="1" ht="12.75">
      <c r="A214" s="65">
        <v>210</v>
      </c>
      <c r="B214" s="51" t="s">
        <v>428</v>
      </c>
      <c r="C214" s="49">
        <v>1628</v>
      </c>
      <c r="D214" s="49">
        <v>0</v>
      </c>
      <c r="E214" s="49">
        <v>38190.62</v>
      </c>
      <c r="F214" s="49">
        <v>0</v>
      </c>
      <c r="G214" s="49">
        <v>0</v>
      </c>
      <c r="H214" s="49">
        <v>0</v>
      </c>
      <c r="I214" s="49">
        <v>0</v>
      </c>
      <c r="J214" s="49">
        <v>1528.05</v>
      </c>
      <c r="K214" s="49">
        <v>2620.8</v>
      </c>
      <c r="L214" s="49">
        <v>34851.39</v>
      </c>
      <c r="M214" s="49">
        <v>0</v>
      </c>
      <c r="N214" s="49">
        <v>0</v>
      </c>
      <c r="O214" s="49">
        <v>1847.95</v>
      </c>
      <c r="P214" s="49">
        <v>0</v>
      </c>
      <c r="Q214" s="49">
        <v>0</v>
      </c>
      <c r="R214" s="49">
        <v>0</v>
      </c>
      <c r="S214" s="49">
        <v>0</v>
      </c>
      <c r="T214" s="49">
        <v>537.8199999999999</v>
      </c>
      <c r="U214" s="49">
        <v>8880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465.36</v>
      </c>
      <c r="AB214" s="49">
        <v>0</v>
      </c>
      <c r="AC214" s="9">
        <f t="shared" si="7"/>
        <v>90549.99000000002</v>
      </c>
      <c r="AD214" s="72">
        <f t="shared" si="8"/>
        <v>0.00020889637875304152</v>
      </c>
      <c r="AE214" s="19"/>
      <c r="AF214" s="19"/>
      <c r="AG214" s="19"/>
    </row>
    <row r="215" spans="1:33" s="20" customFormat="1" ht="12.75">
      <c r="A215" s="65">
        <v>211</v>
      </c>
      <c r="B215" s="52" t="s">
        <v>178</v>
      </c>
      <c r="C215" s="49">
        <v>5864</v>
      </c>
      <c r="D215" s="49">
        <v>0</v>
      </c>
      <c r="E215" s="49">
        <v>468669</v>
      </c>
      <c r="F215" s="49">
        <v>0</v>
      </c>
      <c r="G215" s="49">
        <v>0</v>
      </c>
      <c r="H215" s="49">
        <v>0</v>
      </c>
      <c r="I215" s="49">
        <v>10222</v>
      </c>
      <c r="J215" s="49">
        <v>35127</v>
      </c>
      <c r="K215" s="49">
        <v>11998</v>
      </c>
      <c r="L215" s="49">
        <v>432054</v>
      </c>
      <c r="M215" s="49">
        <v>0</v>
      </c>
      <c r="N215" s="49">
        <v>0</v>
      </c>
      <c r="O215" s="49">
        <v>24061</v>
      </c>
      <c r="P215" s="49">
        <v>0</v>
      </c>
      <c r="Q215" s="49">
        <v>0</v>
      </c>
      <c r="R215" s="49">
        <v>0</v>
      </c>
      <c r="S215" s="49">
        <v>0</v>
      </c>
      <c r="T215" s="49">
        <v>14039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9">
        <f t="shared" si="7"/>
        <v>1002034</v>
      </c>
      <c r="AD215" s="72">
        <f t="shared" si="8"/>
        <v>0.002311665346262602</v>
      </c>
      <c r="AE215" s="19"/>
      <c r="AF215" s="19"/>
      <c r="AG215" s="19"/>
    </row>
    <row r="216" spans="1:33" s="20" customFormat="1" ht="12.75">
      <c r="A216" s="65">
        <v>212</v>
      </c>
      <c r="B216" s="51" t="s">
        <v>226</v>
      </c>
      <c r="C216" s="49">
        <v>1316.26</v>
      </c>
      <c r="D216" s="49">
        <v>0</v>
      </c>
      <c r="E216" s="49">
        <v>71924.39</v>
      </c>
      <c r="F216" s="49">
        <v>0</v>
      </c>
      <c r="G216" s="49">
        <v>0</v>
      </c>
      <c r="H216" s="49">
        <v>216</v>
      </c>
      <c r="I216" s="49">
        <v>0</v>
      </c>
      <c r="J216" s="49">
        <v>50223.119999999995</v>
      </c>
      <c r="K216" s="49">
        <v>8725.8</v>
      </c>
      <c r="L216" s="49">
        <v>29551.7</v>
      </c>
      <c r="M216" s="49">
        <v>60</v>
      </c>
      <c r="N216" s="49">
        <v>0</v>
      </c>
      <c r="O216" s="49">
        <v>8232.56</v>
      </c>
      <c r="P216" s="49">
        <v>0</v>
      </c>
      <c r="Q216" s="49">
        <v>0</v>
      </c>
      <c r="R216" s="49">
        <v>41.4</v>
      </c>
      <c r="S216" s="49">
        <v>0</v>
      </c>
      <c r="T216" s="49">
        <v>9301.58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9">
        <f t="shared" si="7"/>
        <v>179592.80999999997</v>
      </c>
      <c r="AD216" s="72">
        <f t="shared" si="8"/>
        <v>0.00041431575706505334</v>
      </c>
      <c r="AE216" s="31"/>
      <c r="AF216" s="19"/>
      <c r="AG216" s="19"/>
    </row>
    <row r="217" spans="1:33" s="20" customFormat="1" ht="12.75">
      <c r="A217" s="65">
        <v>213</v>
      </c>
      <c r="B217" s="51" t="s">
        <v>132</v>
      </c>
      <c r="C217" s="49">
        <v>816.33</v>
      </c>
      <c r="D217" s="49">
        <v>0</v>
      </c>
      <c r="E217" s="49">
        <v>26731.83</v>
      </c>
      <c r="F217" s="49">
        <v>0</v>
      </c>
      <c r="G217" s="49">
        <v>0</v>
      </c>
      <c r="H217" s="49">
        <v>0</v>
      </c>
      <c r="I217" s="49">
        <v>0</v>
      </c>
      <c r="J217" s="49">
        <v>8063.3099999999995</v>
      </c>
      <c r="K217" s="49">
        <v>0</v>
      </c>
      <c r="L217" s="49">
        <v>0</v>
      </c>
      <c r="M217" s="49">
        <v>0</v>
      </c>
      <c r="N217" s="49">
        <v>0</v>
      </c>
      <c r="O217" s="49">
        <v>440</v>
      </c>
      <c r="P217" s="49">
        <v>0</v>
      </c>
      <c r="Q217" s="49">
        <v>0</v>
      </c>
      <c r="R217" s="49">
        <v>0</v>
      </c>
      <c r="S217" s="49">
        <v>0</v>
      </c>
      <c r="T217" s="49">
        <v>810.1800000000001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9">
        <f t="shared" si="7"/>
        <v>36861.65</v>
      </c>
      <c r="AD217" s="72">
        <f t="shared" si="8"/>
        <v>8.503882993098123E-05</v>
      </c>
      <c r="AE217" s="19"/>
      <c r="AF217" s="19"/>
      <c r="AG217" s="19"/>
    </row>
    <row r="218" spans="1:33" s="20" customFormat="1" ht="12.75">
      <c r="A218" s="65">
        <v>214</v>
      </c>
      <c r="B218" s="51" t="s">
        <v>60</v>
      </c>
      <c r="C218" s="49">
        <v>5623</v>
      </c>
      <c r="D218" s="49">
        <v>0</v>
      </c>
      <c r="E218" s="49">
        <v>472</v>
      </c>
      <c r="F218" s="49">
        <v>0</v>
      </c>
      <c r="G218" s="49">
        <v>0</v>
      </c>
      <c r="H218" s="49">
        <v>0</v>
      </c>
      <c r="I218" s="49">
        <v>20248</v>
      </c>
      <c r="J218" s="49">
        <v>0</v>
      </c>
      <c r="K218" s="49">
        <v>41654</v>
      </c>
      <c r="L218" s="49">
        <v>171</v>
      </c>
      <c r="M218" s="49">
        <v>0</v>
      </c>
      <c r="N218" s="49">
        <v>0</v>
      </c>
      <c r="O218" s="49">
        <v>16472</v>
      </c>
      <c r="P218" s="49">
        <v>0</v>
      </c>
      <c r="Q218" s="49">
        <v>0</v>
      </c>
      <c r="R218" s="49">
        <v>0</v>
      </c>
      <c r="S218" s="49">
        <v>0</v>
      </c>
      <c r="T218" s="49">
        <v>85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9">
        <f t="shared" si="7"/>
        <v>84725</v>
      </c>
      <c r="AD218" s="72">
        <f t="shared" si="8"/>
        <v>0.00019545828431180874</v>
      </c>
      <c r="AE218" s="19"/>
      <c r="AF218" s="19"/>
      <c r="AG218" s="19"/>
    </row>
    <row r="219" spans="1:33" s="20" customFormat="1" ht="12.75">
      <c r="A219" s="65">
        <v>215</v>
      </c>
      <c r="B219" s="52" t="s">
        <v>277</v>
      </c>
      <c r="C219" s="49">
        <v>0</v>
      </c>
      <c r="D219" s="49">
        <v>0</v>
      </c>
      <c r="E219" s="49">
        <v>149599.09000000003</v>
      </c>
      <c r="F219" s="49">
        <v>0</v>
      </c>
      <c r="G219" s="49">
        <v>0</v>
      </c>
      <c r="H219" s="49">
        <v>0</v>
      </c>
      <c r="I219" s="49">
        <v>0</v>
      </c>
      <c r="J219" s="49">
        <v>1360.68</v>
      </c>
      <c r="K219" s="49">
        <v>0</v>
      </c>
      <c r="L219" s="49">
        <v>9155.49</v>
      </c>
      <c r="M219" s="49">
        <v>0</v>
      </c>
      <c r="N219" s="49">
        <v>0</v>
      </c>
      <c r="O219" s="49">
        <v>1500.6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9">
        <f t="shared" si="7"/>
        <v>161615.86000000002</v>
      </c>
      <c r="AD219" s="72">
        <f t="shared" si="8"/>
        <v>0.00037284341945326035</v>
      </c>
      <c r="AE219" s="19"/>
      <c r="AF219" s="19"/>
      <c r="AG219" s="19"/>
    </row>
    <row r="220" spans="1:33" s="20" customFormat="1" ht="12.75">
      <c r="A220" s="65">
        <v>216</v>
      </c>
      <c r="B220" s="51" t="s">
        <v>360</v>
      </c>
      <c r="C220" s="49">
        <v>311.9</v>
      </c>
      <c r="D220" s="49">
        <v>0</v>
      </c>
      <c r="E220" s="49">
        <v>10418.510000000002</v>
      </c>
      <c r="F220" s="49">
        <v>0</v>
      </c>
      <c r="G220" s="49">
        <v>0</v>
      </c>
      <c r="H220" s="49">
        <v>0</v>
      </c>
      <c r="I220" s="49">
        <v>0</v>
      </c>
      <c r="J220" s="49">
        <v>2981.4300000000003</v>
      </c>
      <c r="K220" s="49">
        <v>0</v>
      </c>
      <c r="L220" s="49">
        <v>49006.70999999999</v>
      </c>
      <c r="M220" s="49">
        <v>0</v>
      </c>
      <c r="N220" s="49">
        <v>0</v>
      </c>
      <c r="O220" s="49">
        <v>6679.23</v>
      </c>
      <c r="P220" s="49">
        <v>0</v>
      </c>
      <c r="Q220" s="49">
        <v>0</v>
      </c>
      <c r="R220" s="49">
        <v>0</v>
      </c>
      <c r="S220" s="49">
        <v>0</v>
      </c>
      <c r="T220" s="49">
        <v>821.12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9">
        <f t="shared" si="7"/>
        <v>70218.9</v>
      </c>
      <c r="AD220" s="72">
        <f t="shared" si="8"/>
        <v>0.00016199310380953045</v>
      </c>
      <c r="AE220" s="19"/>
      <c r="AF220" s="19"/>
      <c r="AG220" s="19"/>
    </row>
    <row r="221" spans="1:33" s="20" customFormat="1" ht="12.75">
      <c r="A221" s="65">
        <v>217</v>
      </c>
      <c r="B221" s="51" t="s">
        <v>199</v>
      </c>
      <c r="C221" s="49">
        <v>18291.260000000002</v>
      </c>
      <c r="D221" s="49">
        <v>0</v>
      </c>
      <c r="E221" s="49">
        <v>172227.49999999997</v>
      </c>
      <c r="F221" s="49">
        <v>0</v>
      </c>
      <c r="G221" s="49">
        <v>0</v>
      </c>
      <c r="H221" s="49">
        <v>0</v>
      </c>
      <c r="I221" s="49">
        <v>2274.8</v>
      </c>
      <c r="J221" s="49">
        <v>0</v>
      </c>
      <c r="K221" s="49">
        <v>48661.01</v>
      </c>
      <c r="L221" s="49">
        <v>300514.07</v>
      </c>
      <c r="M221" s="49">
        <v>0</v>
      </c>
      <c r="N221" s="49">
        <v>0</v>
      </c>
      <c r="O221" s="49">
        <v>17642.190000000002</v>
      </c>
      <c r="P221" s="49">
        <v>0</v>
      </c>
      <c r="Q221" s="49">
        <v>0</v>
      </c>
      <c r="R221" s="49">
        <v>0</v>
      </c>
      <c r="S221" s="49">
        <v>0</v>
      </c>
      <c r="T221" s="49">
        <v>2215.43</v>
      </c>
      <c r="U221" s="49">
        <v>294.32</v>
      </c>
      <c r="V221" s="49">
        <v>0</v>
      </c>
      <c r="W221" s="49">
        <v>0</v>
      </c>
      <c r="X221" s="49">
        <v>10821.71</v>
      </c>
      <c r="Y221" s="49">
        <v>0</v>
      </c>
      <c r="Z221" s="49">
        <v>0</v>
      </c>
      <c r="AA221" s="49">
        <v>7143.359999999998</v>
      </c>
      <c r="AB221" s="49">
        <v>0</v>
      </c>
      <c r="AC221" s="9">
        <f t="shared" si="7"/>
        <v>580085.65</v>
      </c>
      <c r="AD221" s="72">
        <f t="shared" si="8"/>
        <v>0.0013382419109224004</v>
      </c>
      <c r="AE221" s="19"/>
      <c r="AF221" s="19"/>
      <c r="AG221" s="19"/>
    </row>
    <row r="222" spans="1:33" s="20" customFormat="1" ht="12.75">
      <c r="A222" s="65">
        <v>218</v>
      </c>
      <c r="B222" s="51" t="s">
        <v>281</v>
      </c>
      <c r="C222" s="49">
        <v>0</v>
      </c>
      <c r="D222" s="49">
        <v>0</v>
      </c>
      <c r="E222" s="49">
        <v>7252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3181</v>
      </c>
      <c r="M222" s="49">
        <v>0</v>
      </c>
      <c r="N222" s="49">
        <v>0</v>
      </c>
      <c r="O222" s="49">
        <v>3000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312453.99</v>
      </c>
      <c r="AC222" s="9">
        <f t="shared" si="7"/>
        <v>325886.99</v>
      </c>
      <c r="AD222" s="72">
        <f t="shared" si="8"/>
        <v>0.0007518124750066636</v>
      </c>
      <c r="AE222" s="19"/>
      <c r="AF222" s="19"/>
      <c r="AG222" s="19"/>
    </row>
    <row r="223" spans="1:33" s="20" customFormat="1" ht="12.75">
      <c r="A223" s="65">
        <v>219</v>
      </c>
      <c r="B223" s="52" t="s">
        <v>122</v>
      </c>
      <c r="C223" s="49">
        <v>7523.17</v>
      </c>
      <c r="D223" s="49">
        <v>46500</v>
      </c>
      <c r="E223" s="49">
        <v>787055.6599999999</v>
      </c>
      <c r="F223" s="49">
        <v>0</v>
      </c>
      <c r="G223" s="49">
        <v>0</v>
      </c>
      <c r="H223" s="49">
        <v>7821</v>
      </c>
      <c r="I223" s="49">
        <v>8967.69</v>
      </c>
      <c r="J223" s="49">
        <v>53802.119999999995</v>
      </c>
      <c r="K223" s="49">
        <v>9386.74</v>
      </c>
      <c r="L223" s="49">
        <v>433369.69999999995</v>
      </c>
      <c r="M223" s="49">
        <v>0</v>
      </c>
      <c r="N223" s="49">
        <v>168</v>
      </c>
      <c r="O223" s="49">
        <v>13356.62</v>
      </c>
      <c r="P223" s="49">
        <v>0</v>
      </c>
      <c r="Q223" s="49">
        <v>0</v>
      </c>
      <c r="R223" s="49">
        <v>0</v>
      </c>
      <c r="S223" s="49">
        <v>0</v>
      </c>
      <c r="T223" s="49">
        <v>9034.81</v>
      </c>
      <c r="U223" s="49">
        <v>11164.14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9">
        <f t="shared" si="7"/>
        <v>1388149.65</v>
      </c>
      <c r="AD223" s="72">
        <f t="shared" si="8"/>
        <v>0.003202423711502364</v>
      </c>
      <c r="AE223" s="19"/>
      <c r="AF223" s="19"/>
      <c r="AG223" s="19"/>
    </row>
    <row r="224" spans="1:33" s="20" customFormat="1" ht="12.75">
      <c r="A224" s="65">
        <v>220</v>
      </c>
      <c r="B224" s="51" t="s">
        <v>180</v>
      </c>
      <c r="C224" s="49">
        <v>30215.6</v>
      </c>
      <c r="D224" s="49">
        <v>0</v>
      </c>
      <c r="E224" s="49">
        <v>391870.7</v>
      </c>
      <c r="F224" s="49">
        <v>0</v>
      </c>
      <c r="G224" s="49">
        <v>0</v>
      </c>
      <c r="H224" s="49">
        <v>0</v>
      </c>
      <c r="I224" s="49">
        <v>20786</v>
      </c>
      <c r="J224" s="49">
        <v>29313</v>
      </c>
      <c r="K224" s="49">
        <v>28641</v>
      </c>
      <c r="L224" s="49">
        <v>384777.36</v>
      </c>
      <c r="M224" s="49">
        <v>0</v>
      </c>
      <c r="N224" s="49">
        <v>0</v>
      </c>
      <c r="O224" s="49">
        <v>38300</v>
      </c>
      <c r="P224" s="49">
        <v>0</v>
      </c>
      <c r="Q224" s="49">
        <v>0</v>
      </c>
      <c r="R224" s="49">
        <v>0</v>
      </c>
      <c r="S224" s="49">
        <v>0</v>
      </c>
      <c r="T224" s="49">
        <v>279</v>
      </c>
      <c r="U224" s="49">
        <v>1001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5636</v>
      </c>
      <c r="AB224" s="49">
        <v>0</v>
      </c>
      <c r="AC224" s="9">
        <f t="shared" si="7"/>
        <v>930819.6599999999</v>
      </c>
      <c r="AD224" s="72">
        <f t="shared" si="8"/>
        <v>0.0021473757892865285</v>
      </c>
      <c r="AE224" s="19"/>
      <c r="AF224" s="19"/>
      <c r="AG224" s="19"/>
    </row>
    <row r="225" spans="1:33" s="20" customFormat="1" ht="12.75">
      <c r="A225" s="65">
        <v>221</v>
      </c>
      <c r="B225" s="51" t="s">
        <v>276</v>
      </c>
      <c r="C225" s="49">
        <v>2269</v>
      </c>
      <c r="D225" s="49">
        <v>0</v>
      </c>
      <c r="E225" s="49">
        <v>7369</v>
      </c>
      <c r="F225" s="49">
        <v>0</v>
      </c>
      <c r="G225" s="49">
        <v>0</v>
      </c>
      <c r="H225" s="49">
        <v>0</v>
      </c>
      <c r="I225" s="49">
        <v>0</v>
      </c>
      <c r="J225" s="49">
        <v>677902</v>
      </c>
      <c r="K225" s="49">
        <v>0</v>
      </c>
      <c r="L225" s="49">
        <v>14198</v>
      </c>
      <c r="M225" s="49">
        <v>0</v>
      </c>
      <c r="N225" s="49">
        <v>0</v>
      </c>
      <c r="O225" s="49">
        <v>11415</v>
      </c>
      <c r="P225" s="49">
        <v>0</v>
      </c>
      <c r="Q225" s="49">
        <v>0</v>
      </c>
      <c r="R225" s="49">
        <v>285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9">
        <f t="shared" si="7"/>
        <v>713438</v>
      </c>
      <c r="AD225" s="72">
        <f t="shared" si="8"/>
        <v>0.0016458821769589637</v>
      </c>
      <c r="AE225" s="19"/>
      <c r="AF225" s="19"/>
      <c r="AG225" s="19"/>
    </row>
    <row r="226" spans="1:33" s="20" customFormat="1" ht="12.75">
      <c r="A226" s="65">
        <v>222</v>
      </c>
      <c r="B226" s="51" t="s">
        <v>235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9">
        <f t="shared" si="7"/>
        <v>0</v>
      </c>
      <c r="AD226" s="72">
        <f t="shared" si="8"/>
        <v>0</v>
      </c>
      <c r="AE226" s="19"/>
      <c r="AF226" s="19"/>
      <c r="AG226" s="19"/>
    </row>
    <row r="227" spans="1:33" s="20" customFormat="1" ht="15" customHeight="1">
      <c r="A227" s="65">
        <v>223</v>
      </c>
      <c r="B227" s="52" t="s">
        <v>361</v>
      </c>
      <c r="C227" s="49">
        <v>1276.97</v>
      </c>
      <c r="D227" s="49">
        <v>0</v>
      </c>
      <c r="E227" s="49">
        <v>3074064.75</v>
      </c>
      <c r="F227" s="49">
        <v>0</v>
      </c>
      <c r="G227" s="49">
        <v>0</v>
      </c>
      <c r="H227" s="49">
        <v>4694</v>
      </c>
      <c r="I227" s="49">
        <v>5492.67</v>
      </c>
      <c r="J227" s="49">
        <v>2469178.42</v>
      </c>
      <c r="K227" s="49">
        <v>70730.94</v>
      </c>
      <c r="L227" s="49">
        <v>1115351.15</v>
      </c>
      <c r="M227" s="49">
        <v>0</v>
      </c>
      <c r="N227" s="49">
        <v>0</v>
      </c>
      <c r="O227" s="49">
        <v>11358.650000000001</v>
      </c>
      <c r="P227" s="49">
        <v>0</v>
      </c>
      <c r="Q227" s="49">
        <v>0</v>
      </c>
      <c r="R227" s="49">
        <v>776655</v>
      </c>
      <c r="S227" s="49">
        <v>0</v>
      </c>
      <c r="T227" s="49">
        <v>1148.47</v>
      </c>
      <c r="U227" s="49">
        <v>6170197.124475432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1631084.001</v>
      </c>
      <c r="AB227" s="49">
        <v>0</v>
      </c>
      <c r="AC227" s="9">
        <f t="shared" si="7"/>
        <v>15331232.145475432</v>
      </c>
      <c r="AD227" s="72">
        <f t="shared" si="8"/>
        <v>0.035368738053002995</v>
      </c>
      <c r="AE227" s="19"/>
      <c r="AF227" s="19"/>
      <c r="AG227" s="19"/>
    </row>
    <row r="228" spans="1:33" s="20" customFormat="1" ht="12.75">
      <c r="A228" s="65">
        <v>224</v>
      </c>
      <c r="B228" s="51" t="s">
        <v>179</v>
      </c>
      <c r="C228" s="49">
        <v>19038</v>
      </c>
      <c r="D228" s="49">
        <v>0</v>
      </c>
      <c r="E228" s="49">
        <v>543382</v>
      </c>
      <c r="F228" s="49">
        <v>0</v>
      </c>
      <c r="G228" s="49">
        <v>0</v>
      </c>
      <c r="H228" s="49">
        <v>0</v>
      </c>
      <c r="I228" s="49">
        <v>0</v>
      </c>
      <c r="J228" s="49">
        <v>12659</v>
      </c>
      <c r="K228" s="49">
        <v>0</v>
      </c>
      <c r="L228" s="49">
        <v>346577</v>
      </c>
      <c r="M228" s="49">
        <v>0</v>
      </c>
      <c r="N228" s="49">
        <v>0</v>
      </c>
      <c r="O228" s="49">
        <v>5775</v>
      </c>
      <c r="P228" s="49">
        <v>0</v>
      </c>
      <c r="Q228" s="49">
        <v>0</v>
      </c>
      <c r="R228" s="49">
        <v>0</v>
      </c>
      <c r="S228" s="49">
        <v>0</v>
      </c>
      <c r="T228" s="49">
        <v>9418</v>
      </c>
      <c r="U228" s="49">
        <v>0</v>
      </c>
      <c r="V228" s="49">
        <v>13850</v>
      </c>
      <c r="W228" s="49">
        <v>0</v>
      </c>
      <c r="X228" s="49">
        <v>0</v>
      </c>
      <c r="Y228" s="49">
        <v>0</v>
      </c>
      <c r="Z228" s="49">
        <v>149</v>
      </c>
      <c r="AA228" s="49">
        <v>2972</v>
      </c>
      <c r="AB228" s="49">
        <v>0</v>
      </c>
      <c r="AC228" s="9">
        <f t="shared" si="7"/>
        <v>953820</v>
      </c>
      <c r="AD228" s="72">
        <f t="shared" si="8"/>
        <v>0.002200436951812209</v>
      </c>
      <c r="AE228" s="19"/>
      <c r="AF228" s="19"/>
      <c r="AG228" s="19"/>
    </row>
    <row r="229" spans="1:33" s="20" customFormat="1" ht="12.75">
      <c r="A229" s="65">
        <v>225</v>
      </c>
      <c r="B229" s="51" t="s">
        <v>256</v>
      </c>
      <c r="C229" s="49">
        <v>138.26</v>
      </c>
      <c r="D229" s="49">
        <v>0</v>
      </c>
      <c r="E229" s="49">
        <v>17585.489999999998</v>
      </c>
      <c r="F229" s="49">
        <v>0</v>
      </c>
      <c r="G229" s="49">
        <v>0</v>
      </c>
      <c r="H229" s="49">
        <v>0</v>
      </c>
      <c r="I229" s="49">
        <v>0</v>
      </c>
      <c r="J229" s="49">
        <v>852.56</v>
      </c>
      <c r="K229" s="49">
        <v>11161.71</v>
      </c>
      <c r="L229" s="49">
        <v>13221.54</v>
      </c>
      <c r="M229" s="49">
        <v>0</v>
      </c>
      <c r="N229" s="49">
        <v>0</v>
      </c>
      <c r="O229" s="49">
        <v>3754.3</v>
      </c>
      <c r="P229" s="49">
        <v>0</v>
      </c>
      <c r="Q229" s="49">
        <v>0</v>
      </c>
      <c r="R229" s="49">
        <v>0</v>
      </c>
      <c r="S229" s="49">
        <v>0</v>
      </c>
      <c r="T229" s="49">
        <v>465.2</v>
      </c>
      <c r="U229" s="49">
        <v>0</v>
      </c>
      <c r="V229" s="49">
        <v>0</v>
      </c>
      <c r="W229" s="49">
        <v>0</v>
      </c>
      <c r="X229" s="49">
        <v>35</v>
      </c>
      <c r="Y229" s="49">
        <v>0</v>
      </c>
      <c r="Z229" s="49">
        <v>312.17</v>
      </c>
      <c r="AA229" s="49">
        <v>42</v>
      </c>
      <c r="AB229" s="49">
        <v>337.22</v>
      </c>
      <c r="AC229" s="9">
        <f t="shared" si="7"/>
        <v>47905.45</v>
      </c>
      <c r="AD229" s="72">
        <f t="shared" si="8"/>
        <v>0.00011051657794258056</v>
      </c>
      <c r="AE229" s="19"/>
      <c r="AF229" s="19"/>
      <c r="AG229" s="19"/>
    </row>
    <row r="230" spans="1:33" s="20" customFormat="1" ht="12.75">
      <c r="A230" s="65">
        <v>226</v>
      </c>
      <c r="B230" s="51" t="s">
        <v>362</v>
      </c>
      <c r="C230" s="49">
        <v>18475</v>
      </c>
      <c r="D230" s="49">
        <v>0</v>
      </c>
      <c r="E230" s="49">
        <v>170495</v>
      </c>
      <c r="F230" s="49">
        <v>0</v>
      </c>
      <c r="G230" s="49">
        <v>0</v>
      </c>
      <c r="H230" s="49">
        <v>0</v>
      </c>
      <c r="I230" s="49">
        <v>0</v>
      </c>
      <c r="J230" s="49">
        <v>110197</v>
      </c>
      <c r="K230" s="49">
        <v>8635</v>
      </c>
      <c r="L230" s="49">
        <v>401199</v>
      </c>
      <c r="M230" s="49">
        <v>0</v>
      </c>
      <c r="N230" s="49">
        <v>0</v>
      </c>
      <c r="O230" s="49">
        <v>21383</v>
      </c>
      <c r="P230" s="49">
        <v>0</v>
      </c>
      <c r="Q230" s="49">
        <v>0</v>
      </c>
      <c r="R230" s="49">
        <v>0</v>
      </c>
      <c r="S230" s="49">
        <v>0</v>
      </c>
      <c r="T230" s="49">
        <v>2150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8</v>
      </c>
      <c r="AB230" s="49">
        <v>0</v>
      </c>
      <c r="AC230" s="9">
        <f t="shared" si="7"/>
        <v>732542</v>
      </c>
      <c r="AD230" s="72">
        <f t="shared" si="8"/>
        <v>0.0016899545884489938</v>
      </c>
      <c r="AE230" s="19"/>
      <c r="AF230" s="19"/>
      <c r="AG230" s="19"/>
    </row>
    <row r="231" spans="1:33" s="20" customFormat="1" ht="12.75">
      <c r="A231" s="65">
        <v>227</v>
      </c>
      <c r="B231" s="51" t="s">
        <v>363</v>
      </c>
      <c r="C231" s="49">
        <v>413.1</v>
      </c>
      <c r="D231" s="49">
        <v>0</v>
      </c>
      <c r="E231" s="49">
        <v>10286.92</v>
      </c>
      <c r="F231" s="49">
        <v>0</v>
      </c>
      <c r="G231" s="49">
        <v>0</v>
      </c>
      <c r="H231" s="49">
        <v>0</v>
      </c>
      <c r="I231" s="49">
        <v>0</v>
      </c>
      <c r="J231" s="49">
        <v>7603.48</v>
      </c>
      <c r="K231" s="49">
        <v>60</v>
      </c>
      <c r="L231" s="49">
        <v>61904.509999999995</v>
      </c>
      <c r="M231" s="49">
        <v>0</v>
      </c>
      <c r="N231" s="49">
        <v>0</v>
      </c>
      <c r="O231" s="49">
        <v>2294.64</v>
      </c>
      <c r="P231" s="49">
        <v>0</v>
      </c>
      <c r="Q231" s="49">
        <v>0</v>
      </c>
      <c r="R231" s="49">
        <v>0</v>
      </c>
      <c r="S231" s="49">
        <v>0</v>
      </c>
      <c r="T231" s="49">
        <v>640.21</v>
      </c>
      <c r="U231" s="49">
        <v>294.07</v>
      </c>
      <c r="V231" s="49">
        <v>296.19</v>
      </c>
      <c r="W231" s="49">
        <v>0</v>
      </c>
      <c r="X231" s="49">
        <v>132.9</v>
      </c>
      <c r="Y231" s="49">
        <v>0</v>
      </c>
      <c r="Z231" s="49">
        <v>0</v>
      </c>
      <c r="AA231" s="49">
        <v>535.46</v>
      </c>
      <c r="AB231" s="49">
        <v>0</v>
      </c>
      <c r="AC231" s="9">
        <f t="shared" si="7"/>
        <v>84461.48000000001</v>
      </c>
      <c r="AD231" s="72">
        <f t="shared" si="8"/>
        <v>0.00019485035079653174</v>
      </c>
      <c r="AE231" s="19"/>
      <c r="AF231" s="19"/>
      <c r="AG231" s="19"/>
    </row>
    <row r="232" spans="1:33" s="20" customFormat="1" ht="12.75">
      <c r="A232" s="65">
        <v>228</v>
      </c>
      <c r="B232" s="51" t="s">
        <v>61</v>
      </c>
      <c r="C232" s="49">
        <v>0</v>
      </c>
      <c r="D232" s="49">
        <v>0</v>
      </c>
      <c r="E232" s="49">
        <v>23650</v>
      </c>
      <c r="F232" s="49">
        <v>0</v>
      </c>
      <c r="G232" s="49">
        <v>0</v>
      </c>
      <c r="H232" s="49">
        <v>0</v>
      </c>
      <c r="I232" s="49">
        <v>2520</v>
      </c>
      <c r="J232" s="49">
        <v>1905</v>
      </c>
      <c r="K232" s="49">
        <v>0</v>
      </c>
      <c r="L232" s="49">
        <v>37740</v>
      </c>
      <c r="M232" s="49">
        <v>0</v>
      </c>
      <c r="N232" s="49">
        <v>0</v>
      </c>
      <c r="O232" s="49">
        <v>1712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9">
        <f t="shared" si="7"/>
        <v>67527</v>
      </c>
      <c r="AD232" s="72">
        <f t="shared" si="8"/>
        <v>0.0001557829632897434</v>
      </c>
      <c r="AE232" s="19"/>
      <c r="AF232" s="19"/>
      <c r="AG232" s="19"/>
    </row>
    <row r="233" spans="1:33" s="20" customFormat="1" ht="12.75">
      <c r="A233" s="65">
        <v>229</v>
      </c>
      <c r="B233" s="51" t="s">
        <v>186</v>
      </c>
      <c r="C233" s="49">
        <v>1043</v>
      </c>
      <c r="D233" s="49">
        <v>0</v>
      </c>
      <c r="E233" s="49">
        <v>376318</v>
      </c>
      <c r="F233" s="49">
        <v>0</v>
      </c>
      <c r="G233" s="49">
        <v>0</v>
      </c>
      <c r="H233" s="49">
        <v>0</v>
      </c>
      <c r="I233" s="49">
        <v>3696</v>
      </c>
      <c r="J233" s="49">
        <v>12444</v>
      </c>
      <c r="K233" s="49">
        <v>0</v>
      </c>
      <c r="L233" s="49">
        <v>129261</v>
      </c>
      <c r="M233" s="49">
        <v>0</v>
      </c>
      <c r="N233" s="49">
        <v>575</v>
      </c>
      <c r="O233" s="49">
        <v>1050</v>
      </c>
      <c r="P233" s="49">
        <v>0</v>
      </c>
      <c r="Q233" s="49">
        <v>0</v>
      </c>
      <c r="R233" s="49">
        <v>0</v>
      </c>
      <c r="S233" s="49">
        <v>0</v>
      </c>
      <c r="T233" s="49">
        <v>846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9">
        <f t="shared" si="7"/>
        <v>525233</v>
      </c>
      <c r="AD233" s="72">
        <f t="shared" si="8"/>
        <v>0.0012116983304094925</v>
      </c>
      <c r="AE233" s="19"/>
      <c r="AF233" s="19"/>
      <c r="AG233" s="19"/>
    </row>
    <row r="234" spans="1:33" s="20" customFormat="1" ht="12.75">
      <c r="A234" s="65">
        <v>230</v>
      </c>
      <c r="B234" s="51" t="s">
        <v>101</v>
      </c>
      <c r="C234" s="49">
        <v>10761.14</v>
      </c>
      <c r="D234" s="49">
        <v>0</v>
      </c>
      <c r="E234" s="49">
        <v>721494.13</v>
      </c>
      <c r="F234" s="49">
        <v>6964</v>
      </c>
      <c r="G234" s="49">
        <v>0</v>
      </c>
      <c r="H234" s="49">
        <v>4963.9</v>
      </c>
      <c r="I234" s="49">
        <v>193.43</v>
      </c>
      <c r="J234" s="49">
        <v>932260.56</v>
      </c>
      <c r="K234" s="49">
        <v>7173.41</v>
      </c>
      <c r="L234" s="49">
        <v>396836.31999999995</v>
      </c>
      <c r="M234" s="49">
        <v>0</v>
      </c>
      <c r="N234" s="49">
        <v>0</v>
      </c>
      <c r="O234" s="49">
        <v>14147.37</v>
      </c>
      <c r="P234" s="49">
        <v>13914.21</v>
      </c>
      <c r="Q234" s="49">
        <v>1946</v>
      </c>
      <c r="R234" s="49">
        <v>3307.5</v>
      </c>
      <c r="S234" s="49">
        <v>0</v>
      </c>
      <c r="T234" s="49">
        <v>499.8</v>
      </c>
      <c r="U234" s="49">
        <v>355395.81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9">
        <f t="shared" si="7"/>
        <v>2469857.58</v>
      </c>
      <c r="AD234" s="72">
        <f t="shared" si="8"/>
        <v>0.0056978946601512655</v>
      </c>
      <c r="AE234" s="19"/>
      <c r="AF234" s="19"/>
      <c r="AG234" s="19"/>
    </row>
    <row r="235" spans="1:33" s="20" customFormat="1" ht="12.75">
      <c r="A235" s="65">
        <v>231</v>
      </c>
      <c r="B235" s="51" t="s">
        <v>93</v>
      </c>
      <c r="C235" s="49">
        <v>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34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9">
        <f t="shared" si="7"/>
        <v>34</v>
      </c>
      <c r="AD235" s="72">
        <f t="shared" si="8"/>
        <v>7.843708075068159E-08</v>
      </c>
      <c r="AE235" s="19"/>
      <c r="AF235" s="19"/>
      <c r="AG235" s="19"/>
    </row>
    <row r="236" spans="1:33" s="91" customFormat="1" ht="12.75">
      <c r="A236" s="65">
        <v>232</v>
      </c>
      <c r="B236" s="51" t="s">
        <v>364</v>
      </c>
      <c r="C236" s="85">
        <v>1678.21</v>
      </c>
      <c r="D236" s="85">
        <v>0</v>
      </c>
      <c r="E236" s="85">
        <v>118027.76</v>
      </c>
      <c r="F236" s="85">
        <v>0</v>
      </c>
      <c r="G236" s="85">
        <v>0</v>
      </c>
      <c r="H236" s="85">
        <v>1369.08</v>
      </c>
      <c r="I236" s="85">
        <v>103.29</v>
      </c>
      <c r="J236" s="85">
        <v>4587.24</v>
      </c>
      <c r="K236" s="85">
        <v>79.8</v>
      </c>
      <c r="L236" s="85">
        <v>9956</v>
      </c>
      <c r="M236" s="85">
        <v>0</v>
      </c>
      <c r="N236" s="85">
        <v>0</v>
      </c>
      <c r="O236" s="85">
        <v>0</v>
      </c>
      <c r="P236" s="85">
        <v>0</v>
      </c>
      <c r="Q236" s="85">
        <v>0</v>
      </c>
      <c r="R236" s="85">
        <v>0</v>
      </c>
      <c r="S236" s="85">
        <v>0</v>
      </c>
      <c r="T236" s="85">
        <v>2086</v>
      </c>
      <c r="U236" s="85">
        <v>0</v>
      </c>
      <c r="V236" s="85">
        <v>0</v>
      </c>
      <c r="W236" s="85">
        <v>0</v>
      </c>
      <c r="X236" s="85">
        <v>0</v>
      </c>
      <c r="Y236" s="85">
        <v>0</v>
      </c>
      <c r="Z236" s="85">
        <v>0</v>
      </c>
      <c r="AA236" s="85">
        <v>228.8</v>
      </c>
      <c r="AB236" s="85">
        <v>0</v>
      </c>
      <c r="AC236" s="86">
        <f t="shared" si="7"/>
        <v>138116.18</v>
      </c>
      <c r="AD236" s="87">
        <f t="shared" si="8"/>
        <v>0.000318630293048108</v>
      </c>
      <c r="AE236" s="90"/>
      <c r="AF236" s="90"/>
      <c r="AG236" s="90"/>
    </row>
    <row r="237" spans="1:33" s="20" customFormat="1" ht="12.75">
      <c r="A237" s="65">
        <v>233</v>
      </c>
      <c r="B237" s="51" t="s">
        <v>181</v>
      </c>
      <c r="C237" s="49">
        <v>9613.19</v>
      </c>
      <c r="D237" s="49">
        <v>0</v>
      </c>
      <c r="E237" s="49">
        <v>91079.58</v>
      </c>
      <c r="F237" s="49">
        <v>0</v>
      </c>
      <c r="G237" s="49">
        <v>0</v>
      </c>
      <c r="H237" s="49">
        <v>0</v>
      </c>
      <c r="I237" s="49">
        <v>0</v>
      </c>
      <c r="J237" s="49">
        <v>38532.57</v>
      </c>
      <c r="K237" s="49">
        <v>23425.510000000002</v>
      </c>
      <c r="L237" s="49">
        <v>525089.2999999999</v>
      </c>
      <c r="M237" s="49">
        <v>0</v>
      </c>
      <c r="N237" s="49">
        <v>0</v>
      </c>
      <c r="O237" s="49">
        <v>8218.91</v>
      </c>
      <c r="P237" s="49">
        <v>0</v>
      </c>
      <c r="Q237" s="49">
        <v>0</v>
      </c>
      <c r="R237" s="49">
        <v>0</v>
      </c>
      <c r="S237" s="49">
        <v>0</v>
      </c>
      <c r="T237" s="49">
        <v>2713.2099999999996</v>
      </c>
      <c r="U237" s="49">
        <v>6067.1</v>
      </c>
      <c r="V237" s="49">
        <v>0</v>
      </c>
      <c r="W237" s="49">
        <v>0</v>
      </c>
      <c r="X237" s="49">
        <v>320</v>
      </c>
      <c r="Y237" s="49">
        <v>0</v>
      </c>
      <c r="Z237" s="49">
        <v>0</v>
      </c>
      <c r="AA237" s="49">
        <v>18076.62</v>
      </c>
      <c r="AB237" s="49">
        <v>2318</v>
      </c>
      <c r="AC237" s="9">
        <f t="shared" si="7"/>
        <v>725453.9899999999</v>
      </c>
      <c r="AD237" s="72">
        <f t="shared" si="8"/>
        <v>0.0016736027410157101</v>
      </c>
      <c r="AE237" s="19"/>
      <c r="AF237" s="19"/>
      <c r="AG237" s="19"/>
    </row>
    <row r="238" spans="1:33" s="20" customFormat="1" ht="12.75">
      <c r="A238" s="65">
        <v>234</v>
      </c>
      <c r="B238" s="51" t="s">
        <v>365</v>
      </c>
      <c r="C238" s="49">
        <v>252</v>
      </c>
      <c r="D238" s="49">
        <v>0</v>
      </c>
      <c r="E238" s="49">
        <v>5225487.74</v>
      </c>
      <c r="F238" s="49">
        <v>0</v>
      </c>
      <c r="G238" s="49">
        <v>0</v>
      </c>
      <c r="H238" s="49">
        <v>0</v>
      </c>
      <c r="I238" s="49">
        <v>0</v>
      </c>
      <c r="J238" s="49">
        <v>25211.88</v>
      </c>
      <c r="K238" s="49">
        <v>6060.33</v>
      </c>
      <c r="L238" s="49">
        <v>684903.41</v>
      </c>
      <c r="M238" s="49">
        <v>0</v>
      </c>
      <c r="N238" s="49">
        <v>0</v>
      </c>
      <c r="O238" s="49">
        <v>12887</v>
      </c>
      <c r="P238" s="49">
        <v>0</v>
      </c>
      <c r="Q238" s="49">
        <v>0</v>
      </c>
      <c r="R238" s="49">
        <v>0</v>
      </c>
      <c r="S238" s="49">
        <v>0</v>
      </c>
      <c r="T238" s="49">
        <v>9304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9">
        <f t="shared" si="7"/>
        <v>5964106.36</v>
      </c>
      <c r="AD238" s="72">
        <f t="shared" si="8"/>
        <v>0.013759032122499225</v>
      </c>
      <c r="AE238" s="19"/>
      <c r="AF238" s="19"/>
      <c r="AG238" s="19"/>
    </row>
    <row r="239" spans="1:33" s="20" customFormat="1" ht="12.75">
      <c r="A239" s="65">
        <v>235</v>
      </c>
      <c r="B239" s="51" t="s">
        <v>108</v>
      </c>
      <c r="C239" s="49">
        <v>3095.6</v>
      </c>
      <c r="D239" s="49">
        <v>0</v>
      </c>
      <c r="E239" s="49">
        <v>317957.58</v>
      </c>
      <c r="F239" s="49">
        <v>0</v>
      </c>
      <c r="G239" s="49">
        <v>0</v>
      </c>
      <c r="H239" s="49">
        <v>0</v>
      </c>
      <c r="I239" s="49">
        <v>0</v>
      </c>
      <c r="J239" s="49">
        <v>24427.14</v>
      </c>
      <c r="K239" s="49">
        <v>2787.28</v>
      </c>
      <c r="L239" s="49">
        <v>58591.670000000006</v>
      </c>
      <c r="M239" s="49">
        <v>0</v>
      </c>
      <c r="N239" s="49">
        <v>65</v>
      </c>
      <c r="O239" s="49">
        <v>23790.519999999997</v>
      </c>
      <c r="P239" s="49">
        <v>0</v>
      </c>
      <c r="Q239" s="49">
        <v>0</v>
      </c>
      <c r="R239" s="49">
        <v>0</v>
      </c>
      <c r="S239" s="49">
        <v>0</v>
      </c>
      <c r="T239" s="49">
        <v>7957.599999999999</v>
      </c>
      <c r="U239" s="49">
        <v>574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9">
        <f t="shared" si="7"/>
        <v>439246.39</v>
      </c>
      <c r="AD239" s="72">
        <f t="shared" si="8"/>
        <v>0.0010133295459375112</v>
      </c>
      <c r="AE239" s="19"/>
      <c r="AF239" s="19"/>
      <c r="AG239" s="19"/>
    </row>
    <row r="240" spans="1:33" s="20" customFormat="1" ht="13.5" customHeight="1">
      <c r="A240" s="65">
        <v>236</v>
      </c>
      <c r="B240" s="51" t="s">
        <v>366</v>
      </c>
      <c r="C240" s="49">
        <v>4216</v>
      </c>
      <c r="D240" s="49">
        <v>0</v>
      </c>
      <c r="E240" s="49">
        <v>63055</v>
      </c>
      <c r="F240" s="49">
        <v>0</v>
      </c>
      <c r="G240" s="49">
        <v>0</v>
      </c>
      <c r="H240" s="49">
        <v>885053</v>
      </c>
      <c r="I240" s="49">
        <v>173</v>
      </c>
      <c r="J240" s="49">
        <v>59780</v>
      </c>
      <c r="K240" s="49">
        <v>567</v>
      </c>
      <c r="L240" s="49">
        <v>9588</v>
      </c>
      <c r="M240" s="49">
        <v>0</v>
      </c>
      <c r="N240" s="49">
        <v>804940</v>
      </c>
      <c r="O240" s="49">
        <v>24596</v>
      </c>
      <c r="P240" s="49">
        <v>0</v>
      </c>
      <c r="Q240" s="49">
        <v>0</v>
      </c>
      <c r="R240" s="49">
        <v>0</v>
      </c>
      <c r="S240" s="49">
        <v>0</v>
      </c>
      <c r="T240" s="49">
        <v>3533</v>
      </c>
      <c r="U240" s="49">
        <v>5699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9">
        <f t="shared" si="7"/>
        <v>1861200</v>
      </c>
      <c r="AD240" s="72">
        <f t="shared" si="8"/>
        <v>0.00429373807921084</v>
      </c>
      <c r="AE240" s="19"/>
      <c r="AF240" s="19"/>
      <c r="AG240" s="19"/>
    </row>
    <row r="241" spans="1:33" s="20" customFormat="1" ht="12.75">
      <c r="A241" s="65">
        <v>237</v>
      </c>
      <c r="B241" s="51" t="s">
        <v>219</v>
      </c>
      <c r="C241" s="49">
        <v>197.95999999999998</v>
      </c>
      <c r="D241" s="49">
        <v>0</v>
      </c>
      <c r="E241" s="49">
        <v>89910.67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8861.16</v>
      </c>
      <c r="L241" s="49">
        <v>80457.76800000001</v>
      </c>
      <c r="M241" s="49">
        <v>0</v>
      </c>
      <c r="N241" s="49">
        <v>0</v>
      </c>
      <c r="O241" s="49">
        <v>1310</v>
      </c>
      <c r="P241" s="49">
        <v>0</v>
      </c>
      <c r="Q241" s="49">
        <v>0</v>
      </c>
      <c r="R241" s="49">
        <v>0</v>
      </c>
      <c r="S241" s="49">
        <v>0</v>
      </c>
      <c r="T241" s="49">
        <v>59.83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160.2</v>
      </c>
      <c r="AB241" s="49">
        <v>0</v>
      </c>
      <c r="AC241" s="9">
        <f t="shared" si="7"/>
        <v>180957.58800000002</v>
      </c>
      <c r="AD241" s="72">
        <f t="shared" si="8"/>
        <v>0.00041746426301189914</v>
      </c>
      <c r="AE241" s="19"/>
      <c r="AF241" s="19"/>
      <c r="AG241" s="19"/>
    </row>
    <row r="242" spans="1:33" s="20" customFormat="1" ht="12.75">
      <c r="A242" s="65">
        <v>238</v>
      </c>
      <c r="B242" s="51" t="s">
        <v>367</v>
      </c>
      <c r="C242" s="49">
        <v>0</v>
      </c>
      <c r="D242" s="49">
        <v>0</v>
      </c>
      <c r="E242" s="49">
        <v>14336.42</v>
      </c>
      <c r="F242" s="49">
        <v>0</v>
      </c>
      <c r="G242" s="49">
        <v>0</v>
      </c>
      <c r="H242" s="49">
        <v>0</v>
      </c>
      <c r="I242" s="49">
        <v>0</v>
      </c>
      <c r="J242" s="49">
        <v>44</v>
      </c>
      <c r="K242" s="49">
        <v>17929.52</v>
      </c>
      <c r="L242" s="49">
        <v>7752.17</v>
      </c>
      <c r="M242" s="49">
        <v>0</v>
      </c>
      <c r="N242" s="49">
        <v>0</v>
      </c>
      <c r="O242" s="49">
        <v>13458.83</v>
      </c>
      <c r="P242" s="49">
        <v>0</v>
      </c>
      <c r="Q242" s="49">
        <v>0</v>
      </c>
      <c r="R242" s="49">
        <v>0</v>
      </c>
      <c r="S242" s="49">
        <v>0</v>
      </c>
      <c r="T242" s="49">
        <v>1356.82</v>
      </c>
      <c r="U242" s="49">
        <v>828.1</v>
      </c>
      <c r="V242" s="49">
        <v>0</v>
      </c>
      <c r="W242" s="49">
        <v>0</v>
      </c>
      <c r="X242" s="49">
        <v>0</v>
      </c>
      <c r="Y242" s="49">
        <v>0</v>
      </c>
      <c r="Z242" s="49">
        <v>1823086.3</v>
      </c>
      <c r="AA242" s="49">
        <v>0</v>
      </c>
      <c r="AB242" s="49">
        <v>0</v>
      </c>
      <c r="AC242" s="9">
        <f t="shared" si="7"/>
        <v>1878792.1600000001</v>
      </c>
      <c r="AD242" s="72">
        <f t="shared" si="8"/>
        <v>0.0043343227166961025</v>
      </c>
      <c r="AE242" s="19"/>
      <c r="AF242" s="19"/>
      <c r="AG242" s="19"/>
    </row>
    <row r="243" spans="1:30" s="20" customFormat="1" ht="12.75">
      <c r="A243" s="65">
        <v>239</v>
      </c>
      <c r="B243" s="51" t="s">
        <v>423</v>
      </c>
      <c r="C243" s="49">
        <v>0</v>
      </c>
      <c r="D243" s="49">
        <v>0</v>
      </c>
      <c r="E243" s="49">
        <v>3569.41</v>
      </c>
      <c r="F243" s="49">
        <v>0</v>
      </c>
      <c r="G243" s="49">
        <v>0</v>
      </c>
      <c r="H243" s="49">
        <v>0</v>
      </c>
      <c r="I243" s="49">
        <v>0</v>
      </c>
      <c r="J243" s="49">
        <v>761.01</v>
      </c>
      <c r="K243" s="49">
        <v>599.97</v>
      </c>
      <c r="L243" s="49">
        <v>4403</v>
      </c>
      <c r="M243" s="49">
        <v>0</v>
      </c>
      <c r="N243" s="49">
        <v>0</v>
      </c>
      <c r="O243" s="49">
        <v>1680</v>
      </c>
      <c r="P243" s="49">
        <v>0</v>
      </c>
      <c r="Q243" s="49">
        <v>0</v>
      </c>
      <c r="R243" s="49">
        <v>0</v>
      </c>
      <c r="S243" s="49">
        <v>0</v>
      </c>
      <c r="T243" s="49">
        <v>60.83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9">
        <f t="shared" si="7"/>
        <v>11074.22</v>
      </c>
      <c r="AD243" s="72">
        <f t="shared" si="8"/>
        <v>2.5547926129141558E-05</v>
      </c>
    </row>
    <row r="244" spans="1:33" s="20" customFormat="1" ht="12.75">
      <c r="A244" s="65">
        <v>240</v>
      </c>
      <c r="B244" s="51" t="s">
        <v>368</v>
      </c>
      <c r="C244" s="49">
        <v>104018.95999999999</v>
      </c>
      <c r="D244" s="49">
        <v>0</v>
      </c>
      <c r="E244" s="49">
        <v>6535684.16934604</v>
      </c>
      <c r="F244" s="49">
        <v>0</v>
      </c>
      <c r="G244" s="49">
        <v>0</v>
      </c>
      <c r="H244" s="49">
        <v>0</v>
      </c>
      <c r="I244" s="49">
        <v>10.93</v>
      </c>
      <c r="J244" s="49">
        <v>111424.74999999997</v>
      </c>
      <c r="K244" s="49">
        <v>117316.19</v>
      </c>
      <c r="L244" s="49">
        <v>962305.7300000002</v>
      </c>
      <c r="M244" s="49">
        <v>0</v>
      </c>
      <c r="N244" s="49">
        <v>0</v>
      </c>
      <c r="O244" s="49">
        <v>194.59</v>
      </c>
      <c r="P244" s="49">
        <v>0</v>
      </c>
      <c r="Q244" s="49">
        <v>0</v>
      </c>
      <c r="R244" s="49">
        <v>104803.75000000001</v>
      </c>
      <c r="S244" s="49">
        <v>0</v>
      </c>
      <c r="T244" s="49">
        <v>66934.41999999837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9">
        <f t="shared" si="7"/>
        <v>8002693.489346039</v>
      </c>
      <c r="AD244" s="72">
        <f t="shared" si="8"/>
        <v>0.018461997513140854</v>
      </c>
      <c r="AE244" s="19"/>
      <c r="AF244" s="19"/>
      <c r="AG244" s="19"/>
    </row>
    <row r="245" spans="1:33" s="20" customFormat="1" ht="12.75">
      <c r="A245" s="65">
        <v>241</v>
      </c>
      <c r="B245" s="51" t="s">
        <v>369</v>
      </c>
      <c r="C245" s="49">
        <v>5317.04</v>
      </c>
      <c r="D245" s="49">
        <v>0</v>
      </c>
      <c r="E245" s="49">
        <v>147858</v>
      </c>
      <c r="F245" s="49">
        <v>0</v>
      </c>
      <c r="G245" s="49">
        <v>0</v>
      </c>
      <c r="H245" s="49">
        <v>0</v>
      </c>
      <c r="I245" s="49">
        <v>750</v>
      </c>
      <c r="J245" s="49">
        <v>27103.64</v>
      </c>
      <c r="K245" s="49">
        <v>19715.8</v>
      </c>
      <c r="L245" s="49">
        <v>486949.88</v>
      </c>
      <c r="M245" s="49">
        <v>0</v>
      </c>
      <c r="N245" s="49">
        <v>0</v>
      </c>
      <c r="O245" s="49">
        <v>16905.27</v>
      </c>
      <c r="P245" s="49">
        <v>0</v>
      </c>
      <c r="Q245" s="49">
        <v>0</v>
      </c>
      <c r="R245" s="49">
        <v>0</v>
      </c>
      <c r="S245" s="49">
        <v>0</v>
      </c>
      <c r="T245" s="49">
        <v>2930.1899999999996</v>
      </c>
      <c r="U245" s="49">
        <v>1439.64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1007.9</v>
      </c>
      <c r="AB245" s="49">
        <v>0</v>
      </c>
      <c r="AC245" s="9">
        <f t="shared" si="7"/>
        <v>709977.36</v>
      </c>
      <c r="AD245" s="72">
        <f t="shared" si="8"/>
        <v>0.0016378985740434038</v>
      </c>
      <c r="AE245" s="31"/>
      <c r="AF245" s="19"/>
      <c r="AG245" s="19"/>
    </row>
    <row r="246" spans="1:33" s="20" customFormat="1" ht="12.75">
      <c r="A246" s="65">
        <v>242</v>
      </c>
      <c r="B246" s="51" t="s">
        <v>370</v>
      </c>
      <c r="C246" s="49">
        <v>2915.1</v>
      </c>
      <c r="D246" s="49">
        <v>0</v>
      </c>
      <c r="E246" s="49">
        <v>70447.45</v>
      </c>
      <c r="F246" s="49">
        <v>0</v>
      </c>
      <c r="G246" s="49">
        <v>0</v>
      </c>
      <c r="H246" s="49">
        <v>1046.37</v>
      </c>
      <c r="I246" s="49">
        <v>5155.52</v>
      </c>
      <c r="J246" s="49">
        <v>22694.66</v>
      </c>
      <c r="K246" s="49">
        <v>0</v>
      </c>
      <c r="L246" s="49">
        <v>46864.100000000006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9">
        <f aca="true" t="shared" si="9" ref="AC246:AC301">SUM(C246:AB246)</f>
        <v>149123.2</v>
      </c>
      <c r="AD246" s="72">
        <f t="shared" si="8"/>
        <v>0.0003440231905941189</v>
      </c>
      <c r="AE246" s="31"/>
      <c r="AF246" s="19"/>
      <c r="AG246" s="19"/>
    </row>
    <row r="247" spans="1:33" s="20" customFormat="1" ht="12.75">
      <c r="A247" s="65">
        <v>243</v>
      </c>
      <c r="B247" s="51" t="s">
        <v>62</v>
      </c>
      <c r="C247" s="49">
        <v>56</v>
      </c>
      <c r="D247" s="49">
        <v>804</v>
      </c>
      <c r="E247" s="49">
        <v>1823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85</v>
      </c>
      <c r="L247" s="49">
        <v>46989</v>
      </c>
      <c r="M247" s="49">
        <v>0</v>
      </c>
      <c r="N247" s="49">
        <v>0</v>
      </c>
      <c r="O247" s="49">
        <v>818</v>
      </c>
      <c r="P247" s="49">
        <v>0</v>
      </c>
      <c r="Q247" s="49">
        <v>0</v>
      </c>
      <c r="R247" s="49">
        <v>0</v>
      </c>
      <c r="S247" s="49">
        <v>0</v>
      </c>
      <c r="T247" s="49">
        <v>19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9">
        <f t="shared" si="9"/>
        <v>50594</v>
      </c>
      <c r="AD247" s="72">
        <f t="shared" si="8"/>
        <v>0.00011671899010294072</v>
      </c>
      <c r="AE247" s="31"/>
      <c r="AF247" s="19"/>
      <c r="AG247" s="19"/>
    </row>
    <row r="248" spans="1:33" s="20" customFormat="1" ht="12.75">
      <c r="A248" s="65">
        <v>244</v>
      </c>
      <c r="B248" s="51" t="s">
        <v>136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28559.61</v>
      </c>
      <c r="K248" s="49">
        <v>1235.3</v>
      </c>
      <c r="L248" s="49">
        <v>11198.32</v>
      </c>
      <c r="M248" s="49">
        <v>0</v>
      </c>
      <c r="N248" s="49">
        <v>0</v>
      </c>
      <c r="O248" s="49">
        <v>900</v>
      </c>
      <c r="P248" s="49">
        <v>0</v>
      </c>
      <c r="Q248" s="49">
        <v>0</v>
      </c>
      <c r="R248" s="49">
        <v>0</v>
      </c>
      <c r="S248" s="49">
        <v>0</v>
      </c>
      <c r="T248" s="49">
        <v>73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5910.6</v>
      </c>
      <c r="AA248" s="49">
        <v>0</v>
      </c>
      <c r="AB248" s="49">
        <v>0</v>
      </c>
      <c r="AC248" s="9">
        <f t="shared" si="9"/>
        <v>47876.829999999994</v>
      </c>
      <c r="AD248" s="72">
        <f t="shared" si="8"/>
        <v>0.00011045055237637218</v>
      </c>
      <c r="AE248" s="31"/>
      <c r="AF248" s="19"/>
      <c r="AG248" s="19"/>
    </row>
    <row r="249" spans="1:33" s="20" customFormat="1" ht="12.75">
      <c r="A249" s="65">
        <v>245</v>
      </c>
      <c r="B249" s="51" t="s">
        <v>85</v>
      </c>
      <c r="C249" s="49">
        <v>1657.6599999999999</v>
      </c>
      <c r="D249" s="49">
        <v>0</v>
      </c>
      <c r="E249" s="49">
        <v>3712008.4899999998</v>
      </c>
      <c r="F249" s="49">
        <v>0</v>
      </c>
      <c r="G249" s="49">
        <v>0</v>
      </c>
      <c r="H249" s="49">
        <v>0</v>
      </c>
      <c r="I249" s="49">
        <v>48807.28</v>
      </c>
      <c r="J249" s="49">
        <v>1529181.9100000001</v>
      </c>
      <c r="K249" s="49">
        <v>110414.59</v>
      </c>
      <c r="L249" s="49">
        <v>649100.5200000001</v>
      </c>
      <c r="M249" s="49">
        <v>0</v>
      </c>
      <c r="N249" s="49">
        <v>0</v>
      </c>
      <c r="O249" s="49">
        <v>16073.16</v>
      </c>
      <c r="P249" s="49">
        <v>0</v>
      </c>
      <c r="Q249" s="49">
        <v>0</v>
      </c>
      <c r="R249" s="49">
        <v>0</v>
      </c>
      <c r="S249" s="49">
        <v>0</v>
      </c>
      <c r="T249" s="49">
        <v>1846.4599999999998</v>
      </c>
      <c r="U249" s="49">
        <v>2561734.26</v>
      </c>
      <c r="V249" s="49">
        <v>0</v>
      </c>
      <c r="W249" s="49">
        <v>1500</v>
      </c>
      <c r="X249" s="49">
        <v>0</v>
      </c>
      <c r="Y249" s="49">
        <v>0</v>
      </c>
      <c r="Z249" s="49">
        <v>0</v>
      </c>
      <c r="AA249" s="49">
        <v>878415.25</v>
      </c>
      <c r="AB249" s="49">
        <v>0</v>
      </c>
      <c r="AC249" s="9">
        <f t="shared" si="9"/>
        <v>9510739.58</v>
      </c>
      <c r="AD249" s="72">
        <f t="shared" si="8"/>
        <v>0.021941019071622457</v>
      </c>
      <c r="AE249" s="31"/>
      <c r="AF249" s="19"/>
      <c r="AG249" s="19"/>
    </row>
    <row r="250" spans="1:33" s="20" customFormat="1" ht="12.75">
      <c r="A250" s="65">
        <v>246</v>
      </c>
      <c r="B250" s="51" t="s">
        <v>264</v>
      </c>
      <c r="C250" s="49">
        <v>0</v>
      </c>
      <c r="D250" s="49">
        <v>0</v>
      </c>
      <c r="E250" s="49">
        <v>6068.65</v>
      </c>
      <c r="F250" s="49">
        <v>0</v>
      </c>
      <c r="G250" s="49">
        <v>0</v>
      </c>
      <c r="H250" s="49">
        <v>0</v>
      </c>
      <c r="I250" s="49">
        <v>0</v>
      </c>
      <c r="J250" s="49">
        <v>1042</v>
      </c>
      <c r="K250" s="49">
        <v>146.63</v>
      </c>
      <c r="L250" s="49">
        <v>1613.75</v>
      </c>
      <c r="M250" s="49">
        <v>0</v>
      </c>
      <c r="N250" s="49">
        <v>0</v>
      </c>
      <c r="O250" s="49">
        <v>900</v>
      </c>
      <c r="P250" s="49">
        <v>0</v>
      </c>
      <c r="Q250" s="49">
        <v>0</v>
      </c>
      <c r="R250" s="49">
        <v>0</v>
      </c>
      <c r="S250" s="49">
        <v>0</v>
      </c>
      <c r="T250" s="49">
        <v>78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9">
        <f t="shared" si="9"/>
        <v>9849.029999999999</v>
      </c>
      <c r="AD250" s="72">
        <f t="shared" si="8"/>
        <v>2.2721445924290747E-05</v>
      </c>
      <c r="AE250" s="31"/>
      <c r="AF250" s="19"/>
      <c r="AG250" s="19"/>
    </row>
    <row r="251" spans="1:33" s="20" customFormat="1" ht="16.5" customHeight="1">
      <c r="A251" s="65">
        <v>247</v>
      </c>
      <c r="B251" s="51" t="s">
        <v>120</v>
      </c>
      <c r="C251" s="49">
        <v>8607.92</v>
      </c>
      <c r="D251" s="49">
        <v>143479.62</v>
      </c>
      <c r="E251" s="49">
        <v>522481.52999999997</v>
      </c>
      <c r="F251" s="49">
        <v>0</v>
      </c>
      <c r="G251" s="49">
        <v>0</v>
      </c>
      <c r="H251" s="49">
        <v>0</v>
      </c>
      <c r="I251" s="49">
        <v>34360.13</v>
      </c>
      <c r="J251" s="49">
        <v>87.8</v>
      </c>
      <c r="K251" s="49">
        <v>224736.77999999997</v>
      </c>
      <c r="L251" s="49">
        <v>46680.04</v>
      </c>
      <c r="M251" s="49">
        <v>0</v>
      </c>
      <c r="N251" s="49">
        <v>0</v>
      </c>
      <c r="O251" s="49">
        <v>54451.869999999995</v>
      </c>
      <c r="P251" s="49">
        <v>50530.48</v>
      </c>
      <c r="Q251" s="49">
        <v>0</v>
      </c>
      <c r="R251" s="49">
        <v>0</v>
      </c>
      <c r="S251" s="49">
        <v>0</v>
      </c>
      <c r="T251" s="49">
        <v>2939.55</v>
      </c>
      <c r="U251" s="49">
        <v>22417.2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10093.339999999998</v>
      </c>
      <c r="AB251" s="49">
        <v>11513.27</v>
      </c>
      <c r="AC251" s="9">
        <f t="shared" si="9"/>
        <v>1132379.5300000003</v>
      </c>
      <c r="AD251" s="72">
        <f t="shared" si="8"/>
        <v>0.0026123689598537905</v>
      </c>
      <c r="AE251" s="31"/>
      <c r="AF251" s="19"/>
      <c r="AG251" s="19"/>
    </row>
    <row r="252" spans="1:33" s="20" customFormat="1" ht="12.75">
      <c r="A252" s="65">
        <v>248</v>
      </c>
      <c r="B252" s="55" t="s">
        <v>63</v>
      </c>
      <c r="C252" s="49">
        <v>0</v>
      </c>
      <c r="D252" s="49">
        <v>0</v>
      </c>
      <c r="E252" s="49">
        <v>9544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1207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0</v>
      </c>
      <c r="V252" s="49">
        <v>0</v>
      </c>
      <c r="W252" s="49">
        <v>0</v>
      </c>
      <c r="X252" s="49">
        <v>0</v>
      </c>
      <c r="Y252" s="49">
        <v>0</v>
      </c>
      <c r="Z252" s="49">
        <v>0</v>
      </c>
      <c r="AA252" s="49">
        <v>0</v>
      </c>
      <c r="AB252" s="49">
        <v>0</v>
      </c>
      <c r="AC252" s="9">
        <f t="shared" si="9"/>
        <v>10751</v>
      </c>
      <c r="AD252" s="72">
        <f t="shared" si="8"/>
        <v>2.480226632795817E-05</v>
      </c>
      <c r="AE252" s="31"/>
      <c r="AF252" s="19"/>
      <c r="AG252" s="19"/>
    </row>
    <row r="253" spans="1:33" s="20" customFormat="1" ht="12.75">
      <c r="A253" s="65">
        <v>249</v>
      </c>
      <c r="B253" s="55" t="s">
        <v>174</v>
      </c>
      <c r="C253" s="49">
        <v>15404.91</v>
      </c>
      <c r="D253" s="49">
        <v>0</v>
      </c>
      <c r="E253" s="49">
        <v>51179.979999999996</v>
      </c>
      <c r="F253" s="49">
        <v>0</v>
      </c>
      <c r="G253" s="49">
        <v>1173.18</v>
      </c>
      <c r="H253" s="49">
        <v>0</v>
      </c>
      <c r="I253" s="49">
        <v>1080.05</v>
      </c>
      <c r="J253" s="49">
        <v>14936.18</v>
      </c>
      <c r="K253" s="49">
        <v>41198.22</v>
      </c>
      <c r="L253" s="49">
        <v>418357.02</v>
      </c>
      <c r="M253" s="49">
        <v>100</v>
      </c>
      <c r="N253" s="49">
        <v>0</v>
      </c>
      <c r="O253" s="49">
        <v>7477.6900000000005</v>
      </c>
      <c r="P253" s="49">
        <v>0</v>
      </c>
      <c r="Q253" s="49">
        <v>0</v>
      </c>
      <c r="R253" s="49">
        <v>0</v>
      </c>
      <c r="S253" s="49">
        <v>0</v>
      </c>
      <c r="T253" s="49">
        <v>8578.42</v>
      </c>
      <c r="U253" s="49">
        <v>3157.18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16</v>
      </c>
      <c r="AB253" s="49">
        <v>0</v>
      </c>
      <c r="AC253" s="9">
        <f t="shared" si="9"/>
        <v>562658.8300000001</v>
      </c>
      <c r="AD253" s="72">
        <f t="shared" si="8"/>
        <v>0.0012980387083468832</v>
      </c>
      <c r="AE253" s="31"/>
      <c r="AF253" s="19"/>
      <c r="AG253" s="19"/>
    </row>
    <row r="254" spans="1:33" s="20" customFormat="1" ht="12.75">
      <c r="A254" s="65">
        <v>250</v>
      </c>
      <c r="B254" s="52" t="s">
        <v>176</v>
      </c>
      <c r="C254" s="49">
        <v>12347</v>
      </c>
      <c r="D254" s="49">
        <v>0</v>
      </c>
      <c r="E254" s="49">
        <v>506145.61</v>
      </c>
      <c r="F254" s="49">
        <v>0</v>
      </c>
      <c r="G254" s="49">
        <v>0</v>
      </c>
      <c r="H254" s="49">
        <v>250</v>
      </c>
      <c r="I254" s="49">
        <v>72723</v>
      </c>
      <c r="J254" s="49">
        <v>93432.95</v>
      </c>
      <c r="K254" s="49">
        <v>96388.89</v>
      </c>
      <c r="L254" s="49">
        <v>358195.94</v>
      </c>
      <c r="M254" s="49">
        <v>0</v>
      </c>
      <c r="N254" s="49">
        <v>0</v>
      </c>
      <c r="O254" s="49">
        <v>27528.1</v>
      </c>
      <c r="P254" s="49">
        <v>0</v>
      </c>
      <c r="Q254" s="49">
        <v>0</v>
      </c>
      <c r="R254" s="49">
        <v>0</v>
      </c>
      <c r="S254" s="49">
        <v>0</v>
      </c>
      <c r="T254" s="49">
        <v>8202.92</v>
      </c>
      <c r="U254" s="49">
        <v>19129.93</v>
      </c>
      <c r="V254" s="49">
        <v>0</v>
      </c>
      <c r="W254" s="49">
        <v>0</v>
      </c>
      <c r="X254" s="49">
        <v>0</v>
      </c>
      <c r="Y254" s="49">
        <v>0</v>
      </c>
      <c r="Z254" s="49">
        <v>1124.37</v>
      </c>
      <c r="AA254" s="49">
        <v>9436.16</v>
      </c>
      <c r="AB254" s="49">
        <v>10965.09</v>
      </c>
      <c r="AC254" s="9">
        <f t="shared" si="9"/>
        <v>1215869.96</v>
      </c>
      <c r="AD254" s="72">
        <f t="shared" si="8"/>
        <v>0.0028049791245543525</v>
      </c>
      <c r="AE254" s="31"/>
      <c r="AF254" s="19"/>
      <c r="AG254" s="19"/>
    </row>
    <row r="255" spans="1:33" s="20" customFormat="1" ht="12.75">
      <c r="A255" s="65">
        <v>251</v>
      </c>
      <c r="B255" s="52" t="s">
        <v>64</v>
      </c>
      <c r="C255" s="49">
        <v>2257.34</v>
      </c>
      <c r="D255" s="49">
        <v>0</v>
      </c>
      <c r="E255" s="49">
        <v>88941.6</v>
      </c>
      <c r="F255" s="49">
        <v>0</v>
      </c>
      <c r="G255" s="49">
        <v>0</v>
      </c>
      <c r="H255" s="49">
        <v>0</v>
      </c>
      <c r="I255" s="49">
        <v>52.71</v>
      </c>
      <c r="J255" s="49">
        <v>0</v>
      </c>
      <c r="K255" s="49">
        <v>6631.32</v>
      </c>
      <c r="L255" s="49">
        <v>75019.26000000001</v>
      </c>
      <c r="M255" s="49">
        <v>0</v>
      </c>
      <c r="N255" s="49">
        <v>0</v>
      </c>
      <c r="O255" s="49">
        <v>966.8199999999999</v>
      </c>
      <c r="P255" s="49">
        <v>0</v>
      </c>
      <c r="Q255" s="49">
        <v>0</v>
      </c>
      <c r="R255" s="49">
        <v>0</v>
      </c>
      <c r="S255" s="49">
        <v>0</v>
      </c>
      <c r="T255" s="49">
        <v>646.22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9">
        <f t="shared" si="9"/>
        <v>174515.27000000002</v>
      </c>
      <c r="AD255" s="72">
        <f t="shared" si="8"/>
        <v>0.00040260200956520595</v>
      </c>
      <c r="AE255" s="31"/>
      <c r="AF255" s="19"/>
      <c r="AG255" s="19"/>
    </row>
    <row r="256" spans="1:33" s="20" customFormat="1" ht="12.75">
      <c r="A256" s="65">
        <v>252</v>
      </c>
      <c r="B256" s="51" t="s">
        <v>65</v>
      </c>
      <c r="C256" s="49">
        <v>5919.76</v>
      </c>
      <c r="D256" s="49">
        <v>0</v>
      </c>
      <c r="E256" s="49">
        <v>264565.07</v>
      </c>
      <c r="F256" s="49">
        <v>0</v>
      </c>
      <c r="G256" s="49">
        <v>0</v>
      </c>
      <c r="H256" s="49">
        <v>0</v>
      </c>
      <c r="I256" s="49">
        <v>0</v>
      </c>
      <c r="J256" s="49">
        <v>23734.4</v>
      </c>
      <c r="K256" s="49">
        <v>299.97</v>
      </c>
      <c r="L256" s="49">
        <v>151718.28</v>
      </c>
      <c r="M256" s="49">
        <v>0</v>
      </c>
      <c r="N256" s="49">
        <v>0</v>
      </c>
      <c r="O256" s="49">
        <v>2719.58</v>
      </c>
      <c r="P256" s="49">
        <v>0</v>
      </c>
      <c r="Q256" s="49">
        <v>0</v>
      </c>
      <c r="R256" s="49">
        <v>234.7</v>
      </c>
      <c r="S256" s="49">
        <v>0</v>
      </c>
      <c r="T256" s="49">
        <v>17181.45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9">
        <f t="shared" si="9"/>
        <v>466373.21</v>
      </c>
      <c r="AD256" s="72">
        <f t="shared" si="8"/>
        <v>0.0010759103862566053</v>
      </c>
      <c r="AE256" s="31"/>
      <c r="AF256" s="19"/>
      <c r="AG256" s="19"/>
    </row>
    <row r="257" spans="1:33" s="20" customFormat="1" ht="12.75">
      <c r="A257" s="65">
        <v>253</v>
      </c>
      <c r="B257" s="51" t="s">
        <v>106</v>
      </c>
      <c r="C257" s="49">
        <v>218</v>
      </c>
      <c r="D257" s="49">
        <v>0</v>
      </c>
      <c r="E257" s="49">
        <v>117820</v>
      </c>
      <c r="F257" s="49">
        <v>0</v>
      </c>
      <c r="G257" s="49">
        <v>0</v>
      </c>
      <c r="H257" s="49">
        <v>0</v>
      </c>
      <c r="I257" s="49">
        <v>3903</v>
      </c>
      <c r="J257" s="49">
        <v>5817</v>
      </c>
      <c r="K257" s="49">
        <v>0</v>
      </c>
      <c r="L257" s="49">
        <v>148175</v>
      </c>
      <c r="M257" s="49">
        <v>0</v>
      </c>
      <c r="N257" s="49">
        <v>0</v>
      </c>
      <c r="O257" s="49">
        <v>144508</v>
      </c>
      <c r="P257" s="49">
        <v>0</v>
      </c>
      <c r="Q257" s="49">
        <v>0</v>
      </c>
      <c r="R257" s="49">
        <v>0</v>
      </c>
      <c r="S257" s="49">
        <v>0</v>
      </c>
      <c r="T257" s="49">
        <v>1211</v>
      </c>
      <c r="U257" s="49">
        <v>362</v>
      </c>
      <c r="V257" s="49">
        <v>0</v>
      </c>
      <c r="W257" s="49">
        <v>0</v>
      </c>
      <c r="X257" s="49">
        <v>0</v>
      </c>
      <c r="Y257" s="49">
        <v>0</v>
      </c>
      <c r="Z257" s="49">
        <v>0</v>
      </c>
      <c r="AA257" s="49">
        <v>0</v>
      </c>
      <c r="AB257" s="49">
        <v>0</v>
      </c>
      <c r="AC257" s="9">
        <f t="shared" si="9"/>
        <v>422014</v>
      </c>
      <c r="AD257" s="72">
        <f t="shared" si="8"/>
        <v>0.0009735748881152394</v>
      </c>
      <c r="AE257" s="31"/>
      <c r="AF257" s="19"/>
      <c r="AG257" s="19"/>
    </row>
    <row r="258" spans="1:33" s="20" customFormat="1" ht="12.75">
      <c r="A258" s="65">
        <v>254</v>
      </c>
      <c r="B258" s="51" t="s">
        <v>135</v>
      </c>
      <c r="C258" s="49">
        <v>6249.57</v>
      </c>
      <c r="D258" s="49">
        <v>0</v>
      </c>
      <c r="E258" s="49">
        <v>27056.575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1744.46</v>
      </c>
      <c r="L258" s="49">
        <v>203241.56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49">
        <v>0</v>
      </c>
      <c r="V258" s="49">
        <v>0</v>
      </c>
      <c r="W258" s="49">
        <v>0</v>
      </c>
      <c r="X258" s="49">
        <v>0</v>
      </c>
      <c r="Y258" s="49">
        <v>0</v>
      </c>
      <c r="Z258" s="49">
        <v>0</v>
      </c>
      <c r="AA258" s="49">
        <v>0</v>
      </c>
      <c r="AB258" s="49">
        <v>0</v>
      </c>
      <c r="AC258" s="9">
        <f t="shared" si="9"/>
        <v>238292.165</v>
      </c>
      <c r="AD258" s="72">
        <f t="shared" si="8"/>
        <v>0.0005497335820105806</v>
      </c>
      <c r="AE258" s="31"/>
      <c r="AF258" s="19"/>
      <c r="AG258" s="19"/>
    </row>
    <row r="259" spans="1:33" s="20" customFormat="1" ht="12.75">
      <c r="A259" s="65">
        <v>255</v>
      </c>
      <c r="B259" s="52" t="s">
        <v>66</v>
      </c>
      <c r="C259" s="49">
        <v>883</v>
      </c>
      <c r="D259" s="49">
        <v>0</v>
      </c>
      <c r="E259" s="49">
        <v>8952</v>
      </c>
      <c r="F259" s="49">
        <v>0</v>
      </c>
      <c r="G259" s="49">
        <v>0</v>
      </c>
      <c r="H259" s="49">
        <v>0</v>
      </c>
      <c r="I259" s="49">
        <v>0</v>
      </c>
      <c r="J259" s="49">
        <v>1821</v>
      </c>
      <c r="K259" s="49">
        <v>0</v>
      </c>
      <c r="L259" s="49">
        <v>125363</v>
      </c>
      <c r="M259" s="49">
        <v>0</v>
      </c>
      <c r="N259" s="49">
        <v>0</v>
      </c>
      <c r="O259" s="49">
        <v>1163</v>
      </c>
      <c r="P259" s="49">
        <v>0</v>
      </c>
      <c r="Q259" s="49">
        <v>0</v>
      </c>
      <c r="R259" s="49">
        <v>0</v>
      </c>
      <c r="S259" s="49">
        <v>0</v>
      </c>
      <c r="T259" s="49">
        <v>651</v>
      </c>
      <c r="U259" s="49">
        <v>42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90</v>
      </c>
      <c r="AB259" s="49">
        <v>0</v>
      </c>
      <c r="AC259" s="9">
        <f t="shared" si="9"/>
        <v>138965</v>
      </c>
      <c r="AD259" s="72">
        <f t="shared" si="8"/>
        <v>0.0003205884978387784</v>
      </c>
      <c r="AE259" s="31"/>
      <c r="AF259" s="19"/>
      <c r="AG259" s="19"/>
    </row>
    <row r="260" spans="1:33" s="20" customFormat="1" ht="12.75">
      <c r="A260" s="65">
        <v>256</v>
      </c>
      <c r="B260" s="52" t="s">
        <v>209</v>
      </c>
      <c r="C260" s="49">
        <v>3754.0599999999995</v>
      </c>
      <c r="D260" s="49">
        <v>0</v>
      </c>
      <c r="E260" s="49">
        <v>42961.479999999996</v>
      </c>
      <c r="F260" s="49">
        <v>0</v>
      </c>
      <c r="G260" s="49">
        <v>0</v>
      </c>
      <c r="H260" s="49">
        <v>0</v>
      </c>
      <c r="I260" s="49">
        <v>0</v>
      </c>
      <c r="J260" s="49">
        <v>10524.09</v>
      </c>
      <c r="K260" s="49">
        <v>6881.55</v>
      </c>
      <c r="L260" s="49">
        <v>85423.19000000002</v>
      </c>
      <c r="M260" s="49">
        <v>0</v>
      </c>
      <c r="N260" s="49">
        <v>0</v>
      </c>
      <c r="O260" s="49">
        <v>978</v>
      </c>
      <c r="P260" s="49">
        <v>0</v>
      </c>
      <c r="Q260" s="49">
        <v>0</v>
      </c>
      <c r="R260" s="49">
        <v>0</v>
      </c>
      <c r="S260" s="49">
        <v>0</v>
      </c>
      <c r="T260" s="49">
        <v>1973.92</v>
      </c>
      <c r="U260" s="49">
        <v>3468.66</v>
      </c>
      <c r="V260" s="49">
        <v>513.71</v>
      </c>
      <c r="W260" s="49">
        <v>0</v>
      </c>
      <c r="X260" s="49">
        <v>0</v>
      </c>
      <c r="Y260" s="49">
        <v>0</v>
      </c>
      <c r="Z260" s="49">
        <v>0</v>
      </c>
      <c r="AA260" s="49">
        <v>1517.16</v>
      </c>
      <c r="AB260" s="49">
        <v>160</v>
      </c>
      <c r="AC260" s="9">
        <f t="shared" si="9"/>
        <v>158155.82</v>
      </c>
      <c r="AD260" s="72">
        <f t="shared" si="8"/>
        <v>0.0003648612007214783</v>
      </c>
      <c r="AE260" s="31"/>
      <c r="AF260" s="19"/>
      <c r="AG260" s="19"/>
    </row>
    <row r="261" spans="1:33" s="20" customFormat="1" ht="12.75">
      <c r="A261" s="65">
        <v>257</v>
      </c>
      <c r="B261" s="52" t="s">
        <v>371</v>
      </c>
      <c r="C261" s="49">
        <v>1616.04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6363.94</v>
      </c>
      <c r="K261" s="49">
        <v>756.67</v>
      </c>
      <c r="L261" s="49">
        <v>331</v>
      </c>
      <c r="M261" s="49">
        <v>0</v>
      </c>
      <c r="N261" s="49">
        <v>0</v>
      </c>
      <c r="O261" s="49">
        <v>0</v>
      </c>
      <c r="P261" s="49">
        <v>106537</v>
      </c>
      <c r="Q261" s="49">
        <v>0</v>
      </c>
      <c r="R261" s="49">
        <v>15400</v>
      </c>
      <c r="S261" s="49">
        <v>0</v>
      </c>
      <c r="T261" s="49">
        <v>18.35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9">
        <f t="shared" si="9"/>
        <v>131023</v>
      </c>
      <c r="AD261" s="72">
        <f aca="true" t="shared" si="10" ref="AD261:AD324">AC261/$AC$369</f>
        <v>0.00030226651856460454</v>
      </c>
      <c r="AE261" s="31"/>
      <c r="AF261" s="19"/>
      <c r="AG261" s="19"/>
    </row>
    <row r="262" spans="1:33" s="20" customFormat="1" ht="12.75">
      <c r="A262" s="65">
        <v>258</v>
      </c>
      <c r="B262" s="51" t="s">
        <v>372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72345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9">
        <f t="shared" si="9"/>
        <v>72345</v>
      </c>
      <c r="AD262" s="72">
        <f t="shared" si="10"/>
        <v>0.00016689795902670763</v>
      </c>
      <c r="AE262" s="31"/>
      <c r="AF262" s="19"/>
      <c r="AG262" s="19"/>
    </row>
    <row r="263" spans="1:33" s="20" customFormat="1" ht="12.75">
      <c r="A263" s="65">
        <v>259</v>
      </c>
      <c r="B263" s="51" t="s">
        <v>373</v>
      </c>
      <c r="C263" s="49">
        <v>23145.83</v>
      </c>
      <c r="D263" s="49">
        <v>0</v>
      </c>
      <c r="E263" s="49">
        <v>886371.44</v>
      </c>
      <c r="F263" s="49">
        <v>0</v>
      </c>
      <c r="G263" s="49">
        <v>0</v>
      </c>
      <c r="H263" s="49">
        <v>1800</v>
      </c>
      <c r="I263" s="49">
        <v>2890.04</v>
      </c>
      <c r="J263" s="49">
        <v>98575.53</v>
      </c>
      <c r="K263" s="49">
        <v>1845.76</v>
      </c>
      <c r="L263" s="49">
        <v>851278.8599999999</v>
      </c>
      <c r="M263" s="49">
        <v>0</v>
      </c>
      <c r="N263" s="49">
        <v>0</v>
      </c>
      <c r="O263" s="49">
        <v>61380.54</v>
      </c>
      <c r="P263" s="49">
        <v>0</v>
      </c>
      <c r="Q263" s="49">
        <v>0</v>
      </c>
      <c r="R263" s="49">
        <v>0</v>
      </c>
      <c r="S263" s="49">
        <v>0</v>
      </c>
      <c r="T263" s="49">
        <v>5741.38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9">
        <v>0</v>
      </c>
      <c r="AA263" s="49">
        <v>6840.27</v>
      </c>
      <c r="AB263" s="49">
        <v>0</v>
      </c>
      <c r="AC263" s="9">
        <f t="shared" si="9"/>
        <v>1939869.65</v>
      </c>
      <c r="AD263" s="72">
        <f t="shared" si="10"/>
        <v>0.004475226834789601</v>
      </c>
      <c r="AE263" s="31"/>
      <c r="AF263" s="19"/>
      <c r="AG263" s="19"/>
    </row>
    <row r="264" spans="1:33" s="20" customFormat="1" ht="12.75">
      <c r="A264" s="65">
        <v>260</v>
      </c>
      <c r="B264" s="51" t="s">
        <v>84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1540867.1500000001</v>
      </c>
      <c r="K264" s="49">
        <v>0</v>
      </c>
      <c r="L264" s="49">
        <v>0</v>
      </c>
      <c r="M264" s="49">
        <v>0</v>
      </c>
      <c r="N264" s="49">
        <v>0</v>
      </c>
      <c r="O264" s="49">
        <v>140042.74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9">
        <f t="shared" si="9"/>
        <v>1680909.8900000001</v>
      </c>
      <c r="AD264" s="72">
        <f t="shared" si="10"/>
        <v>0.0038778136698985094</v>
      </c>
      <c r="AE264" s="31"/>
      <c r="AF264" s="19"/>
      <c r="AG264" s="19"/>
    </row>
    <row r="265" spans="1:33" s="20" customFormat="1" ht="12.75">
      <c r="A265" s="65">
        <v>261</v>
      </c>
      <c r="B265" s="51" t="s">
        <v>211</v>
      </c>
      <c r="C265" s="49">
        <v>2648</v>
      </c>
      <c r="D265" s="49">
        <v>0</v>
      </c>
      <c r="E265" s="49">
        <v>257289</v>
      </c>
      <c r="F265" s="49">
        <v>0</v>
      </c>
      <c r="G265" s="49">
        <v>0</v>
      </c>
      <c r="H265" s="49">
        <v>0</v>
      </c>
      <c r="I265" s="49">
        <v>0</v>
      </c>
      <c r="J265" s="49">
        <v>1221</v>
      </c>
      <c r="K265" s="49">
        <v>11002</v>
      </c>
      <c r="L265" s="49">
        <v>98663</v>
      </c>
      <c r="M265" s="49">
        <v>0</v>
      </c>
      <c r="N265" s="49">
        <v>62</v>
      </c>
      <c r="O265" s="49">
        <v>3332</v>
      </c>
      <c r="P265" s="49">
        <v>0</v>
      </c>
      <c r="Q265" s="49">
        <v>0</v>
      </c>
      <c r="R265" s="49">
        <v>0</v>
      </c>
      <c r="S265" s="49">
        <v>0</v>
      </c>
      <c r="T265" s="49">
        <v>4893</v>
      </c>
      <c r="U265" s="49">
        <v>348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243</v>
      </c>
      <c r="AB265" s="49">
        <v>0</v>
      </c>
      <c r="AC265" s="9">
        <f t="shared" si="9"/>
        <v>379701</v>
      </c>
      <c r="AD265" s="72">
        <f t="shared" si="10"/>
        <v>0.0008759599411210161</v>
      </c>
      <c r="AE265" s="31"/>
      <c r="AF265" s="19"/>
      <c r="AG265" s="19"/>
    </row>
    <row r="266" spans="1:33" s="20" customFormat="1" ht="12.75">
      <c r="A266" s="65">
        <v>262</v>
      </c>
      <c r="B266" s="51" t="s">
        <v>115</v>
      </c>
      <c r="C266" s="49">
        <v>2737</v>
      </c>
      <c r="D266" s="49">
        <v>0</v>
      </c>
      <c r="E266" s="49">
        <v>338618</v>
      </c>
      <c r="F266" s="49">
        <v>0</v>
      </c>
      <c r="G266" s="49">
        <v>0</v>
      </c>
      <c r="H266" s="49">
        <v>0</v>
      </c>
      <c r="I266" s="49">
        <v>2982</v>
      </c>
      <c r="J266" s="49">
        <v>48698</v>
      </c>
      <c r="K266" s="49">
        <v>10574</v>
      </c>
      <c r="L266" s="49">
        <v>159606</v>
      </c>
      <c r="M266" s="49">
        <v>0</v>
      </c>
      <c r="N266" s="49">
        <v>0</v>
      </c>
      <c r="O266" s="49">
        <v>17525</v>
      </c>
      <c r="P266" s="49">
        <v>0</v>
      </c>
      <c r="Q266" s="49">
        <v>0</v>
      </c>
      <c r="R266" s="49">
        <v>0</v>
      </c>
      <c r="S266" s="49">
        <v>0</v>
      </c>
      <c r="T266" s="49">
        <v>8701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9">
        <f t="shared" si="9"/>
        <v>589441</v>
      </c>
      <c r="AD266" s="72">
        <f t="shared" si="10"/>
        <v>0.0013598244504341914</v>
      </c>
      <c r="AE266" s="31"/>
      <c r="AF266" s="19"/>
      <c r="AG266" s="19"/>
    </row>
    <row r="267" spans="1:33" s="20" customFormat="1" ht="12.75">
      <c r="A267" s="65">
        <v>263</v>
      </c>
      <c r="B267" s="51" t="s">
        <v>374</v>
      </c>
      <c r="C267" s="49">
        <v>519.25</v>
      </c>
      <c r="D267" s="49">
        <v>0</v>
      </c>
      <c r="E267" s="49">
        <v>22760.73</v>
      </c>
      <c r="F267" s="49">
        <v>0</v>
      </c>
      <c r="G267" s="49">
        <v>0</v>
      </c>
      <c r="H267" s="49">
        <v>0</v>
      </c>
      <c r="I267" s="49">
        <v>0</v>
      </c>
      <c r="J267" s="49">
        <v>1337.55</v>
      </c>
      <c r="K267" s="49">
        <v>0</v>
      </c>
      <c r="L267" s="49">
        <v>214363.25</v>
      </c>
      <c r="M267" s="49">
        <v>0</v>
      </c>
      <c r="N267" s="49">
        <v>0</v>
      </c>
      <c r="O267" s="49">
        <v>379.94</v>
      </c>
      <c r="P267" s="49">
        <v>0</v>
      </c>
      <c r="Q267" s="49">
        <v>0</v>
      </c>
      <c r="R267" s="49">
        <v>0</v>
      </c>
      <c r="S267" s="49">
        <v>0</v>
      </c>
      <c r="T267" s="49">
        <v>226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9">
        <f t="shared" si="9"/>
        <v>239586.72</v>
      </c>
      <c r="AD267" s="72">
        <f t="shared" si="10"/>
        <v>0.0005527200853950277</v>
      </c>
      <c r="AE267" s="31"/>
      <c r="AF267" s="19"/>
      <c r="AG267" s="19"/>
    </row>
    <row r="268" spans="1:33" s="20" customFormat="1" ht="12.75">
      <c r="A268" s="65">
        <v>264</v>
      </c>
      <c r="B268" s="51" t="s">
        <v>74</v>
      </c>
      <c r="C268" s="49">
        <v>6071.15</v>
      </c>
      <c r="D268" s="49">
        <v>0</v>
      </c>
      <c r="E268" s="49">
        <v>163811.557</v>
      </c>
      <c r="F268" s="49">
        <v>0</v>
      </c>
      <c r="G268" s="49">
        <v>0</v>
      </c>
      <c r="H268" s="49">
        <v>0</v>
      </c>
      <c r="I268" s="49">
        <v>900.92</v>
      </c>
      <c r="J268" s="49">
        <v>35800.03</v>
      </c>
      <c r="K268" s="49">
        <v>555</v>
      </c>
      <c r="L268" s="49">
        <v>133495.68</v>
      </c>
      <c r="M268" s="49">
        <v>3412.75</v>
      </c>
      <c r="N268" s="49">
        <v>65</v>
      </c>
      <c r="O268" s="49">
        <v>2562.5</v>
      </c>
      <c r="P268" s="49">
        <v>0</v>
      </c>
      <c r="Q268" s="49">
        <v>0</v>
      </c>
      <c r="R268" s="49">
        <v>0</v>
      </c>
      <c r="S268" s="49">
        <v>0</v>
      </c>
      <c r="T268" s="49">
        <v>3935.61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9">
        <v>0</v>
      </c>
      <c r="AA268" s="49">
        <v>0</v>
      </c>
      <c r="AB268" s="49">
        <v>0</v>
      </c>
      <c r="AC268" s="9">
        <f t="shared" si="9"/>
        <v>350610.197</v>
      </c>
      <c r="AD268" s="72">
        <f t="shared" si="10"/>
        <v>0.0008088482451206288</v>
      </c>
      <c r="AE268" s="31"/>
      <c r="AF268" s="19"/>
      <c r="AG268" s="19"/>
    </row>
    <row r="269" spans="1:33" s="20" customFormat="1" ht="12.75">
      <c r="A269" s="65">
        <v>265</v>
      </c>
      <c r="B269" s="51" t="s">
        <v>96</v>
      </c>
      <c r="C269" s="49">
        <v>2099.23</v>
      </c>
      <c r="D269" s="49">
        <v>0</v>
      </c>
      <c r="E269" s="49">
        <v>122339.51</v>
      </c>
      <c r="F269" s="49">
        <v>0</v>
      </c>
      <c r="G269" s="49">
        <v>0</v>
      </c>
      <c r="H269" s="49">
        <v>0</v>
      </c>
      <c r="I269" s="49">
        <v>574.9200000000001</v>
      </c>
      <c r="J269" s="49">
        <v>17426.66</v>
      </c>
      <c r="K269" s="49">
        <v>0</v>
      </c>
      <c r="L269" s="49">
        <v>247678.07</v>
      </c>
      <c r="M269" s="49">
        <v>0</v>
      </c>
      <c r="N269" s="49">
        <v>0</v>
      </c>
      <c r="O269" s="49">
        <v>8369.7</v>
      </c>
      <c r="P269" s="49">
        <v>0</v>
      </c>
      <c r="Q269" s="49">
        <v>0</v>
      </c>
      <c r="R269" s="49">
        <v>0</v>
      </c>
      <c r="S269" s="49">
        <v>0</v>
      </c>
      <c r="T269" s="49">
        <v>1805.1499999999999</v>
      </c>
      <c r="U269" s="49">
        <v>3181.5</v>
      </c>
      <c r="V269" s="49">
        <v>0</v>
      </c>
      <c r="W269" s="49">
        <v>0</v>
      </c>
      <c r="X269" s="49">
        <v>387.08</v>
      </c>
      <c r="Y269" s="49">
        <v>0</v>
      </c>
      <c r="Z269" s="49">
        <v>0</v>
      </c>
      <c r="AA269" s="49">
        <v>0</v>
      </c>
      <c r="AB269" s="49">
        <v>0</v>
      </c>
      <c r="AC269" s="9">
        <f t="shared" si="9"/>
        <v>403861.82000000007</v>
      </c>
      <c r="AD269" s="72">
        <f t="shared" si="10"/>
        <v>0.0009316982996310952</v>
      </c>
      <c r="AE269" s="31"/>
      <c r="AF269" s="19"/>
      <c r="AG269" s="19"/>
    </row>
    <row r="270" spans="1:33" s="20" customFormat="1" ht="12.75">
      <c r="A270" s="65">
        <v>266</v>
      </c>
      <c r="B270" s="51" t="s">
        <v>182</v>
      </c>
      <c r="C270" s="49">
        <v>15755.59</v>
      </c>
      <c r="D270" s="49">
        <v>0</v>
      </c>
      <c r="E270" s="49">
        <v>128739.61</v>
      </c>
      <c r="F270" s="49">
        <v>0</v>
      </c>
      <c r="G270" s="49">
        <v>0</v>
      </c>
      <c r="H270" s="49">
        <v>0</v>
      </c>
      <c r="I270" s="49">
        <v>0</v>
      </c>
      <c r="J270" s="49">
        <v>32669.170000000006</v>
      </c>
      <c r="K270" s="49">
        <v>1036.27</v>
      </c>
      <c r="L270" s="49">
        <v>782221.73</v>
      </c>
      <c r="M270" s="49">
        <v>0</v>
      </c>
      <c r="N270" s="49">
        <v>0</v>
      </c>
      <c r="O270" s="49">
        <v>13049.710000000001</v>
      </c>
      <c r="P270" s="49">
        <v>0</v>
      </c>
      <c r="Q270" s="49">
        <v>0</v>
      </c>
      <c r="R270" s="49">
        <v>0</v>
      </c>
      <c r="S270" s="49">
        <v>0</v>
      </c>
      <c r="T270" s="49">
        <v>6077.89</v>
      </c>
      <c r="U270" s="49">
        <v>5132.98</v>
      </c>
      <c r="V270" s="49">
        <v>0</v>
      </c>
      <c r="W270" s="49">
        <v>0</v>
      </c>
      <c r="X270" s="49">
        <v>146.7</v>
      </c>
      <c r="Y270" s="49">
        <v>0</v>
      </c>
      <c r="Z270" s="49">
        <v>0</v>
      </c>
      <c r="AA270" s="49">
        <v>2495.7</v>
      </c>
      <c r="AB270" s="49">
        <v>160</v>
      </c>
      <c r="AC270" s="9">
        <f t="shared" si="9"/>
        <v>987485.3499999999</v>
      </c>
      <c r="AD270" s="72">
        <f t="shared" si="10"/>
        <v>0.002278102004060737</v>
      </c>
      <c r="AE270" s="31"/>
      <c r="AF270" s="19"/>
      <c r="AG270" s="19"/>
    </row>
    <row r="271" spans="1:33" s="20" customFormat="1" ht="12.75">
      <c r="A271" s="65">
        <v>267</v>
      </c>
      <c r="B271" s="51" t="s">
        <v>171</v>
      </c>
      <c r="C271" s="49">
        <v>27538.86</v>
      </c>
      <c r="D271" s="49">
        <v>0</v>
      </c>
      <c r="E271" s="49">
        <v>357402.74000000005</v>
      </c>
      <c r="F271" s="49">
        <v>0</v>
      </c>
      <c r="G271" s="49">
        <v>0</v>
      </c>
      <c r="H271" s="49">
        <v>600</v>
      </c>
      <c r="I271" s="49">
        <v>2007.86</v>
      </c>
      <c r="J271" s="49">
        <v>66733.77</v>
      </c>
      <c r="K271" s="49">
        <v>5086.59</v>
      </c>
      <c r="L271" s="49">
        <v>958321.61</v>
      </c>
      <c r="M271" s="49">
        <v>0</v>
      </c>
      <c r="N271" s="49">
        <v>0</v>
      </c>
      <c r="O271" s="49">
        <v>16403.86</v>
      </c>
      <c r="P271" s="49">
        <v>0</v>
      </c>
      <c r="Q271" s="49">
        <v>0</v>
      </c>
      <c r="R271" s="49">
        <v>0</v>
      </c>
      <c r="S271" s="49">
        <v>0</v>
      </c>
      <c r="T271" s="49">
        <v>40447.22</v>
      </c>
      <c r="U271" s="49">
        <v>5079.36</v>
      </c>
      <c r="V271" s="49">
        <v>369.53</v>
      </c>
      <c r="W271" s="49">
        <v>709.7</v>
      </c>
      <c r="X271" s="49">
        <v>1151.27</v>
      </c>
      <c r="Y271" s="49">
        <v>0</v>
      </c>
      <c r="Z271" s="49">
        <v>329.55</v>
      </c>
      <c r="AA271" s="49">
        <v>306.64</v>
      </c>
      <c r="AB271" s="49">
        <v>0</v>
      </c>
      <c r="AC271" s="9">
        <f t="shared" si="9"/>
        <v>1482488.5600000003</v>
      </c>
      <c r="AD271" s="72">
        <f t="shared" si="10"/>
        <v>0.0034200610262553437</v>
      </c>
      <c r="AE271" s="31"/>
      <c r="AF271" s="19"/>
      <c r="AG271" s="19"/>
    </row>
    <row r="272" spans="1:33" s="20" customFormat="1" ht="12.75">
      <c r="A272" s="65">
        <v>268</v>
      </c>
      <c r="B272" s="51" t="s">
        <v>204</v>
      </c>
      <c r="C272" s="49">
        <v>3672</v>
      </c>
      <c r="D272" s="49">
        <v>0</v>
      </c>
      <c r="E272" s="49">
        <v>213273.47999999998</v>
      </c>
      <c r="F272" s="49">
        <v>0</v>
      </c>
      <c r="G272" s="49">
        <v>0</v>
      </c>
      <c r="H272" s="49">
        <v>0</v>
      </c>
      <c r="I272" s="49">
        <v>415</v>
      </c>
      <c r="J272" s="49">
        <v>16532</v>
      </c>
      <c r="K272" s="49">
        <v>48091</v>
      </c>
      <c r="L272" s="49">
        <v>70985</v>
      </c>
      <c r="M272" s="49">
        <v>0</v>
      </c>
      <c r="N272" s="49">
        <v>0</v>
      </c>
      <c r="O272" s="49">
        <v>34753.7</v>
      </c>
      <c r="P272" s="49">
        <v>0</v>
      </c>
      <c r="Q272" s="49">
        <v>0</v>
      </c>
      <c r="R272" s="49">
        <v>0</v>
      </c>
      <c r="S272" s="49">
        <v>0</v>
      </c>
      <c r="T272" s="49">
        <v>7092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2432</v>
      </c>
      <c r="AA272" s="49">
        <v>833</v>
      </c>
      <c r="AB272" s="49">
        <v>9399</v>
      </c>
      <c r="AC272" s="9">
        <f t="shared" si="9"/>
        <v>407478.18</v>
      </c>
      <c r="AD272" s="72">
        <f t="shared" si="10"/>
        <v>0.0009400411443764931</v>
      </c>
      <c r="AE272" s="31"/>
      <c r="AF272" s="19"/>
      <c r="AG272" s="19"/>
    </row>
    <row r="273" spans="1:33" s="20" customFormat="1" ht="12.75">
      <c r="A273" s="65">
        <v>269</v>
      </c>
      <c r="B273" s="51" t="s">
        <v>266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90.41</v>
      </c>
      <c r="AB273" s="49">
        <v>0</v>
      </c>
      <c r="AC273" s="9">
        <f t="shared" si="9"/>
        <v>90.41</v>
      </c>
      <c r="AD273" s="72">
        <f t="shared" si="10"/>
        <v>2.0857342560791537E-07</v>
      </c>
      <c r="AE273" s="31"/>
      <c r="AF273" s="19"/>
      <c r="AG273" s="19"/>
    </row>
    <row r="274" spans="1:33" s="20" customFormat="1" ht="12.75">
      <c r="A274" s="65">
        <v>270</v>
      </c>
      <c r="B274" s="55" t="s">
        <v>375</v>
      </c>
      <c r="C274" s="49">
        <v>6497</v>
      </c>
      <c r="D274" s="49">
        <v>0</v>
      </c>
      <c r="E274" s="49">
        <v>68633</v>
      </c>
      <c r="F274" s="49">
        <v>0</v>
      </c>
      <c r="G274" s="49">
        <v>0</v>
      </c>
      <c r="H274" s="49">
        <v>0</v>
      </c>
      <c r="I274" s="49">
        <v>314</v>
      </c>
      <c r="J274" s="49">
        <v>18966</v>
      </c>
      <c r="K274" s="49">
        <v>0</v>
      </c>
      <c r="L274" s="49">
        <v>224417</v>
      </c>
      <c r="M274" s="49">
        <v>0</v>
      </c>
      <c r="N274" s="49">
        <v>0</v>
      </c>
      <c r="O274" s="49">
        <v>3223</v>
      </c>
      <c r="P274" s="49">
        <v>0</v>
      </c>
      <c r="Q274" s="49">
        <v>0</v>
      </c>
      <c r="R274" s="49">
        <v>0</v>
      </c>
      <c r="S274" s="49">
        <v>0</v>
      </c>
      <c r="T274" s="49">
        <v>1406</v>
      </c>
      <c r="U274" s="49">
        <v>3604</v>
      </c>
      <c r="V274" s="49">
        <v>0</v>
      </c>
      <c r="W274" s="49">
        <v>0</v>
      </c>
      <c r="X274" s="49">
        <v>190</v>
      </c>
      <c r="Y274" s="49">
        <v>0</v>
      </c>
      <c r="Z274" s="49">
        <v>0</v>
      </c>
      <c r="AA274" s="49">
        <v>212</v>
      </c>
      <c r="AB274" s="49">
        <v>0</v>
      </c>
      <c r="AC274" s="9">
        <f t="shared" si="9"/>
        <v>327462</v>
      </c>
      <c r="AD274" s="72">
        <f t="shared" si="10"/>
        <v>0.0007554459804935205</v>
      </c>
      <c r="AE274" s="31"/>
      <c r="AF274" s="19"/>
      <c r="AG274" s="19"/>
    </row>
    <row r="275" spans="1:33" s="20" customFormat="1" ht="12.75">
      <c r="A275" s="65">
        <v>271</v>
      </c>
      <c r="B275" s="51" t="s">
        <v>242</v>
      </c>
      <c r="C275" s="49">
        <v>1845.79</v>
      </c>
      <c r="D275" s="49">
        <v>0</v>
      </c>
      <c r="E275" s="49">
        <v>54273.11</v>
      </c>
      <c r="F275" s="49">
        <v>0</v>
      </c>
      <c r="G275" s="49">
        <v>0</v>
      </c>
      <c r="H275" s="49">
        <v>0</v>
      </c>
      <c r="I275" s="49">
        <v>0</v>
      </c>
      <c r="J275" s="49">
        <v>15510.060000000001</v>
      </c>
      <c r="K275" s="49">
        <v>0</v>
      </c>
      <c r="L275" s="49">
        <v>55129</v>
      </c>
      <c r="M275" s="49">
        <v>0</v>
      </c>
      <c r="N275" s="49">
        <v>0</v>
      </c>
      <c r="O275" s="49">
        <v>1890.04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98</v>
      </c>
      <c r="Y275" s="49">
        <v>0</v>
      </c>
      <c r="Z275" s="49">
        <v>0</v>
      </c>
      <c r="AA275" s="49">
        <v>4218</v>
      </c>
      <c r="AB275" s="49">
        <v>288</v>
      </c>
      <c r="AC275" s="9">
        <f t="shared" si="9"/>
        <v>133252</v>
      </c>
      <c r="AD275" s="72">
        <f t="shared" si="10"/>
        <v>0.0003074087612997007</v>
      </c>
      <c r="AE275" s="31"/>
      <c r="AF275" s="19"/>
      <c r="AG275" s="19"/>
    </row>
    <row r="276" spans="1:33" s="20" customFormat="1" ht="12.75">
      <c r="A276" s="65">
        <v>272</v>
      </c>
      <c r="B276" s="51" t="s">
        <v>278</v>
      </c>
      <c r="C276" s="49">
        <v>2211.9</v>
      </c>
      <c r="D276" s="49">
        <v>0</v>
      </c>
      <c r="E276" s="49">
        <v>17128.21</v>
      </c>
      <c r="F276" s="49">
        <v>0</v>
      </c>
      <c r="G276" s="49">
        <v>0</v>
      </c>
      <c r="H276" s="49">
        <v>0</v>
      </c>
      <c r="I276" s="49">
        <v>0</v>
      </c>
      <c r="J276" s="49">
        <v>2442.6400000000003</v>
      </c>
      <c r="K276" s="49">
        <v>0</v>
      </c>
      <c r="L276" s="49">
        <v>12769.769999999999</v>
      </c>
      <c r="M276" s="49">
        <v>0</v>
      </c>
      <c r="N276" s="49">
        <v>0</v>
      </c>
      <c r="O276" s="49">
        <v>1100</v>
      </c>
      <c r="P276" s="49">
        <v>0</v>
      </c>
      <c r="Q276" s="49">
        <v>0</v>
      </c>
      <c r="R276" s="49">
        <v>0</v>
      </c>
      <c r="S276" s="49">
        <v>0</v>
      </c>
      <c r="T276" s="49">
        <v>314.86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9">
        <f t="shared" si="9"/>
        <v>35967.38</v>
      </c>
      <c r="AD276" s="72">
        <f t="shared" si="10"/>
        <v>8.297577321913088E-05</v>
      </c>
      <c r="AE276" s="31"/>
      <c r="AF276" s="19"/>
      <c r="AG276" s="19"/>
    </row>
    <row r="277" spans="1:33" s="20" customFormat="1" ht="12.75">
      <c r="A277" s="65">
        <v>273</v>
      </c>
      <c r="B277" s="51" t="s">
        <v>376</v>
      </c>
      <c r="C277" s="49">
        <v>22498.519999999997</v>
      </c>
      <c r="D277" s="49">
        <v>0</v>
      </c>
      <c r="E277" s="49">
        <v>849671.1000000001</v>
      </c>
      <c r="F277" s="49">
        <v>95360</v>
      </c>
      <c r="G277" s="49">
        <v>0</v>
      </c>
      <c r="H277" s="49">
        <v>2400.04</v>
      </c>
      <c r="I277" s="49">
        <v>5143.12</v>
      </c>
      <c r="J277" s="49">
        <v>219858.67</v>
      </c>
      <c r="K277" s="49">
        <v>121313.62</v>
      </c>
      <c r="L277" s="49">
        <v>1387575.38</v>
      </c>
      <c r="M277" s="49">
        <v>0</v>
      </c>
      <c r="N277" s="49">
        <v>430.28</v>
      </c>
      <c r="O277" s="49">
        <v>63516.17999999999</v>
      </c>
      <c r="P277" s="49">
        <v>0</v>
      </c>
      <c r="Q277" s="49">
        <v>0</v>
      </c>
      <c r="R277" s="49">
        <v>0</v>
      </c>
      <c r="S277" s="49">
        <v>0</v>
      </c>
      <c r="T277" s="49">
        <v>24380.899999999998</v>
      </c>
      <c r="U277" s="49">
        <v>11701.6</v>
      </c>
      <c r="V277" s="49">
        <v>938</v>
      </c>
      <c r="W277" s="49">
        <v>1580.2</v>
      </c>
      <c r="X277" s="49">
        <v>2184</v>
      </c>
      <c r="Y277" s="49">
        <v>0</v>
      </c>
      <c r="Z277" s="49">
        <v>0</v>
      </c>
      <c r="AA277" s="49">
        <v>19013.41</v>
      </c>
      <c r="AB277" s="49">
        <v>700</v>
      </c>
      <c r="AC277" s="9">
        <f t="shared" si="9"/>
        <v>2828265.0200000005</v>
      </c>
      <c r="AD277" s="72">
        <f t="shared" si="10"/>
        <v>0.006524730934060827</v>
      </c>
      <c r="AE277" s="31"/>
      <c r="AF277" s="19"/>
      <c r="AG277" s="19"/>
    </row>
    <row r="278" spans="1:33" s="20" customFormat="1" ht="12.75">
      <c r="A278" s="65">
        <v>274</v>
      </c>
      <c r="B278" s="51" t="s">
        <v>87</v>
      </c>
      <c r="C278" s="49">
        <v>201.8</v>
      </c>
      <c r="D278" s="49">
        <v>0</v>
      </c>
      <c r="E278" s="49">
        <v>24735.48</v>
      </c>
      <c r="F278" s="49">
        <v>0</v>
      </c>
      <c r="G278" s="49">
        <v>0</v>
      </c>
      <c r="H278" s="49">
        <v>0</v>
      </c>
      <c r="I278" s="49">
        <v>0</v>
      </c>
      <c r="J278" s="49">
        <v>4606</v>
      </c>
      <c r="K278" s="49">
        <v>97377</v>
      </c>
      <c r="L278" s="49">
        <v>12639.31</v>
      </c>
      <c r="M278" s="49">
        <v>0</v>
      </c>
      <c r="N278" s="49">
        <v>0</v>
      </c>
      <c r="O278" s="49">
        <v>99</v>
      </c>
      <c r="P278" s="49">
        <v>0</v>
      </c>
      <c r="Q278" s="49">
        <v>0</v>
      </c>
      <c r="R278" s="49">
        <v>0</v>
      </c>
      <c r="S278" s="49">
        <v>0</v>
      </c>
      <c r="T278" s="49">
        <v>602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9">
        <f t="shared" si="9"/>
        <v>140260.59</v>
      </c>
      <c r="AD278" s="72">
        <f t="shared" si="10"/>
        <v>0.0003235773889402424</v>
      </c>
      <c r="AE278" s="31"/>
      <c r="AF278" s="19"/>
      <c r="AG278" s="19"/>
    </row>
    <row r="279" spans="1:33" s="20" customFormat="1" ht="12.75">
      <c r="A279" s="65">
        <v>275</v>
      </c>
      <c r="B279" s="51" t="s">
        <v>88</v>
      </c>
      <c r="C279" s="49">
        <v>7522</v>
      </c>
      <c r="D279" s="49">
        <v>0</v>
      </c>
      <c r="E279" s="49">
        <v>1102.37</v>
      </c>
      <c r="F279" s="49">
        <v>0</v>
      </c>
      <c r="G279" s="49">
        <v>0</v>
      </c>
      <c r="H279" s="49">
        <v>0</v>
      </c>
      <c r="I279" s="49">
        <v>0</v>
      </c>
      <c r="J279" s="49">
        <v>2896.7</v>
      </c>
      <c r="K279" s="49">
        <v>2190.59</v>
      </c>
      <c r="L279" s="49">
        <v>0</v>
      </c>
      <c r="M279" s="49">
        <v>0</v>
      </c>
      <c r="N279" s="49">
        <v>0</v>
      </c>
      <c r="O279" s="49">
        <v>3000</v>
      </c>
      <c r="P279" s="49">
        <v>0</v>
      </c>
      <c r="Q279" s="49">
        <v>0</v>
      </c>
      <c r="R279" s="49">
        <v>0</v>
      </c>
      <c r="S279" s="49">
        <v>0</v>
      </c>
      <c r="T279" s="49">
        <v>513.98</v>
      </c>
      <c r="U279" s="49">
        <v>0</v>
      </c>
      <c r="V279" s="49">
        <v>0</v>
      </c>
      <c r="W279" s="49">
        <v>0</v>
      </c>
      <c r="X279" s="49">
        <v>39055.5</v>
      </c>
      <c r="Y279" s="49">
        <v>0</v>
      </c>
      <c r="Z279" s="49">
        <v>0</v>
      </c>
      <c r="AA279" s="49">
        <v>0</v>
      </c>
      <c r="AB279" s="49">
        <v>0</v>
      </c>
      <c r="AC279" s="9">
        <f t="shared" si="9"/>
        <v>56281.14</v>
      </c>
      <c r="AD279" s="72">
        <f t="shared" si="10"/>
        <v>0.0001298390683211887</v>
      </c>
      <c r="AE279" s="31"/>
      <c r="AF279" s="19"/>
      <c r="AG279" s="19"/>
    </row>
    <row r="280" spans="1:33" s="20" customFormat="1" ht="12.75">
      <c r="A280" s="65">
        <v>276</v>
      </c>
      <c r="B280" s="51" t="s">
        <v>377</v>
      </c>
      <c r="C280" s="49">
        <v>175</v>
      </c>
      <c r="D280" s="49">
        <v>0</v>
      </c>
      <c r="E280" s="49">
        <v>199672.64</v>
      </c>
      <c r="F280" s="49">
        <v>0</v>
      </c>
      <c r="G280" s="49">
        <v>0</v>
      </c>
      <c r="H280" s="49">
        <v>0</v>
      </c>
      <c r="I280" s="49">
        <v>0</v>
      </c>
      <c r="J280" s="49">
        <v>496.07</v>
      </c>
      <c r="K280" s="49">
        <v>0</v>
      </c>
      <c r="L280" s="49">
        <v>70192.19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258.61</v>
      </c>
      <c r="U280" s="49">
        <v>0</v>
      </c>
      <c r="V280" s="49">
        <v>0</v>
      </c>
      <c r="W280" s="49">
        <v>0</v>
      </c>
      <c r="X280" s="49">
        <v>0</v>
      </c>
      <c r="Y280" s="49">
        <v>0</v>
      </c>
      <c r="Z280" s="49">
        <v>0</v>
      </c>
      <c r="AA280" s="49">
        <v>0</v>
      </c>
      <c r="AB280" s="49">
        <v>0</v>
      </c>
      <c r="AC280" s="9">
        <f t="shared" si="9"/>
        <v>270794.51</v>
      </c>
      <c r="AD280" s="72">
        <f t="shared" si="10"/>
        <v>0.0006247156131679781</v>
      </c>
      <c r="AE280" s="31"/>
      <c r="AF280" s="19"/>
      <c r="AG280" s="19"/>
    </row>
    <row r="281" spans="1:33" s="20" customFormat="1" ht="12.75">
      <c r="A281" s="65">
        <v>277</v>
      </c>
      <c r="B281" s="51" t="s">
        <v>378</v>
      </c>
      <c r="C281" s="49">
        <v>3405</v>
      </c>
      <c r="D281" s="49">
        <v>2397</v>
      </c>
      <c r="E281" s="49">
        <v>47485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5502</v>
      </c>
      <c r="L281" s="49">
        <v>1710410</v>
      </c>
      <c r="M281" s="49">
        <v>0</v>
      </c>
      <c r="N281" s="49">
        <v>0</v>
      </c>
      <c r="O281" s="49">
        <v>3763</v>
      </c>
      <c r="P281" s="49">
        <v>0</v>
      </c>
      <c r="Q281" s="49">
        <v>0</v>
      </c>
      <c r="R281" s="49">
        <v>0</v>
      </c>
      <c r="S281" s="49">
        <v>0</v>
      </c>
      <c r="T281" s="49">
        <v>93677</v>
      </c>
      <c r="U281" s="49">
        <v>42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216</v>
      </c>
      <c r="AB281" s="49">
        <v>0</v>
      </c>
      <c r="AC281" s="9">
        <f t="shared" si="9"/>
        <v>1866897</v>
      </c>
      <c r="AD281" s="72">
        <f t="shared" si="10"/>
        <v>0.004306880904182506</v>
      </c>
      <c r="AE281" s="31"/>
      <c r="AF281" s="19"/>
      <c r="AG281" s="19"/>
    </row>
    <row r="282" spans="1:33" s="20" customFormat="1" ht="12.75">
      <c r="A282" s="65">
        <v>278</v>
      </c>
      <c r="B282" s="51" t="s">
        <v>190</v>
      </c>
      <c r="C282" s="49">
        <v>11630</v>
      </c>
      <c r="D282" s="49">
        <v>650</v>
      </c>
      <c r="E282" s="49">
        <v>165400</v>
      </c>
      <c r="F282" s="49">
        <v>0</v>
      </c>
      <c r="G282" s="49">
        <v>0</v>
      </c>
      <c r="H282" s="49">
        <v>0</v>
      </c>
      <c r="I282" s="49">
        <v>86</v>
      </c>
      <c r="J282" s="49">
        <v>46496</v>
      </c>
      <c r="K282" s="49">
        <v>51280</v>
      </c>
      <c r="L282" s="49">
        <v>433244</v>
      </c>
      <c r="M282" s="49">
        <v>0</v>
      </c>
      <c r="N282" s="49">
        <v>0</v>
      </c>
      <c r="O282" s="49">
        <v>10592</v>
      </c>
      <c r="P282" s="49">
        <v>1406</v>
      </c>
      <c r="Q282" s="49">
        <v>0</v>
      </c>
      <c r="R282" s="49">
        <v>448</v>
      </c>
      <c r="S282" s="49">
        <v>0</v>
      </c>
      <c r="T282" s="49">
        <v>15465.5</v>
      </c>
      <c r="U282" s="49">
        <v>474113</v>
      </c>
      <c r="V282" s="49">
        <v>1800</v>
      </c>
      <c r="W282" s="49">
        <v>1613</v>
      </c>
      <c r="X282" s="49">
        <v>0</v>
      </c>
      <c r="Y282" s="49">
        <v>0</v>
      </c>
      <c r="Z282" s="49">
        <v>0</v>
      </c>
      <c r="AA282" s="49">
        <v>17530</v>
      </c>
      <c r="AB282" s="49">
        <v>0</v>
      </c>
      <c r="AC282" s="9">
        <f t="shared" si="9"/>
        <v>1231753.5</v>
      </c>
      <c r="AD282" s="72">
        <f t="shared" si="10"/>
        <v>0.0028416220218951374</v>
      </c>
      <c r="AE282" s="31"/>
      <c r="AF282" s="19"/>
      <c r="AG282" s="19"/>
    </row>
    <row r="283" spans="1:33" s="20" customFormat="1" ht="12.75">
      <c r="A283" s="65">
        <v>279</v>
      </c>
      <c r="B283" s="52" t="s">
        <v>379</v>
      </c>
      <c r="C283" s="49">
        <v>17313.04</v>
      </c>
      <c r="D283" s="49">
        <v>0</v>
      </c>
      <c r="E283" s="49">
        <v>387244.8</v>
      </c>
      <c r="F283" s="49">
        <v>0</v>
      </c>
      <c r="G283" s="49">
        <v>0</v>
      </c>
      <c r="H283" s="49">
        <v>381.99</v>
      </c>
      <c r="I283" s="49">
        <v>0</v>
      </c>
      <c r="J283" s="49">
        <v>78976.88</v>
      </c>
      <c r="K283" s="49">
        <v>0</v>
      </c>
      <c r="L283" s="49">
        <v>92644</v>
      </c>
      <c r="M283" s="49">
        <v>0</v>
      </c>
      <c r="N283" s="49">
        <v>65.01</v>
      </c>
      <c r="O283" s="49">
        <v>8018</v>
      </c>
      <c r="P283" s="49">
        <v>0</v>
      </c>
      <c r="Q283" s="49">
        <v>0</v>
      </c>
      <c r="R283" s="49">
        <v>88.01</v>
      </c>
      <c r="S283" s="49">
        <v>0</v>
      </c>
      <c r="T283" s="49">
        <v>5670.77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9">
        <f t="shared" si="9"/>
        <v>590402.5</v>
      </c>
      <c r="AD283" s="72">
        <f t="shared" si="10"/>
        <v>0.0013620426049383613</v>
      </c>
      <c r="AE283" s="31"/>
      <c r="AF283" s="19"/>
      <c r="AG283" s="19"/>
    </row>
    <row r="284" spans="1:33" s="20" customFormat="1" ht="12.75">
      <c r="A284" s="65">
        <v>280</v>
      </c>
      <c r="B284" s="51" t="s">
        <v>146</v>
      </c>
      <c r="C284" s="49">
        <v>769</v>
      </c>
      <c r="D284" s="49">
        <v>0</v>
      </c>
      <c r="E284" s="49">
        <v>5553</v>
      </c>
      <c r="F284" s="49">
        <v>0</v>
      </c>
      <c r="G284" s="49">
        <v>0</v>
      </c>
      <c r="H284" s="49">
        <v>0</v>
      </c>
      <c r="I284" s="49">
        <v>0</v>
      </c>
      <c r="J284" s="49">
        <v>1252</v>
      </c>
      <c r="K284" s="49">
        <v>0</v>
      </c>
      <c r="L284" s="49">
        <v>51137</v>
      </c>
      <c r="M284" s="49">
        <v>0</v>
      </c>
      <c r="N284" s="49">
        <v>0</v>
      </c>
      <c r="O284" s="49">
        <v>900</v>
      </c>
      <c r="P284" s="49">
        <v>0</v>
      </c>
      <c r="Q284" s="49">
        <v>0</v>
      </c>
      <c r="R284" s="49">
        <v>0</v>
      </c>
      <c r="S284" s="49">
        <v>0</v>
      </c>
      <c r="T284" s="49">
        <v>130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9">
        <f t="shared" si="9"/>
        <v>59741</v>
      </c>
      <c r="AD284" s="72">
        <f t="shared" si="10"/>
        <v>0.00013782087179783732</v>
      </c>
      <c r="AE284" s="31"/>
      <c r="AF284" s="19"/>
      <c r="AG284" s="19"/>
    </row>
    <row r="285" spans="1:33" s="20" customFormat="1" ht="12.75">
      <c r="A285" s="65">
        <v>281</v>
      </c>
      <c r="B285" s="52" t="s">
        <v>126</v>
      </c>
      <c r="C285" s="49">
        <v>5568.19</v>
      </c>
      <c r="D285" s="49">
        <v>0</v>
      </c>
      <c r="E285" s="49">
        <v>45816.009999999995</v>
      </c>
      <c r="F285" s="49">
        <v>0</v>
      </c>
      <c r="G285" s="49">
        <v>0</v>
      </c>
      <c r="H285" s="49">
        <v>0</v>
      </c>
      <c r="I285" s="49">
        <v>418.77</v>
      </c>
      <c r="J285" s="49">
        <v>5276.24</v>
      </c>
      <c r="K285" s="49">
        <v>11900.82</v>
      </c>
      <c r="L285" s="49">
        <v>163927.21</v>
      </c>
      <c r="M285" s="49">
        <v>0</v>
      </c>
      <c r="N285" s="49">
        <v>0</v>
      </c>
      <c r="O285" s="49">
        <v>150</v>
      </c>
      <c r="P285" s="49">
        <v>0</v>
      </c>
      <c r="Q285" s="49">
        <v>0</v>
      </c>
      <c r="R285" s="49">
        <v>0</v>
      </c>
      <c r="S285" s="49">
        <v>0</v>
      </c>
      <c r="T285" s="49">
        <v>739.15</v>
      </c>
      <c r="U285" s="49">
        <v>5506.98</v>
      </c>
      <c r="V285" s="49">
        <v>0</v>
      </c>
      <c r="W285" s="49">
        <v>0</v>
      </c>
      <c r="X285" s="49">
        <v>248.71</v>
      </c>
      <c r="Y285" s="49">
        <v>0</v>
      </c>
      <c r="Z285" s="49">
        <v>0</v>
      </c>
      <c r="AA285" s="49">
        <v>0</v>
      </c>
      <c r="AB285" s="49">
        <v>0</v>
      </c>
      <c r="AC285" s="9">
        <f t="shared" si="9"/>
        <v>239552.08</v>
      </c>
      <c r="AD285" s="72">
        <f t="shared" si="10"/>
        <v>0.0005526401718515805</v>
      </c>
      <c r="AE285" s="31"/>
      <c r="AF285" s="19"/>
      <c r="AG285" s="19"/>
    </row>
    <row r="286" spans="1:33" s="20" customFormat="1" ht="13.5" customHeight="1">
      <c r="A286" s="65">
        <v>282</v>
      </c>
      <c r="B286" s="51" t="s">
        <v>125</v>
      </c>
      <c r="C286" s="49">
        <v>2380</v>
      </c>
      <c r="D286" s="49">
        <v>0</v>
      </c>
      <c r="E286" s="49">
        <v>212229.08</v>
      </c>
      <c r="F286" s="49">
        <v>0</v>
      </c>
      <c r="G286" s="49">
        <v>0</v>
      </c>
      <c r="H286" s="49">
        <v>0</v>
      </c>
      <c r="I286" s="49">
        <v>19304.04</v>
      </c>
      <c r="J286" s="49">
        <v>1478</v>
      </c>
      <c r="K286" s="49">
        <v>0</v>
      </c>
      <c r="L286" s="49">
        <v>65018.92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695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9">
        <f t="shared" si="9"/>
        <v>301105.04</v>
      </c>
      <c r="AD286" s="72">
        <f t="shared" si="10"/>
        <v>0.0006946411863799179</v>
      </c>
      <c r="AE286" s="31"/>
      <c r="AF286" s="19"/>
      <c r="AG286" s="19"/>
    </row>
    <row r="287" spans="1:33" s="20" customFormat="1" ht="12.75">
      <c r="A287" s="65">
        <v>283</v>
      </c>
      <c r="B287" s="51" t="s">
        <v>380</v>
      </c>
      <c r="C287" s="49">
        <v>0</v>
      </c>
      <c r="D287" s="49">
        <v>7920</v>
      </c>
      <c r="E287" s="49">
        <v>11737</v>
      </c>
      <c r="F287" s="49">
        <v>0</v>
      </c>
      <c r="G287" s="49">
        <v>0</v>
      </c>
      <c r="H287" s="49">
        <v>0</v>
      </c>
      <c r="I287" s="49">
        <v>0</v>
      </c>
      <c r="J287" s="49">
        <v>3054</v>
      </c>
      <c r="K287" s="49">
        <v>0</v>
      </c>
      <c r="L287" s="49">
        <v>12986</v>
      </c>
      <c r="M287" s="49">
        <v>0</v>
      </c>
      <c r="N287" s="49">
        <v>0</v>
      </c>
      <c r="O287" s="49">
        <v>535</v>
      </c>
      <c r="P287" s="49">
        <v>0</v>
      </c>
      <c r="Q287" s="49">
        <v>0</v>
      </c>
      <c r="R287" s="49">
        <v>0</v>
      </c>
      <c r="S287" s="49">
        <v>0</v>
      </c>
      <c r="T287" s="49">
        <v>322</v>
      </c>
      <c r="U287" s="49">
        <v>125509</v>
      </c>
      <c r="V287" s="49">
        <v>1751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28146</v>
      </c>
      <c r="AC287" s="9">
        <f t="shared" si="9"/>
        <v>191960</v>
      </c>
      <c r="AD287" s="72">
        <f t="shared" si="10"/>
        <v>0.00044284653002649524</v>
      </c>
      <c r="AE287" s="31"/>
      <c r="AF287" s="19"/>
      <c r="AG287" s="19"/>
    </row>
    <row r="288" spans="1:33" s="20" customFormat="1" ht="12.75">
      <c r="A288" s="65">
        <v>284</v>
      </c>
      <c r="B288" s="51" t="s">
        <v>227</v>
      </c>
      <c r="C288" s="49">
        <v>547.43</v>
      </c>
      <c r="D288" s="49">
        <v>0</v>
      </c>
      <c r="E288" s="49">
        <v>57053.28</v>
      </c>
      <c r="F288" s="49">
        <v>0</v>
      </c>
      <c r="G288" s="49">
        <v>0</v>
      </c>
      <c r="H288" s="49">
        <v>322.71</v>
      </c>
      <c r="I288" s="49">
        <v>0</v>
      </c>
      <c r="J288" s="49">
        <v>4396.84</v>
      </c>
      <c r="K288" s="49">
        <v>0</v>
      </c>
      <c r="L288" s="49">
        <v>103640.73</v>
      </c>
      <c r="M288" s="49">
        <v>0</v>
      </c>
      <c r="N288" s="49">
        <v>0</v>
      </c>
      <c r="O288" s="49">
        <v>670</v>
      </c>
      <c r="P288" s="49">
        <v>0</v>
      </c>
      <c r="Q288" s="49">
        <v>0</v>
      </c>
      <c r="R288" s="49">
        <v>0</v>
      </c>
      <c r="S288" s="49">
        <v>0</v>
      </c>
      <c r="T288" s="49">
        <v>672.65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9">
        <f t="shared" si="9"/>
        <v>167303.63999999998</v>
      </c>
      <c r="AD288" s="72">
        <f t="shared" si="10"/>
        <v>0.0003859649741342047</v>
      </c>
      <c r="AE288" s="31"/>
      <c r="AF288" s="19"/>
      <c r="AG288" s="19"/>
    </row>
    <row r="289" spans="1:33" s="20" customFormat="1" ht="12.75">
      <c r="A289" s="65">
        <v>285</v>
      </c>
      <c r="B289" s="51" t="s">
        <v>133</v>
      </c>
      <c r="C289" s="49">
        <v>0</v>
      </c>
      <c r="D289" s="49">
        <v>0</v>
      </c>
      <c r="E289" s="49">
        <v>107570.62</v>
      </c>
      <c r="F289" s="49">
        <v>0</v>
      </c>
      <c r="G289" s="49">
        <v>0</v>
      </c>
      <c r="H289" s="49">
        <v>0</v>
      </c>
      <c r="I289" s="49">
        <v>1740.56</v>
      </c>
      <c r="J289" s="49">
        <v>67204.39</v>
      </c>
      <c r="K289" s="49">
        <v>0</v>
      </c>
      <c r="L289" s="49">
        <v>45701.06</v>
      </c>
      <c r="M289" s="49">
        <v>0</v>
      </c>
      <c r="N289" s="49">
        <v>0</v>
      </c>
      <c r="O289" s="49">
        <v>21859.49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986589.74</v>
      </c>
      <c r="V289" s="49">
        <v>126790.4</v>
      </c>
      <c r="W289" s="49">
        <v>787456.6599999999</v>
      </c>
      <c r="X289" s="49">
        <v>0</v>
      </c>
      <c r="Y289" s="49">
        <v>0</v>
      </c>
      <c r="Z289" s="49">
        <v>23513.09</v>
      </c>
      <c r="AA289" s="49">
        <v>25781.36</v>
      </c>
      <c r="AB289" s="49">
        <v>116054.79</v>
      </c>
      <c r="AC289" s="9">
        <f t="shared" si="9"/>
        <v>2310262.1599999997</v>
      </c>
      <c r="AD289" s="72">
        <f t="shared" si="10"/>
        <v>0.005329712341151883</v>
      </c>
      <c r="AE289" s="31"/>
      <c r="AF289" s="19"/>
      <c r="AG289" s="19"/>
    </row>
    <row r="290" spans="1:33" s="20" customFormat="1" ht="12.75">
      <c r="A290" s="65">
        <v>286</v>
      </c>
      <c r="B290" s="51" t="s">
        <v>424</v>
      </c>
      <c r="C290" s="49">
        <v>14660</v>
      </c>
      <c r="D290" s="49">
        <v>0</v>
      </c>
      <c r="E290" s="49">
        <v>157050</v>
      </c>
      <c r="F290" s="49">
        <v>0</v>
      </c>
      <c r="G290" s="49">
        <v>0</v>
      </c>
      <c r="H290" s="49">
        <v>0</v>
      </c>
      <c r="I290" s="49">
        <v>555</v>
      </c>
      <c r="J290" s="49">
        <v>47224</v>
      </c>
      <c r="K290" s="49">
        <v>75291</v>
      </c>
      <c r="L290" s="49">
        <v>190944</v>
      </c>
      <c r="M290" s="49">
        <v>0</v>
      </c>
      <c r="N290" s="49">
        <v>0</v>
      </c>
      <c r="O290" s="49">
        <v>13159</v>
      </c>
      <c r="P290" s="49">
        <v>0</v>
      </c>
      <c r="Q290" s="49">
        <v>0</v>
      </c>
      <c r="R290" s="49">
        <v>0</v>
      </c>
      <c r="S290" s="49">
        <v>0</v>
      </c>
      <c r="T290" s="49">
        <v>69950</v>
      </c>
      <c r="U290" s="49">
        <v>6050</v>
      </c>
      <c r="V290" s="49">
        <v>0</v>
      </c>
      <c r="W290" s="49">
        <v>0</v>
      </c>
      <c r="X290" s="49">
        <v>0</v>
      </c>
      <c r="Y290" s="49">
        <v>0</v>
      </c>
      <c r="Z290" s="49">
        <v>528</v>
      </c>
      <c r="AA290" s="49">
        <v>0</v>
      </c>
      <c r="AB290" s="49">
        <v>0</v>
      </c>
      <c r="AC290" s="9">
        <f t="shared" si="9"/>
        <v>575411</v>
      </c>
      <c r="AD290" s="72">
        <f t="shared" si="10"/>
        <v>0.001327457619759719</v>
      </c>
      <c r="AE290" s="31"/>
      <c r="AF290" s="19"/>
      <c r="AG290" s="19"/>
    </row>
    <row r="291" spans="1:33" s="20" customFormat="1" ht="12.75">
      <c r="A291" s="65">
        <v>287</v>
      </c>
      <c r="B291" s="51" t="s">
        <v>77</v>
      </c>
      <c r="C291" s="49">
        <v>23269</v>
      </c>
      <c r="D291" s="49">
        <v>299</v>
      </c>
      <c r="E291" s="49">
        <v>487198</v>
      </c>
      <c r="F291" s="49">
        <v>0</v>
      </c>
      <c r="G291" s="49">
        <v>0</v>
      </c>
      <c r="H291" s="49">
        <v>170</v>
      </c>
      <c r="I291" s="49">
        <v>5557</v>
      </c>
      <c r="J291" s="49">
        <v>32892</v>
      </c>
      <c r="K291" s="49">
        <v>56523</v>
      </c>
      <c r="L291" s="49">
        <v>2721401</v>
      </c>
      <c r="M291" s="49">
        <v>0</v>
      </c>
      <c r="N291" s="49">
        <v>723</v>
      </c>
      <c r="O291" s="49">
        <v>45255</v>
      </c>
      <c r="P291" s="49">
        <v>0</v>
      </c>
      <c r="Q291" s="49">
        <v>0</v>
      </c>
      <c r="R291" s="49">
        <v>0</v>
      </c>
      <c r="S291" s="49">
        <v>0</v>
      </c>
      <c r="T291" s="49">
        <v>5837</v>
      </c>
      <c r="U291" s="49">
        <v>257580</v>
      </c>
      <c r="V291" s="49">
        <v>0</v>
      </c>
      <c r="W291" s="49">
        <v>0</v>
      </c>
      <c r="X291" s="49">
        <v>0</v>
      </c>
      <c r="Y291" s="49">
        <v>0</v>
      </c>
      <c r="Z291" s="49">
        <v>0</v>
      </c>
      <c r="AA291" s="49">
        <v>51</v>
      </c>
      <c r="AB291" s="49">
        <v>0</v>
      </c>
      <c r="AC291" s="9">
        <f t="shared" si="9"/>
        <v>3636755</v>
      </c>
      <c r="AD291" s="72">
        <f t="shared" si="10"/>
        <v>0.008389895458983677</v>
      </c>
      <c r="AE291" s="31"/>
      <c r="AF291" s="19"/>
      <c r="AG291" s="19"/>
    </row>
    <row r="292" spans="1:33" s="20" customFormat="1" ht="12.75">
      <c r="A292" s="65">
        <v>288</v>
      </c>
      <c r="B292" s="51" t="s">
        <v>223</v>
      </c>
      <c r="C292" s="49">
        <v>1309.23</v>
      </c>
      <c r="D292" s="49">
        <v>0</v>
      </c>
      <c r="E292" s="49">
        <v>104847.78000000001</v>
      </c>
      <c r="F292" s="49">
        <v>0</v>
      </c>
      <c r="G292" s="49">
        <v>0</v>
      </c>
      <c r="H292" s="49">
        <v>0</v>
      </c>
      <c r="I292" s="49">
        <v>2202.91</v>
      </c>
      <c r="J292" s="49">
        <v>49637.06</v>
      </c>
      <c r="K292" s="49">
        <v>7501.009999999999</v>
      </c>
      <c r="L292" s="49">
        <v>138963.41</v>
      </c>
      <c r="M292" s="49">
        <v>0</v>
      </c>
      <c r="N292" s="49">
        <v>0</v>
      </c>
      <c r="O292" s="49">
        <v>3255.8100000000004</v>
      </c>
      <c r="P292" s="49">
        <v>0</v>
      </c>
      <c r="Q292" s="49">
        <v>0</v>
      </c>
      <c r="R292" s="49">
        <v>140</v>
      </c>
      <c r="S292" s="49">
        <v>0</v>
      </c>
      <c r="T292" s="49">
        <v>2919.3500000000004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2308.14</v>
      </c>
      <c r="AB292" s="49">
        <v>0</v>
      </c>
      <c r="AC292" s="9">
        <f t="shared" si="9"/>
        <v>313084.7</v>
      </c>
      <c r="AD292" s="72">
        <f t="shared" si="10"/>
        <v>0.0007222779381089095</v>
      </c>
      <c r="AE292" s="31"/>
      <c r="AF292" s="19"/>
      <c r="AG292" s="19"/>
    </row>
    <row r="293" spans="1:33" s="20" customFormat="1" ht="12.75">
      <c r="A293" s="65">
        <v>289</v>
      </c>
      <c r="B293" s="51" t="s">
        <v>381</v>
      </c>
      <c r="C293" s="49">
        <v>0</v>
      </c>
      <c r="D293" s="49">
        <v>0</v>
      </c>
      <c r="E293" s="49">
        <v>2049.08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995</v>
      </c>
      <c r="M293" s="49">
        <v>0</v>
      </c>
      <c r="N293" s="49">
        <v>0</v>
      </c>
      <c r="O293" s="49">
        <v>900</v>
      </c>
      <c r="P293" s="49">
        <v>0</v>
      </c>
      <c r="Q293" s="49">
        <v>0</v>
      </c>
      <c r="R293" s="49">
        <v>0</v>
      </c>
      <c r="S293" s="49">
        <v>0</v>
      </c>
      <c r="T293" s="49">
        <v>54.26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9">
        <f t="shared" si="9"/>
        <v>3998.34</v>
      </c>
      <c r="AD293" s="72">
        <f t="shared" si="10"/>
        <v>9.22406227790236E-06</v>
      </c>
      <c r="AE293" s="31"/>
      <c r="AF293" s="19"/>
      <c r="AG293" s="19"/>
    </row>
    <row r="294" spans="1:33" s="20" customFormat="1" ht="12.75">
      <c r="A294" s="65">
        <v>290</v>
      </c>
      <c r="B294" s="52" t="s">
        <v>188</v>
      </c>
      <c r="C294" s="49">
        <v>20144</v>
      </c>
      <c r="D294" s="49">
        <v>144390</v>
      </c>
      <c r="E294" s="49">
        <v>0</v>
      </c>
      <c r="F294" s="49">
        <v>0</v>
      </c>
      <c r="G294" s="49">
        <v>0</v>
      </c>
      <c r="H294" s="49">
        <v>0</v>
      </c>
      <c r="I294" s="49">
        <v>25998</v>
      </c>
      <c r="J294" s="49">
        <v>153</v>
      </c>
      <c r="K294" s="49">
        <v>75442</v>
      </c>
      <c r="L294" s="49">
        <v>0</v>
      </c>
      <c r="M294" s="49">
        <v>0</v>
      </c>
      <c r="N294" s="49">
        <v>0</v>
      </c>
      <c r="O294" s="49">
        <v>10832</v>
      </c>
      <c r="P294" s="49">
        <v>0</v>
      </c>
      <c r="Q294" s="49">
        <v>0</v>
      </c>
      <c r="R294" s="49">
        <v>0</v>
      </c>
      <c r="S294" s="49">
        <v>0</v>
      </c>
      <c r="T294" s="49">
        <v>9177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9">
        <f t="shared" si="9"/>
        <v>286136</v>
      </c>
      <c r="AD294" s="72">
        <f t="shared" si="10"/>
        <v>0.0006601080158140302</v>
      </c>
      <c r="AE294" s="31"/>
      <c r="AF294" s="19"/>
      <c r="AG294" s="19"/>
    </row>
    <row r="295" spans="1:33" s="20" customFormat="1" ht="12.75">
      <c r="A295" s="65">
        <v>291</v>
      </c>
      <c r="B295" s="51" t="s">
        <v>119</v>
      </c>
      <c r="C295" s="49">
        <v>9502.911764705881</v>
      </c>
      <c r="D295" s="49">
        <v>0</v>
      </c>
      <c r="E295" s="49">
        <v>9311773.784313742</v>
      </c>
      <c r="F295" s="49">
        <v>47404.117647058825</v>
      </c>
      <c r="G295" s="49">
        <v>66873.35</v>
      </c>
      <c r="H295" s="49">
        <v>5030.53</v>
      </c>
      <c r="I295" s="49">
        <v>15190.769607843138</v>
      </c>
      <c r="J295" s="49">
        <v>1140375.5294117643</v>
      </c>
      <c r="K295" s="49">
        <v>0</v>
      </c>
      <c r="L295" s="49">
        <v>1916812.5823529416</v>
      </c>
      <c r="M295" s="49">
        <v>0</v>
      </c>
      <c r="N295" s="49">
        <v>0</v>
      </c>
      <c r="O295" s="49">
        <v>18961.686274509804</v>
      </c>
      <c r="P295" s="49">
        <v>0</v>
      </c>
      <c r="Q295" s="49">
        <v>0</v>
      </c>
      <c r="R295" s="49">
        <v>0</v>
      </c>
      <c r="S295" s="49">
        <v>0</v>
      </c>
      <c r="T295" s="49">
        <v>2302.4411764705887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104.99999999999999</v>
      </c>
      <c r="AB295" s="49">
        <v>0</v>
      </c>
      <c r="AC295" s="9">
        <f t="shared" si="9"/>
        <v>12534332.702549037</v>
      </c>
      <c r="AD295" s="72">
        <f t="shared" si="10"/>
        <v>0.028916366657227875</v>
      </c>
      <c r="AE295" s="31"/>
      <c r="AF295" s="19"/>
      <c r="AG295" s="19"/>
    </row>
    <row r="296" spans="1:33" s="20" customFormat="1" ht="12.75">
      <c r="A296" s="65">
        <v>292</v>
      </c>
      <c r="B296" s="51" t="s">
        <v>382</v>
      </c>
      <c r="C296" s="49">
        <v>1681</v>
      </c>
      <c r="D296" s="49">
        <v>0</v>
      </c>
      <c r="E296" s="49">
        <v>42326</v>
      </c>
      <c r="F296" s="49">
        <v>0</v>
      </c>
      <c r="G296" s="49">
        <v>0</v>
      </c>
      <c r="H296" s="49">
        <v>0</v>
      </c>
      <c r="I296" s="49">
        <v>0</v>
      </c>
      <c r="J296" s="49">
        <v>24515</v>
      </c>
      <c r="K296" s="49">
        <v>0</v>
      </c>
      <c r="L296" s="49">
        <v>22508</v>
      </c>
      <c r="M296" s="49">
        <v>0</v>
      </c>
      <c r="N296" s="49">
        <v>0</v>
      </c>
      <c r="O296" s="49">
        <v>990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>
        <v>0</v>
      </c>
      <c r="W296" s="49">
        <v>0</v>
      </c>
      <c r="X296" s="49">
        <v>0</v>
      </c>
      <c r="Y296" s="49">
        <v>0</v>
      </c>
      <c r="Z296" s="49">
        <v>0</v>
      </c>
      <c r="AA296" s="49">
        <v>2785</v>
      </c>
      <c r="AB296" s="49">
        <v>0</v>
      </c>
      <c r="AC296" s="9">
        <f t="shared" si="9"/>
        <v>94805</v>
      </c>
      <c r="AD296" s="72">
        <f t="shared" si="10"/>
        <v>0.00021871257178142259</v>
      </c>
      <c r="AE296" s="31"/>
      <c r="AF296" s="19"/>
      <c r="AG296" s="19"/>
    </row>
    <row r="297" spans="1:33" s="20" customFormat="1" ht="12.75">
      <c r="A297" s="65">
        <v>293</v>
      </c>
      <c r="B297" s="51" t="s">
        <v>243</v>
      </c>
      <c r="C297" s="49">
        <v>200</v>
      </c>
      <c r="D297" s="49">
        <v>0</v>
      </c>
      <c r="E297" s="49">
        <v>70244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5624</v>
      </c>
      <c r="L297" s="49">
        <v>12134</v>
      </c>
      <c r="M297" s="49">
        <v>0</v>
      </c>
      <c r="N297" s="49">
        <v>0</v>
      </c>
      <c r="O297" s="49">
        <v>750</v>
      </c>
      <c r="P297" s="49">
        <v>0</v>
      </c>
      <c r="Q297" s="49">
        <v>0</v>
      </c>
      <c r="R297" s="49">
        <v>0</v>
      </c>
      <c r="S297" s="49">
        <v>0</v>
      </c>
      <c r="T297" s="49">
        <v>534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9">
        <f t="shared" si="9"/>
        <v>89486</v>
      </c>
      <c r="AD297" s="72">
        <f t="shared" si="10"/>
        <v>0.00020644178258986742</v>
      </c>
      <c r="AE297" s="31"/>
      <c r="AF297" s="19"/>
      <c r="AG297" s="19"/>
    </row>
    <row r="298" spans="1:33" s="20" customFormat="1" ht="12.75">
      <c r="A298" s="65">
        <v>294</v>
      </c>
      <c r="B298" s="51" t="s">
        <v>383</v>
      </c>
      <c r="C298" s="49">
        <v>370.35</v>
      </c>
      <c r="D298" s="49">
        <v>0</v>
      </c>
      <c r="E298" s="49">
        <v>32505.44</v>
      </c>
      <c r="F298" s="49">
        <v>0</v>
      </c>
      <c r="G298" s="49">
        <v>0</v>
      </c>
      <c r="H298" s="49">
        <v>0</v>
      </c>
      <c r="I298" s="49">
        <v>0</v>
      </c>
      <c r="J298" s="49">
        <v>19391.04</v>
      </c>
      <c r="K298" s="49">
        <v>1190</v>
      </c>
      <c r="L298" s="49">
        <v>21923.510000000002</v>
      </c>
      <c r="M298" s="49">
        <v>0</v>
      </c>
      <c r="N298" s="49">
        <v>0</v>
      </c>
      <c r="O298" s="49">
        <v>12368.82</v>
      </c>
      <c r="P298" s="49">
        <v>0</v>
      </c>
      <c r="Q298" s="49">
        <v>0</v>
      </c>
      <c r="R298" s="49">
        <v>0</v>
      </c>
      <c r="S298" s="49">
        <v>0</v>
      </c>
      <c r="T298" s="49">
        <v>239.82</v>
      </c>
      <c r="U298" s="49">
        <v>533.47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19</v>
      </c>
      <c r="AB298" s="49">
        <v>0</v>
      </c>
      <c r="AC298" s="9">
        <f t="shared" si="9"/>
        <v>88541.45000000001</v>
      </c>
      <c r="AD298" s="72">
        <f t="shared" si="10"/>
        <v>0.00020426273127742463</v>
      </c>
      <c r="AE298" s="31"/>
      <c r="AF298" s="19"/>
      <c r="AG298" s="19"/>
    </row>
    <row r="299" spans="1:33" s="20" customFormat="1" ht="12.75">
      <c r="A299" s="65">
        <v>295</v>
      </c>
      <c r="B299" s="51" t="s">
        <v>148</v>
      </c>
      <c r="C299" s="49">
        <v>17132.3</v>
      </c>
      <c r="D299" s="49">
        <v>0</v>
      </c>
      <c r="E299" s="49">
        <v>386910.33</v>
      </c>
      <c r="F299" s="49">
        <v>0</v>
      </c>
      <c r="G299" s="49">
        <v>0</v>
      </c>
      <c r="H299" s="49">
        <v>0</v>
      </c>
      <c r="I299" s="49">
        <v>75462</v>
      </c>
      <c r="J299" s="49">
        <v>348822.33</v>
      </c>
      <c r="K299" s="49">
        <v>823.6600000000001</v>
      </c>
      <c r="L299" s="49">
        <v>286500.92</v>
      </c>
      <c r="M299" s="49">
        <v>0</v>
      </c>
      <c r="N299" s="49">
        <v>0</v>
      </c>
      <c r="O299" s="49">
        <v>22266.82</v>
      </c>
      <c r="P299" s="49">
        <v>0</v>
      </c>
      <c r="Q299" s="49">
        <v>0</v>
      </c>
      <c r="R299" s="49">
        <v>735.78</v>
      </c>
      <c r="S299" s="49">
        <v>0</v>
      </c>
      <c r="T299" s="49">
        <v>2766.29</v>
      </c>
      <c r="U299" s="49">
        <v>1418.58</v>
      </c>
      <c r="V299" s="49">
        <v>0</v>
      </c>
      <c r="W299" s="49">
        <v>0</v>
      </c>
      <c r="X299" s="49">
        <v>2961.94</v>
      </c>
      <c r="Y299" s="49">
        <v>0</v>
      </c>
      <c r="Z299" s="49">
        <v>0</v>
      </c>
      <c r="AA299" s="49">
        <v>2556.67</v>
      </c>
      <c r="AB299" s="49">
        <v>0</v>
      </c>
      <c r="AC299" s="9">
        <f t="shared" si="9"/>
        <v>1148357.62</v>
      </c>
      <c r="AD299" s="72">
        <f t="shared" si="10"/>
        <v>0.002649229981488251</v>
      </c>
      <c r="AE299" s="31"/>
      <c r="AF299" s="19"/>
      <c r="AG299" s="19"/>
    </row>
    <row r="300" spans="1:33" s="20" customFormat="1" ht="12.75">
      <c r="A300" s="65">
        <v>296</v>
      </c>
      <c r="B300" s="51" t="s">
        <v>70</v>
      </c>
      <c r="C300" s="49">
        <v>23831</v>
      </c>
      <c r="D300" s="49">
        <v>960</v>
      </c>
      <c r="E300" s="49">
        <v>422848</v>
      </c>
      <c r="F300" s="49">
        <v>0</v>
      </c>
      <c r="G300" s="49">
        <v>0</v>
      </c>
      <c r="H300" s="49">
        <v>0</v>
      </c>
      <c r="I300" s="49">
        <v>7044</v>
      </c>
      <c r="J300" s="49">
        <v>44773</v>
      </c>
      <c r="K300" s="49">
        <v>95017</v>
      </c>
      <c r="L300" s="49">
        <v>1071241</v>
      </c>
      <c r="M300" s="49">
        <v>0</v>
      </c>
      <c r="N300" s="49">
        <v>0</v>
      </c>
      <c r="O300" s="49">
        <v>13370</v>
      </c>
      <c r="P300" s="49">
        <v>0</v>
      </c>
      <c r="Q300" s="49">
        <v>0</v>
      </c>
      <c r="R300" s="49">
        <v>98</v>
      </c>
      <c r="S300" s="49">
        <v>0</v>
      </c>
      <c r="T300" s="49">
        <v>5087</v>
      </c>
      <c r="U300" s="49">
        <v>472</v>
      </c>
      <c r="V300" s="49">
        <v>351</v>
      </c>
      <c r="W300" s="49">
        <v>0</v>
      </c>
      <c r="X300" s="49">
        <v>380</v>
      </c>
      <c r="Y300" s="49">
        <v>0</v>
      </c>
      <c r="Z300" s="49">
        <v>0</v>
      </c>
      <c r="AA300" s="49">
        <v>59</v>
      </c>
      <c r="AB300" s="49">
        <v>1738</v>
      </c>
      <c r="AC300" s="9">
        <f t="shared" si="9"/>
        <v>1687269</v>
      </c>
      <c r="AD300" s="72">
        <f t="shared" si="10"/>
        <v>0.0038924839647388756</v>
      </c>
      <c r="AE300" s="31"/>
      <c r="AF300" s="19"/>
      <c r="AG300" s="19"/>
    </row>
    <row r="301" spans="1:33" s="20" customFormat="1" ht="12.75">
      <c r="A301" s="65">
        <v>297</v>
      </c>
      <c r="B301" s="51" t="s">
        <v>250</v>
      </c>
      <c r="C301" s="49">
        <v>99</v>
      </c>
      <c r="D301" s="49">
        <v>0</v>
      </c>
      <c r="E301" s="49">
        <v>20180</v>
      </c>
      <c r="F301" s="49">
        <v>0</v>
      </c>
      <c r="G301" s="49">
        <v>0</v>
      </c>
      <c r="H301" s="49">
        <v>0</v>
      </c>
      <c r="I301" s="49">
        <v>0</v>
      </c>
      <c r="J301" s="49">
        <v>10649</v>
      </c>
      <c r="K301" s="49">
        <v>440</v>
      </c>
      <c r="L301" s="49">
        <v>44364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300</v>
      </c>
      <c r="U301" s="49">
        <v>0</v>
      </c>
      <c r="V301" s="49">
        <v>0</v>
      </c>
      <c r="W301" s="49">
        <v>0</v>
      </c>
      <c r="X301" s="49">
        <v>0</v>
      </c>
      <c r="Y301" s="49">
        <v>0</v>
      </c>
      <c r="Z301" s="49">
        <v>0</v>
      </c>
      <c r="AA301" s="49">
        <v>0</v>
      </c>
      <c r="AB301" s="49">
        <v>0</v>
      </c>
      <c r="AC301" s="9">
        <f t="shared" si="9"/>
        <v>76032</v>
      </c>
      <c r="AD301" s="72">
        <f t="shared" si="10"/>
        <v>0.00017540376834223006</v>
      </c>
      <c r="AE301" s="31"/>
      <c r="AF301" s="19"/>
      <c r="AG301" s="19"/>
    </row>
    <row r="302" spans="1:33" s="20" customFormat="1" ht="12.75">
      <c r="A302" s="65">
        <v>298</v>
      </c>
      <c r="B302" s="52" t="s">
        <v>246</v>
      </c>
      <c r="C302" s="49">
        <v>2076.75</v>
      </c>
      <c r="D302" s="49">
        <v>0</v>
      </c>
      <c r="E302" s="49">
        <v>33928.68</v>
      </c>
      <c r="F302" s="49">
        <v>0</v>
      </c>
      <c r="G302" s="49">
        <v>0</v>
      </c>
      <c r="H302" s="49">
        <v>782.34</v>
      </c>
      <c r="I302" s="49">
        <v>0</v>
      </c>
      <c r="J302" s="49">
        <v>0</v>
      </c>
      <c r="K302" s="49">
        <v>4290.59</v>
      </c>
      <c r="L302" s="49">
        <v>34913.66</v>
      </c>
      <c r="M302" s="49">
        <v>0</v>
      </c>
      <c r="N302" s="49">
        <v>0</v>
      </c>
      <c r="O302" s="49">
        <v>841.5</v>
      </c>
      <c r="P302" s="49">
        <v>0</v>
      </c>
      <c r="Q302" s="49">
        <v>0</v>
      </c>
      <c r="R302" s="49">
        <v>89.77</v>
      </c>
      <c r="S302" s="49">
        <v>0</v>
      </c>
      <c r="T302" s="49">
        <v>1012.05</v>
      </c>
      <c r="U302" s="49">
        <v>0</v>
      </c>
      <c r="V302" s="49">
        <v>0</v>
      </c>
      <c r="W302" s="49">
        <v>0</v>
      </c>
      <c r="X302" s="49">
        <v>0</v>
      </c>
      <c r="Y302" s="49">
        <v>0</v>
      </c>
      <c r="Z302" s="49">
        <v>0</v>
      </c>
      <c r="AA302" s="49">
        <v>0</v>
      </c>
      <c r="AB302" s="49">
        <v>395</v>
      </c>
      <c r="AC302" s="9">
        <f aca="true" t="shared" si="11" ref="AC302:AC361">SUM(C302:AB302)</f>
        <v>78330.34000000001</v>
      </c>
      <c r="AD302" s="72">
        <f t="shared" si="10"/>
        <v>0.00018070597658259837</v>
      </c>
      <c r="AE302" s="31"/>
      <c r="AF302" s="19"/>
      <c r="AG302" s="19"/>
    </row>
    <row r="303" spans="1:33" s="20" customFormat="1" ht="12.75">
      <c r="A303" s="65">
        <v>299</v>
      </c>
      <c r="B303" s="51" t="s">
        <v>86</v>
      </c>
      <c r="C303" s="49">
        <v>10419.369999999999</v>
      </c>
      <c r="D303" s="49">
        <v>2120.1</v>
      </c>
      <c r="E303" s="49">
        <v>261325.84999999998</v>
      </c>
      <c r="F303" s="49">
        <v>0</v>
      </c>
      <c r="G303" s="49">
        <v>0</v>
      </c>
      <c r="H303" s="49">
        <v>0</v>
      </c>
      <c r="I303" s="49">
        <v>0</v>
      </c>
      <c r="J303" s="49">
        <v>2998.92</v>
      </c>
      <c r="K303" s="49">
        <v>103198.30999999992</v>
      </c>
      <c r="L303" s="49">
        <v>763812.3299999989</v>
      </c>
      <c r="M303" s="49">
        <v>0</v>
      </c>
      <c r="N303" s="49">
        <v>0</v>
      </c>
      <c r="O303" s="49">
        <v>30661.33</v>
      </c>
      <c r="P303" s="49">
        <v>0</v>
      </c>
      <c r="Q303" s="49">
        <v>0</v>
      </c>
      <c r="R303" s="49">
        <v>0</v>
      </c>
      <c r="S303" s="49">
        <v>0</v>
      </c>
      <c r="T303" s="49">
        <v>8232.080000000002</v>
      </c>
      <c r="U303" s="49">
        <v>844.02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13280.33</v>
      </c>
      <c r="AC303" s="9">
        <f t="shared" si="11"/>
        <v>1196892.639999999</v>
      </c>
      <c r="AD303" s="72">
        <f t="shared" si="10"/>
        <v>0.0027611989603993055</v>
      </c>
      <c r="AE303" s="31"/>
      <c r="AF303" s="19"/>
      <c r="AG303" s="19"/>
    </row>
    <row r="304" spans="1:33" s="20" customFormat="1" ht="12.75">
      <c r="A304" s="65">
        <v>300</v>
      </c>
      <c r="B304" s="51" t="s">
        <v>221</v>
      </c>
      <c r="C304" s="49">
        <v>8031.21</v>
      </c>
      <c r="D304" s="49">
        <v>0</v>
      </c>
      <c r="E304" s="49">
        <v>202399.23</v>
      </c>
      <c r="F304" s="49">
        <v>0</v>
      </c>
      <c r="G304" s="49">
        <v>0</v>
      </c>
      <c r="H304" s="49">
        <v>0</v>
      </c>
      <c r="I304" s="49">
        <v>11834.55</v>
      </c>
      <c r="J304" s="49">
        <v>11574.54</v>
      </c>
      <c r="K304" s="49">
        <v>8744.35</v>
      </c>
      <c r="L304" s="49">
        <v>65631.51</v>
      </c>
      <c r="M304" s="49">
        <v>0</v>
      </c>
      <c r="N304" s="49">
        <v>0</v>
      </c>
      <c r="O304" s="49">
        <v>1755</v>
      </c>
      <c r="P304" s="49">
        <v>0</v>
      </c>
      <c r="Q304" s="49">
        <v>0</v>
      </c>
      <c r="R304" s="49">
        <v>13636.49</v>
      </c>
      <c r="S304" s="49">
        <v>0</v>
      </c>
      <c r="T304" s="49">
        <v>3760.44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15425.08</v>
      </c>
      <c r="AB304" s="49">
        <v>0</v>
      </c>
      <c r="AC304" s="9">
        <f t="shared" si="11"/>
        <v>342792.4</v>
      </c>
      <c r="AD304" s="72">
        <f t="shared" si="10"/>
        <v>0.0007908127988094101</v>
      </c>
      <c r="AE304" s="31"/>
      <c r="AF304" s="19"/>
      <c r="AG304" s="19"/>
    </row>
    <row r="305" spans="1:33" s="20" customFormat="1" ht="12.75">
      <c r="A305" s="65">
        <v>301</v>
      </c>
      <c r="B305" s="51" t="s">
        <v>384</v>
      </c>
      <c r="C305" s="49">
        <v>1953</v>
      </c>
      <c r="D305" s="49">
        <v>0</v>
      </c>
      <c r="E305" s="49">
        <v>26688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4577</v>
      </c>
      <c r="L305" s="49">
        <v>6693</v>
      </c>
      <c r="M305" s="49">
        <v>0</v>
      </c>
      <c r="N305" s="49">
        <v>0</v>
      </c>
      <c r="O305" s="49">
        <v>919</v>
      </c>
      <c r="P305" s="49">
        <v>0</v>
      </c>
      <c r="Q305" s="49">
        <v>0</v>
      </c>
      <c r="R305" s="49">
        <v>0</v>
      </c>
      <c r="S305" s="49">
        <v>0</v>
      </c>
      <c r="T305" s="49">
        <v>616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9">
        <f t="shared" si="11"/>
        <v>41446</v>
      </c>
      <c r="AD305" s="72">
        <f t="shared" si="10"/>
        <v>9.561480143508085E-05</v>
      </c>
      <c r="AE305" s="31"/>
      <c r="AF305" s="19"/>
      <c r="AG305" s="19"/>
    </row>
    <row r="306" spans="1:33" s="20" customFormat="1" ht="12.75">
      <c r="A306" s="65">
        <v>302</v>
      </c>
      <c r="B306" s="55" t="s">
        <v>385</v>
      </c>
      <c r="C306" s="49">
        <v>1540</v>
      </c>
      <c r="D306" s="49">
        <v>0</v>
      </c>
      <c r="E306" s="49">
        <v>181530.97</v>
      </c>
      <c r="F306" s="49">
        <v>0</v>
      </c>
      <c r="G306" s="49">
        <v>0</v>
      </c>
      <c r="H306" s="49">
        <v>1090.47</v>
      </c>
      <c r="I306" s="49">
        <v>545.77</v>
      </c>
      <c r="J306" s="49">
        <v>519.73</v>
      </c>
      <c r="K306" s="49">
        <v>11793.51</v>
      </c>
      <c r="L306" s="49">
        <v>365002.2899999999</v>
      </c>
      <c r="M306" s="49">
        <v>0</v>
      </c>
      <c r="N306" s="49">
        <v>0</v>
      </c>
      <c r="O306" s="49">
        <v>6927.49</v>
      </c>
      <c r="P306" s="49">
        <v>0</v>
      </c>
      <c r="Q306" s="49">
        <v>0</v>
      </c>
      <c r="R306" s="49">
        <v>0</v>
      </c>
      <c r="S306" s="49">
        <v>0</v>
      </c>
      <c r="T306" s="49">
        <v>7115.76</v>
      </c>
      <c r="U306" s="49">
        <v>1483.1</v>
      </c>
      <c r="V306" s="49">
        <v>0</v>
      </c>
      <c r="W306" s="49">
        <v>0</v>
      </c>
      <c r="X306" s="49">
        <v>1050</v>
      </c>
      <c r="Y306" s="49">
        <v>0</v>
      </c>
      <c r="Z306" s="49">
        <v>0</v>
      </c>
      <c r="AA306" s="49">
        <v>0</v>
      </c>
      <c r="AB306" s="49">
        <v>0</v>
      </c>
      <c r="AC306" s="9">
        <f t="shared" si="11"/>
        <v>578599.09</v>
      </c>
      <c r="AD306" s="72">
        <f t="shared" si="10"/>
        <v>0.0013348124571941435</v>
      </c>
      <c r="AE306" s="31"/>
      <c r="AF306" s="19"/>
      <c r="AG306" s="19"/>
    </row>
    <row r="307" spans="1:33" s="20" customFormat="1" ht="12.75">
      <c r="A307" s="65">
        <v>303</v>
      </c>
      <c r="B307" s="51" t="s">
        <v>165</v>
      </c>
      <c r="C307" s="49">
        <v>0</v>
      </c>
      <c r="D307" s="49">
        <v>0</v>
      </c>
      <c r="E307" s="49">
        <v>2227791.9300000016</v>
      </c>
      <c r="F307" s="49">
        <v>0</v>
      </c>
      <c r="G307" s="49">
        <v>0</v>
      </c>
      <c r="H307" s="49">
        <v>0</v>
      </c>
      <c r="I307" s="49">
        <v>0</v>
      </c>
      <c r="J307" s="49">
        <v>7535.4400000000005</v>
      </c>
      <c r="K307" s="49">
        <v>487.17</v>
      </c>
      <c r="L307" s="49">
        <v>358921.01</v>
      </c>
      <c r="M307" s="49">
        <v>0</v>
      </c>
      <c r="N307" s="49">
        <v>0</v>
      </c>
      <c r="O307" s="49">
        <v>1236</v>
      </c>
      <c r="P307" s="49">
        <v>0</v>
      </c>
      <c r="Q307" s="49">
        <v>0</v>
      </c>
      <c r="R307" s="49">
        <v>1255.94</v>
      </c>
      <c r="S307" s="49">
        <v>0</v>
      </c>
      <c r="T307" s="49">
        <v>10790.93999999995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9">
        <f t="shared" si="11"/>
        <v>2608018.4300000016</v>
      </c>
      <c r="AD307" s="72">
        <f t="shared" si="10"/>
        <v>0.006016628005681645</v>
      </c>
      <c r="AE307" s="31"/>
      <c r="AF307" s="19"/>
      <c r="AG307" s="19"/>
    </row>
    <row r="308" spans="1:33" s="20" customFormat="1" ht="12.75">
      <c r="A308" s="65">
        <v>304</v>
      </c>
      <c r="B308" s="51" t="s">
        <v>94</v>
      </c>
      <c r="C308" s="49">
        <v>5295</v>
      </c>
      <c r="D308" s="49">
        <v>0</v>
      </c>
      <c r="E308" s="49">
        <v>297883</v>
      </c>
      <c r="F308" s="49">
        <v>0</v>
      </c>
      <c r="G308" s="49">
        <v>0</v>
      </c>
      <c r="H308" s="49">
        <v>3189</v>
      </c>
      <c r="I308" s="49">
        <v>0</v>
      </c>
      <c r="J308" s="49">
        <v>12170</v>
      </c>
      <c r="K308" s="49">
        <v>6687</v>
      </c>
      <c r="L308" s="49">
        <v>198260.82</v>
      </c>
      <c r="M308" s="49">
        <v>0</v>
      </c>
      <c r="N308" s="49">
        <v>0</v>
      </c>
      <c r="O308" s="49">
        <v>20</v>
      </c>
      <c r="P308" s="49">
        <v>0</v>
      </c>
      <c r="Q308" s="49">
        <v>0</v>
      </c>
      <c r="R308" s="49">
        <v>2300.0299999999997</v>
      </c>
      <c r="S308" s="49">
        <v>0</v>
      </c>
      <c r="T308" s="49">
        <v>4594.97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9">
        <f t="shared" si="11"/>
        <v>530399.82</v>
      </c>
      <c r="AD308" s="72">
        <f t="shared" si="10"/>
        <v>0.0012236180444554993</v>
      </c>
      <c r="AE308" s="31"/>
      <c r="AF308" s="19"/>
      <c r="AG308" s="19"/>
    </row>
    <row r="309" spans="1:33" s="20" customFormat="1" ht="12.75">
      <c r="A309" s="65">
        <v>305</v>
      </c>
      <c r="B309" s="51" t="s">
        <v>222</v>
      </c>
      <c r="C309" s="49">
        <v>5771.666359046489</v>
      </c>
      <c r="D309" s="49">
        <v>0</v>
      </c>
      <c r="E309" s="49">
        <v>145547.69</v>
      </c>
      <c r="F309" s="49">
        <v>0</v>
      </c>
      <c r="G309" s="49">
        <v>0</v>
      </c>
      <c r="H309" s="49">
        <v>0</v>
      </c>
      <c r="I309" s="49">
        <v>310.57</v>
      </c>
      <c r="J309" s="49">
        <v>13185.229999999998</v>
      </c>
      <c r="K309" s="49">
        <v>4204.34</v>
      </c>
      <c r="L309" s="49">
        <v>115369.53243547402</v>
      </c>
      <c r="M309" s="49">
        <v>0</v>
      </c>
      <c r="N309" s="49">
        <v>0</v>
      </c>
      <c r="O309" s="49">
        <v>31410.47</v>
      </c>
      <c r="P309" s="49">
        <v>0</v>
      </c>
      <c r="Q309" s="49">
        <v>0</v>
      </c>
      <c r="R309" s="49">
        <v>0</v>
      </c>
      <c r="S309" s="49">
        <v>0</v>
      </c>
      <c r="T309" s="49">
        <v>4134.931205479494</v>
      </c>
      <c r="U309" s="49">
        <v>11974.5206</v>
      </c>
      <c r="V309" s="49">
        <v>0</v>
      </c>
      <c r="W309" s="49">
        <v>0</v>
      </c>
      <c r="X309" s="49">
        <v>283.1064</v>
      </c>
      <c r="Y309" s="49">
        <v>0</v>
      </c>
      <c r="Z309" s="49">
        <v>259.6364</v>
      </c>
      <c r="AA309" s="49">
        <v>7476.93</v>
      </c>
      <c r="AB309" s="49">
        <v>5685.8734</v>
      </c>
      <c r="AC309" s="9">
        <f t="shared" si="11"/>
        <v>345614.49679999996</v>
      </c>
      <c r="AD309" s="72">
        <f t="shared" si="10"/>
        <v>0.0007973232998266994</v>
      </c>
      <c r="AE309" s="31"/>
      <c r="AF309" s="19"/>
      <c r="AG309" s="19"/>
    </row>
    <row r="310" spans="1:33" s="20" customFormat="1" ht="12.75">
      <c r="A310" s="65">
        <v>306</v>
      </c>
      <c r="B310" s="51" t="s">
        <v>275</v>
      </c>
      <c r="C310" s="49">
        <v>194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18215</v>
      </c>
      <c r="M310" s="49">
        <v>0</v>
      </c>
      <c r="N310" s="49">
        <v>0</v>
      </c>
      <c r="O310" s="49">
        <v>2016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1698</v>
      </c>
      <c r="AB310" s="49">
        <v>0</v>
      </c>
      <c r="AC310" s="9">
        <f t="shared" si="11"/>
        <v>22123</v>
      </c>
      <c r="AD310" s="72">
        <f t="shared" si="10"/>
        <v>5.1037162866097906E-05</v>
      </c>
      <c r="AE310" s="31"/>
      <c r="AF310" s="19"/>
      <c r="AG310" s="19"/>
    </row>
    <row r="311" spans="1:33" s="20" customFormat="1" ht="12.75">
      <c r="A311" s="65">
        <v>307</v>
      </c>
      <c r="B311" s="51" t="s">
        <v>156</v>
      </c>
      <c r="C311" s="49">
        <v>78802</v>
      </c>
      <c r="D311" s="49">
        <v>0</v>
      </c>
      <c r="E311" s="49">
        <v>2606945</v>
      </c>
      <c r="F311" s="49">
        <v>0</v>
      </c>
      <c r="G311" s="49">
        <v>0</v>
      </c>
      <c r="H311" s="49">
        <v>633</v>
      </c>
      <c r="I311" s="49">
        <v>20031</v>
      </c>
      <c r="J311" s="49">
        <v>420703</v>
      </c>
      <c r="K311" s="49">
        <v>9191</v>
      </c>
      <c r="L311" s="49">
        <v>7295990</v>
      </c>
      <c r="M311" s="49">
        <v>0</v>
      </c>
      <c r="N311" s="49">
        <v>0</v>
      </c>
      <c r="O311" s="49">
        <v>150358</v>
      </c>
      <c r="P311" s="49">
        <v>0</v>
      </c>
      <c r="Q311" s="49">
        <v>0</v>
      </c>
      <c r="R311" s="49">
        <v>0</v>
      </c>
      <c r="S311" s="49">
        <v>0</v>
      </c>
      <c r="T311" s="49">
        <v>82739</v>
      </c>
      <c r="U311" s="49">
        <v>118075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19363</v>
      </c>
      <c r="AB311" s="49">
        <v>0</v>
      </c>
      <c r="AC311" s="9">
        <f t="shared" si="11"/>
        <v>10802830</v>
      </c>
      <c r="AD311" s="72">
        <f t="shared" si="10"/>
        <v>0.024921836736643693</v>
      </c>
      <c r="AE311" s="31"/>
      <c r="AF311" s="19"/>
      <c r="AG311" s="19"/>
    </row>
    <row r="312" spans="1:33" s="20" customFormat="1" ht="12.75">
      <c r="A312" s="65">
        <v>308</v>
      </c>
      <c r="B312" s="51" t="s">
        <v>253</v>
      </c>
      <c r="C312" s="49">
        <v>24</v>
      </c>
      <c r="D312" s="49">
        <v>0</v>
      </c>
      <c r="E312" s="49">
        <v>15238</v>
      </c>
      <c r="F312" s="49">
        <v>0</v>
      </c>
      <c r="G312" s="49">
        <v>0</v>
      </c>
      <c r="H312" s="49">
        <v>0</v>
      </c>
      <c r="I312" s="49">
        <v>0</v>
      </c>
      <c r="J312" s="49">
        <v>232</v>
      </c>
      <c r="K312" s="49">
        <v>1321</v>
      </c>
      <c r="L312" s="49">
        <v>13224</v>
      </c>
      <c r="M312" s="49">
        <v>0</v>
      </c>
      <c r="N312" s="49">
        <v>0</v>
      </c>
      <c r="O312" s="49">
        <v>1061</v>
      </c>
      <c r="P312" s="49">
        <v>0</v>
      </c>
      <c r="Q312" s="49">
        <v>0</v>
      </c>
      <c r="R312" s="49">
        <v>0</v>
      </c>
      <c r="S312" s="49">
        <v>0</v>
      </c>
      <c r="T312" s="49">
        <v>314</v>
      </c>
      <c r="U312" s="49">
        <v>0</v>
      </c>
      <c r="V312" s="49">
        <v>0</v>
      </c>
      <c r="W312" s="49">
        <v>0</v>
      </c>
      <c r="X312" s="49">
        <v>0</v>
      </c>
      <c r="Y312" s="49">
        <v>0</v>
      </c>
      <c r="Z312" s="49">
        <v>0</v>
      </c>
      <c r="AA312" s="49">
        <v>0</v>
      </c>
      <c r="AB312" s="49">
        <v>0</v>
      </c>
      <c r="AC312" s="9">
        <f t="shared" si="11"/>
        <v>31414</v>
      </c>
      <c r="AD312" s="72">
        <f t="shared" si="10"/>
        <v>7.247124866770328E-05</v>
      </c>
      <c r="AE312" s="31"/>
      <c r="AF312" s="19"/>
      <c r="AG312" s="19"/>
    </row>
    <row r="313" spans="1:33" s="20" customFormat="1" ht="12.75">
      <c r="A313" s="65">
        <v>309</v>
      </c>
      <c r="B313" s="51" t="s">
        <v>170</v>
      </c>
      <c r="C313" s="49">
        <v>25627.45</v>
      </c>
      <c r="D313" s="49">
        <v>0</v>
      </c>
      <c r="E313" s="49">
        <v>577394.8399999997</v>
      </c>
      <c r="F313" s="49">
        <v>0</v>
      </c>
      <c r="G313" s="49">
        <v>0</v>
      </c>
      <c r="H313" s="49">
        <v>0</v>
      </c>
      <c r="I313" s="49">
        <v>17670.659999999996</v>
      </c>
      <c r="J313" s="49">
        <v>5021.39</v>
      </c>
      <c r="K313" s="49">
        <v>53336.54999999999</v>
      </c>
      <c r="L313" s="49">
        <v>1037996.1792271376</v>
      </c>
      <c r="M313" s="49">
        <v>0</v>
      </c>
      <c r="N313" s="49">
        <v>0</v>
      </c>
      <c r="O313" s="49">
        <v>68674.57</v>
      </c>
      <c r="P313" s="49">
        <v>0</v>
      </c>
      <c r="Q313" s="49">
        <v>0</v>
      </c>
      <c r="R313" s="49">
        <v>0</v>
      </c>
      <c r="S313" s="49">
        <v>0</v>
      </c>
      <c r="T313" s="49">
        <v>39519.49</v>
      </c>
      <c r="U313" s="49">
        <v>0</v>
      </c>
      <c r="V313" s="49">
        <v>0</v>
      </c>
      <c r="W313" s="49">
        <v>2820.4</v>
      </c>
      <c r="X313" s="49">
        <v>397.08</v>
      </c>
      <c r="Y313" s="49">
        <v>0</v>
      </c>
      <c r="Z313" s="49">
        <v>0</v>
      </c>
      <c r="AA313" s="49">
        <v>0</v>
      </c>
      <c r="AB313" s="49">
        <v>0</v>
      </c>
      <c r="AC313" s="9">
        <f t="shared" si="11"/>
        <v>1828458.6092271372</v>
      </c>
      <c r="AD313" s="72">
        <f t="shared" si="10"/>
        <v>0.004218204575918468</v>
      </c>
      <c r="AE313" s="31"/>
      <c r="AF313" s="19"/>
      <c r="AG313" s="19"/>
    </row>
    <row r="314" spans="1:33" s="20" customFormat="1" ht="12.75">
      <c r="A314" s="65">
        <v>310</v>
      </c>
      <c r="B314" s="51" t="s">
        <v>268</v>
      </c>
      <c r="C314" s="49">
        <v>10</v>
      </c>
      <c r="D314" s="49">
        <v>0</v>
      </c>
      <c r="E314" s="49">
        <v>848.16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2723.37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9">
        <f t="shared" si="11"/>
        <v>3581.5299999999997</v>
      </c>
      <c r="AD314" s="72">
        <f t="shared" si="10"/>
        <v>8.2624928770879E-06</v>
      </c>
      <c r="AE314" s="31"/>
      <c r="AF314" s="19"/>
      <c r="AG314" s="19"/>
    </row>
    <row r="315" spans="1:33" s="20" customFormat="1" ht="12.75">
      <c r="A315" s="65">
        <v>311</v>
      </c>
      <c r="B315" s="51" t="s">
        <v>100</v>
      </c>
      <c r="C315" s="49">
        <v>2947.77</v>
      </c>
      <c r="D315" s="49">
        <v>0</v>
      </c>
      <c r="E315" s="49">
        <v>27900.729999999996</v>
      </c>
      <c r="F315" s="49">
        <v>0</v>
      </c>
      <c r="G315" s="49">
        <v>0</v>
      </c>
      <c r="H315" s="49">
        <v>0</v>
      </c>
      <c r="I315" s="49">
        <v>0</v>
      </c>
      <c r="J315" s="49">
        <v>5681.3</v>
      </c>
      <c r="K315" s="49">
        <v>22927.03</v>
      </c>
      <c r="L315" s="49">
        <v>113756.66</v>
      </c>
      <c r="M315" s="49">
        <v>0</v>
      </c>
      <c r="N315" s="49">
        <v>0</v>
      </c>
      <c r="O315" s="49">
        <v>2079.73</v>
      </c>
      <c r="P315" s="49">
        <v>0</v>
      </c>
      <c r="Q315" s="49">
        <v>0</v>
      </c>
      <c r="R315" s="49">
        <v>0</v>
      </c>
      <c r="S315" s="49">
        <v>0</v>
      </c>
      <c r="T315" s="49">
        <v>370.75</v>
      </c>
      <c r="U315" s="49">
        <v>861.42</v>
      </c>
      <c r="V315" s="49">
        <v>0</v>
      </c>
      <c r="W315" s="49">
        <v>0</v>
      </c>
      <c r="X315" s="49">
        <v>96</v>
      </c>
      <c r="Y315" s="49">
        <v>0</v>
      </c>
      <c r="Z315" s="49">
        <v>0</v>
      </c>
      <c r="AA315" s="49">
        <v>0</v>
      </c>
      <c r="AB315" s="49">
        <v>0</v>
      </c>
      <c r="AC315" s="9">
        <f t="shared" si="11"/>
        <v>176621.39</v>
      </c>
      <c r="AD315" s="72">
        <f t="shared" si="10"/>
        <v>0.00040746077146257726</v>
      </c>
      <c r="AE315" s="31"/>
      <c r="AF315" s="19"/>
      <c r="AG315" s="19"/>
    </row>
    <row r="316" spans="1:33" s="20" customFormat="1" ht="12.75">
      <c r="A316" s="65">
        <v>312</v>
      </c>
      <c r="B316" s="51" t="s">
        <v>386</v>
      </c>
      <c r="C316" s="49">
        <v>178</v>
      </c>
      <c r="D316" s="49">
        <v>0</v>
      </c>
      <c r="E316" s="49">
        <v>22925.45</v>
      </c>
      <c r="F316" s="49">
        <v>0</v>
      </c>
      <c r="G316" s="49">
        <v>0</v>
      </c>
      <c r="H316" s="49">
        <v>0</v>
      </c>
      <c r="I316" s="49">
        <v>0</v>
      </c>
      <c r="J316" s="49">
        <v>25</v>
      </c>
      <c r="K316" s="49">
        <v>61.03</v>
      </c>
      <c r="L316" s="49">
        <v>18482.030000000002</v>
      </c>
      <c r="M316" s="49">
        <v>0</v>
      </c>
      <c r="N316" s="49">
        <v>0</v>
      </c>
      <c r="O316" s="49">
        <v>808</v>
      </c>
      <c r="P316" s="49">
        <v>0</v>
      </c>
      <c r="Q316" s="49">
        <v>0</v>
      </c>
      <c r="R316" s="49">
        <v>0</v>
      </c>
      <c r="S316" s="49">
        <v>0</v>
      </c>
      <c r="T316" s="49">
        <v>2741.7400000000002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0</v>
      </c>
      <c r="AA316" s="49">
        <v>0</v>
      </c>
      <c r="AB316" s="49">
        <v>0</v>
      </c>
      <c r="AC316" s="9">
        <f t="shared" si="11"/>
        <v>45221.25</v>
      </c>
      <c r="AD316" s="72">
        <f t="shared" si="10"/>
        <v>0.00010432420111461057</v>
      </c>
      <c r="AE316" s="31"/>
      <c r="AF316" s="19"/>
      <c r="AG316" s="19"/>
    </row>
    <row r="317" spans="1:33" s="20" customFormat="1" ht="12.75">
      <c r="A317" s="65">
        <v>313</v>
      </c>
      <c r="B317" s="51" t="s">
        <v>387</v>
      </c>
      <c r="C317" s="49">
        <v>29018.67</v>
      </c>
      <c r="D317" s="49">
        <v>0</v>
      </c>
      <c r="E317" s="49">
        <v>198815.65000000002</v>
      </c>
      <c r="F317" s="49">
        <v>0</v>
      </c>
      <c r="G317" s="49">
        <v>0</v>
      </c>
      <c r="H317" s="49">
        <v>9896.66</v>
      </c>
      <c r="I317" s="49">
        <v>1902.16</v>
      </c>
      <c r="J317" s="49">
        <v>21870.670000000002</v>
      </c>
      <c r="K317" s="49">
        <v>715.4</v>
      </c>
      <c r="L317" s="49">
        <v>534163.5</v>
      </c>
      <c r="M317" s="49">
        <v>0</v>
      </c>
      <c r="N317" s="49">
        <v>1596.95</v>
      </c>
      <c r="O317" s="49">
        <v>42229.12</v>
      </c>
      <c r="P317" s="49">
        <v>0</v>
      </c>
      <c r="Q317" s="49">
        <v>0</v>
      </c>
      <c r="R317" s="49">
        <v>312.93</v>
      </c>
      <c r="S317" s="49">
        <v>0</v>
      </c>
      <c r="T317" s="49">
        <v>3293.48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9">
        <f t="shared" si="11"/>
        <v>843815.19</v>
      </c>
      <c r="AD317" s="72">
        <f t="shared" si="10"/>
        <v>0.0019466588293141683</v>
      </c>
      <c r="AE317" s="31"/>
      <c r="AF317" s="19"/>
      <c r="AG317" s="19"/>
    </row>
    <row r="318" spans="1:33" s="20" customFormat="1" ht="12.75">
      <c r="A318" s="65">
        <v>314</v>
      </c>
      <c r="B318" s="51" t="s">
        <v>388</v>
      </c>
      <c r="C318" s="49">
        <v>0</v>
      </c>
      <c r="D318" s="49">
        <v>0</v>
      </c>
      <c r="E318" s="49">
        <v>38311.92</v>
      </c>
      <c r="F318" s="49">
        <v>0</v>
      </c>
      <c r="G318" s="49">
        <v>0</v>
      </c>
      <c r="H318" s="49">
        <v>0</v>
      </c>
      <c r="I318" s="49">
        <v>10683</v>
      </c>
      <c r="J318" s="49">
        <v>1076.67</v>
      </c>
      <c r="K318" s="49">
        <v>2447.4</v>
      </c>
      <c r="L318" s="49">
        <v>18287.489999999998</v>
      </c>
      <c r="M318" s="49">
        <v>0</v>
      </c>
      <c r="N318" s="49">
        <v>0</v>
      </c>
      <c r="O318" s="49">
        <v>180</v>
      </c>
      <c r="P318" s="49">
        <v>0</v>
      </c>
      <c r="Q318" s="49">
        <v>0</v>
      </c>
      <c r="R318" s="49">
        <v>0</v>
      </c>
      <c r="S318" s="49">
        <v>0</v>
      </c>
      <c r="T318" s="49">
        <v>273</v>
      </c>
      <c r="U318" s="49">
        <v>0</v>
      </c>
      <c r="V318" s="49">
        <v>417.68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9">
        <f t="shared" si="11"/>
        <v>71677.15999999999</v>
      </c>
      <c r="AD318" s="72">
        <f t="shared" si="10"/>
        <v>0.00016535727020292715</v>
      </c>
      <c r="AE318" s="31"/>
      <c r="AF318" s="19"/>
      <c r="AG318" s="19"/>
    </row>
    <row r="319" spans="1:33" s="20" customFormat="1" ht="12.75">
      <c r="A319" s="65">
        <v>315</v>
      </c>
      <c r="B319" s="56" t="s">
        <v>151</v>
      </c>
      <c r="C319" s="49">
        <v>57</v>
      </c>
      <c r="D319" s="49">
        <v>0</v>
      </c>
      <c r="E319" s="49">
        <v>400</v>
      </c>
      <c r="F319" s="49">
        <v>0</v>
      </c>
      <c r="G319" s="49">
        <v>0</v>
      </c>
      <c r="H319" s="49">
        <v>0</v>
      </c>
      <c r="I319" s="49">
        <v>0</v>
      </c>
      <c r="J319" s="49">
        <v>1900</v>
      </c>
      <c r="K319" s="49">
        <v>0</v>
      </c>
      <c r="L319" s="49">
        <v>181</v>
      </c>
      <c r="M319" s="49">
        <v>0</v>
      </c>
      <c r="N319" s="49">
        <v>0</v>
      </c>
      <c r="O319" s="49">
        <v>557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9">
        <f t="shared" si="11"/>
        <v>3095</v>
      </c>
      <c r="AD319" s="72">
        <f t="shared" si="10"/>
        <v>7.14008132127528E-06</v>
      </c>
      <c r="AE319" s="31"/>
      <c r="AF319" s="19"/>
      <c r="AG319" s="19"/>
    </row>
    <row r="320" spans="1:33" s="20" customFormat="1" ht="12.75">
      <c r="A320" s="65">
        <v>316</v>
      </c>
      <c r="B320" s="51" t="s">
        <v>124</v>
      </c>
      <c r="C320" s="49">
        <v>6203</v>
      </c>
      <c r="D320" s="49">
        <v>0</v>
      </c>
      <c r="E320" s="49">
        <v>18693</v>
      </c>
      <c r="F320" s="49">
        <v>0</v>
      </c>
      <c r="G320" s="49">
        <v>0</v>
      </c>
      <c r="H320" s="49">
        <v>0</v>
      </c>
      <c r="I320" s="49">
        <v>0</v>
      </c>
      <c r="J320" s="49">
        <v>1891</v>
      </c>
      <c r="K320" s="49">
        <v>67</v>
      </c>
      <c r="L320" s="49">
        <v>161754</v>
      </c>
      <c r="M320" s="49">
        <v>0</v>
      </c>
      <c r="N320" s="49">
        <v>0</v>
      </c>
      <c r="O320" s="49">
        <v>5363</v>
      </c>
      <c r="P320" s="49">
        <v>0</v>
      </c>
      <c r="Q320" s="49">
        <v>0</v>
      </c>
      <c r="R320" s="49">
        <v>0</v>
      </c>
      <c r="S320" s="49">
        <v>0</v>
      </c>
      <c r="T320" s="49">
        <v>453</v>
      </c>
      <c r="U320" s="49">
        <v>573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9">
        <f t="shared" si="11"/>
        <v>194997</v>
      </c>
      <c r="AD320" s="72">
        <f t="shared" si="10"/>
        <v>0.0004498528069159017</v>
      </c>
      <c r="AE320" s="31"/>
      <c r="AF320" s="19"/>
      <c r="AG320" s="19"/>
    </row>
    <row r="321" spans="1:33" s="20" customFormat="1" ht="12.75">
      <c r="A321" s="65">
        <v>317</v>
      </c>
      <c r="B321" s="51" t="s">
        <v>389</v>
      </c>
      <c r="C321" s="49">
        <v>144.4</v>
      </c>
      <c r="D321" s="49">
        <v>34669.56</v>
      </c>
      <c r="E321" s="49">
        <v>40101.770000000004</v>
      </c>
      <c r="F321" s="49">
        <v>0</v>
      </c>
      <c r="G321" s="49">
        <v>0</v>
      </c>
      <c r="H321" s="49">
        <v>0</v>
      </c>
      <c r="I321" s="49">
        <v>11609.31</v>
      </c>
      <c r="J321" s="49">
        <v>836.64</v>
      </c>
      <c r="K321" s="49">
        <v>44570.13999999999</v>
      </c>
      <c r="L321" s="49">
        <v>24506.660000000003</v>
      </c>
      <c r="M321" s="49">
        <v>0</v>
      </c>
      <c r="N321" s="49">
        <v>0</v>
      </c>
      <c r="O321" s="49">
        <v>7330.24</v>
      </c>
      <c r="P321" s="49">
        <v>0</v>
      </c>
      <c r="Q321" s="49">
        <v>0</v>
      </c>
      <c r="R321" s="49">
        <v>0</v>
      </c>
      <c r="S321" s="49">
        <v>0</v>
      </c>
      <c r="T321" s="49">
        <v>2929.75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81394.8</v>
      </c>
      <c r="AA321" s="49">
        <v>15146.24</v>
      </c>
      <c r="AB321" s="49">
        <v>33097.86</v>
      </c>
      <c r="AC321" s="9">
        <f t="shared" si="11"/>
        <v>296337.37</v>
      </c>
      <c r="AD321" s="72">
        <f t="shared" si="10"/>
        <v>0.0006836423005921943</v>
      </c>
      <c r="AE321" s="31"/>
      <c r="AF321" s="19"/>
      <c r="AG321" s="19"/>
    </row>
    <row r="322" spans="1:33" s="20" customFormat="1" ht="12.75">
      <c r="A322" s="65">
        <v>318</v>
      </c>
      <c r="B322" s="51" t="s">
        <v>149</v>
      </c>
      <c r="C322" s="49">
        <v>802</v>
      </c>
      <c r="D322" s="49">
        <v>0</v>
      </c>
      <c r="E322" s="49">
        <v>257222</v>
      </c>
      <c r="F322" s="49">
        <v>0</v>
      </c>
      <c r="G322" s="49">
        <v>0</v>
      </c>
      <c r="H322" s="49">
        <v>0</v>
      </c>
      <c r="I322" s="49">
        <v>41</v>
      </c>
      <c r="J322" s="49">
        <v>25722</v>
      </c>
      <c r="K322" s="49">
        <v>621</v>
      </c>
      <c r="L322" s="49">
        <v>125612</v>
      </c>
      <c r="M322" s="49">
        <v>0</v>
      </c>
      <c r="N322" s="49">
        <v>0</v>
      </c>
      <c r="O322" s="49">
        <v>3699</v>
      </c>
      <c r="P322" s="49">
        <v>0</v>
      </c>
      <c r="Q322" s="49">
        <v>0</v>
      </c>
      <c r="R322" s="49">
        <v>0</v>
      </c>
      <c r="S322" s="49">
        <v>0</v>
      </c>
      <c r="T322" s="49">
        <v>1758</v>
      </c>
      <c r="U322" s="49">
        <v>893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643</v>
      </c>
      <c r="AB322" s="49">
        <v>1120</v>
      </c>
      <c r="AC322" s="9">
        <f t="shared" si="11"/>
        <v>418133</v>
      </c>
      <c r="AD322" s="72">
        <f t="shared" si="10"/>
        <v>0.0009646215260448454</v>
      </c>
      <c r="AE322" s="31"/>
      <c r="AF322" s="19"/>
      <c r="AG322" s="19"/>
    </row>
    <row r="323" spans="1:33" s="20" customFormat="1" ht="12.75">
      <c r="A323" s="65">
        <v>319</v>
      </c>
      <c r="B323" s="51" t="s">
        <v>98</v>
      </c>
      <c r="C323" s="49">
        <v>2885.16</v>
      </c>
      <c r="D323" s="49">
        <v>0</v>
      </c>
      <c r="E323" s="49">
        <v>54070.97</v>
      </c>
      <c r="F323" s="49">
        <v>0</v>
      </c>
      <c r="G323" s="49">
        <v>0</v>
      </c>
      <c r="H323" s="49">
        <v>0</v>
      </c>
      <c r="I323" s="49">
        <v>0</v>
      </c>
      <c r="J323" s="49">
        <v>5205.68</v>
      </c>
      <c r="K323" s="49">
        <v>728.4100000000001</v>
      </c>
      <c r="L323" s="49">
        <v>372001.43</v>
      </c>
      <c r="M323" s="49">
        <v>0</v>
      </c>
      <c r="N323" s="49">
        <v>0</v>
      </c>
      <c r="O323" s="49">
        <v>652.94</v>
      </c>
      <c r="P323" s="49">
        <v>0</v>
      </c>
      <c r="Q323" s="49">
        <v>0</v>
      </c>
      <c r="R323" s="49">
        <v>82.14</v>
      </c>
      <c r="S323" s="49">
        <v>0</v>
      </c>
      <c r="T323" s="49">
        <v>5054.64</v>
      </c>
      <c r="U323" s="49">
        <v>1215.71</v>
      </c>
      <c r="V323" s="49">
        <v>0</v>
      </c>
      <c r="W323" s="49">
        <v>0</v>
      </c>
      <c r="X323" s="49">
        <v>569.5</v>
      </c>
      <c r="Y323" s="49">
        <v>0</v>
      </c>
      <c r="Z323" s="49">
        <v>90.48</v>
      </c>
      <c r="AA323" s="49">
        <v>247.26</v>
      </c>
      <c r="AB323" s="49">
        <v>0</v>
      </c>
      <c r="AC323" s="9">
        <f t="shared" si="11"/>
        <v>442804.32000000007</v>
      </c>
      <c r="AD323" s="72">
        <f t="shared" si="10"/>
        <v>0.0010215375942526663</v>
      </c>
      <c r="AE323" s="31"/>
      <c r="AF323" s="19"/>
      <c r="AG323" s="19"/>
    </row>
    <row r="324" spans="1:33" s="20" customFormat="1" ht="12.75">
      <c r="A324" s="65">
        <v>320</v>
      </c>
      <c r="B324" s="57" t="s">
        <v>429</v>
      </c>
      <c r="C324" s="49">
        <v>39.7</v>
      </c>
      <c r="D324" s="49">
        <v>0</v>
      </c>
      <c r="E324" s="49">
        <v>4895.99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3564.27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9">
        <f t="shared" si="11"/>
        <v>8499.96</v>
      </c>
      <c r="AD324" s="72">
        <f t="shared" si="10"/>
        <v>1.9609177908751863E-05</v>
      </c>
      <c r="AE324" s="31"/>
      <c r="AF324" s="19"/>
      <c r="AG324" s="19"/>
    </row>
    <row r="325" spans="1:33" s="20" customFormat="1" ht="12.75">
      <c r="A325" s="65">
        <v>321</v>
      </c>
      <c r="B325" s="57" t="s">
        <v>127</v>
      </c>
      <c r="C325" s="49">
        <v>8160</v>
      </c>
      <c r="D325" s="49">
        <v>0</v>
      </c>
      <c r="E325" s="49">
        <v>60461</v>
      </c>
      <c r="F325" s="49">
        <v>0</v>
      </c>
      <c r="G325" s="49">
        <v>0</v>
      </c>
      <c r="H325" s="49">
        <v>0</v>
      </c>
      <c r="I325" s="49">
        <v>0</v>
      </c>
      <c r="J325" s="49">
        <v>11040</v>
      </c>
      <c r="K325" s="49">
        <v>3896</v>
      </c>
      <c r="L325" s="49">
        <v>102865</v>
      </c>
      <c r="M325" s="49">
        <v>0</v>
      </c>
      <c r="N325" s="49">
        <v>0</v>
      </c>
      <c r="O325" s="49">
        <v>8044</v>
      </c>
      <c r="P325" s="49">
        <v>0</v>
      </c>
      <c r="Q325" s="49">
        <v>0</v>
      </c>
      <c r="R325" s="49">
        <v>284</v>
      </c>
      <c r="S325" s="49">
        <v>0</v>
      </c>
      <c r="T325" s="49">
        <v>3051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145</v>
      </c>
      <c r="AB325" s="49">
        <v>0</v>
      </c>
      <c r="AC325" s="9">
        <f t="shared" si="11"/>
        <v>197946</v>
      </c>
      <c r="AD325" s="72">
        <f aca="true" t="shared" si="12" ref="AD325:AD368">AC325/$AC$369</f>
        <v>0.00045665607018454166</v>
      </c>
      <c r="AE325" s="31"/>
      <c r="AF325" s="19"/>
      <c r="AG325" s="19"/>
    </row>
    <row r="326" spans="1:33" s="20" customFormat="1" ht="12.75">
      <c r="A326" s="65">
        <v>322</v>
      </c>
      <c r="B326" s="57" t="s">
        <v>426</v>
      </c>
      <c r="C326" s="49">
        <v>176.86</v>
      </c>
      <c r="D326" s="49">
        <v>0</v>
      </c>
      <c r="E326" s="49">
        <v>28738.53</v>
      </c>
      <c r="F326" s="49">
        <v>0</v>
      </c>
      <c r="G326" s="49">
        <v>0</v>
      </c>
      <c r="H326" s="49">
        <v>0</v>
      </c>
      <c r="I326" s="49">
        <v>2040</v>
      </c>
      <c r="J326" s="49">
        <v>61189.4</v>
      </c>
      <c r="K326" s="49">
        <v>1687.4</v>
      </c>
      <c r="L326" s="49">
        <v>11012.82</v>
      </c>
      <c r="M326" s="49">
        <v>0</v>
      </c>
      <c r="N326" s="49">
        <v>0</v>
      </c>
      <c r="O326" s="49">
        <v>5566</v>
      </c>
      <c r="P326" s="49">
        <v>0</v>
      </c>
      <c r="Q326" s="49">
        <v>0</v>
      </c>
      <c r="R326" s="49">
        <v>0</v>
      </c>
      <c r="S326" s="49">
        <v>0</v>
      </c>
      <c r="T326" s="49">
        <v>5551.28</v>
      </c>
      <c r="U326" s="49">
        <v>163947</v>
      </c>
      <c r="V326" s="49">
        <v>726</v>
      </c>
      <c r="W326" s="49">
        <v>567</v>
      </c>
      <c r="X326" s="49">
        <v>1506</v>
      </c>
      <c r="Y326" s="49">
        <v>0</v>
      </c>
      <c r="Z326" s="49">
        <v>779</v>
      </c>
      <c r="AA326" s="49">
        <v>9626</v>
      </c>
      <c r="AB326" s="49">
        <v>88043</v>
      </c>
      <c r="AC326" s="9">
        <f t="shared" si="11"/>
        <v>381156.29000000004</v>
      </c>
      <c r="AD326" s="72">
        <f t="shared" si="12"/>
        <v>0.0008793172558047121</v>
      </c>
      <c r="AE326" s="31"/>
      <c r="AF326" s="19"/>
      <c r="AG326" s="19"/>
    </row>
    <row r="327" spans="1:33" s="20" customFormat="1" ht="12.75">
      <c r="A327" s="65">
        <v>323</v>
      </c>
      <c r="B327" s="57" t="s">
        <v>390</v>
      </c>
      <c r="C327" s="49">
        <v>8205.7</v>
      </c>
      <c r="D327" s="49">
        <v>0</v>
      </c>
      <c r="E327" s="49">
        <v>25984.24</v>
      </c>
      <c r="F327" s="49">
        <v>0</v>
      </c>
      <c r="G327" s="49">
        <v>0</v>
      </c>
      <c r="H327" s="49">
        <v>0</v>
      </c>
      <c r="I327" s="49">
        <v>0</v>
      </c>
      <c r="J327" s="49">
        <v>131.99</v>
      </c>
      <c r="K327" s="49">
        <v>7539.790000000001</v>
      </c>
      <c r="L327" s="49">
        <v>11676.18</v>
      </c>
      <c r="M327" s="49">
        <v>0</v>
      </c>
      <c r="N327" s="49">
        <v>0</v>
      </c>
      <c r="O327" s="49">
        <v>8347.51</v>
      </c>
      <c r="P327" s="49">
        <v>0</v>
      </c>
      <c r="Q327" s="49">
        <v>0</v>
      </c>
      <c r="R327" s="49">
        <v>0</v>
      </c>
      <c r="S327" s="49">
        <v>0</v>
      </c>
      <c r="T327" s="49">
        <v>6096.5599999999995</v>
      </c>
      <c r="U327" s="49">
        <v>12642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3081.05</v>
      </c>
      <c r="AB327" s="49">
        <v>0</v>
      </c>
      <c r="AC327" s="9">
        <f t="shared" si="11"/>
        <v>83705.02</v>
      </c>
      <c r="AD327" s="72">
        <f t="shared" si="12"/>
        <v>0.00019310521802874756</v>
      </c>
      <c r="AE327" s="31"/>
      <c r="AF327" s="19"/>
      <c r="AG327" s="19"/>
    </row>
    <row r="328" spans="1:33" s="20" customFormat="1" ht="12.75">
      <c r="A328" s="65">
        <v>324</v>
      </c>
      <c r="B328" s="57" t="s">
        <v>260</v>
      </c>
      <c r="C328" s="49">
        <v>382.6</v>
      </c>
      <c r="D328" s="49">
        <v>0</v>
      </c>
      <c r="E328" s="49">
        <v>16936.07</v>
      </c>
      <c r="F328" s="49">
        <v>0</v>
      </c>
      <c r="G328" s="49">
        <v>0</v>
      </c>
      <c r="H328" s="49">
        <v>0</v>
      </c>
      <c r="I328" s="49">
        <v>0</v>
      </c>
      <c r="J328" s="49">
        <v>319.88</v>
      </c>
      <c r="K328" s="49">
        <v>717.99</v>
      </c>
      <c r="L328" s="49">
        <v>38423.299999999996</v>
      </c>
      <c r="M328" s="49">
        <v>0</v>
      </c>
      <c r="N328" s="49">
        <v>0</v>
      </c>
      <c r="O328" s="49">
        <v>745.26</v>
      </c>
      <c r="P328" s="49">
        <v>0</v>
      </c>
      <c r="Q328" s="49">
        <v>0</v>
      </c>
      <c r="R328" s="49">
        <v>184</v>
      </c>
      <c r="S328" s="49">
        <v>0</v>
      </c>
      <c r="T328" s="49">
        <v>266.66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116.76</v>
      </c>
      <c r="AB328" s="49">
        <v>0</v>
      </c>
      <c r="AC328" s="9">
        <f t="shared" si="11"/>
        <v>58092.520000000004</v>
      </c>
      <c r="AD328" s="72">
        <f t="shared" si="12"/>
        <v>0.00013401787300737017</v>
      </c>
      <c r="AE328" s="31"/>
      <c r="AF328" s="19"/>
      <c r="AG328" s="19"/>
    </row>
    <row r="329" spans="1:33" s="20" customFormat="1" ht="12.75">
      <c r="A329" s="65">
        <v>325</v>
      </c>
      <c r="B329" s="57" t="s">
        <v>134</v>
      </c>
      <c r="C329" s="49">
        <v>4474.75</v>
      </c>
      <c r="D329" s="49">
        <v>0</v>
      </c>
      <c r="E329" s="49">
        <v>46097.89</v>
      </c>
      <c r="F329" s="49">
        <v>0</v>
      </c>
      <c r="G329" s="49">
        <v>0</v>
      </c>
      <c r="H329" s="49">
        <v>0</v>
      </c>
      <c r="I329" s="49">
        <v>0</v>
      </c>
      <c r="J329" s="49">
        <v>3298.05</v>
      </c>
      <c r="K329" s="49">
        <v>2549.35</v>
      </c>
      <c r="L329" s="49">
        <v>18526.71</v>
      </c>
      <c r="M329" s="49">
        <v>0</v>
      </c>
      <c r="N329" s="49">
        <v>0</v>
      </c>
      <c r="O329" s="49">
        <v>7016.6</v>
      </c>
      <c r="P329" s="49">
        <v>0</v>
      </c>
      <c r="Q329" s="49">
        <v>0</v>
      </c>
      <c r="R329" s="49">
        <v>0</v>
      </c>
      <c r="S329" s="49">
        <v>0</v>
      </c>
      <c r="T329" s="49">
        <v>4004.81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9">
        <f t="shared" si="11"/>
        <v>85968.16</v>
      </c>
      <c r="AD329" s="72">
        <f t="shared" si="12"/>
        <v>0.00019832622082080925</v>
      </c>
      <c r="AE329" s="31"/>
      <c r="AF329" s="19"/>
      <c r="AG329" s="19"/>
    </row>
    <row r="330" spans="1:33" s="20" customFormat="1" ht="12.75">
      <c r="A330" s="65">
        <v>326</v>
      </c>
      <c r="B330" s="57" t="s">
        <v>150</v>
      </c>
      <c r="C330" s="49">
        <v>1082.37</v>
      </c>
      <c r="D330" s="49">
        <v>0</v>
      </c>
      <c r="E330" s="49">
        <v>5852.58</v>
      </c>
      <c r="F330" s="49">
        <v>0</v>
      </c>
      <c r="G330" s="49">
        <v>0</v>
      </c>
      <c r="H330" s="49">
        <v>0</v>
      </c>
      <c r="I330" s="49">
        <v>0</v>
      </c>
      <c r="J330" s="49">
        <v>38.77</v>
      </c>
      <c r="K330" s="49">
        <v>281.84000000000003</v>
      </c>
      <c r="L330" s="49">
        <v>72733.99</v>
      </c>
      <c r="M330" s="49">
        <v>0</v>
      </c>
      <c r="N330" s="49">
        <v>0</v>
      </c>
      <c r="O330" s="49">
        <v>1065.48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1280.33</v>
      </c>
      <c r="AB330" s="49">
        <v>0</v>
      </c>
      <c r="AC330" s="9">
        <f t="shared" si="11"/>
        <v>82335.36</v>
      </c>
      <c r="AD330" s="72">
        <f t="shared" si="12"/>
        <v>0.00018994544943989525</v>
      </c>
      <c r="AE330" s="31"/>
      <c r="AF330" s="19"/>
      <c r="AG330" s="19"/>
    </row>
    <row r="331" spans="1:33" s="20" customFormat="1" ht="12.75">
      <c r="A331" s="65">
        <v>327</v>
      </c>
      <c r="B331" s="57" t="s">
        <v>109</v>
      </c>
      <c r="C331" s="49">
        <v>309.47</v>
      </c>
      <c r="D331" s="49">
        <v>0</v>
      </c>
      <c r="E331" s="49">
        <v>15100.07</v>
      </c>
      <c r="F331" s="49">
        <v>0</v>
      </c>
      <c r="G331" s="49">
        <v>0</v>
      </c>
      <c r="H331" s="49">
        <v>8400.04</v>
      </c>
      <c r="I331" s="49">
        <v>0</v>
      </c>
      <c r="J331" s="49">
        <v>804.92</v>
      </c>
      <c r="K331" s="49">
        <v>1482.09</v>
      </c>
      <c r="L331" s="49">
        <v>14566.02</v>
      </c>
      <c r="M331" s="49">
        <v>0</v>
      </c>
      <c r="N331" s="49">
        <v>0</v>
      </c>
      <c r="O331" s="49">
        <v>5205.08</v>
      </c>
      <c r="P331" s="49">
        <v>0</v>
      </c>
      <c r="Q331" s="49">
        <v>0</v>
      </c>
      <c r="R331" s="49">
        <v>0</v>
      </c>
      <c r="S331" s="49">
        <v>0</v>
      </c>
      <c r="T331" s="49">
        <v>920.96</v>
      </c>
      <c r="U331" s="49">
        <v>1254.33</v>
      </c>
      <c r="V331" s="49">
        <v>192</v>
      </c>
      <c r="W331" s="49">
        <v>597.6</v>
      </c>
      <c r="X331" s="49">
        <v>0</v>
      </c>
      <c r="Y331" s="49">
        <v>0</v>
      </c>
      <c r="Z331" s="49">
        <v>146.06</v>
      </c>
      <c r="AA331" s="49">
        <v>970.51</v>
      </c>
      <c r="AB331" s="49">
        <v>3466.63</v>
      </c>
      <c r="AC331" s="9">
        <f t="shared" si="11"/>
        <v>53415.78</v>
      </c>
      <c r="AD331" s="72">
        <f t="shared" si="12"/>
        <v>0.00012322876027119536</v>
      </c>
      <c r="AE331" s="31"/>
      <c r="AF331" s="19"/>
      <c r="AG331" s="19"/>
    </row>
    <row r="332" spans="1:33" s="20" customFormat="1" ht="12.75">
      <c r="A332" s="65">
        <v>328</v>
      </c>
      <c r="B332" s="57" t="s">
        <v>117</v>
      </c>
      <c r="C332" s="49">
        <v>6932.88</v>
      </c>
      <c r="D332" s="49">
        <v>0</v>
      </c>
      <c r="E332" s="49">
        <v>164098.38</v>
      </c>
      <c r="F332" s="49">
        <v>0</v>
      </c>
      <c r="G332" s="49">
        <v>0</v>
      </c>
      <c r="H332" s="49">
        <v>0</v>
      </c>
      <c r="I332" s="49">
        <v>55.74</v>
      </c>
      <c r="J332" s="49">
        <v>11808.93</v>
      </c>
      <c r="K332" s="49">
        <v>2390.37</v>
      </c>
      <c r="L332" s="49">
        <v>211733.48</v>
      </c>
      <c r="M332" s="49">
        <v>0</v>
      </c>
      <c r="N332" s="49">
        <v>0</v>
      </c>
      <c r="O332" s="49">
        <v>6240.91</v>
      </c>
      <c r="P332" s="49">
        <v>0</v>
      </c>
      <c r="Q332" s="49">
        <v>0</v>
      </c>
      <c r="R332" s="49">
        <v>0</v>
      </c>
      <c r="S332" s="49">
        <v>0</v>
      </c>
      <c r="T332" s="49">
        <v>2264.77</v>
      </c>
      <c r="U332" s="49">
        <v>516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16</v>
      </c>
      <c r="AB332" s="49">
        <v>0</v>
      </c>
      <c r="AC332" s="9">
        <f t="shared" si="11"/>
        <v>406057.46</v>
      </c>
      <c r="AD332" s="72">
        <f t="shared" si="12"/>
        <v>0.000936763581748137</v>
      </c>
      <c r="AE332" s="31"/>
      <c r="AF332" s="19"/>
      <c r="AG332" s="19"/>
    </row>
    <row r="333" spans="1:33" s="20" customFormat="1" ht="12.75">
      <c r="A333" s="65">
        <v>329</v>
      </c>
      <c r="B333" s="57" t="s">
        <v>391</v>
      </c>
      <c r="C333" s="49">
        <v>0</v>
      </c>
      <c r="D333" s="49">
        <v>0</v>
      </c>
      <c r="E333" s="49">
        <v>428637.21</v>
      </c>
      <c r="F333" s="49">
        <v>0</v>
      </c>
      <c r="G333" s="49">
        <v>0</v>
      </c>
      <c r="H333" s="49">
        <v>0</v>
      </c>
      <c r="I333" s="49">
        <v>0</v>
      </c>
      <c r="J333" s="49">
        <v>47701.8</v>
      </c>
      <c r="K333" s="49">
        <v>312.7</v>
      </c>
      <c r="L333" s="49">
        <v>110206.53</v>
      </c>
      <c r="M333" s="49">
        <v>0</v>
      </c>
      <c r="N333" s="49">
        <v>0</v>
      </c>
      <c r="O333" s="49">
        <v>1206.3</v>
      </c>
      <c r="P333" s="49">
        <v>0</v>
      </c>
      <c r="Q333" s="49">
        <v>0</v>
      </c>
      <c r="R333" s="49">
        <v>0</v>
      </c>
      <c r="S333" s="49">
        <v>0</v>
      </c>
      <c r="T333" s="49">
        <v>76.21</v>
      </c>
      <c r="U333" s="49">
        <v>5930.8099999999995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351.68</v>
      </c>
      <c r="AB333" s="49">
        <v>0</v>
      </c>
      <c r="AC333" s="9">
        <f t="shared" si="11"/>
        <v>594423.2400000001</v>
      </c>
      <c r="AD333" s="72">
        <f t="shared" si="12"/>
        <v>0.001371318343410641</v>
      </c>
      <c r="AE333" s="31"/>
      <c r="AF333" s="19"/>
      <c r="AG333" s="19"/>
    </row>
    <row r="334" spans="1:33" s="20" customFormat="1" ht="12.75">
      <c r="A334" s="65">
        <v>330</v>
      </c>
      <c r="B334" s="57" t="s">
        <v>430</v>
      </c>
      <c r="C334" s="49">
        <v>3650.2599999999998</v>
      </c>
      <c r="D334" s="49">
        <v>0</v>
      </c>
      <c r="E334" s="49">
        <v>596551.22</v>
      </c>
      <c r="F334" s="49">
        <v>0</v>
      </c>
      <c r="G334" s="49">
        <v>0</v>
      </c>
      <c r="H334" s="49">
        <v>0</v>
      </c>
      <c r="I334" s="49">
        <v>14495.07</v>
      </c>
      <c r="J334" s="49">
        <v>9028.82</v>
      </c>
      <c r="K334" s="49">
        <v>10568.5</v>
      </c>
      <c r="L334" s="49">
        <v>774767.57</v>
      </c>
      <c r="M334" s="49">
        <v>0</v>
      </c>
      <c r="N334" s="49">
        <v>0</v>
      </c>
      <c r="O334" s="49">
        <v>22919.03</v>
      </c>
      <c r="P334" s="49">
        <v>0</v>
      </c>
      <c r="Q334" s="49">
        <v>3.9</v>
      </c>
      <c r="R334" s="49">
        <v>0</v>
      </c>
      <c r="S334" s="49">
        <v>0</v>
      </c>
      <c r="T334" s="49">
        <v>2640.51</v>
      </c>
      <c r="U334" s="49">
        <v>2784.67</v>
      </c>
      <c r="V334" s="49">
        <v>1370.94</v>
      </c>
      <c r="W334" s="49">
        <v>0</v>
      </c>
      <c r="X334" s="49">
        <v>1534.52</v>
      </c>
      <c r="Y334" s="49">
        <v>0</v>
      </c>
      <c r="Z334" s="49">
        <v>0</v>
      </c>
      <c r="AA334" s="49">
        <v>2404.9</v>
      </c>
      <c r="AB334" s="49">
        <v>222.76</v>
      </c>
      <c r="AC334" s="9">
        <f t="shared" si="11"/>
        <v>1442942.6699999997</v>
      </c>
      <c r="AD334" s="72">
        <f t="shared" si="12"/>
        <v>0.0033288297272174726</v>
      </c>
      <c r="AE334" s="31"/>
      <c r="AF334" s="19"/>
      <c r="AG334" s="19"/>
    </row>
    <row r="335" spans="1:33" s="20" customFormat="1" ht="12.75">
      <c r="A335" s="65">
        <v>331</v>
      </c>
      <c r="B335" s="57" t="s">
        <v>168</v>
      </c>
      <c r="C335" s="49">
        <v>65390.020000000004</v>
      </c>
      <c r="D335" s="49">
        <v>0</v>
      </c>
      <c r="E335" s="49">
        <v>1203662.62</v>
      </c>
      <c r="F335" s="49">
        <v>0</v>
      </c>
      <c r="G335" s="49">
        <v>0</v>
      </c>
      <c r="H335" s="49">
        <v>6845.4</v>
      </c>
      <c r="I335" s="49">
        <v>92889.1</v>
      </c>
      <c r="J335" s="49">
        <v>37541.46</v>
      </c>
      <c r="K335" s="49">
        <v>18083.48</v>
      </c>
      <c r="L335" s="49">
        <v>1162363.18</v>
      </c>
      <c r="M335" s="49">
        <v>1075.71</v>
      </c>
      <c r="N335" s="49">
        <v>0</v>
      </c>
      <c r="O335" s="49">
        <v>14175.23</v>
      </c>
      <c r="P335" s="49">
        <v>0</v>
      </c>
      <c r="Q335" s="49">
        <v>0</v>
      </c>
      <c r="R335" s="49">
        <v>0</v>
      </c>
      <c r="S335" s="49">
        <v>0</v>
      </c>
      <c r="T335" s="49">
        <v>9717.65</v>
      </c>
      <c r="U335" s="49">
        <v>28694.059999999998</v>
      </c>
      <c r="V335" s="49">
        <v>714</v>
      </c>
      <c r="W335" s="49">
        <v>0</v>
      </c>
      <c r="X335" s="49">
        <v>0</v>
      </c>
      <c r="Y335" s="49">
        <v>0</v>
      </c>
      <c r="Z335" s="49">
        <v>894.6</v>
      </c>
      <c r="AA335" s="49">
        <v>2378.9799999999996</v>
      </c>
      <c r="AB335" s="49">
        <v>0</v>
      </c>
      <c r="AC335" s="9">
        <f t="shared" si="11"/>
        <v>2644425.4899999998</v>
      </c>
      <c r="AD335" s="72">
        <f t="shared" si="12"/>
        <v>0.006100618108773256</v>
      </c>
      <c r="AE335" s="31"/>
      <c r="AF335" s="19"/>
      <c r="AG335" s="19"/>
    </row>
    <row r="336" spans="1:33" s="20" customFormat="1" ht="12.75">
      <c r="A336" s="65">
        <v>332</v>
      </c>
      <c r="B336" s="57" t="s">
        <v>392</v>
      </c>
      <c r="C336" s="49">
        <v>7738</v>
      </c>
      <c r="D336" s="49">
        <v>200</v>
      </c>
      <c r="E336" s="49">
        <v>266761</v>
      </c>
      <c r="F336" s="49">
        <v>0</v>
      </c>
      <c r="G336" s="49">
        <v>0</v>
      </c>
      <c r="H336" s="49">
        <v>3323</v>
      </c>
      <c r="I336" s="49">
        <v>11611</v>
      </c>
      <c r="J336" s="49">
        <v>30210</v>
      </c>
      <c r="K336" s="49">
        <v>1103</v>
      </c>
      <c r="L336" s="49">
        <v>4564543</v>
      </c>
      <c r="M336" s="49">
        <v>0</v>
      </c>
      <c r="N336" s="49">
        <v>0</v>
      </c>
      <c r="O336" s="49">
        <v>2319</v>
      </c>
      <c r="P336" s="49">
        <v>0</v>
      </c>
      <c r="Q336" s="49">
        <v>0</v>
      </c>
      <c r="R336" s="49">
        <v>3416</v>
      </c>
      <c r="S336" s="49">
        <v>0</v>
      </c>
      <c r="T336" s="49">
        <v>4871</v>
      </c>
      <c r="U336" s="49">
        <v>150</v>
      </c>
      <c r="V336" s="49">
        <v>0</v>
      </c>
      <c r="W336" s="49">
        <v>0</v>
      </c>
      <c r="X336" s="49">
        <v>810</v>
      </c>
      <c r="Y336" s="49">
        <v>0</v>
      </c>
      <c r="Z336" s="49">
        <v>0</v>
      </c>
      <c r="AA336" s="49">
        <v>3306</v>
      </c>
      <c r="AB336" s="49">
        <v>526</v>
      </c>
      <c r="AC336" s="9">
        <f t="shared" si="11"/>
        <v>4900887</v>
      </c>
      <c r="AD336" s="72">
        <f t="shared" si="12"/>
        <v>0.011306213804969578</v>
      </c>
      <c r="AE336" s="31"/>
      <c r="AF336" s="19"/>
      <c r="AG336" s="19"/>
    </row>
    <row r="337" spans="1:33" s="20" customFormat="1" ht="12.75">
      <c r="A337" s="65">
        <v>333</v>
      </c>
      <c r="B337" s="57" t="s">
        <v>248</v>
      </c>
      <c r="C337" s="49">
        <v>889.73</v>
      </c>
      <c r="D337" s="49">
        <v>0</v>
      </c>
      <c r="E337" s="49">
        <v>6343.799999999999</v>
      </c>
      <c r="F337" s="49">
        <v>0</v>
      </c>
      <c r="G337" s="49">
        <v>0</v>
      </c>
      <c r="H337" s="49">
        <v>0</v>
      </c>
      <c r="I337" s="49">
        <v>0</v>
      </c>
      <c r="J337" s="49">
        <v>4030.09</v>
      </c>
      <c r="K337" s="49">
        <v>5182.91</v>
      </c>
      <c r="L337" s="49">
        <v>30849.670000000002</v>
      </c>
      <c r="M337" s="49">
        <v>0</v>
      </c>
      <c r="N337" s="49">
        <v>0</v>
      </c>
      <c r="O337" s="49">
        <v>172</v>
      </c>
      <c r="P337" s="49">
        <v>0</v>
      </c>
      <c r="Q337" s="49">
        <v>0</v>
      </c>
      <c r="R337" s="49">
        <v>0</v>
      </c>
      <c r="S337" s="49">
        <v>0</v>
      </c>
      <c r="T337" s="49">
        <v>473.40999999999997</v>
      </c>
      <c r="U337" s="49">
        <v>730.92</v>
      </c>
      <c r="V337" s="49">
        <v>0</v>
      </c>
      <c r="W337" s="49">
        <v>240</v>
      </c>
      <c r="X337" s="49">
        <v>0</v>
      </c>
      <c r="Y337" s="49">
        <v>0</v>
      </c>
      <c r="Z337" s="49">
        <v>0</v>
      </c>
      <c r="AA337" s="49">
        <v>0</v>
      </c>
      <c r="AB337" s="49">
        <v>0</v>
      </c>
      <c r="AC337" s="9">
        <f t="shared" si="11"/>
        <v>48912.53</v>
      </c>
      <c r="AD337" s="72">
        <f t="shared" si="12"/>
        <v>0.00011283988427441576</v>
      </c>
      <c r="AE337" s="31"/>
      <c r="AF337" s="19"/>
      <c r="AG337" s="19"/>
    </row>
    <row r="338" spans="1:33" s="20" customFormat="1" ht="12.75">
      <c r="A338" s="65">
        <v>334</v>
      </c>
      <c r="B338" s="57" t="s">
        <v>138</v>
      </c>
      <c r="C338" s="49">
        <v>0</v>
      </c>
      <c r="D338" s="49">
        <v>0</v>
      </c>
      <c r="E338" s="49">
        <v>0</v>
      </c>
      <c r="F338" s="49">
        <v>0</v>
      </c>
      <c r="G338" s="49">
        <v>0</v>
      </c>
      <c r="H338" s="49">
        <v>0</v>
      </c>
      <c r="I338" s="49">
        <v>0</v>
      </c>
      <c r="J338" s="49">
        <v>695</v>
      </c>
      <c r="K338" s="49">
        <v>0</v>
      </c>
      <c r="L338" s="49">
        <v>33675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49">
        <v>0</v>
      </c>
      <c r="T338" s="49">
        <v>742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0</v>
      </c>
      <c r="AA338" s="49">
        <v>0</v>
      </c>
      <c r="AB338" s="49">
        <v>0</v>
      </c>
      <c r="AC338" s="9">
        <f t="shared" si="11"/>
        <v>35112</v>
      </c>
      <c r="AD338" s="72">
        <f t="shared" si="12"/>
        <v>8.100243468582153E-05</v>
      </c>
      <c r="AE338" s="31"/>
      <c r="AF338" s="19"/>
      <c r="AG338" s="19"/>
    </row>
    <row r="339" spans="1:33" s="20" customFormat="1" ht="12.75">
      <c r="A339" s="65">
        <v>335</v>
      </c>
      <c r="B339" s="57" t="s">
        <v>247</v>
      </c>
      <c r="C339" s="49">
        <v>15951</v>
      </c>
      <c r="D339" s="49">
        <v>63</v>
      </c>
      <c r="E339" s="49">
        <v>123335</v>
      </c>
      <c r="F339" s="49">
        <v>0</v>
      </c>
      <c r="G339" s="49">
        <v>0</v>
      </c>
      <c r="H339" s="49">
        <v>0</v>
      </c>
      <c r="I339" s="49">
        <v>1172</v>
      </c>
      <c r="J339" s="49">
        <v>11576</v>
      </c>
      <c r="K339" s="49">
        <v>276</v>
      </c>
      <c r="L339" s="49">
        <v>46151</v>
      </c>
      <c r="M339" s="49">
        <v>0</v>
      </c>
      <c r="N339" s="49">
        <v>0</v>
      </c>
      <c r="O339" s="49">
        <v>2140</v>
      </c>
      <c r="P339" s="49">
        <v>0</v>
      </c>
      <c r="Q339" s="49">
        <v>0</v>
      </c>
      <c r="R339" s="49">
        <v>0</v>
      </c>
      <c r="S339" s="49">
        <v>0</v>
      </c>
      <c r="T339" s="49">
        <v>692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0</v>
      </c>
      <c r="AA339" s="49">
        <v>0</v>
      </c>
      <c r="AB339" s="49">
        <v>0</v>
      </c>
      <c r="AC339" s="9">
        <f t="shared" si="11"/>
        <v>201356</v>
      </c>
      <c r="AD339" s="72">
        <f t="shared" si="12"/>
        <v>0.0004645228479892424</v>
      </c>
      <c r="AE339" s="31"/>
      <c r="AF339" s="19"/>
      <c r="AG339" s="19"/>
    </row>
    <row r="340" spans="1:33" s="20" customFormat="1" ht="12.75">
      <c r="A340" s="65">
        <v>336</v>
      </c>
      <c r="B340" s="57" t="s">
        <v>269</v>
      </c>
      <c r="C340" s="49">
        <v>0</v>
      </c>
      <c r="D340" s="49">
        <v>0</v>
      </c>
      <c r="E340" s="49">
        <v>3000</v>
      </c>
      <c r="F340" s="49">
        <v>0</v>
      </c>
      <c r="G340" s="49">
        <v>0</v>
      </c>
      <c r="H340" s="49">
        <v>0</v>
      </c>
      <c r="I340" s="49">
        <v>0</v>
      </c>
      <c r="J340" s="49">
        <v>1016.56</v>
      </c>
      <c r="K340" s="49">
        <v>0</v>
      </c>
      <c r="L340" s="49">
        <v>412.5</v>
      </c>
      <c r="M340" s="49">
        <v>0</v>
      </c>
      <c r="N340" s="49">
        <v>0</v>
      </c>
      <c r="O340" s="49">
        <v>990</v>
      </c>
      <c r="P340" s="49">
        <v>0</v>
      </c>
      <c r="Q340" s="49">
        <v>0</v>
      </c>
      <c r="R340" s="49">
        <v>0</v>
      </c>
      <c r="S340" s="49">
        <v>0</v>
      </c>
      <c r="T340" s="49">
        <v>201.64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0</v>
      </c>
      <c r="AA340" s="49">
        <v>0</v>
      </c>
      <c r="AB340" s="49">
        <v>0</v>
      </c>
      <c r="AC340" s="9">
        <f t="shared" si="11"/>
        <v>5620.7</v>
      </c>
      <c r="AD340" s="72">
        <f t="shared" si="12"/>
        <v>1.2966802934569294E-05</v>
      </c>
      <c r="AE340" s="31"/>
      <c r="AF340" s="19"/>
      <c r="AG340" s="19"/>
    </row>
    <row r="341" spans="1:33" s="20" customFormat="1" ht="12.75">
      <c r="A341" s="65">
        <v>337</v>
      </c>
      <c r="B341" s="57" t="s">
        <v>104</v>
      </c>
      <c r="C341" s="49">
        <v>1635.63</v>
      </c>
      <c r="D341" s="49">
        <v>506.63</v>
      </c>
      <c r="E341" s="49">
        <v>376448.73</v>
      </c>
      <c r="F341" s="49">
        <v>0</v>
      </c>
      <c r="G341" s="49">
        <v>0</v>
      </c>
      <c r="H341" s="49">
        <v>0</v>
      </c>
      <c r="I341" s="49">
        <v>0</v>
      </c>
      <c r="J341" s="49">
        <v>21541.57</v>
      </c>
      <c r="K341" s="49">
        <v>11981.71</v>
      </c>
      <c r="L341" s="49">
        <v>140493.33000000002</v>
      </c>
      <c r="M341" s="49">
        <v>0</v>
      </c>
      <c r="N341" s="49">
        <v>1153.71</v>
      </c>
      <c r="O341" s="49">
        <v>27769.16</v>
      </c>
      <c r="P341" s="49">
        <v>0</v>
      </c>
      <c r="Q341" s="49">
        <v>0</v>
      </c>
      <c r="R341" s="49">
        <v>0</v>
      </c>
      <c r="S341" s="49">
        <v>0</v>
      </c>
      <c r="T341" s="49">
        <v>2589.8900000000003</v>
      </c>
      <c r="U341" s="49">
        <v>1047.49</v>
      </c>
      <c r="V341" s="49">
        <v>0</v>
      </c>
      <c r="W341" s="49">
        <v>0</v>
      </c>
      <c r="X341" s="49">
        <v>0</v>
      </c>
      <c r="Y341" s="49">
        <v>0</v>
      </c>
      <c r="Z341" s="49">
        <v>55.13</v>
      </c>
      <c r="AA341" s="49">
        <v>904.6</v>
      </c>
      <c r="AB341" s="49">
        <v>95</v>
      </c>
      <c r="AC341" s="9">
        <f t="shared" si="11"/>
        <v>586222.5800000001</v>
      </c>
      <c r="AD341" s="72">
        <f t="shared" si="12"/>
        <v>0.0013523996425097913</v>
      </c>
      <c r="AE341" s="31"/>
      <c r="AF341" s="19"/>
      <c r="AG341" s="19"/>
    </row>
    <row r="342" spans="1:33" s="20" customFormat="1" ht="12.75">
      <c r="A342" s="65">
        <v>338</v>
      </c>
      <c r="B342" s="57" t="s">
        <v>393</v>
      </c>
      <c r="C342" s="49">
        <v>908.7600000000001</v>
      </c>
      <c r="D342" s="49">
        <v>555</v>
      </c>
      <c r="E342" s="49">
        <v>11927.17</v>
      </c>
      <c r="F342" s="49">
        <v>0</v>
      </c>
      <c r="G342" s="49">
        <v>0</v>
      </c>
      <c r="H342" s="49">
        <v>0</v>
      </c>
      <c r="I342" s="49">
        <v>0</v>
      </c>
      <c r="J342" s="49">
        <v>1156</v>
      </c>
      <c r="K342" s="49">
        <v>129.84</v>
      </c>
      <c r="L342" s="49">
        <v>304490.57999999996</v>
      </c>
      <c r="M342" s="49">
        <v>0</v>
      </c>
      <c r="N342" s="49">
        <v>0</v>
      </c>
      <c r="O342" s="49">
        <v>519.47</v>
      </c>
      <c r="P342" s="49">
        <v>0</v>
      </c>
      <c r="Q342" s="49">
        <v>0</v>
      </c>
      <c r="R342" s="49">
        <v>0</v>
      </c>
      <c r="S342" s="49">
        <v>0</v>
      </c>
      <c r="T342" s="49">
        <v>757.89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0</v>
      </c>
      <c r="AA342" s="49">
        <v>0</v>
      </c>
      <c r="AB342" s="49">
        <v>0</v>
      </c>
      <c r="AC342" s="9">
        <f t="shared" si="11"/>
        <v>320444.70999999996</v>
      </c>
      <c r="AD342" s="72">
        <f t="shared" si="12"/>
        <v>0.0007392572821881983</v>
      </c>
      <c r="AE342" s="31"/>
      <c r="AF342" s="19"/>
      <c r="AG342" s="19"/>
    </row>
    <row r="343" spans="1:32" ht="12.75">
      <c r="A343" s="65">
        <v>339</v>
      </c>
      <c r="B343" s="57" t="s">
        <v>270</v>
      </c>
      <c r="C343" s="49">
        <v>983.78</v>
      </c>
      <c r="D343" s="49">
        <v>0</v>
      </c>
      <c r="E343" s="49">
        <v>12672.65</v>
      </c>
      <c r="F343" s="49">
        <v>0</v>
      </c>
      <c r="G343" s="49">
        <v>0</v>
      </c>
      <c r="H343" s="49">
        <v>0</v>
      </c>
      <c r="I343" s="49">
        <v>0</v>
      </c>
      <c r="J343" s="49">
        <v>2383.32</v>
      </c>
      <c r="K343" s="49">
        <v>0</v>
      </c>
      <c r="L343" s="49">
        <v>23952.719999999994</v>
      </c>
      <c r="M343" s="49">
        <v>0</v>
      </c>
      <c r="N343" s="49">
        <v>0</v>
      </c>
      <c r="O343" s="49">
        <v>3151.84</v>
      </c>
      <c r="P343" s="49">
        <v>0</v>
      </c>
      <c r="Q343" s="49">
        <v>0</v>
      </c>
      <c r="R343" s="49">
        <v>0</v>
      </c>
      <c r="S343" s="49">
        <v>0</v>
      </c>
      <c r="T343" s="49">
        <v>657.93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0</v>
      </c>
      <c r="AA343" s="49">
        <v>0</v>
      </c>
      <c r="AB343" s="49">
        <v>0</v>
      </c>
      <c r="AC343" s="9">
        <f t="shared" si="11"/>
        <v>43802.24</v>
      </c>
      <c r="AD343" s="72">
        <f t="shared" si="12"/>
        <v>0.00010105058341002162</v>
      </c>
      <c r="AE343" s="10"/>
      <c r="AF343" s="11"/>
    </row>
    <row r="344" spans="1:32" ht="12.75">
      <c r="A344" s="65">
        <v>340</v>
      </c>
      <c r="B344" s="57" t="s">
        <v>71</v>
      </c>
      <c r="C344" s="49">
        <v>2065.8</v>
      </c>
      <c r="D344" s="49">
        <v>0</v>
      </c>
      <c r="E344" s="49">
        <v>20692.239999999998</v>
      </c>
      <c r="F344" s="49">
        <v>0</v>
      </c>
      <c r="G344" s="49">
        <v>0</v>
      </c>
      <c r="H344" s="49">
        <v>0</v>
      </c>
      <c r="I344" s="49">
        <v>0</v>
      </c>
      <c r="J344" s="49">
        <v>17499.98</v>
      </c>
      <c r="K344" s="49">
        <v>9704.78</v>
      </c>
      <c r="L344" s="49">
        <v>9064.4</v>
      </c>
      <c r="M344" s="49">
        <v>0</v>
      </c>
      <c r="N344" s="49">
        <v>0</v>
      </c>
      <c r="O344" s="49">
        <v>8246.82</v>
      </c>
      <c r="P344" s="49">
        <v>0</v>
      </c>
      <c r="Q344" s="49">
        <v>0</v>
      </c>
      <c r="R344" s="49">
        <v>185.8</v>
      </c>
      <c r="S344" s="49">
        <v>0</v>
      </c>
      <c r="T344" s="49">
        <v>3330.05</v>
      </c>
      <c r="U344" s="49">
        <v>98</v>
      </c>
      <c r="V344" s="49">
        <v>0</v>
      </c>
      <c r="W344" s="49">
        <v>0</v>
      </c>
      <c r="X344" s="49">
        <v>0</v>
      </c>
      <c r="Y344" s="49">
        <v>0</v>
      </c>
      <c r="Z344" s="49">
        <v>0</v>
      </c>
      <c r="AA344" s="49">
        <v>0</v>
      </c>
      <c r="AB344" s="49">
        <v>0</v>
      </c>
      <c r="AC344" s="9">
        <f t="shared" si="11"/>
        <v>70887.87</v>
      </c>
      <c r="AD344" s="72">
        <f t="shared" si="12"/>
        <v>0.00016353639951275937</v>
      </c>
      <c r="AE344" s="10"/>
      <c r="AF344" s="11"/>
    </row>
    <row r="345" spans="1:30" ht="12.75">
      <c r="A345" s="65">
        <v>341</v>
      </c>
      <c r="B345" s="57" t="s">
        <v>272</v>
      </c>
      <c r="C345" s="49">
        <v>265.35</v>
      </c>
      <c r="D345" s="49">
        <v>0</v>
      </c>
      <c r="E345" s="49">
        <v>3151.0299999999997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49</v>
      </c>
      <c r="L345" s="49">
        <v>35124.18</v>
      </c>
      <c r="M345" s="49">
        <v>0</v>
      </c>
      <c r="N345" s="49">
        <v>0</v>
      </c>
      <c r="O345" s="49">
        <v>50</v>
      </c>
      <c r="P345" s="49">
        <v>0</v>
      </c>
      <c r="Q345" s="49">
        <v>0</v>
      </c>
      <c r="R345" s="49">
        <v>0</v>
      </c>
      <c r="S345" s="49">
        <v>0</v>
      </c>
      <c r="T345" s="49">
        <v>473.82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0</v>
      </c>
      <c r="AA345" s="49">
        <v>0</v>
      </c>
      <c r="AB345" s="49">
        <v>0</v>
      </c>
      <c r="AC345" s="9">
        <f t="shared" si="11"/>
        <v>39113.38</v>
      </c>
      <c r="AD345" s="72">
        <f t="shared" si="12"/>
        <v>9.023351016153217E-05</v>
      </c>
    </row>
    <row r="346" spans="1:30" s="4" customFormat="1" ht="12.75">
      <c r="A346" s="65">
        <v>342</v>
      </c>
      <c r="B346" s="57" t="s">
        <v>394</v>
      </c>
      <c r="C346" s="49">
        <v>3933</v>
      </c>
      <c r="D346" s="49">
        <v>275</v>
      </c>
      <c r="E346" s="49">
        <v>397099</v>
      </c>
      <c r="F346" s="49">
        <v>0</v>
      </c>
      <c r="G346" s="49">
        <v>0</v>
      </c>
      <c r="H346" s="49">
        <v>0</v>
      </c>
      <c r="I346" s="49">
        <v>353</v>
      </c>
      <c r="J346" s="49">
        <v>13590</v>
      </c>
      <c r="K346" s="49">
        <v>48035</v>
      </c>
      <c r="L346" s="49">
        <v>122312</v>
      </c>
      <c r="M346" s="49">
        <v>0</v>
      </c>
      <c r="N346" s="49">
        <v>0</v>
      </c>
      <c r="O346" s="49">
        <v>22351</v>
      </c>
      <c r="P346" s="49">
        <v>0</v>
      </c>
      <c r="Q346" s="49">
        <v>0</v>
      </c>
      <c r="R346" s="49">
        <v>84</v>
      </c>
      <c r="S346" s="49">
        <v>0</v>
      </c>
      <c r="T346" s="49">
        <v>2285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>
        <v>0</v>
      </c>
      <c r="AB346" s="49">
        <v>0</v>
      </c>
      <c r="AC346" s="9">
        <f t="shared" si="11"/>
        <v>610317</v>
      </c>
      <c r="AD346" s="72">
        <f t="shared" si="12"/>
        <v>0.0014079848180151098</v>
      </c>
    </row>
    <row r="347" spans="1:30" s="4" customFormat="1" ht="12.75">
      <c r="A347" s="65">
        <v>343</v>
      </c>
      <c r="B347" s="57" t="s">
        <v>395</v>
      </c>
      <c r="C347" s="49">
        <v>11822.95</v>
      </c>
      <c r="D347" s="49">
        <v>0</v>
      </c>
      <c r="E347" s="49">
        <v>483930.67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3150.66</v>
      </c>
      <c r="L347" s="49">
        <v>44036.3</v>
      </c>
      <c r="M347" s="49">
        <v>0</v>
      </c>
      <c r="N347" s="49">
        <v>0</v>
      </c>
      <c r="O347" s="49">
        <v>6220</v>
      </c>
      <c r="P347" s="49">
        <v>0</v>
      </c>
      <c r="Q347" s="49">
        <v>0</v>
      </c>
      <c r="R347" s="49">
        <v>0</v>
      </c>
      <c r="S347" s="49">
        <v>0</v>
      </c>
      <c r="T347" s="49">
        <v>1821.8600000000001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0</v>
      </c>
      <c r="AA347" s="49">
        <v>0</v>
      </c>
      <c r="AB347" s="49">
        <v>0</v>
      </c>
      <c r="AC347" s="9">
        <f t="shared" si="11"/>
        <v>550982.44</v>
      </c>
      <c r="AD347" s="72">
        <f t="shared" si="12"/>
        <v>0.0012711015923084579</v>
      </c>
    </row>
    <row r="348" spans="1:30" s="4" customFormat="1" ht="12.75">
      <c r="A348" s="65">
        <v>344</v>
      </c>
      <c r="B348" s="57" t="s">
        <v>396</v>
      </c>
      <c r="C348" s="49">
        <v>36.12</v>
      </c>
      <c r="D348" s="49">
        <v>0</v>
      </c>
      <c r="E348" s="49">
        <v>6932.15</v>
      </c>
      <c r="F348" s="49">
        <v>0</v>
      </c>
      <c r="G348" s="49">
        <v>0</v>
      </c>
      <c r="H348" s="49">
        <v>0</v>
      </c>
      <c r="I348" s="49">
        <v>0</v>
      </c>
      <c r="J348" s="49">
        <v>124.44</v>
      </c>
      <c r="K348" s="49">
        <v>0</v>
      </c>
      <c r="L348" s="49">
        <v>10392.37</v>
      </c>
      <c r="M348" s="49">
        <v>0</v>
      </c>
      <c r="N348" s="49">
        <v>0</v>
      </c>
      <c r="O348" s="49">
        <v>1151.47</v>
      </c>
      <c r="P348" s="49">
        <v>0</v>
      </c>
      <c r="Q348" s="49">
        <v>0</v>
      </c>
      <c r="R348" s="49">
        <v>0</v>
      </c>
      <c r="S348" s="49">
        <v>0</v>
      </c>
      <c r="T348" s="49">
        <v>201.38</v>
      </c>
      <c r="U348" s="49">
        <v>1187.57</v>
      </c>
      <c r="V348" s="49">
        <v>0</v>
      </c>
      <c r="W348" s="49">
        <v>0</v>
      </c>
      <c r="X348" s="49">
        <v>0</v>
      </c>
      <c r="Y348" s="49">
        <v>0</v>
      </c>
      <c r="Z348" s="49">
        <v>0</v>
      </c>
      <c r="AA348" s="49">
        <v>0</v>
      </c>
      <c r="AB348" s="49">
        <v>0</v>
      </c>
      <c r="AC348" s="9">
        <f t="shared" si="11"/>
        <v>20025.500000000004</v>
      </c>
      <c r="AD348" s="72">
        <f t="shared" si="12"/>
        <v>4.6198287075669836E-05</v>
      </c>
    </row>
    <row r="349" spans="1:30" s="4" customFormat="1" ht="12.75">
      <c r="A349" s="65">
        <v>345</v>
      </c>
      <c r="B349" s="57" t="s">
        <v>263</v>
      </c>
      <c r="C349" s="49">
        <v>442</v>
      </c>
      <c r="D349" s="49">
        <v>0</v>
      </c>
      <c r="E349" s="49">
        <v>7672</v>
      </c>
      <c r="F349" s="49">
        <v>0</v>
      </c>
      <c r="G349" s="49">
        <v>0</v>
      </c>
      <c r="H349" s="49">
        <v>0</v>
      </c>
      <c r="I349" s="49">
        <v>0</v>
      </c>
      <c r="J349" s="49">
        <v>235</v>
      </c>
      <c r="K349" s="49">
        <v>0</v>
      </c>
      <c r="L349" s="49">
        <v>15222</v>
      </c>
      <c r="M349" s="49">
        <v>0</v>
      </c>
      <c r="N349" s="49">
        <v>0</v>
      </c>
      <c r="O349" s="49">
        <v>1080</v>
      </c>
      <c r="P349" s="49">
        <v>0</v>
      </c>
      <c r="Q349" s="49">
        <v>0</v>
      </c>
      <c r="R349" s="49">
        <v>0</v>
      </c>
      <c r="S349" s="49">
        <v>0</v>
      </c>
      <c r="T349" s="49">
        <v>243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0</v>
      </c>
      <c r="AA349" s="49">
        <v>0</v>
      </c>
      <c r="AB349" s="49">
        <v>0</v>
      </c>
      <c r="AC349" s="9">
        <f t="shared" si="11"/>
        <v>24894</v>
      </c>
      <c r="AD349" s="72">
        <f t="shared" si="12"/>
        <v>5.7429784947278456E-05</v>
      </c>
    </row>
    <row r="350" spans="1:30" s="92" customFormat="1" ht="12.75">
      <c r="A350" s="65">
        <v>346</v>
      </c>
      <c r="B350" s="57" t="s">
        <v>397</v>
      </c>
      <c r="C350" s="85">
        <v>2627</v>
      </c>
      <c r="D350" s="85">
        <v>400</v>
      </c>
      <c r="E350" s="85">
        <v>85381</v>
      </c>
      <c r="F350" s="85">
        <v>0</v>
      </c>
      <c r="G350" s="85">
        <v>0</v>
      </c>
      <c r="H350" s="85">
        <v>0</v>
      </c>
      <c r="I350" s="85">
        <v>0</v>
      </c>
      <c r="J350" s="85">
        <v>18154</v>
      </c>
      <c r="K350" s="85">
        <v>2327</v>
      </c>
      <c r="L350" s="85">
        <v>175392</v>
      </c>
      <c r="M350" s="85">
        <v>0</v>
      </c>
      <c r="N350" s="85">
        <v>0</v>
      </c>
      <c r="O350" s="85">
        <v>5132</v>
      </c>
      <c r="P350" s="85">
        <v>0</v>
      </c>
      <c r="Q350" s="85">
        <v>0</v>
      </c>
      <c r="R350" s="85">
        <v>0</v>
      </c>
      <c r="S350" s="85">
        <v>0</v>
      </c>
      <c r="T350" s="85">
        <v>3308</v>
      </c>
      <c r="U350" s="85">
        <v>362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594</v>
      </c>
      <c r="AB350" s="85">
        <v>0</v>
      </c>
      <c r="AC350" s="86">
        <f t="shared" si="11"/>
        <v>293677</v>
      </c>
      <c r="AD350" s="87">
        <f t="shared" si="12"/>
        <v>0.0006775048989299387</v>
      </c>
    </row>
    <row r="351" spans="1:30" ht="12.75">
      <c r="A351" s="65">
        <v>347</v>
      </c>
      <c r="B351" s="57" t="s">
        <v>75</v>
      </c>
      <c r="C351" s="49">
        <v>4099.8099999999995</v>
      </c>
      <c r="D351" s="49">
        <v>0</v>
      </c>
      <c r="E351" s="49">
        <v>475020.80999999994</v>
      </c>
      <c r="F351" s="49">
        <v>0</v>
      </c>
      <c r="G351" s="49">
        <v>0</v>
      </c>
      <c r="H351" s="49">
        <v>0</v>
      </c>
      <c r="I351" s="49">
        <v>0</v>
      </c>
      <c r="J351" s="49">
        <v>4876.63</v>
      </c>
      <c r="K351" s="49">
        <v>0</v>
      </c>
      <c r="L351" s="49">
        <v>171445.88</v>
      </c>
      <c r="M351" s="49">
        <v>0</v>
      </c>
      <c r="N351" s="49">
        <v>0</v>
      </c>
      <c r="O351" s="49">
        <v>832.33</v>
      </c>
      <c r="P351" s="49">
        <v>0</v>
      </c>
      <c r="Q351" s="49">
        <v>0</v>
      </c>
      <c r="R351" s="49">
        <v>0</v>
      </c>
      <c r="S351" s="49">
        <v>0</v>
      </c>
      <c r="T351" s="49">
        <v>2962.65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0</v>
      </c>
      <c r="AA351" s="49">
        <v>0</v>
      </c>
      <c r="AB351" s="49">
        <v>0</v>
      </c>
      <c r="AC351" s="9">
        <f t="shared" si="11"/>
        <v>659238.1099999999</v>
      </c>
      <c r="AD351" s="72">
        <f t="shared" si="12"/>
        <v>0.00152084449611755</v>
      </c>
    </row>
    <row r="352" spans="1:30" ht="12.75">
      <c r="A352" s="65">
        <v>348</v>
      </c>
      <c r="B352" s="57" t="s">
        <v>398</v>
      </c>
      <c r="C352" s="49">
        <v>9397.269999999999</v>
      </c>
      <c r="D352" s="49">
        <v>0</v>
      </c>
      <c r="E352" s="49">
        <v>23057.64</v>
      </c>
      <c r="F352" s="49">
        <v>0</v>
      </c>
      <c r="G352" s="49">
        <v>0</v>
      </c>
      <c r="H352" s="49">
        <v>0</v>
      </c>
      <c r="I352" s="49">
        <v>0</v>
      </c>
      <c r="J352" s="49">
        <v>4584.49</v>
      </c>
      <c r="K352" s="49">
        <v>0</v>
      </c>
      <c r="L352" s="49">
        <v>6014.63</v>
      </c>
      <c r="M352" s="49">
        <v>0</v>
      </c>
      <c r="N352" s="49">
        <v>0</v>
      </c>
      <c r="O352" s="49">
        <v>25.12</v>
      </c>
      <c r="P352" s="49">
        <v>0</v>
      </c>
      <c r="Q352" s="49">
        <v>0</v>
      </c>
      <c r="R352" s="49">
        <v>0</v>
      </c>
      <c r="S352" s="49">
        <v>0</v>
      </c>
      <c r="T352" s="49">
        <v>15138.990000000002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0</v>
      </c>
      <c r="AA352" s="49">
        <v>0</v>
      </c>
      <c r="AB352" s="49">
        <v>0</v>
      </c>
      <c r="AC352" s="9">
        <f t="shared" si="11"/>
        <v>58218.14</v>
      </c>
      <c r="AD352" s="72">
        <f t="shared" si="12"/>
        <v>0.00013430767495101428</v>
      </c>
    </row>
    <row r="353" spans="1:30" ht="12.75">
      <c r="A353" s="65">
        <v>349</v>
      </c>
      <c r="B353" s="57" t="s">
        <v>273</v>
      </c>
      <c r="C353" s="49">
        <v>3509.59</v>
      </c>
      <c r="D353" s="49">
        <v>0</v>
      </c>
      <c r="E353" s="49">
        <v>168960.03</v>
      </c>
      <c r="F353" s="49">
        <v>0</v>
      </c>
      <c r="G353" s="49">
        <v>0</v>
      </c>
      <c r="H353" s="49">
        <v>0</v>
      </c>
      <c r="I353" s="49">
        <v>336.22</v>
      </c>
      <c r="J353" s="49">
        <v>3329.83</v>
      </c>
      <c r="K353" s="49">
        <v>2302.86</v>
      </c>
      <c r="L353" s="49">
        <v>395058.13</v>
      </c>
      <c r="M353" s="49">
        <v>0</v>
      </c>
      <c r="N353" s="49">
        <v>850</v>
      </c>
      <c r="O353" s="49">
        <v>2884</v>
      </c>
      <c r="P353" s="49">
        <v>0</v>
      </c>
      <c r="Q353" s="49">
        <v>0</v>
      </c>
      <c r="R353" s="49">
        <v>0</v>
      </c>
      <c r="S353" s="49">
        <v>0</v>
      </c>
      <c r="T353" s="49">
        <v>3909.47</v>
      </c>
      <c r="U353" s="49">
        <v>0</v>
      </c>
      <c r="V353" s="49">
        <v>0</v>
      </c>
      <c r="W353" s="49">
        <v>0</v>
      </c>
      <c r="X353" s="49">
        <v>731.52</v>
      </c>
      <c r="Y353" s="49">
        <v>0</v>
      </c>
      <c r="Z353" s="49">
        <v>0</v>
      </c>
      <c r="AA353" s="49">
        <v>120.8</v>
      </c>
      <c r="AB353" s="49">
        <v>0</v>
      </c>
      <c r="AC353" s="9">
        <f t="shared" si="11"/>
        <v>581992.45</v>
      </c>
      <c r="AD353" s="72">
        <f t="shared" si="12"/>
        <v>0.0013426408469687356</v>
      </c>
    </row>
    <row r="354" spans="1:30" ht="12.75">
      <c r="A354" s="65">
        <v>350</v>
      </c>
      <c r="B354" s="57" t="s">
        <v>129</v>
      </c>
      <c r="C354" s="49">
        <v>0</v>
      </c>
      <c r="D354" s="49">
        <v>0</v>
      </c>
      <c r="E354" s="49">
        <v>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49">
        <v>0</v>
      </c>
      <c r="T354" s="49">
        <v>0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0</v>
      </c>
      <c r="AA354" s="49">
        <v>0</v>
      </c>
      <c r="AB354" s="49">
        <v>0</v>
      </c>
      <c r="AC354" s="9">
        <f t="shared" si="11"/>
        <v>0</v>
      </c>
      <c r="AD354" s="72">
        <f t="shared" si="12"/>
        <v>0</v>
      </c>
    </row>
    <row r="355" spans="1:30" ht="12.75">
      <c r="A355" s="65">
        <v>351</v>
      </c>
      <c r="B355" s="57" t="s">
        <v>152</v>
      </c>
      <c r="C355" s="49">
        <v>2666.38</v>
      </c>
      <c r="D355" s="49">
        <v>0</v>
      </c>
      <c r="E355" s="49">
        <v>407408.34</v>
      </c>
      <c r="F355" s="49">
        <v>0</v>
      </c>
      <c r="G355" s="49">
        <v>0</v>
      </c>
      <c r="H355" s="49">
        <v>777</v>
      </c>
      <c r="I355" s="49">
        <v>534.96</v>
      </c>
      <c r="J355" s="49">
        <v>4979.41</v>
      </c>
      <c r="K355" s="49">
        <v>8814.33</v>
      </c>
      <c r="L355" s="49">
        <v>274012.11000000004</v>
      </c>
      <c r="M355" s="49">
        <v>0</v>
      </c>
      <c r="N355" s="49">
        <v>0</v>
      </c>
      <c r="O355" s="49">
        <v>6446.6</v>
      </c>
      <c r="P355" s="49">
        <v>0</v>
      </c>
      <c r="Q355" s="49">
        <v>0</v>
      </c>
      <c r="R355" s="49">
        <v>463.53</v>
      </c>
      <c r="S355" s="49">
        <v>0</v>
      </c>
      <c r="T355" s="49">
        <v>2459.66</v>
      </c>
      <c r="U355" s="49">
        <v>0</v>
      </c>
      <c r="V355" s="49">
        <v>0</v>
      </c>
      <c r="W355" s="49">
        <v>0</v>
      </c>
      <c r="X355" s="49">
        <v>4278.67</v>
      </c>
      <c r="Y355" s="49">
        <v>0</v>
      </c>
      <c r="Z355" s="49">
        <v>0</v>
      </c>
      <c r="AA355" s="49">
        <v>460.08000000000004</v>
      </c>
      <c r="AB355" s="49">
        <v>0</v>
      </c>
      <c r="AC355" s="9">
        <f t="shared" si="11"/>
        <v>713301.0700000001</v>
      </c>
      <c r="AD355" s="72">
        <f t="shared" si="12"/>
        <v>0.0016455662831511054</v>
      </c>
    </row>
    <row r="356" spans="1:30" ht="12.75">
      <c r="A356" s="65">
        <v>352</v>
      </c>
      <c r="B356" s="57" t="s">
        <v>399</v>
      </c>
      <c r="C356" s="49">
        <v>0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1577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49">
        <v>0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0</v>
      </c>
      <c r="AA356" s="49">
        <v>0</v>
      </c>
      <c r="AB356" s="49">
        <v>0</v>
      </c>
      <c r="AC356" s="9">
        <f t="shared" si="11"/>
        <v>1577</v>
      </c>
      <c r="AD356" s="72">
        <f t="shared" si="12"/>
        <v>3.6380963630536722E-06</v>
      </c>
    </row>
    <row r="357" spans="1:30" ht="12.75">
      <c r="A357" s="65">
        <v>353</v>
      </c>
      <c r="B357" s="57" t="s">
        <v>400</v>
      </c>
      <c r="C357" s="49">
        <v>0</v>
      </c>
      <c r="D357" s="49">
        <v>0</v>
      </c>
      <c r="E357" s="49">
        <v>730.6</v>
      </c>
      <c r="F357" s="49">
        <v>0</v>
      </c>
      <c r="G357" s="49">
        <v>0</v>
      </c>
      <c r="H357" s="49">
        <v>0</v>
      </c>
      <c r="I357" s="49">
        <v>0</v>
      </c>
      <c r="J357" s="49">
        <v>22384.12</v>
      </c>
      <c r="K357" s="49">
        <v>5175.830000000001</v>
      </c>
      <c r="L357" s="49">
        <v>2960.7400000000002</v>
      </c>
      <c r="M357" s="49">
        <v>0</v>
      </c>
      <c r="N357" s="49">
        <v>0</v>
      </c>
      <c r="O357" s="49">
        <v>2520</v>
      </c>
      <c r="P357" s="49">
        <v>0</v>
      </c>
      <c r="Q357" s="49">
        <v>0</v>
      </c>
      <c r="R357" s="49">
        <v>0</v>
      </c>
      <c r="S357" s="49">
        <v>0</v>
      </c>
      <c r="T357" s="49">
        <v>0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0</v>
      </c>
      <c r="AA357" s="49">
        <v>364</v>
      </c>
      <c r="AB357" s="49">
        <v>0</v>
      </c>
      <c r="AC357" s="9">
        <f t="shared" si="11"/>
        <v>34135.29</v>
      </c>
      <c r="AD357" s="72">
        <f t="shared" si="12"/>
        <v>7.874919112288041E-05</v>
      </c>
    </row>
    <row r="358" spans="1:30" ht="12.75">
      <c r="A358" s="65">
        <v>354</v>
      </c>
      <c r="B358" s="57" t="s">
        <v>401</v>
      </c>
      <c r="C358" s="49">
        <v>489.55</v>
      </c>
      <c r="D358" s="49">
        <v>0</v>
      </c>
      <c r="E358" s="49">
        <v>28741.32</v>
      </c>
      <c r="F358" s="49">
        <v>0</v>
      </c>
      <c r="G358" s="49">
        <v>0</v>
      </c>
      <c r="H358" s="49">
        <v>0</v>
      </c>
      <c r="I358" s="49">
        <v>527.69</v>
      </c>
      <c r="J358" s="49">
        <v>440.54999999999995</v>
      </c>
      <c r="K358" s="49">
        <v>621.03</v>
      </c>
      <c r="L358" s="49">
        <v>71685.47</v>
      </c>
      <c r="M358" s="49">
        <v>0</v>
      </c>
      <c r="N358" s="49">
        <v>0</v>
      </c>
      <c r="O358" s="49">
        <v>16947.730000000003</v>
      </c>
      <c r="P358" s="49">
        <v>0</v>
      </c>
      <c r="Q358" s="49">
        <v>0</v>
      </c>
      <c r="R358" s="49">
        <v>0</v>
      </c>
      <c r="S358" s="49">
        <v>0</v>
      </c>
      <c r="T358" s="49">
        <v>353.11</v>
      </c>
      <c r="U358" s="49">
        <v>0</v>
      </c>
      <c r="V358" s="49">
        <v>0</v>
      </c>
      <c r="W358" s="49">
        <v>0</v>
      </c>
      <c r="X358" s="49">
        <v>292.1</v>
      </c>
      <c r="Y358" s="49">
        <v>0</v>
      </c>
      <c r="Z358" s="49">
        <v>3571.76</v>
      </c>
      <c r="AA358" s="49">
        <v>1043.88</v>
      </c>
      <c r="AB358" s="49">
        <v>0</v>
      </c>
      <c r="AC358" s="9">
        <f t="shared" si="11"/>
        <v>124714.19</v>
      </c>
      <c r="AD358" s="72">
        <f t="shared" si="12"/>
        <v>0.0002877122644642896</v>
      </c>
    </row>
    <row r="359" spans="1:30" ht="12.75">
      <c r="A359" s="65">
        <v>355</v>
      </c>
      <c r="B359" s="57" t="s">
        <v>402</v>
      </c>
      <c r="C359" s="49">
        <v>68.7</v>
      </c>
      <c r="D359" s="49">
        <v>0</v>
      </c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768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49">
        <v>0</v>
      </c>
      <c r="T359" s="49">
        <v>0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0</v>
      </c>
      <c r="AA359" s="49">
        <v>0</v>
      </c>
      <c r="AB359" s="49">
        <v>0</v>
      </c>
      <c r="AC359" s="9">
        <f t="shared" si="11"/>
        <v>836.7</v>
      </c>
      <c r="AD359" s="72">
        <f t="shared" si="12"/>
        <v>1.9302442783557437E-06</v>
      </c>
    </row>
    <row r="360" spans="1:30" ht="12.75">
      <c r="A360" s="65">
        <v>356</v>
      </c>
      <c r="B360" s="57" t="s">
        <v>403</v>
      </c>
      <c r="C360" s="49">
        <v>0</v>
      </c>
      <c r="D360" s="49">
        <v>0</v>
      </c>
      <c r="E360" s="49">
        <v>348.77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0</v>
      </c>
      <c r="S360" s="49">
        <v>0</v>
      </c>
      <c r="T360" s="49">
        <v>0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0</v>
      </c>
      <c r="AA360" s="49">
        <v>306.71</v>
      </c>
      <c r="AB360" s="49">
        <v>0</v>
      </c>
      <c r="AC360" s="9">
        <f t="shared" si="11"/>
        <v>655.48</v>
      </c>
      <c r="AD360" s="72">
        <f t="shared" si="12"/>
        <v>1.512174637954611E-06</v>
      </c>
    </row>
    <row r="361" spans="1:30" ht="12.75">
      <c r="A361" s="65">
        <v>357</v>
      </c>
      <c r="B361" s="57" t="s">
        <v>404</v>
      </c>
      <c r="C361" s="49">
        <v>1192.97</v>
      </c>
      <c r="D361" s="49">
        <v>773</v>
      </c>
      <c r="E361" s="49">
        <v>1949.23</v>
      </c>
      <c r="F361" s="49">
        <v>0</v>
      </c>
      <c r="G361" s="49">
        <v>0</v>
      </c>
      <c r="H361" s="49">
        <v>0</v>
      </c>
      <c r="I361" s="49">
        <v>0</v>
      </c>
      <c r="J361" s="49">
        <v>2721.505</v>
      </c>
      <c r="K361" s="49">
        <v>1314.695</v>
      </c>
      <c r="L361" s="49">
        <v>3232.42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49">
        <v>0</v>
      </c>
      <c r="T361" s="49">
        <v>70.41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0</v>
      </c>
      <c r="AA361" s="49">
        <v>0</v>
      </c>
      <c r="AB361" s="49">
        <v>0</v>
      </c>
      <c r="AC361" s="9">
        <f t="shared" si="11"/>
        <v>11254.23</v>
      </c>
      <c r="AD361" s="72">
        <f t="shared" si="12"/>
        <v>2.5963204332257154E-05</v>
      </c>
    </row>
    <row r="362" spans="1:30" ht="12.75">
      <c r="A362" s="65">
        <v>358</v>
      </c>
      <c r="B362" s="57" t="s">
        <v>405</v>
      </c>
      <c r="C362" s="49">
        <v>275</v>
      </c>
      <c r="D362" s="49">
        <v>0</v>
      </c>
      <c r="E362" s="49">
        <v>1307.47</v>
      </c>
      <c r="F362" s="49">
        <v>0</v>
      </c>
      <c r="G362" s="49">
        <v>0</v>
      </c>
      <c r="H362" s="49">
        <v>0</v>
      </c>
      <c r="I362" s="49">
        <v>0</v>
      </c>
      <c r="J362" s="49">
        <v>19870.3</v>
      </c>
      <c r="K362" s="49">
        <v>3458.7</v>
      </c>
      <c r="L362" s="49">
        <v>5177.33</v>
      </c>
      <c r="M362" s="49">
        <v>0</v>
      </c>
      <c r="N362" s="49">
        <v>0</v>
      </c>
      <c r="O362" s="49">
        <v>4674.69</v>
      </c>
      <c r="P362" s="49">
        <v>0</v>
      </c>
      <c r="Q362" s="49">
        <v>0</v>
      </c>
      <c r="R362" s="49">
        <v>0</v>
      </c>
      <c r="S362" s="49">
        <v>0</v>
      </c>
      <c r="T362" s="49">
        <v>0</v>
      </c>
      <c r="U362" s="49">
        <v>225194</v>
      </c>
      <c r="V362" s="49">
        <v>0</v>
      </c>
      <c r="W362" s="49">
        <v>0</v>
      </c>
      <c r="X362" s="49">
        <v>0</v>
      </c>
      <c r="Y362" s="49">
        <v>0</v>
      </c>
      <c r="Z362" s="49">
        <v>0</v>
      </c>
      <c r="AA362" s="49">
        <v>1147.8</v>
      </c>
      <c r="AB362" s="49">
        <v>995</v>
      </c>
      <c r="AC362" s="9">
        <f aca="true" t="shared" si="13" ref="AC362:AC368">SUM(C362:AB362)</f>
        <v>262100.28999999998</v>
      </c>
      <c r="AD362" s="72">
        <f t="shared" si="12"/>
        <v>0.0006046582826913841</v>
      </c>
    </row>
    <row r="363" spans="1:30" ht="12.75">
      <c r="A363" s="65">
        <v>359</v>
      </c>
      <c r="B363" s="57" t="s">
        <v>406</v>
      </c>
      <c r="C363" s="49">
        <v>0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1265450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49">
        <v>0</v>
      </c>
      <c r="T363" s="49">
        <v>0</v>
      </c>
      <c r="U363" s="49">
        <v>0</v>
      </c>
      <c r="V363" s="49">
        <v>0</v>
      </c>
      <c r="W363" s="49">
        <v>0</v>
      </c>
      <c r="X363" s="49">
        <v>0</v>
      </c>
      <c r="Y363" s="49">
        <v>0</v>
      </c>
      <c r="Z363" s="49">
        <v>0</v>
      </c>
      <c r="AA363" s="49">
        <v>0</v>
      </c>
      <c r="AB363" s="49">
        <v>0</v>
      </c>
      <c r="AC363" s="9">
        <f t="shared" si="13"/>
        <v>1265450</v>
      </c>
      <c r="AD363" s="72">
        <f t="shared" si="12"/>
        <v>0.002919358936351471</v>
      </c>
    </row>
    <row r="364" spans="1:30" ht="12.75">
      <c r="A364" s="65">
        <v>360</v>
      </c>
      <c r="B364" s="57" t="s">
        <v>431</v>
      </c>
      <c r="C364" s="49">
        <v>94.16</v>
      </c>
      <c r="D364" s="49">
        <v>0</v>
      </c>
      <c r="E364" s="49">
        <v>53653.869999999995</v>
      </c>
      <c r="F364" s="49">
        <v>0</v>
      </c>
      <c r="G364" s="49">
        <v>0</v>
      </c>
      <c r="H364" s="49">
        <v>0</v>
      </c>
      <c r="I364" s="49">
        <v>0</v>
      </c>
      <c r="J364" s="49">
        <v>14569.039999999999</v>
      </c>
      <c r="K364" s="49">
        <v>9587.460000000001</v>
      </c>
      <c r="L364" s="49">
        <v>74825.97</v>
      </c>
      <c r="M364" s="49">
        <v>0</v>
      </c>
      <c r="N364" s="49">
        <v>0</v>
      </c>
      <c r="O364" s="49">
        <v>14194.880000000001</v>
      </c>
      <c r="P364" s="49">
        <v>0</v>
      </c>
      <c r="Q364" s="49">
        <v>0</v>
      </c>
      <c r="R364" s="49">
        <v>0</v>
      </c>
      <c r="S364" s="49">
        <v>0</v>
      </c>
      <c r="T364" s="49">
        <v>122.94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8178.48</v>
      </c>
      <c r="AA364" s="49">
        <v>12112.648799999999</v>
      </c>
      <c r="AB364" s="49">
        <v>159528.64</v>
      </c>
      <c r="AC364" s="9">
        <f t="shared" si="13"/>
        <v>346868.0888</v>
      </c>
      <c r="AD364" s="72">
        <f t="shared" si="12"/>
        <v>0.0008002153026776528</v>
      </c>
    </row>
    <row r="365" spans="1:30" ht="12.75">
      <c r="A365" s="65">
        <v>361</v>
      </c>
      <c r="B365" s="57" t="s">
        <v>407</v>
      </c>
      <c r="C365" s="49">
        <v>0</v>
      </c>
      <c r="D365" s="49">
        <v>0</v>
      </c>
      <c r="E365" s="49">
        <v>0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49">
        <v>0</v>
      </c>
      <c r="T365" s="49">
        <v>0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0</v>
      </c>
      <c r="AA365" s="49">
        <v>0</v>
      </c>
      <c r="AB365" s="49">
        <v>0</v>
      </c>
      <c r="AC365" s="9">
        <f t="shared" si="13"/>
        <v>0</v>
      </c>
      <c r="AD365" s="72">
        <f t="shared" si="12"/>
        <v>0</v>
      </c>
    </row>
    <row r="366" spans="1:30" ht="12.75">
      <c r="A366" s="65">
        <v>362</v>
      </c>
      <c r="B366" s="57" t="s">
        <v>408</v>
      </c>
      <c r="C366" s="49">
        <v>459</v>
      </c>
      <c r="D366" s="49">
        <v>0</v>
      </c>
      <c r="E366" s="49">
        <v>3830</v>
      </c>
      <c r="F366" s="49">
        <v>0</v>
      </c>
      <c r="G366" s="49">
        <v>0</v>
      </c>
      <c r="H366" s="49">
        <v>0</v>
      </c>
      <c r="I366" s="49">
        <v>0</v>
      </c>
      <c r="J366" s="49">
        <v>527</v>
      </c>
      <c r="K366" s="49">
        <v>0</v>
      </c>
      <c r="L366" s="49">
        <v>11494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49">
        <v>0</v>
      </c>
      <c r="T366" s="49">
        <v>0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0</v>
      </c>
      <c r="AA366" s="49">
        <v>0</v>
      </c>
      <c r="AB366" s="49">
        <v>0</v>
      </c>
      <c r="AC366" s="9">
        <f t="shared" si="13"/>
        <v>16310</v>
      </c>
      <c r="AD366" s="72">
        <f t="shared" si="12"/>
        <v>3.7626729030694607E-05</v>
      </c>
    </row>
    <row r="367" spans="1:30" ht="12.75">
      <c r="A367" s="65">
        <v>363</v>
      </c>
      <c r="B367" s="57" t="s">
        <v>409</v>
      </c>
      <c r="C367" s="49">
        <v>0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442.62</v>
      </c>
      <c r="L367" s="49">
        <v>482.75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0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0</v>
      </c>
      <c r="AA367" s="49">
        <v>0</v>
      </c>
      <c r="AB367" s="49">
        <v>0</v>
      </c>
      <c r="AC367" s="9">
        <f t="shared" si="13"/>
        <v>925.37</v>
      </c>
      <c r="AD367" s="72">
        <f t="shared" si="12"/>
        <v>2.1348035710075947E-06</v>
      </c>
    </row>
    <row r="368" spans="1:30" ht="12.75">
      <c r="A368" s="65">
        <v>364</v>
      </c>
      <c r="B368" s="57" t="s">
        <v>410</v>
      </c>
      <c r="C368" s="49">
        <v>0</v>
      </c>
      <c r="D368" s="49">
        <v>0</v>
      </c>
      <c r="E368" s="49">
        <v>3653</v>
      </c>
      <c r="F368" s="49">
        <v>0</v>
      </c>
      <c r="G368" s="49">
        <v>0</v>
      </c>
      <c r="H368" s="49">
        <v>0</v>
      </c>
      <c r="I368" s="49">
        <v>0</v>
      </c>
      <c r="J368" s="49">
        <v>2107</v>
      </c>
      <c r="K368" s="49">
        <v>1175</v>
      </c>
      <c r="L368" s="49">
        <v>2785</v>
      </c>
      <c r="M368" s="49">
        <v>0</v>
      </c>
      <c r="N368" s="49">
        <v>0</v>
      </c>
      <c r="O368" s="49">
        <v>278</v>
      </c>
      <c r="P368" s="49">
        <v>0</v>
      </c>
      <c r="Q368" s="49">
        <v>0</v>
      </c>
      <c r="R368" s="49">
        <v>0</v>
      </c>
      <c r="S368" s="49">
        <v>0</v>
      </c>
      <c r="T368" s="49">
        <v>413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0</v>
      </c>
      <c r="AA368" s="49">
        <v>0</v>
      </c>
      <c r="AB368" s="49">
        <v>0</v>
      </c>
      <c r="AC368" s="9">
        <f t="shared" si="13"/>
        <v>10411</v>
      </c>
      <c r="AD368" s="72">
        <f t="shared" si="12"/>
        <v>2.4017895520451353E-05</v>
      </c>
    </row>
    <row r="369" spans="1:30" s="30" customFormat="1" ht="15">
      <c r="A369" s="2"/>
      <c r="B369" s="66" t="s">
        <v>3</v>
      </c>
      <c r="C369" s="71">
        <f>SUM(C5:C368)</f>
        <v>4557578.917123751</v>
      </c>
      <c r="D369" s="71">
        <f aca="true" t="shared" si="14" ref="D369:AD369">SUM(D5:D368)</f>
        <v>5396384.3999999985</v>
      </c>
      <c r="E369" s="71">
        <f t="shared" si="14"/>
        <v>136342367.0950609</v>
      </c>
      <c r="F369" s="71">
        <f t="shared" si="14"/>
        <v>199414.78764705884</v>
      </c>
      <c r="G369" s="71">
        <f t="shared" si="14"/>
        <v>193150.88</v>
      </c>
      <c r="H369" s="71">
        <f t="shared" si="14"/>
        <v>2065014.71</v>
      </c>
      <c r="I369" s="71">
        <f t="shared" si="14"/>
        <v>2991498.714905244</v>
      </c>
      <c r="J369" s="71">
        <f t="shared" si="14"/>
        <v>42617710.378058575</v>
      </c>
      <c r="K369" s="71">
        <f t="shared" si="14"/>
        <v>7430505.231237113</v>
      </c>
      <c r="L369" s="71">
        <f t="shared" si="14"/>
        <v>171534807.53271666</v>
      </c>
      <c r="M369" s="71">
        <f t="shared" si="14"/>
        <v>95869.44000000002</v>
      </c>
      <c r="N369" s="71">
        <f t="shared" si="14"/>
        <v>992619.58</v>
      </c>
      <c r="O369" s="71">
        <f t="shared" si="14"/>
        <v>7410638.128862416</v>
      </c>
      <c r="P369" s="71">
        <f t="shared" si="14"/>
        <v>2060838.7</v>
      </c>
      <c r="Q369" s="71">
        <f t="shared" si="14"/>
        <v>7521.9</v>
      </c>
      <c r="R369" s="71">
        <f t="shared" si="14"/>
        <v>1168628.41</v>
      </c>
      <c r="S369" s="71">
        <f t="shared" si="14"/>
        <v>81.6</v>
      </c>
      <c r="T369" s="71">
        <f t="shared" si="14"/>
        <v>2735992.7699137614</v>
      </c>
      <c r="U369" s="71">
        <f t="shared" si="14"/>
        <v>29106912.62362543</v>
      </c>
      <c r="V369" s="71">
        <f t="shared" si="14"/>
        <v>251051</v>
      </c>
      <c r="W369" s="71">
        <f t="shared" si="14"/>
        <v>896743.32</v>
      </c>
      <c r="X369" s="71">
        <f t="shared" si="14"/>
        <v>920394.3563999998</v>
      </c>
      <c r="Y369" s="71">
        <f t="shared" si="14"/>
        <v>0</v>
      </c>
      <c r="Z369" s="71">
        <f t="shared" si="14"/>
        <v>3894726.8947999994</v>
      </c>
      <c r="AA369" s="71">
        <f t="shared" si="14"/>
        <v>4842330.546326598</v>
      </c>
      <c r="AB369" s="71">
        <f t="shared" si="14"/>
        <v>5755670.435236201</v>
      </c>
      <c r="AC369" s="71">
        <f t="shared" si="14"/>
        <v>433468452.35191333</v>
      </c>
      <c r="AD369" s="73">
        <f t="shared" si="14"/>
        <v>1.0000000000000002</v>
      </c>
    </row>
    <row r="370" spans="1:30" s="30" customFormat="1" ht="15">
      <c r="A370" s="34"/>
      <c r="B370" s="69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</row>
    <row r="371" spans="1:30" ht="12.75">
      <c r="A371" s="34"/>
      <c r="B371" s="67" t="s">
        <v>417</v>
      </c>
      <c r="C371" s="37"/>
      <c r="D371" s="3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5.75">
      <c r="A372" s="34"/>
      <c r="B372" s="58" t="s">
        <v>432</v>
      </c>
      <c r="C372" s="37"/>
      <c r="D372" s="3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4" s="6" customFormat="1" ht="15.75">
      <c r="A373" s="34"/>
      <c r="B373" s="68" t="s">
        <v>419</v>
      </c>
      <c r="C373" s="37"/>
      <c r="D373" s="37"/>
    </row>
    <row r="374" spans="1:4" s="6" customFormat="1" ht="12.75">
      <c r="A374" s="34"/>
      <c r="B374" s="33"/>
      <c r="C374" s="37"/>
      <c r="D374" s="37"/>
    </row>
    <row r="375" ht="12.75">
      <c r="A375" s="35"/>
    </row>
    <row r="376" ht="12.75">
      <c r="A376" s="36"/>
    </row>
    <row r="377" ht="12.75">
      <c r="A377" s="35"/>
    </row>
    <row r="378" ht="12.75">
      <c r="A378" s="35"/>
    </row>
  </sheetData>
  <sheetProtection/>
  <mergeCells count="1">
    <mergeCell ref="A2:AD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5" r:id="rId1"/>
  <rowBreaks count="4" manualBreakCount="4">
    <brk id="81" max="29" man="1"/>
    <brk id="155" max="29" man="1"/>
    <brk id="344" max="29" man="1"/>
    <brk id="35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79.140625" style="0" customWidth="1"/>
    <col min="2" max="3" width="18.421875" style="0" customWidth="1"/>
    <col min="4" max="4" width="17.7109375" style="0" customWidth="1"/>
    <col min="5" max="9" width="18.421875" style="0" customWidth="1"/>
  </cols>
  <sheetData>
    <row r="2" spans="1:4" ht="15.75">
      <c r="A2" s="120" t="s">
        <v>418</v>
      </c>
      <c r="B2" s="121"/>
      <c r="C2" s="121"/>
      <c r="D2" s="121"/>
    </row>
    <row r="4" spans="1:4" ht="63.75">
      <c r="A4" s="81" t="s">
        <v>31</v>
      </c>
      <c r="B4" s="82" t="s">
        <v>32</v>
      </c>
      <c r="C4" s="82" t="s">
        <v>33</v>
      </c>
      <c r="D4" s="82" t="s">
        <v>34</v>
      </c>
    </row>
    <row r="5" spans="1:6" ht="15">
      <c r="A5" s="42" t="s">
        <v>35</v>
      </c>
      <c r="B5" s="43">
        <v>4557578.917123751</v>
      </c>
      <c r="C5" s="44">
        <v>1208015.0266343143</v>
      </c>
      <c r="D5" s="45">
        <v>0.2650563048059478</v>
      </c>
      <c r="E5" s="38"/>
      <c r="F5" s="3"/>
    </row>
    <row r="6" spans="1:6" ht="15">
      <c r="A6" s="42" t="s">
        <v>36</v>
      </c>
      <c r="B6" s="43">
        <v>5396384.3999999985</v>
      </c>
      <c r="C6" s="44">
        <v>772560.6200000001</v>
      </c>
      <c r="D6" s="45">
        <v>0.14316263682031258</v>
      </c>
      <c r="E6" s="38"/>
      <c r="F6" s="3"/>
    </row>
    <row r="7" spans="1:6" ht="15" customHeight="1">
      <c r="A7" s="42" t="s">
        <v>37</v>
      </c>
      <c r="B7" s="43">
        <v>136342367.0950609</v>
      </c>
      <c r="C7" s="44">
        <v>33036878.411280278</v>
      </c>
      <c r="D7" s="45">
        <v>0.24230823562162623</v>
      </c>
      <c r="E7" s="38"/>
      <c r="F7" s="3"/>
    </row>
    <row r="8" spans="1:6" ht="15">
      <c r="A8" s="42" t="s">
        <v>38</v>
      </c>
      <c r="B8" s="43">
        <v>199414.78764705884</v>
      </c>
      <c r="C8" s="44">
        <v>46443.74764705882</v>
      </c>
      <c r="D8" s="45">
        <v>0.23290021866010707</v>
      </c>
      <c r="E8" s="38"/>
      <c r="F8" s="39"/>
    </row>
    <row r="9" spans="1:5" ht="15">
      <c r="A9" s="42" t="s">
        <v>39</v>
      </c>
      <c r="B9" s="43">
        <v>193150.88</v>
      </c>
      <c r="C9" s="44">
        <v>24543.87775</v>
      </c>
      <c r="D9" s="45">
        <v>0.12707101179140368</v>
      </c>
      <c r="E9" s="38"/>
    </row>
    <row r="10" spans="1:5" ht="15">
      <c r="A10" s="42" t="s">
        <v>40</v>
      </c>
      <c r="B10" s="43">
        <v>2065014.71</v>
      </c>
      <c r="C10" s="44">
        <v>254964.69055000012</v>
      </c>
      <c r="D10" s="45">
        <v>0.1234687042737822</v>
      </c>
      <c r="E10" s="38"/>
    </row>
    <row r="11" spans="1:5" ht="15">
      <c r="A11" s="42" t="s">
        <v>41</v>
      </c>
      <c r="B11" s="43">
        <v>2991498.714905244</v>
      </c>
      <c r="C11" s="44">
        <v>588241.8779414608</v>
      </c>
      <c r="D11" s="45">
        <v>0.19663785079048363</v>
      </c>
      <c r="E11" s="38"/>
    </row>
    <row r="12" spans="1:5" ht="15">
      <c r="A12" s="42" t="s">
        <v>42</v>
      </c>
      <c r="B12" s="43">
        <v>42617710.378058575</v>
      </c>
      <c r="C12" s="44">
        <v>8177730.066491738</v>
      </c>
      <c r="D12" s="45">
        <v>0.19188572060647313</v>
      </c>
      <c r="E12" s="38"/>
    </row>
    <row r="13" spans="1:5" ht="15">
      <c r="A13" s="42" t="s">
        <v>43</v>
      </c>
      <c r="B13" s="43">
        <v>7430505.231237113</v>
      </c>
      <c r="C13" s="44">
        <v>1583195.2463889006</v>
      </c>
      <c r="D13" s="45">
        <v>0.21306697150730797</v>
      </c>
      <c r="E13" s="38"/>
    </row>
    <row r="14" spans="1:5" ht="15">
      <c r="A14" s="42" t="s">
        <v>44</v>
      </c>
      <c r="B14" s="43">
        <v>171534807.53271666</v>
      </c>
      <c r="C14" s="44">
        <v>26248681.05117942</v>
      </c>
      <c r="D14" s="45">
        <v>0.15302247648001724</v>
      </c>
      <c r="E14" s="38"/>
    </row>
    <row r="15" spans="1:5" ht="15">
      <c r="A15" s="42" t="s">
        <v>45</v>
      </c>
      <c r="B15" s="43">
        <v>95869.44000000002</v>
      </c>
      <c r="C15" s="44">
        <v>12760.460000000003</v>
      </c>
      <c r="D15" s="45">
        <v>0.13310247770300943</v>
      </c>
      <c r="E15" s="38"/>
    </row>
    <row r="16" spans="1:5" ht="15">
      <c r="A16" s="42" t="s">
        <v>46</v>
      </c>
      <c r="B16" s="43">
        <v>992619.58</v>
      </c>
      <c r="C16" s="44">
        <v>102022.16694999998</v>
      </c>
      <c r="D16" s="45">
        <v>0.10278073191947311</v>
      </c>
      <c r="E16" s="38"/>
    </row>
    <row r="17" spans="1:5" ht="15">
      <c r="A17" s="42" t="s">
        <v>47</v>
      </c>
      <c r="B17" s="43">
        <v>7410638.128862416</v>
      </c>
      <c r="C17" s="44">
        <v>1289665.32176362</v>
      </c>
      <c r="D17" s="45">
        <v>0.17402891617939417</v>
      </c>
      <c r="E17" s="38"/>
    </row>
    <row r="18" spans="1:5" ht="15">
      <c r="A18" s="42" t="s">
        <v>48</v>
      </c>
      <c r="B18" s="43">
        <v>2060838.7</v>
      </c>
      <c r="C18" s="44">
        <v>309149.73</v>
      </c>
      <c r="D18" s="45">
        <v>0.15001160935108604</v>
      </c>
      <c r="E18" s="38"/>
    </row>
    <row r="19" spans="1:5" ht="15">
      <c r="A19" s="42" t="s">
        <v>49</v>
      </c>
      <c r="B19" s="43">
        <v>7521.9</v>
      </c>
      <c r="C19" s="44">
        <v>57997.76280000001</v>
      </c>
      <c r="D19" s="45">
        <v>0.04962891737331631</v>
      </c>
      <c r="E19" s="38"/>
    </row>
    <row r="20" spans="1:5" ht="15">
      <c r="A20" s="42" t="s">
        <v>50</v>
      </c>
      <c r="B20" s="43">
        <v>1168628.41</v>
      </c>
      <c r="C20" s="44">
        <v>1802.59</v>
      </c>
      <c r="D20" s="45">
        <v>0.23964556827397332</v>
      </c>
      <c r="E20" s="38"/>
    </row>
    <row r="21" spans="1:5" ht="15">
      <c r="A21" s="42" t="s">
        <v>51</v>
      </c>
      <c r="B21" s="43">
        <v>81.6</v>
      </c>
      <c r="C21" s="44">
        <v>13.056</v>
      </c>
      <c r="D21" s="45">
        <v>0.16</v>
      </c>
      <c r="E21" s="38"/>
    </row>
    <row r="22" spans="1:6" ht="15">
      <c r="A22" s="75" t="s">
        <v>23</v>
      </c>
      <c r="B22" s="43">
        <v>2735992.7699137614</v>
      </c>
      <c r="C22" s="76">
        <v>990850.7880162924</v>
      </c>
      <c r="D22" s="45">
        <v>0.3621540228147328</v>
      </c>
      <c r="E22" s="38"/>
      <c r="F22" s="3"/>
    </row>
    <row r="23" spans="1:6" ht="15">
      <c r="A23" s="118"/>
      <c r="B23" s="119"/>
      <c r="C23" s="119"/>
      <c r="D23" s="119"/>
      <c r="E23" s="38"/>
      <c r="F23" s="3"/>
    </row>
    <row r="24" spans="1:5" ht="15">
      <c r="A24" s="77" t="s">
        <v>52</v>
      </c>
      <c r="B24" s="74">
        <v>29106912.62362543</v>
      </c>
      <c r="C24" s="78">
        <v>3914240.255239899</v>
      </c>
      <c r="D24" s="79">
        <v>0.1344780295270065</v>
      </c>
      <c r="E24" s="38"/>
    </row>
    <row r="25" spans="1:5" ht="15">
      <c r="A25" s="42" t="s">
        <v>25</v>
      </c>
      <c r="B25" s="74">
        <v>251051</v>
      </c>
      <c r="C25" s="44">
        <v>55307.83819999999</v>
      </c>
      <c r="D25" s="79">
        <v>0.22030518978215577</v>
      </c>
      <c r="E25" s="38"/>
    </row>
    <row r="26" spans="1:5" ht="15">
      <c r="A26" s="42" t="s">
        <v>53</v>
      </c>
      <c r="B26" s="74">
        <v>896743.32</v>
      </c>
      <c r="C26" s="44">
        <v>179683.56799999997</v>
      </c>
      <c r="D26" s="79">
        <v>0.20037346695819266</v>
      </c>
      <c r="E26" s="38"/>
    </row>
    <row r="27" spans="1:5" ht="15">
      <c r="A27" s="42" t="s">
        <v>27</v>
      </c>
      <c r="B27" s="74">
        <v>920394.3563999998</v>
      </c>
      <c r="C27" s="44">
        <v>150058.43236699997</v>
      </c>
      <c r="D27" s="79">
        <v>0.1630371061312605</v>
      </c>
      <c r="E27" s="38"/>
    </row>
    <row r="28" spans="1:5" ht="15">
      <c r="A28" s="42" t="s">
        <v>28</v>
      </c>
      <c r="B28" s="74">
        <v>0</v>
      </c>
      <c r="C28" s="44">
        <v>0</v>
      </c>
      <c r="D28" s="79">
        <v>0</v>
      </c>
      <c r="E28" s="38"/>
    </row>
    <row r="29" spans="1:5" ht="15">
      <c r="A29" s="42" t="s">
        <v>29</v>
      </c>
      <c r="B29" s="43">
        <v>3894726.8947999994</v>
      </c>
      <c r="C29" s="44">
        <v>1156213.7832999998</v>
      </c>
      <c r="D29" s="79">
        <v>0.29686645932573746</v>
      </c>
      <c r="E29" s="38"/>
    </row>
    <row r="30" spans="1:5" ht="15">
      <c r="A30" s="42" t="s">
        <v>6</v>
      </c>
      <c r="B30" s="43">
        <v>4842330.546326598</v>
      </c>
      <c r="C30" s="44">
        <v>1207003.3424541992</v>
      </c>
      <c r="D30" s="79">
        <v>0.2492608323423593</v>
      </c>
      <c r="E30" s="38"/>
    </row>
    <row r="31" spans="1:5" ht="15">
      <c r="A31" s="42" t="s">
        <v>435</v>
      </c>
      <c r="B31" s="43">
        <v>5755670.435236201</v>
      </c>
      <c r="C31" s="44">
        <v>909014.8821769998</v>
      </c>
      <c r="D31" s="79">
        <v>0.15793379631537152</v>
      </c>
      <c r="E31" s="38"/>
    </row>
    <row r="32" spans="1:5" ht="15.75" thickBot="1">
      <c r="A32" s="80" t="s">
        <v>3</v>
      </c>
      <c r="B32" s="93">
        <v>433468452.35191375</v>
      </c>
      <c r="C32" s="93">
        <v>82277038.59313117</v>
      </c>
      <c r="D32" s="94">
        <v>0.18981090353106966</v>
      </c>
      <c r="E32" s="38"/>
    </row>
    <row r="34" spans="1:6" ht="15">
      <c r="A34" s="46" t="s">
        <v>4</v>
      </c>
      <c r="B34" s="47"/>
      <c r="C34" s="47"/>
      <c r="D34" s="47"/>
      <c r="E34" s="47"/>
      <c r="F34" s="47"/>
    </row>
    <row r="35" spans="1:6" ht="24.75" customHeight="1">
      <c r="A35" s="122" t="s">
        <v>433</v>
      </c>
      <c r="B35" s="122"/>
      <c r="C35" s="122"/>
      <c r="D35" s="122"/>
      <c r="E35" s="83"/>
      <c r="F35" s="83"/>
    </row>
    <row r="36" spans="1:6" ht="15">
      <c r="A36" s="123" t="s">
        <v>420</v>
      </c>
      <c r="B36" s="121"/>
      <c r="C36" s="121"/>
      <c r="D36" s="121"/>
      <c r="E36" s="47"/>
      <c r="F36" s="47"/>
    </row>
    <row r="37" ht="16.5">
      <c r="A37" s="40"/>
    </row>
  </sheetData>
  <sheetProtection/>
  <mergeCells count="4">
    <mergeCell ref="A23:D23"/>
    <mergeCell ref="A2:D2"/>
    <mergeCell ref="A35:D35"/>
    <mergeCell ref="A36:D36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2014-10-08T12:25:08Z</cp:lastPrinted>
  <dcterms:created xsi:type="dcterms:W3CDTF">2012-09-17T12:32:25Z</dcterms:created>
  <dcterms:modified xsi:type="dcterms:W3CDTF">2015-09-08T06:43:13Z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