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0" windowWidth="15360" windowHeight="8295" firstSheet="3" activeTab="5"/>
  </bookViews>
  <sheets>
    <sheet name="УПФ-мъже" sheetId="1" r:id="rId1"/>
    <sheet name="УПФ-жени" sheetId="2" r:id="rId2"/>
    <sheet name="ДПФ-мъже-старост" sheetId="3" r:id="rId3"/>
    <sheet name="ДПФ-жени-старост" sheetId="4" r:id="rId4"/>
    <sheet name="ДПФ-мъже-инвалидност" sheetId="5" r:id="rId5"/>
    <sheet name="ДПФ-жени-инвалидност" sheetId="6" r:id="rId6"/>
  </sheets>
  <definedNames/>
  <calcPr fullCalcOnLoad="1"/>
</workbook>
</file>

<file path=xl/sharedStrings.xml><?xml version="1.0" encoding="utf-8"?>
<sst xmlns="http://schemas.openxmlformats.org/spreadsheetml/2006/main" count="114" uniqueCount="34">
  <si>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</si>
  <si>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</si>
  <si>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</si>
  <si>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</si>
  <si>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</si>
  <si>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</si>
  <si>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</si>
  <si>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</si>
  <si>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</si>
  <si>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</si>
  <si>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</si>
  <si>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t xml:space="preserve"> Очаквана продължителност на бъдещия живот</t>
  </si>
  <si>
    <r>
      <t>l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</si>
  <si>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</si>
  <si>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p</t>
    </r>
    <r>
      <rPr>
        <i/>
        <vertAlign val="subscript"/>
        <sz val="12"/>
        <rFont val="Times New Roman"/>
        <family val="1"/>
      </rPr>
      <t>x</t>
    </r>
  </si>
  <si>
    <r>
      <t>q</t>
    </r>
    <r>
      <rPr>
        <i/>
        <vertAlign val="subscript"/>
        <sz val="12"/>
        <rFont val="Times New Roman"/>
        <family val="1"/>
      </rPr>
      <t>x</t>
    </r>
  </si>
  <si>
    <r>
      <t>e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</si>
  <si>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</si>
  <si>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N</t>
    </r>
    <r>
      <rPr>
        <i/>
        <vertAlign val="subscript"/>
        <sz val="12"/>
        <rFont val="Times New Roman"/>
        <family val="1"/>
      </rPr>
      <t>x</t>
    </r>
  </si>
  <si>
    <r>
      <t>l</t>
    </r>
    <r>
      <rPr>
        <i/>
        <vertAlign val="subscript"/>
        <sz val="10"/>
        <rFont val="Times New Roman"/>
        <family val="1"/>
      </rPr>
      <t>x</t>
    </r>
  </si>
  <si>
    <r>
      <t>d</t>
    </r>
    <r>
      <rPr>
        <i/>
        <vertAlign val="subscript"/>
        <sz val="10"/>
        <rFont val="Times New Roman"/>
        <family val="1"/>
      </rPr>
      <t>x</t>
    </r>
  </si>
  <si>
    <r>
      <t>p</t>
    </r>
    <r>
      <rPr>
        <i/>
        <vertAlign val="subscript"/>
        <sz val="10"/>
        <rFont val="Times New Roman"/>
        <family val="1"/>
      </rPr>
      <t>x</t>
    </r>
  </si>
  <si>
    <r>
      <t>q</t>
    </r>
    <r>
      <rPr>
        <i/>
        <vertAlign val="subscript"/>
        <sz val="10"/>
        <rFont val="Times New Roman"/>
        <family val="1"/>
      </rPr>
      <t>x</t>
    </r>
  </si>
  <si>
    <r>
      <t>e</t>
    </r>
    <r>
      <rPr>
        <i/>
        <vertAlign val="subscript"/>
        <sz val="10"/>
        <rFont val="Times New Roman"/>
        <family val="1"/>
      </rPr>
      <t>x</t>
    </r>
  </si>
  <si>
    <r>
      <t>D</t>
    </r>
    <r>
      <rPr>
        <i/>
        <vertAlign val="subscript"/>
        <sz val="10"/>
        <rFont val="Times New Roman"/>
        <family val="1"/>
      </rPr>
      <t>x</t>
    </r>
  </si>
  <si>
    <r>
      <t>N</t>
    </r>
    <r>
      <rPr>
        <i/>
        <vertAlign val="subscript"/>
        <sz val="10"/>
        <rFont val="Times New Roman"/>
        <family val="1"/>
      </rPr>
      <t>x</t>
    </r>
  </si>
  <si>
    <t xml:space="preserve">Технически лихвен процент - 2,8 %       </t>
  </si>
  <si>
    <t xml:space="preserve">Технически лихвен процент - 2,8 %   </t>
  </si>
  <si>
    <t xml:space="preserve">Приложение №2 към Решение № 819 - ПОД / 16.12.2010г. на заместник-председателя на Комисията за финансов надзор, ръководещ управление “Осигурителен надзор”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</si>
  <si>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Приложение №1 към Решение №  819 - ПОД / 16.12.2010г. на заместник-председателя на Комисията за финансов надзор, ръководещ управление “Осигурителен надзор”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</si>
  <si>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Приложение №3 към Решение № 819 - ПОД / 16.12.2010г. на заместник-председателя на Комисията за финансов надзор, ръководещ управление “Осигурителен надзор”                          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</si>
  <si>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Приложение №4 към Решение № 819 - ПОД / 16.12.2010г. на заместник-председателя на Комисията за финансов надзор, ръководещ управление “Осигурителен надзор”                                                                                                           </t>
  </si>
  <si>
    <t xml:space="preserve">Приложение №5 към Решение № 819 - ПОД / 16.12.2010г. на заместник-председателя на Комисията за финансов надзор, ръководещ управление “Осигурителен надзор”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</si>
  <si>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Приложение №6 към Решение № 819 - ПОД / 16.12.2010г. на заместник-председателя на Комисията за финансов надзор, ръководещ управление “Осигурителен надзор”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</si>
</sst>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G6" sqref="G6"/>
    </sheetView>
  </sheetViews>
  <sheetFormatPr defaultColWidth="9.140625" defaultRowHeight="12.75"/>
  <cols>
    <col min="1" max="1" width="4.421875" style="5" bestFit="1" customWidth="1"/>
    <col min="2" max="2" width="11.28125" style="9" bestFit="1" customWidth="1"/>
    <col min="3" max="3" width="10.28125" style="9" bestFit="1" customWidth="1"/>
    <col min="4" max="5" width="12.140625" style="0" bestFit="1" customWidth="1"/>
    <col min="6" max="6" width="16.00390625" style="0" customWidth="1"/>
    <col min="7" max="7" width="13.140625" style="7" bestFit="1" customWidth="1"/>
    <col min="8" max="8" width="14.57421875" style="7" customWidth="1"/>
  </cols>
  <sheetData>
    <row r="1" spans="1:8" ht="52.5" customHeight="1">
      <c r="A1" s="33" t="s">
        <v>29</v>
      </c>
      <c r="B1" s="33"/>
      <c r="C1" s="33"/>
      <c r="D1" s="33"/>
      <c r="E1" s="33"/>
      <c r="F1" s="33"/>
      <c r="G1" s="33"/>
      <c r="H1" s="33"/>
    </row>
    <row r="2" spans="1:8" ht="15.75" customHeight="1">
      <c r="A2" s="34" t="s">
        <v>27</v>
      </c>
      <c r="B2" s="34"/>
      <c r="C2" s="34"/>
      <c r="D2" s="34"/>
      <c r="E2" s="34"/>
      <c r="F2" s="34"/>
      <c r="G2" s="34"/>
      <c r="H2" s="34"/>
    </row>
    <row r="3" spans="1:8" s="32" customFormat="1" ht="15.75">
      <c r="A3" s="5"/>
      <c r="B3" s="8"/>
      <c r="C3" s="8"/>
      <c r="D3" s="3"/>
      <c r="E3" s="5" t="s">
        <v>10</v>
      </c>
      <c r="F3" s="3"/>
      <c r="G3" s="6"/>
      <c r="H3" s="6"/>
    </row>
    <row r="4" spans="1:8" ht="12.75">
      <c r="A4" s="20">
        <v>1</v>
      </c>
      <c r="B4" s="21">
        <v>2</v>
      </c>
      <c r="C4" s="22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48" customHeight="1">
      <c r="A5" s="24" t="s">
        <v>1</v>
      </c>
      <c r="B5" s="25" t="s">
        <v>3</v>
      </c>
      <c r="C5" s="25" t="s">
        <v>4</v>
      </c>
      <c r="D5" s="26" t="s">
        <v>5</v>
      </c>
      <c r="E5" s="26" t="s">
        <v>6</v>
      </c>
      <c r="F5" s="26" t="s">
        <v>7</v>
      </c>
      <c r="G5" s="27" t="s">
        <v>8</v>
      </c>
      <c r="H5" s="27" t="s">
        <v>9</v>
      </c>
    </row>
    <row r="6" spans="1:8" ht="19.5" customHeight="1">
      <c r="A6" s="11" t="s">
        <v>0</v>
      </c>
      <c r="B6" s="19" t="s">
        <v>12</v>
      </c>
      <c r="C6" s="19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10">
        <f>B7-B8</f>
        <v>243</v>
      </c>
      <c r="D7" s="15">
        <f>B8/B7</f>
        <v>0.999757</v>
      </c>
      <c r="E7" s="15">
        <f>1-D7</f>
        <v>0.00024299999999999322</v>
      </c>
      <c r="F7" s="16">
        <f>SUM(B8:$B$117)/B7+0.5</f>
        <v>74.782105</v>
      </c>
      <c r="G7" s="17">
        <f>B7*1.028^(-A7)</f>
        <v>1000000</v>
      </c>
      <c r="H7" s="17">
        <f aca="true" t="shared" si="0" ref="H7:H70">H8+G7</f>
        <v>31600331.14930161</v>
      </c>
    </row>
    <row r="8" spans="1:8" ht="15.75">
      <c r="A8" s="18">
        <v>1</v>
      </c>
      <c r="B8" s="10">
        <v>999757</v>
      </c>
      <c r="C8" s="10">
        <f aca="true" t="shared" si="1" ref="C8:C71">B8-B9</f>
        <v>253</v>
      </c>
      <c r="D8" s="15">
        <f aca="true" t="shared" si="2" ref="D8:D71">B9/B8</f>
        <v>0.999746938506057</v>
      </c>
      <c r="E8" s="15">
        <f>1-D8</f>
        <v>0.0002530614939429965</v>
      </c>
      <c r="F8" s="16">
        <f>SUM(B9:$B$117)/B8+0.5</f>
        <v>73.80015993886515</v>
      </c>
      <c r="G8" s="17">
        <f aca="true" t="shared" si="3" ref="G8:G71">B8*1.028^(-A8)</f>
        <v>972526.2645914396</v>
      </c>
      <c r="H8" s="17">
        <f t="shared" si="0"/>
        <v>30600331.14930161</v>
      </c>
    </row>
    <row r="9" spans="1:8" ht="15.75">
      <c r="A9" s="18">
        <v>2</v>
      </c>
      <c r="B9" s="10">
        <v>999504</v>
      </c>
      <c r="C9" s="10">
        <f t="shared" si="1"/>
        <v>266</v>
      </c>
      <c r="D9" s="15">
        <f t="shared" si="2"/>
        <v>0.9997338679985273</v>
      </c>
      <c r="E9" s="15">
        <f aca="true" t="shared" si="4" ref="E9:E72">1-D9</f>
        <v>0.00026613200147274085</v>
      </c>
      <c r="F9" s="16">
        <f>SUM(B10:$B$117)/B9+0.5</f>
        <v>72.81871408218477</v>
      </c>
      <c r="G9" s="17">
        <f t="shared" si="3"/>
        <v>945797.8167723963</v>
      </c>
      <c r="H9" s="17">
        <f t="shared" si="0"/>
        <v>29627804.88471017</v>
      </c>
    </row>
    <row r="10" spans="1:8" ht="15.75">
      <c r="A10" s="18">
        <v>3</v>
      </c>
      <c r="B10" s="10">
        <v>999238</v>
      </c>
      <c r="C10" s="10">
        <f t="shared" si="1"/>
        <v>278</v>
      </c>
      <c r="D10" s="15">
        <f t="shared" si="2"/>
        <v>0.9997217880024579</v>
      </c>
      <c r="E10" s="15">
        <f t="shared" si="4"/>
        <v>0.00027821199754207715</v>
      </c>
      <c r="F10" s="16">
        <f>SUM(B11:$B$117)/B10+0.5</f>
        <v>71.83796552973365</v>
      </c>
      <c r="G10" s="17">
        <f t="shared" si="3"/>
        <v>919791.9355120915</v>
      </c>
      <c r="H10" s="17">
        <f t="shared" si="0"/>
        <v>28682007.067937773</v>
      </c>
    </row>
    <row r="11" spans="1:8" ht="15.75">
      <c r="A11" s="18">
        <v>4</v>
      </c>
      <c r="B11" s="10">
        <v>998960</v>
      </c>
      <c r="C11" s="10">
        <f t="shared" si="1"/>
        <v>292</v>
      </c>
      <c r="D11" s="15">
        <f t="shared" si="2"/>
        <v>0.999707696003844</v>
      </c>
      <c r="E11" s="15">
        <f t="shared" si="4"/>
        <v>0.0002923039961559848</v>
      </c>
      <c r="F11" s="16">
        <f>SUM(B12:$B$117)/B11+0.5</f>
        <v>70.85781813085609</v>
      </c>
      <c r="G11" s="17">
        <f t="shared" si="3"/>
        <v>894490.3096890949</v>
      </c>
      <c r="H11" s="17">
        <f t="shared" si="0"/>
        <v>27762215.13242568</v>
      </c>
    </row>
    <row r="12" spans="1:8" ht="15.75">
      <c r="A12" s="18">
        <v>5</v>
      </c>
      <c r="B12" s="10">
        <v>998668</v>
      </c>
      <c r="C12" s="10">
        <f t="shared" si="1"/>
        <v>306</v>
      </c>
      <c r="D12" s="15">
        <f t="shared" si="2"/>
        <v>0.9996935918643634</v>
      </c>
      <c r="E12" s="15">
        <f t="shared" si="4"/>
        <v>0.0003064081356366488</v>
      </c>
      <c r="F12" s="16">
        <f>SUM(B13:$B$117)/B12+0.5</f>
        <v>69.87839001550064</v>
      </c>
      <c r="G12" s="17">
        <f t="shared" si="3"/>
        <v>869872.4188687257</v>
      </c>
      <c r="H12" s="17">
        <f t="shared" si="0"/>
        <v>26867724.822736587</v>
      </c>
    </row>
    <row r="13" spans="1:8" ht="15.75">
      <c r="A13" s="18">
        <v>6</v>
      </c>
      <c r="B13" s="10">
        <v>998362</v>
      </c>
      <c r="C13" s="10">
        <f t="shared" si="1"/>
        <v>321</v>
      </c>
      <c r="D13" s="15">
        <f t="shared" si="2"/>
        <v>0.9996784733393298</v>
      </c>
      <c r="E13" s="15">
        <f t="shared" si="4"/>
        <v>0.00032152666067020164</v>
      </c>
      <c r="F13" s="16">
        <f>SUM(B14:$B$117)/B13+0.5</f>
        <v>68.89965463429097</v>
      </c>
      <c r="G13" s="17">
        <f t="shared" si="3"/>
        <v>845920.1195356209</v>
      </c>
      <c r="H13" s="17">
        <f t="shared" si="0"/>
        <v>25997852.403867863</v>
      </c>
    </row>
    <row r="14" spans="1:8" ht="15.75">
      <c r="A14" s="18">
        <v>7</v>
      </c>
      <c r="B14" s="10">
        <v>998041</v>
      </c>
      <c r="C14" s="10">
        <f t="shared" si="1"/>
        <v>337</v>
      </c>
      <c r="D14" s="15">
        <f t="shared" si="2"/>
        <v>0.9996623385211629</v>
      </c>
      <c r="E14" s="15">
        <f t="shared" si="4"/>
        <v>0.0003376614788370702</v>
      </c>
      <c r="F14" s="16">
        <f>SUM(B15:$B$117)/B14+0.5</f>
        <v>67.92165402022562</v>
      </c>
      <c r="G14" s="17">
        <f t="shared" si="3"/>
        <v>822614.9160159464</v>
      </c>
      <c r="H14" s="17">
        <f t="shared" si="0"/>
        <v>25151932.284332242</v>
      </c>
    </row>
    <row r="15" spans="1:8" ht="15.75">
      <c r="A15" s="18">
        <v>8</v>
      </c>
      <c r="B15" s="10">
        <v>997704</v>
      </c>
      <c r="C15" s="10">
        <f t="shared" si="1"/>
        <v>354</v>
      </c>
      <c r="D15" s="15">
        <f t="shared" si="2"/>
        <v>0.9996451853455534</v>
      </c>
      <c r="E15" s="15">
        <f t="shared" si="4"/>
        <v>0.0003548146544466446</v>
      </c>
      <c r="F15" s="16">
        <f>SUM(B16:$B$117)/B15+0.5</f>
        <v>66.94442740532261</v>
      </c>
      <c r="G15" s="17">
        <f t="shared" si="3"/>
        <v>799938.8624969758</v>
      </c>
      <c r="H15" s="17">
        <f t="shared" si="0"/>
        <v>24329317.368316296</v>
      </c>
    </row>
    <row r="16" spans="1:8" ht="15.75">
      <c r="A16" s="18">
        <v>9</v>
      </c>
      <c r="B16" s="10">
        <v>997350</v>
      </c>
      <c r="C16" s="10">
        <f t="shared" si="1"/>
        <v>373</v>
      </c>
      <c r="D16" s="15">
        <f t="shared" si="2"/>
        <v>0.9996260089236476</v>
      </c>
      <c r="E16" s="15">
        <f t="shared" si="4"/>
        <v>0.0003739910763523868</v>
      </c>
      <c r="F16" s="16">
        <f>SUM(B17:$B$117)/B16+0.5</f>
        <v>65.96801122975886</v>
      </c>
      <c r="G16" s="17">
        <f t="shared" si="3"/>
        <v>777874.5452002923</v>
      </c>
      <c r="H16" s="17">
        <f t="shared" si="0"/>
        <v>23529378.50581932</v>
      </c>
    </row>
    <row r="17" spans="1:8" ht="15.75">
      <c r="A17" s="18">
        <v>10</v>
      </c>
      <c r="B17" s="10">
        <v>996977</v>
      </c>
      <c r="C17" s="10">
        <f t="shared" si="1"/>
        <v>392</v>
      </c>
      <c r="D17" s="15">
        <f t="shared" si="2"/>
        <v>0.9996068113908345</v>
      </c>
      <c r="E17" s="15">
        <f t="shared" si="4"/>
        <v>0.0003931886091654846</v>
      </c>
      <c r="F17" s="16">
        <f>SUM(B18:$B$117)/B17+0.5</f>
        <v>64.99250484213778</v>
      </c>
      <c r="G17" s="17">
        <f t="shared" si="3"/>
        <v>756404.3064804142</v>
      </c>
      <c r="H17" s="17">
        <f t="shared" si="0"/>
        <v>22751503.96061903</v>
      </c>
    </row>
    <row r="18" spans="1:8" ht="15.75">
      <c r="A18" s="18">
        <v>11</v>
      </c>
      <c r="B18" s="10">
        <v>996585</v>
      </c>
      <c r="C18" s="10">
        <f t="shared" si="1"/>
        <v>413</v>
      </c>
      <c r="D18" s="15">
        <f t="shared" si="2"/>
        <v>0.9995855847719963</v>
      </c>
      <c r="E18" s="15">
        <f t="shared" si="4"/>
        <v>0.0004144152280036728</v>
      </c>
      <c r="F18" s="16">
        <f>SUM(B19:$B$117)/B18+0.5</f>
        <v>64.01787253470602</v>
      </c>
      <c r="G18" s="17">
        <f t="shared" si="3"/>
        <v>735512.5456451189</v>
      </c>
      <c r="H18" s="17">
        <f t="shared" si="0"/>
        <v>21995099.654138613</v>
      </c>
    </row>
    <row r="19" spans="1:8" ht="15.75">
      <c r="A19" s="18">
        <v>12</v>
      </c>
      <c r="B19" s="10">
        <v>996172</v>
      </c>
      <c r="C19" s="10">
        <f t="shared" si="1"/>
        <v>436</v>
      </c>
      <c r="D19" s="15">
        <f t="shared" si="2"/>
        <v>0.9995623245784865</v>
      </c>
      <c r="E19" s="15">
        <f t="shared" si="4"/>
        <v>0.000437675421513517</v>
      </c>
      <c r="F19" s="16">
        <f>SUM(B20:$B$117)/B19+0.5</f>
        <v>63.04420622141558</v>
      </c>
      <c r="G19" s="17">
        <f t="shared" si="3"/>
        <v>715182.6245581866</v>
      </c>
      <c r="H19" s="17">
        <f t="shared" si="0"/>
        <v>21259587.108493496</v>
      </c>
    </row>
    <row r="20" spans="1:8" ht="15.75">
      <c r="A20" s="14">
        <v>13</v>
      </c>
      <c r="B20" s="10">
        <v>995736</v>
      </c>
      <c r="C20" s="10">
        <f t="shared" si="1"/>
        <v>459</v>
      </c>
      <c r="D20" s="15">
        <f t="shared" si="2"/>
        <v>0.9995390344428644</v>
      </c>
      <c r="E20" s="15">
        <f t="shared" si="4"/>
        <v>0.0004609655571355953</v>
      </c>
      <c r="F20" s="16">
        <f>SUM(B21:$B$117)/B20+0.5</f>
        <v>62.07159226943688</v>
      </c>
      <c r="G20" s="17">
        <f t="shared" si="3"/>
        <v>695398.4500987588</v>
      </c>
      <c r="H20" s="17">
        <f t="shared" si="0"/>
        <v>20544404.483935308</v>
      </c>
    </row>
    <row r="21" spans="1:8" ht="15.75">
      <c r="A21" s="18">
        <v>14</v>
      </c>
      <c r="B21" s="10">
        <v>995277</v>
      </c>
      <c r="C21" s="10">
        <f t="shared" si="1"/>
        <v>485</v>
      </c>
      <c r="D21" s="15">
        <f t="shared" si="2"/>
        <v>0.999512698474897</v>
      </c>
      <c r="E21" s="15">
        <f t="shared" si="4"/>
        <v>0.00048730152510301217</v>
      </c>
      <c r="F21" s="16">
        <f>SUM(B22:$B$117)/B21+0.5</f>
        <v>61.09998774210597</v>
      </c>
      <c r="G21" s="17">
        <f t="shared" si="3"/>
        <v>676145.8126116515</v>
      </c>
      <c r="H21" s="17">
        <f t="shared" si="0"/>
        <v>19849006.033836547</v>
      </c>
    </row>
    <row r="22" spans="1:8" ht="15.75">
      <c r="A22" s="18">
        <v>15</v>
      </c>
      <c r="B22" s="10">
        <v>994792</v>
      </c>
      <c r="C22" s="10">
        <f t="shared" si="1"/>
        <v>511</v>
      </c>
      <c r="D22" s="15">
        <f t="shared" si="2"/>
        <v>0.9994863247794514</v>
      </c>
      <c r="E22" s="15">
        <f t="shared" si="4"/>
        <v>0.0005136752205485706</v>
      </c>
      <c r="F22" s="16">
        <f>SUM(B23:$B$117)/B22+0.5</f>
        <v>60.129532605811065</v>
      </c>
      <c r="G22" s="17">
        <f t="shared" si="3"/>
        <v>657408.8771653441</v>
      </c>
      <c r="H22" s="17">
        <f t="shared" si="0"/>
        <v>19172860.221224897</v>
      </c>
    </row>
    <row r="23" spans="1:8" ht="15.75">
      <c r="A23" s="18">
        <v>16</v>
      </c>
      <c r="B23" s="10">
        <v>994281</v>
      </c>
      <c r="C23" s="10">
        <f t="shared" si="1"/>
        <v>541</v>
      </c>
      <c r="D23" s="15">
        <f t="shared" si="2"/>
        <v>0.9994558882247574</v>
      </c>
      <c r="E23" s="15">
        <f t="shared" si="4"/>
        <v>0.0005441117752426061</v>
      </c>
      <c r="F23" s="16">
        <f>SUM(B24:$B$117)/B23+0.5</f>
        <v>59.16017856119145</v>
      </c>
      <c r="G23" s="17">
        <f t="shared" si="3"/>
        <v>639174.3020577584</v>
      </c>
      <c r="H23" s="17">
        <f t="shared" si="0"/>
        <v>18515451.344059553</v>
      </c>
    </row>
    <row r="24" spans="1:8" ht="15.75">
      <c r="A24" s="18">
        <v>17</v>
      </c>
      <c r="B24" s="10">
        <v>993740</v>
      </c>
      <c r="C24" s="10">
        <f t="shared" si="1"/>
        <v>572</v>
      </c>
      <c r="D24" s="15">
        <f t="shared" si="2"/>
        <v>0.999424396723489</v>
      </c>
      <c r="E24" s="15">
        <f t="shared" si="4"/>
        <v>0.0005756032765109609</v>
      </c>
      <c r="F24" s="16">
        <f>SUM(B25:$B$117)/B24+0.5</f>
        <v>58.19211363133214</v>
      </c>
      <c r="G24" s="17">
        <f t="shared" si="3"/>
        <v>621426.5756746852</v>
      </c>
      <c r="H24" s="17">
        <f t="shared" si="0"/>
        <v>17876277.042001795</v>
      </c>
    </row>
    <row r="25" spans="1:8" ht="15.75">
      <c r="A25" s="18">
        <v>18</v>
      </c>
      <c r="B25" s="10">
        <v>993168</v>
      </c>
      <c r="C25" s="10">
        <f t="shared" si="1"/>
        <v>605</v>
      </c>
      <c r="D25" s="15">
        <f t="shared" si="2"/>
        <v>0.9993908382066277</v>
      </c>
      <c r="E25" s="15">
        <f t="shared" si="4"/>
        <v>0.000609161793372337</v>
      </c>
      <c r="F25" s="16">
        <f>SUM(B26:$B$117)/B25+0.5</f>
        <v>57.22534052647689</v>
      </c>
      <c r="G25" s="17">
        <f t="shared" si="3"/>
        <v>604152.6074918442</v>
      </c>
      <c r="H25" s="17">
        <f t="shared" si="0"/>
        <v>17254850.46632711</v>
      </c>
    </row>
    <row r="26" spans="1:8" ht="15.75">
      <c r="A26" s="18">
        <v>19</v>
      </c>
      <c r="B26" s="10">
        <v>992563</v>
      </c>
      <c r="C26" s="10">
        <f t="shared" si="1"/>
        <v>641</v>
      </c>
      <c r="D26" s="15">
        <f t="shared" si="2"/>
        <v>0.999354197164311</v>
      </c>
      <c r="E26" s="15">
        <f t="shared" si="4"/>
        <v>0.0006458028356890466</v>
      </c>
      <c r="F26" s="16">
        <f>SUM(B27:$B$117)/B26+0.5</f>
        <v>56.25991649900308</v>
      </c>
      <c r="G26" s="17">
        <f t="shared" si="3"/>
        <v>587339.0863871536</v>
      </c>
      <c r="H26" s="17">
        <f t="shared" si="0"/>
        <v>16650697.858835265</v>
      </c>
    </row>
    <row r="27" spans="1:8" ht="15.75">
      <c r="A27" s="18">
        <v>20</v>
      </c>
      <c r="B27" s="10">
        <v>991922</v>
      </c>
      <c r="C27" s="10">
        <f t="shared" si="1"/>
        <v>679</v>
      </c>
      <c r="D27" s="15">
        <f t="shared" si="2"/>
        <v>0.999315470369646</v>
      </c>
      <c r="E27" s="15">
        <f t="shared" si="4"/>
        <v>0.000684529630354036</v>
      </c>
      <c r="F27" s="16">
        <f>SUM(B28:$B$117)/B27+0.5</f>
        <v>55.295949681527375</v>
      </c>
      <c r="G27" s="17">
        <f t="shared" si="3"/>
        <v>570972.5497467449</v>
      </c>
      <c r="H27" s="17">
        <f t="shared" si="0"/>
        <v>16063358.772448111</v>
      </c>
    </row>
    <row r="28" spans="1:8" ht="15.75">
      <c r="A28" s="18">
        <v>21</v>
      </c>
      <c r="B28" s="10">
        <v>991243</v>
      </c>
      <c r="C28" s="10">
        <f t="shared" si="1"/>
        <v>720</v>
      </c>
      <c r="D28" s="15">
        <f t="shared" si="2"/>
        <v>0.9992736392589909</v>
      </c>
      <c r="E28" s="15">
        <f t="shared" si="4"/>
        <v>0.0007263607410090689</v>
      </c>
      <c r="F28" s="16">
        <f>SUM(B29:$B$117)/B28+0.5</f>
        <v>54.33348482662677</v>
      </c>
      <c r="G28" s="17">
        <f t="shared" si="3"/>
        <v>555040.5662629616</v>
      </c>
      <c r="H28" s="17">
        <f t="shared" si="0"/>
        <v>15492386.222701367</v>
      </c>
    </row>
    <row r="29" spans="1:8" ht="15.75">
      <c r="A29" s="18">
        <v>22</v>
      </c>
      <c r="B29" s="10">
        <v>990523</v>
      </c>
      <c r="C29" s="10">
        <f t="shared" si="1"/>
        <v>764</v>
      </c>
      <c r="D29" s="15">
        <f t="shared" si="2"/>
        <v>0.9992286902979537</v>
      </c>
      <c r="E29" s="15">
        <f t="shared" si="4"/>
        <v>0.0007713097020463078</v>
      </c>
      <c r="F29" s="16">
        <f>SUM(B30:$B$117)/B29+0.5</f>
        <v>53.37261577974464</v>
      </c>
      <c r="G29" s="17">
        <f t="shared" si="3"/>
        <v>539530.5511536582</v>
      </c>
      <c r="H29" s="17">
        <f t="shared" si="0"/>
        <v>14937345.656438405</v>
      </c>
    </row>
    <row r="30" spans="1:8" ht="15.75">
      <c r="A30" s="18">
        <v>23</v>
      </c>
      <c r="B30" s="10">
        <v>989759</v>
      </c>
      <c r="C30" s="10">
        <f t="shared" si="1"/>
        <v>812</v>
      </c>
      <c r="D30" s="15">
        <f t="shared" si="2"/>
        <v>0.9991795982658405</v>
      </c>
      <c r="E30" s="15">
        <f t="shared" si="4"/>
        <v>0.0008204017341595371</v>
      </c>
      <c r="F30" s="16">
        <f>SUM(B31:$B$117)/B30+0.5</f>
        <v>52.41342842045387</v>
      </c>
      <c r="G30" s="17">
        <f t="shared" si="3"/>
        <v>524430.3560359952</v>
      </c>
      <c r="H30" s="17">
        <f t="shared" si="0"/>
        <v>14397815.105284747</v>
      </c>
    </row>
    <row r="31" spans="1:8" ht="15.75">
      <c r="A31" s="18">
        <v>24</v>
      </c>
      <c r="B31" s="10">
        <v>988947</v>
      </c>
      <c r="C31" s="10">
        <f t="shared" si="1"/>
        <v>861</v>
      </c>
      <c r="D31" s="15">
        <f t="shared" si="2"/>
        <v>0.9991293770040255</v>
      </c>
      <c r="E31" s="15">
        <f t="shared" si="4"/>
        <v>0.0008706229959745126</v>
      </c>
      <c r="F31" s="16">
        <f>SUM(B32:$B$117)/B31+0.5</f>
        <v>51.4560532566457</v>
      </c>
      <c r="G31" s="17">
        <f t="shared" si="3"/>
        <v>509727.73585842154</v>
      </c>
      <c r="H31" s="17">
        <f t="shared" si="0"/>
        <v>13873384.749248752</v>
      </c>
    </row>
    <row r="32" spans="1:8" ht="15.75">
      <c r="A32" s="18">
        <v>25</v>
      </c>
      <c r="B32" s="10">
        <v>988086</v>
      </c>
      <c r="C32" s="10">
        <f t="shared" si="1"/>
        <v>917</v>
      </c>
      <c r="D32" s="15">
        <f t="shared" si="2"/>
        <v>0.9990719431304562</v>
      </c>
      <c r="E32" s="15">
        <f t="shared" si="4"/>
        <v>0.0009280568695437807</v>
      </c>
      <c r="F32" s="16">
        <f>SUM(B33:$B$117)/B32+0.5</f>
        <v>50.50045542594471</v>
      </c>
      <c r="G32" s="17">
        <f t="shared" si="3"/>
        <v>495412.40775281825</v>
      </c>
      <c r="H32" s="17">
        <f t="shared" si="0"/>
        <v>13363657.01339033</v>
      </c>
    </row>
    <row r="33" spans="1:8" ht="15.75">
      <c r="A33" s="18">
        <v>26</v>
      </c>
      <c r="B33" s="10">
        <v>987169</v>
      </c>
      <c r="C33" s="10">
        <f t="shared" si="1"/>
        <v>975</v>
      </c>
      <c r="D33" s="15">
        <f t="shared" si="2"/>
        <v>0.9990123271699172</v>
      </c>
      <c r="E33" s="15">
        <f t="shared" si="4"/>
        <v>0.0009876728300828308</v>
      </c>
      <c r="F33" s="16">
        <f>SUM(B34:$B$117)/B33+0.5</f>
        <v>49.54690179695675</v>
      </c>
      <c r="G33" s="17">
        <f t="shared" si="3"/>
        <v>481471.4366386635</v>
      </c>
      <c r="H33" s="17">
        <f t="shared" si="0"/>
        <v>12868244.605637513</v>
      </c>
    </row>
    <row r="34" spans="1:8" ht="15.75">
      <c r="A34" s="18">
        <v>27</v>
      </c>
      <c r="B34" s="10">
        <v>986194</v>
      </c>
      <c r="C34" s="10">
        <f t="shared" si="1"/>
        <v>1037</v>
      </c>
      <c r="D34" s="15">
        <f t="shared" si="2"/>
        <v>0.9989484827528864</v>
      </c>
      <c r="E34" s="15">
        <f t="shared" si="4"/>
        <v>0.0010515172471136092</v>
      </c>
      <c r="F34" s="16">
        <f>SUM(B35:$B$117)/B34+0.5</f>
        <v>48.59539198169934</v>
      </c>
      <c r="G34" s="17">
        <f t="shared" si="3"/>
        <v>467894.8447298002</v>
      </c>
      <c r="H34" s="17">
        <f t="shared" si="0"/>
        <v>12386773.168998849</v>
      </c>
    </row>
    <row r="35" spans="1:8" ht="15.75">
      <c r="A35" s="18">
        <v>28</v>
      </c>
      <c r="B35" s="10">
        <v>985157</v>
      </c>
      <c r="C35" s="10">
        <f t="shared" si="1"/>
        <v>1106</v>
      </c>
      <c r="D35" s="15">
        <f t="shared" si="2"/>
        <v>0.9988773363027416</v>
      </c>
      <c r="E35" s="15">
        <f t="shared" si="4"/>
        <v>0.0011226636972584414</v>
      </c>
      <c r="F35" s="16">
        <f>SUM(B36:$B$117)/B35+0.5</f>
        <v>47.64601835037461</v>
      </c>
      <c r="G35" s="17">
        <f t="shared" si="3"/>
        <v>454672.02843456337</v>
      </c>
      <c r="H35" s="17">
        <f t="shared" si="0"/>
        <v>11918878.324269049</v>
      </c>
    </row>
    <row r="36" spans="1:8" ht="15.75">
      <c r="A36" s="18">
        <v>29</v>
      </c>
      <c r="B36" s="10">
        <v>984051</v>
      </c>
      <c r="C36" s="10">
        <f t="shared" si="1"/>
        <v>1178</v>
      </c>
      <c r="D36" s="15">
        <f t="shared" si="2"/>
        <v>0.9988029075728798</v>
      </c>
      <c r="E36" s="15">
        <f t="shared" si="4"/>
        <v>0.0011970924271201833</v>
      </c>
      <c r="F36" s="16">
        <f>SUM(B37:$B$117)/B36+0.5</f>
        <v>46.69900696203754</v>
      </c>
      <c r="G36" s="17">
        <f t="shared" si="3"/>
        <v>441791.42476077925</v>
      </c>
      <c r="H36" s="17">
        <f t="shared" si="0"/>
        <v>11464206.295834485</v>
      </c>
    </row>
    <row r="37" spans="1:8" ht="15.75">
      <c r="A37" s="18">
        <v>30</v>
      </c>
      <c r="B37" s="10">
        <v>982873</v>
      </c>
      <c r="C37" s="10">
        <f t="shared" si="1"/>
        <v>1257</v>
      </c>
      <c r="D37" s="15">
        <f t="shared" si="2"/>
        <v>0.9987210962148722</v>
      </c>
      <c r="E37" s="15">
        <f t="shared" si="4"/>
        <v>0.0012789037851278495</v>
      </c>
      <c r="F37" s="16">
        <f>SUM(B38:$B$117)/B37+0.5</f>
        <v>45.754377727336085</v>
      </c>
      <c r="G37" s="17">
        <f t="shared" si="3"/>
        <v>429243.7350115093</v>
      </c>
      <c r="H37" s="17">
        <f t="shared" si="0"/>
        <v>11022414.871073706</v>
      </c>
    </row>
    <row r="38" spans="1:8" ht="15.75">
      <c r="A38" s="18">
        <v>31</v>
      </c>
      <c r="B38" s="10">
        <v>981616</v>
      </c>
      <c r="C38" s="10">
        <f t="shared" si="1"/>
        <v>1341</v>
      </c>
      <c r="D38" s="15">
        <f t="shared" si="2"/>
        <v>0.998633885348242</v>
      </c>
      <c r="E38" s="15">
        <f t="shared" si="4"/>
        <v>0.0013661146517579548</v>
      </c>
      <c r="F38" s="16">
        <f>SUM(B39:$B$117)/B38+0.5</f>
        <v>44.81232783491711</v>
      </c>
      <c r="G38" s="17">
        <f t="shared" si="3"/>
        <v>417018.2622315765</v>
      </c>
      <c r="H38" s="17">
        <f t="shared" si="0"/>
        <v>10593171.136062197</v>
      </c>
    </row>
    <row r="39" spans="1:8" ht="15.75">
      <c r="A39" s="18">
        <v>32</v>
      </c>
      <c r="B39" s="10">
        <v>980275</v>
      </c>
      <c r="C39" s="10">
        <f t="shared" si="1"/>
        <v>1432</v>
      </c>
      <c r="D39" s="15">
        <f t="shared" si="2"/>
        <v>0.9985391854326592</v>
      </c>
      <c r="E39" s="15">
        <f t="shared" si="4"/>
        <v>0.001460814567340818</v>
      </c>
      <c r="F39" s="16">
        <f>SUM(B40:$B$117)/B39+0.5</f>
        <v>43.87294636709087</v>
      </c>
      <c r="G39" s="17">
        <f t="shared" si="3"/>
        <v>405105.6103827737</v>
      </c>
      <c r="H39" s="17">
        <f t="shared" si="0"/>
        <v>10176152.87383062</v>
      </c>
    </row>
    <row r="40" spans="1:8" ht="15.75">
      <c r="A40" s="18">
        <v>33</v>
      </c>
      <c r="B40" s="10">
        <v>978843</v>
      </c>
      <c r="C40" s="10">
        <f t="shared" si="1"/>
        <v>1530</v>
      </c>
      <c r="D40" s="15">
        <f t="shared" si="2"/>
        <v>0.9984369301307768</v>
      </c>
      <c r="E40" s="15">
        <f t="shared" si="4"/>
        <v>0.001563069869223166</v>
      </c>
      <c r="F40" s="16">
        <f>SUM(B41:$B$117)/B40+0.5</f>
        <v>42.93639889134417</v>
      </c>
      <c r="G40" s="17">
        <f t="shared" si="3"/>
        <v>393495.9398889251</v>
      </c>
      <c r="H40" s="17">
        <f t="shared" si="0"/>
        <v>9771047.263447847</v>
      </c>
    </row>
    <row r="41" spans="1:8" ht="15.75">
      <c r="A41" s="18">
        <v>34</v>
      </c>
      <c r="B41" s="10">
        <v>977313</v>
      </c>
      <c r="C41" s="10">
        <f t="shared" si="1"/>
        <v>1636</v>
      </c>
      <c r="D41" s="15">
        <f t="shared" si="2"/>
        <v>0.9983260224718181</v>
      </c>
      <c r="E41" s="15">
        <f t="shared" si="4"/>
        <v>0.0016739775281818803</v>
      </c>
      <c r="F41" s="16">
        <f>SUM(B42:$B$117)/B41+0.5</f>
        <v>42.002833790198224</v>
      </c>
      <c r="G41" s="17">
        <f t="shared" si="3"/>
        <v>382179.8426474933</v>
      </c>
      <c r="H41" s="17">
        <f t="shared" si="0"/>
        <v>9377551.323558923</v>
      </c>
    </row>
    <row r="42" spans="1:8" ht="15.75">
      <c r="A42" s="18">
        <v>35</v>
      </c>
      <c r="B42" s="10">
        <v>975677</v>
      </c>
      <c r="C42" s="10">
        <f t="shared" si="1"/>
        <v>1750</v>
      </c>
      <c r="D42" s="15">
        <f t="shared" si="2"/>
        <v>0.9982063736256979</v>
      </c>
      <c r="E42" s="15">
        <f t="shared" si="4"/>
        <v>0.0017936263743021374</v>
      </c>
      <c r="F42" s="16">
        <f>SUM(B43:$B$117)/B42+0.5</f>
        <v>41.07242509560029</v>
      </c>
      <c r="G42" s="17">
        <f t="shared" si="3"/>
        <v>371147.9398630129</v>
      </c>
      <c r="H42" s="17">
        <f t="shared" si="0"/>
        <v>8995371.48091143</v>
      </c>
    </row>
    <row r="43" spans="1:8" ht="15.75">
      <c r="A43" s="18">
        <v>36</v>
      </c>
      <c r="B43" s="10">
        <v>973927</v>
      </c>
      <c r="C43" s="10">
        <f t="shared" si="1"/>
        <v>1874</v>
      </c>
      <c r="D43" s="15">
        <f t="shared" si="2"/>
        <v>0.9980758311454555</v>
      </c>
      <c r="E43" s="15">
        <f t="shared" si="4"/>
        <v>0.0019241688545444946</v>
      </c>
      <c r="F43" s="16">
        <f>SUM(B44:$B$117)/B43+0.5</f>
        <v>40.145327627224624</v>
      </c>
      <c r="G43" s="17">
        <f t="shared" si="3"/>
        <v>360391.28319971473</v>
      </c>
      <c r="H43" s="17">
        <f t="shared" si="0"/>
        <v>8624223.541048417</v>
      </c>
    </row>
    <row r="44" spans="1:8" ht="15.75">
      <c r="A44" s="18">
        <v>37</v>
      </c>
      <c r="B44" s="10">
        <v>972053</v>
      </c>
      <c r="C44" s="10">
        <f t="shared" si="1"/>
        <v>2006</v>
      </c>
      <c r="D44" s="15">
        <f t="shared" si="2"/>
        <v>0.9979363265171755</v>
      </c>
      <c r="E44" s="15">
        <f t="shared" si="4"/>
        <v>0.002063673482824546</v>
      </c>
      <c r="F44" s="16">
        <f>SUM(B45:$B$117)/B44+0.5</f>
        <v>39.22175899873773</v>
      </c>
      <c r="G44" s="17">
        <f t="shared" si="3"/>
        <v>349900.6123707514</v>
      </c>
      <c r="H44" s="17">
        <f t="shared" si="0"/>
        <v>8263832.257848702</v>
      </c>
    </row>
    <row r="45" spans="1:8" ht="15.75">
      <c r="A45" s="18">
        <v>38</v>
      </c>
      <c r="B45" s="10">
        <v>970047</v>
      </c>
      <c r="C45" s="10">
        <f t="shared" si="1"/>
        <v>2151</v>
      </c>
      <c r="D45" s="15">
        <f t="shared" si="2"/>
        <v>0.9977825816687232</v>
      </c>
      <c r="E45" s="15">
        <f t="shared" si="4"/>
        <v>0.002217418331276755</v>
      </c>
      <c r="F45" s="16">
        <f>SUM(B46:$B$117)/B45+0.5</f>
        <v>38.301833313231214</v>
      </c>
      <c r="G45" s="17">
        <f t="shared" si="3"/>
        <v>339667.8324468656</v>
      </c>
      <c r="H45" s="17">
        <f t="shared" si="0"/>
        <v>7913931.645477951</v>
      </c>
    </row>
    <row r="46" spans="1:8" ht="15.75">
      <c r="A46" s="18">
        <v>39</v>
      </c>
      <c r="B46" s="10">
        <v>967896</v>
      </c>
      <c r="C46" s="10">
        <f t="shared" si="1"/>
        <v>2305</v>
      </c>
      <c r="D46" s="15">
        <f t="shared" si="2"/>
        <v>0.9976185457941762</v>
      </c>
      <c r="E46" s="15">
        <f t="shared" si="4"/>
        <v>0.0023814542058238075</v>
      </c>
      <c r="F46" s="16">
        <f>SUM(B47:$B$117)/B46+0.5</f>
        <v>37.38584207394183</v>
      </c>
      <c r="G46" s="17">
        <f t="shared" si="3"/>
        <v>329683.50852981803</v>
      </c>
      <c r="H46" s="17">
        <f t="shared" si="0"/>
        <v>7574263.813031085</v>
      </c>
    </row>
    <row r="47" spans="1:8" ht="15.75">
      <c r="A47" s="18">
        <v>40</v>
      </c>
      <c r="B47" s="10">
        <v>965591</v>
      </c>
      <c r="C47" s="10">
        <f t="shared" si="1"/>
        <v>2473</v>
      </c>
      <c r="D47" s="15">
        <f t="shared" si="2"/>
        <v>0.9974388742231441</v>
      </c>
      <c r="E47" s="15">
        <f t="shared" si="4"/>
        <v>0.002561125776855855</v>
      </c>
      <c r="F47" s="16">
        <f>SUM(B48:$B$117)/B47+0.5</f>
        <v>36.473893708619904</v>
      </c>
      <c r="G47" s="17">
        <f t="shared" si="3"/>
        <v>319940.06065353984</v>
      </c>
      <c r="H47" s="17">
        <f t="shared" si="0"/>
        <v>7244580.304501267</v>
      </c>
    </row>
    <row r="48" spans="1:8" ht="15.75">
      <c r="A48" s="18">
        <v>41</v>
      </c>
      <c r="B48" s="10">
        <v>963118</v>
      </c>
      <c r="C48" s="10">
        <f t="shared" si="1"/>
        <v>2655</v>
      </c>
      <c r="D48" s="15">
        <f t="shared" si="2"/>
        <v>0.9972433284395058</v>
      </c>
      <c r="E48" s="15">
        <f t="shared" si="4"/>
        <v>0.002756671560494195</v>
      </c>
      <c r="F48" s="16">
        <f>SUM(B49:$B$117)/B48+0.5</f>
        <v>35.566263946889165</v>
      </c>
      <c r="G48" s="17">
        <f t="shared" si="3"/>
        <v>310428.65167038055</v>
      </c>
      <c r="H48" s="17">
        <f t="shared" si="0"/>
        <v>6924640.243847727</v>
      </c>
    </row>
    <row r="49" spans="1:8" ht="15.75">
      <c r="A49" s="18">
        <v>42</v>
      </c>
      <c r="B49" s="10">
        <v>960463</v>
      </c>
      <c r="C49" s="10">
        <f t="shared" si="1"/>
        <v>2851</v>
      </c>
      <c r="D49" s="15">
        <f t="shared" si="2"/>
        <v>0.9970316399486497</v>
      </c>
      <c r="E49" s="15">
        <f t="shared" si="4"/>
        <v>0.0029683600513502606</v>
      </c>
      <c r="F49" s="16">
        <f>SUM(B50:$B$117)/B49+0.5</f>
        <v>34.66319733295296</v>
      </c>
      <c r="G49" s="17">
        <f t="shared" si="3"/>
        <v>301140.9550921774</v>
      </c>
      <c r="H49" s="17">
        <f t="shared" si="0"/>
        <v>6614211.592177346</v>
      </c>
    </row>
    <row r="50" spans="1:8" ht="15.75">
      <c r="A50" s="18">
        <v>43</v>
      </c>
      <c r="B50" s="10">
        <v>957612</v>
      </c>
      <c r="C50" s="10">
        <f t="shared" si="1"/>
        <v>3062</v>
      </c>
      <c r="D50" s="15">
        <f t="shared" si="2"/>
        <v>0.9968024627928639</v>
      </c>
      <c r="E50" s="15">
        <f t="shared" si="4"/>
        <v>0.003197537207136114</v>
      </c>
      <c r="F50" s="16">
        <f>SUM(B51:$B$117)/B50+0.5</f>
        <v>33.764907916776316</v>
      </c>
      <c r="G50" s="17">
        <f t="shared" si="3"/>
        <v>292069.12481639715</v>
      </c>
      <c r="H50" s="17">
        <f t="shared" si="0"/>
        <v>6313070.637085169</v>
      </c>
    </row>
    <row r="51" spans="1:8" ht="15.75">
      <c r="A51" s="18">
        <v>44</v>
      </c>
      <c r="B51" s="10">
        <v>954550</v>
      </c>
      <c r="C51" s="10">
        <f t="shared" si="1"/>
        <v>3292</v>
      </c>
      <c r="D51" s="15">
        <f t="shared" si="2"/>
        <v>0.9965512545178357</v>
      </c>
      <c r="E51" s="15">
        <f t="shared" si="4"/>
        <v>0.0034487454821643393</v>
      </c>
      <c r="F51" s="16">
        <f>SUM(B52:$B$117)/B51+0.5</f>
        <v>32.87161489707192</v>
      </c>
      <c r="G51" s="17">
        <f t="shared" si="3"/>
        <v>283205.46976920334</v>
      </c>
      <c r="H51" s="17">
        <f t="shared" si="0"/>
        <v>6021001.512268771</v>
      </c>
    </row>
    <row r="52" spans="1:8" ht="15.75">
      <c r="A52" s="18">
        <v>45</v>
      </c>
      <c r="B52" s="10">
        <v>951258</v>
      </c>
      <c r="C52" s="10">
        <f t="shared" si="1"/>
        <v>3540</v>
      </c>
      <c r="D52" s="15">
        <f t="shared" si="2"/>
        <v>0.9962786121115407</v>
      </c>
      <c r="E52" s="15">
        <f t="shared" si="4"/>
        <v>0.0037213878884593266</v>
      </c>
      <c r="F52" s="16">
        <f>SUM(B53:$B$117)/B52+0.5</f>
        <v>31.983642713123043</v>
      </c>
      <c r="G52" s="17">
        <f t="shared" si="3"/>
        <v>274541.60134709394</v>
      </c>
      <c r="H52" s="17">
        <f t="shared" si="0"/>
        <v>5737796.042499568</v>
      </c>
    </row>
    <row r="53" spans="1:8" ht="15.75">
      <c r="A53" s="18">
        <v>46</v>
      </c>
      <c r="B53" s="10">
        <v>947718</v>
      </c>
      <c r="C53" s="10">
        <f t="shared" si="1"/>
        <v>3808</v>
      </c>
      <c r="D53" s="15">
        <f t="shared" si="2"/>
        <v>0.9959819271133397</v>
      </c>
      <c r="E53" s="15">
        <f t="shared" si="4"/>
        <v>0.00401807288666034</v>
      </c>
      <c r="F53" s="16">
        <f>SUM(B54:$B$117)/B53+0.5</f>
        <v>31.10124319681593</v>
      </c>
      <c r="G53" s="17">
        <f t="shared" si="3"/>
        <v>266069.9664950998</v>
      </c>
      <c r="H53" s="17">
        <f t="shared" si="0"/>
        <v>5463254.441152474</v>
      </c>
    </row>
    <row r="54" spans="1:8" ht="15.75">
      <c r="A54" s="18">
        <v>47</v>
      </c>
      <c r="B54" s="10">
        <v>943910</v>
      </c>
      <c r="C54" s="10">
        <f t="shared" si="1"/>
        <v>4098</v>
      </c>
      <c r="D54" s="15">
        <f t="shared" si="2"/>
        <v>0.9956584843894015</v>
      </c>
      <c r="E54" s="15">
        <f t="shared" si="4"/>
        <v>0.004341515610598479</v>
      </c>
      <c r="F54" s="16">
        <f>SUM(B55:$B$117)/B54+0.5</f>
        <v>30.22469726986683</v>
      </c>
      <c r="G54" s="17">
        <f t="shared" si="3"/>
        <v>257782.95523032223</v>
      </c>
      <c r="H54" s="17">
        <f t="shared" si="0"/>
        <v>5197184.474657374</v>
      </c>
    </row>
    <row r="55" spans="1:8" ht="15.75">
      <c r="A55" s="18">
        <v>48</v>
      </c>
      <c r="B55" s="10">
        <v>939812</v>
      </c>
      <c r="C55" s="10">
        <f t="shared" si="1"/>
        <v>4411</v>
      </c>
      <c r="D55" s="15">
        <f t="shared" si="2"/>
        <v>0.9953065081101327</v>
      </c>
      <c r="E55" s="15">
        <f t="shared" si="4"/>
        <v>0.0046934918898673406</v>
      </c>
      <c r="F55" s="16">
        <f>SUM(B56:$B$117)/B55+0.5</f>
        <v>29.35431022374688</v>
      </c>
      <c r="G55" s="17">
        <f t="shared" si="3"/>
        <v>249672.9440720268</v>
      </c>
      <c r="H55" s="17">
        <f t="shared" si="0"/>
        <v>4939401.519427052</v>
      </c>
    </row>
    <row r="56" spans="1:8" ht="15.75">
      <c r="A56" s="18">
        <v>49</v>
      </c>
      <c r="B56" s="10">
        <v>935401</v>
      </c>
      <c r="C56" s="10">
        <f t="shared" si="1"/>
        <v>4751</v>
      </c>
      <c r="D56" s="15">
        <f t="shared" si="2"/>
        <v>0.99492089488893</v>
      </c>
      <c r="E56" s="15">
        <f t="shared" si="4"/>
        <v>0.005079105111070015</v>
      </c>
      <c r="F56" s="16">
        <f>SUM(B57:$B$117)/B56+0.5</f>
        <v>28.490376319888476</v>
      </c>
      <c r="G56" s="17">
        <f t="shared" si="3"/>
        <v>241732.59351547222</v>
      </c>
      <c r="H56" s="17">
        <f t="shared" si="0"/>
        <v>4689728.575355025</v>
      </c>
    </row>
    <row r="57" spans="1:8" ht="15.75">
      <c r="A57" s="18">
        <v>50</v>
      </c>
      <c r="B57" s="10">
        <v>930650</v>
      </c>
      <c r="C57" s="10">
        <f t="shared" si="1"/>
        <v>5118</v>
      </c>
      <c r="D57" s="15">
        <f t="shared" si="2"/>
        <v>0.9945006178477408</v>
      </c>
      <c r="E57" s="15">
        <f t="shared" si="4"/>
        <v>0.005499382152259202</v>
      </c>
      <c r="F57" s="16">
        <f>SUM(B58:$B$117)/B57+0.5</f>
        <v>27.63326814591952</v>
      </c>
      <c r="G57" s="17">
        <f t="shared" si="3"/>
        <v>233954.09364225256</v>
      </c>
      <c r="H57" s="17">
        <f t="shared" si="0"/>
        <v>4447995.9818395525</v>
      </c>
    </row>
    <row r="58" spans="1:8" ht="15.75">
      <c r="A58" s="18">
        <v>51</v>
      </c>
      <c r="B58" s="10">
        <v>925532</v>
      </c>
      <c r="C58" s="10">
        <f t="shared" si="1"/>
        <v>5515</v>
      </c>
      <c r="D58" s="15">
        <f t="shared" si="2"/>
        <v>0.9940412649157457</v>
      </c>
      <c r="E58" s="15">
        <f t="shared" si="4"/>
        <v>0.005958735084254263</v>
      </c>
      <c r="F58" s="16">
        <f>SUM(B59:$B$117)/B58+0.5</f>
        <v>26.783309491189932</v>
      </c>
      <c r="G58" s="17">
        <f t="shared" si="3"/>
        <v>226330.2438474984</v>
      </c>
      <c r="H58" s="17">
        <f t="shared" si="0"/>
        <v>4214041.8881973</v>
      </c>
    </row>
    <row r="59" spans="1:8" ht="15.75">
      <c r="A59" s="18">
        <v>52</v>
      </c>
      <c r="B59" s="10">
        <v>920017</v>
      </c>
      <c r="C59" s="10">
        <f t="shared" si="1"/>
        <v>5943</v>
      </c>
      <c r="D59" s="15">
        <f t="shared" si="2"/>
        <v>0.9935403367546469</v>
      </c>
      <c r="E59" s="15">
        <f t="shared" si="4"/>
        <v>0.006459663245353076</v>
      </c>
      <c r="F59" s="16">
        <f>SUM(B60:$B$117)/B59+0.5</f>
        <v>25.940863592737962</v>
      </c>
      <c r="G59" s="17">
        <f t="shared" si="3"/>
        <v>218853.69832962693</v>
      </c>
      <c r="H59" s="17">
        <f t="shared" si="0"/>
        <v>3987711.6443498014</v>
      </c>
    </row>
    <row r="60" spans="1:8" ht="15.75">
      <c r="A60" s="18">
        <v>53</v>
      </c>
      <c r="B60" s="10">
        <v>914074</v>
      </c>
      <c r="C60" s="10">
        <f t="shared" si="1"/>
        <v>6405</v>
      </c>
      <c r="D60" s="15">
        <f t="shared" si="2"/>
        <v>0.992992908670414</v>
      </c>
      <c r="E60" s="15">
        <f t="shared" si="4"/>
        <v>0.0070070913295859905</v>
      </c>
      <c r="F60" s="16">
        <f>SUM(B61:$B$117)/B60+0.5</f>
        <v>25.106271483490396</v>
      </c>
      <c r="G60" s="17">
        <f t="shared" si="3"/>
        <v>211517.48748873294</v>
      </c>
      <c r="H60" s="17">
        <f t="shared" si="0"/>
        <v>3768857.9460201743</v>
      </c>
    </row>
    <row r="61" spans="1:8" ht="15.75">
      <c r="A61" s="18">
        <v>54</v>
      </c>
      <c r="B61" s="10">
        <v>907669</v>
      </c>
      <c r="C61" s="10">
        <f t="shared" si="1"/>
        <v>6906</v>
      </c>
      <c r="D61" s="15">
        <f t="shared" si="2"/>
        <v>0.9923914995444375</v>
      </c>
      <c r="E61" s="15">
        <f t="shared" si="4"/>
        <v>0.007608500455562495</v>
      </c>
      <c r="F61" s="16">
        <f>SUM(B62:$B$117)/B61+0.5</f>
        <v>24.27990655183773</v>
      </c>
      <c r="G61" s="17">
        <f t="shared" si="3"/>
        <v>204314.55752538404</v>
      </c>
      <c r="H61" s="17">
        <f t="shared" si="0"/>
        <v>3557340.458531441</v>
      </c>
    </row>
    <row r="62" spans="1:8" ht="15.75">
      <c r="A62" s="18">
        <v>55</v>
      </c>
      <c r="B62" s="10">
        <v>900763</v>
      </c>
      <c r="C62" s="10">
        <f t="shared" si="1"/>
        <v>7444</v>
      </c>
      <c r="D62" s="15">
        <f t="shared" si="2"/>
        <v>0.9917358950134497</v>
      </c>
      <c r="E62" s="15">
        <f t="shared" si="4"/>
        <v>0.00826410498655028</v>
      </c>
      <c r="F62" s="16">
        <f>SUM(B63:$B$117)/B62+0.5</f>
        <v>23.462223137495656</v>
      </c>
      <c r="G62" s="17">
        <f t="shared" si="3"/>
        <v>197237.3833865507</v>
      </c>
      <c r="H62" s="17">
        <f t="shared" si="0"/>
        <v>3353025.901006057</v>
      </c>
    </row>
    <row r="63" spans="1:8" ht="15.75">
      <c r="A63" s="18">
        <v>56</v>
      </c>
      <c r="B63" s="10">
        <v>893319</v>
      </c>
      <c r="C63" s="10">
        <f t="shared" si="1"/>
        <v>8025</v>
      </c>
      <c r="D63" s="15">
        <f t="shared" si="2"/>
        <v>0.991016646908887</v>
      </c>
      <c r="E63" s="15">
        <f t="shared" si="4"/>
        <v>0.008983353091112978</v>
      </c>
      <c r="F63" s="16">
        <f>SUM(B64:$B$117)/B63+0.5</f>
        <v>22.653566643046883</v>
      </c>
      <c r="G63" s="17">
        <f t="shared" si="3"/>
        <v>190279.56511962236</v>
      </c>
      <c r="H63" s="17">
        <f t="shared" si="0"/>
        <v>3155788.517619506</v>
      </c>
    </row>
    <row r="64" spans="1:8" ht="15.75">
      <c r="A64" s="18">
        <v>57</v>
      </c>
      <c r="B64" s="10">
        <v>885294</v>
      </c>
      <c r="C64" s="10">
        <f t="shared" si="1"/>
        <v>8650</v>
      </c>
      <c r="D64" s="15">
        <f t="shared" si="2"/>
        <v>0.9902292345819581</v>
      </c>
      <c r="E64" s="15">
        <f t="shared" si="4"/>
        <v>0.009770765418041893</v>
      </c>
      <c r="F64" s="16">
        <f>SUM(B65:$B$117)/B64+0.5</f>
        <v>21.854383967359997</v>
      </c>
      <c r="G64" s="17">
        <f t="shared" si="3"/>
        <v>183434.06284059276</v>
      </c>
      <c r="H64" s="17">
        <f t="shared" si="0"/>
        <v>2965508.9524998837</v>
      </c>
    </row>
    <row r="65" spans="1:8" ht="15.75">
      <c r="A65" s="14">
        <v>58</v>
      </c>
      <c r="B65" s="10">
        <v>876644</v>
      </c>
      <c r="C65" s="10">
        <f t="shared" si="1"/>
        <v>9323</v>
      </c>
      <c r="D65" s="15">
        <f t="shared" si="2"/>
        <v>0.9893651242693727</v>
      </c>
      <c r="E65" s="15">
        <f t="shared" si="4"/>
        <v>0.010634875730627269</v>
      </c>
      <c r="F65" s="16">
        <f>SUM(B66:$B$117)/B65+0.5</f>
        <v>21.065091416812297</v>
      </c>
      <c r="G65" s="17">
        <f t="shared" si="3"/>
        <v>176694.33039192506</v>
      </c>
      <c r="H65" s="17">
        <f t="shared" si="0"/>
        <v>2782074.889659291</v>
      </c>
    </row>
    <row r="66" spans="1:8" ht="15.75">
      <c r="A66" s="18">
        <v>59</v>
      </c>
      <c r="B66" s="10">
        <v>867321</v>
      </c>
      <c r="C66" s="10">
        <f t="shared" si="1"/>
        <v>10045</v>
      </c>
      <c r="D66" s="15">
        <f t="shared" si="2"/>
        <v>0.9884183595231754</v>
      </c>
      <c r="E66" s="15">
        <f t="shared" si="4"/>
        <v>0.01158164047682464</v>
      </c>
      <c r="F66" s="16">
        <f>SUM(B67:$B$117)/B66+0.5</f>
        <v>20.286149534024887</v>
      </c>
      <c r="G66" s="17">
        <f t="shared" si="3"/>
        <v>170053.70442208223</v>
      </c>
      <c r="H66" s="17">
        <f t="shared" si="0"/>
        <v>2605380.5592673663</v>
      </c>
    </row>
    <row r="67" spans="1:8" ht="15.75">
      <c r="A67" s="18">
        <v>60</v>
      </c>
      <c r="B67" s="10">
        <v>857276</v>
      </c>
      <c r="C67" s="10">
        <f t="shared" si="1"/>
        <v>10820</v>
      </c>
      <c r="D67" s="15">
        <f t="shared" si="2"/>
        <v>0.987378627186577</v>
      </c>
      <c r="E67" s="15">
        <f t="shared" si="4"/>
        <v>0.012621372813423015</v>
      </c>
      <c r="F67" s="16">
        <f>SUM(B68:$B$117)/B67+0.5</f>
        <v>19.517990705443754</v>
      </c>
      <c r="G67" s="17">
        <f t="shared" si="3"/>
        <v>163506.0345872699</v>
      </c>
      <c r="H67" s="17">
        <f t="shared" si="0"/>
        <v>2435326.854845284</v>
      </c>
    </row>
    <row r="68" spans="1:8" ht="15.75">
      <c r="A68" s="18">
        <v>61</v>
      </c>
      <c r="B68" s="10">
        <v>846456</v>
      </c>
      <c r="C68" s="10">
        <f t="shared" si="1"/>
        <v>11649</v>
      </c>
      <c r="D68" s="15">
        <f t="shared" si="2"/>
        <v>0.986237914315688</v>
      </c>
      <c r="E68" s="15">
        <f t="shared" si="4"/>
        <v>0.013762085684312031</v>
      </c>
      <c r="F68" s="16">
        <f>SUM(B69:$B$117)/B68+0.5</f>
        <v>18.7610921300103</v>
      </c>
      <c r="G68" s="17">
        <f t="shared" si="3"/>
        <v>157045.10113569995</v>
      </c>
      <c r="H68" s="17">
        <f t="shared" si="0"/>
        <v>2271820.820258014</v>
      </c>
    </row>
    <row r="69" spans="1:8" ht="15.75">
      <c r="A69" s="18">
        <v>62</v>
      </c>
      <c r="B69" s="10">
        <v>834807</v>
      </c>
      <c r="C69" s="10">
        <f t="shared" si="1"/>
        <v>12535</v>
      </c>
      <c r="D69" s="15">
        <f t="shared" si="2"/>
        <v>0.9849845533159162</v>
      </c>
      <c r="E69" s="15">
        <f t="shared" si="4"/>
        <v>0.015015446684083833</v>
      </c>
      <c r="F69" s="16">
        <f>SUM(B70:$B$117)/B69+0.5</f>
        <v>18.0159096653478</v>
      </c>
      <c r="G69" s="17">
        <f t="shared" si="3"/>
        <v>150665.20719607882</v>
      </c>
      <c r="H69" s="17">
        <f t="shared" si="0"/>
        <v>2114775.719122314</v>
      </c>
    </row>
    <row r="70" spans="1:8" ht="15.75">
      <c r="A70" s="18">
        <v>63</v>
      </c>
      <c r="B70" s="10">
        <v>822272</v>
      </c>
      <c r="C70" s="10">
        <f t="shared" si="1"/>
        <v>13478</v>
      </c>
      <c r="D70" s="15">
        <f t="shared" si="2"/>
        <v>0.9836088301681195</v>
      </c>
      <c r="E70" s="15">
        <f t="shared" si="4"/>
        <v>0.016391169831880492</v>
      </c>
      <c r="F70" s="16">
        <f>SUM(B71:$B$117)/B70+0.5</f>
        <v>17.282928276774594</v>
      </c>
      <c r="G70" s="17">
        <f t="shared" si="3"/>
        <v>144360.79942634207</v>
      </c>
      <c r="H70" s="17">
        <f t="shared" si="0"/>
        <v>1964110.5119262352</v>
      </c>
    </row>
    <row r="71" spans="1:8" ht="15.75">
      <c r="A71" s="18">
        <v>64</v>
      </c>
      <c r="B71" s="10">
        <v>808794</v>
      </c>
      <c r="C71" s="10">
        <f t="shared" si="1"/>
        <v>14481</v>
      </c>
      <c r="D71" s="15">
        <f t="shared" si="2"/>
        <v>0.9820955645071551</v>
      </c>
      <c r="E71" s="15">
        <f t="shared" si="4"/>
        <v>0.017904435492844928</v>
      </c>
      <c r="F71" s="16">
        <f>SUM(B72:$B$117)/B71+0.5</f>
        <v>16.56260432199052</v>
      </c>
      <c r="G71" s="17">
        <f t="shared" si="3"/>
        <v>138127.00101739189</v>
      </c>
      <c r="H71" s="17">
        <f aca="true" t="shared" si="5" ref="H71:H115">H72+G71</f>
        <v>1819749.712499893</v>
      </c>
    </row>
    <row r="72" spans="1:8" ht="15.75">
      <c r="A72" s="18">
        <v>65</v>
      </c>
      <c r="B72" s="10">
        <v>794313</v>
      </c>
      <c r="C72" s="10">
        <f aca="true" t="shared" si="6" ref="C72:C117">B72-B73</f>
        <v>15543</v>
      </c>
      <c r="D72" s="15">
        <f aca="true" t="shared" si="7" ref="D72:D117">B73/B72</f>
        <v>0.9804321470251651</v>
      </c>
      <c r="E72" s="15">
        <f t="shared" si="4"/>
        <v>0.019567852974834876</v>
      </c>
      <c r="F72" s="16">
        <f>SUM(B73:$B$117)/B72+0.5</f>
        <v>15.855439228616428</v>
      </c>
      <c r="G72" s="17">
        <f aca="true" t="shared" si="8" ref="G72:G117">B72*1.028^(-A72)</f>
        <v>131959.0613208715</v>
      </c>
      <c r="H72" s="17">
        <f t="shared" si="5"/>
        <v>1681622.7114825011</v>
      </c>
    </row>
    <row r="73" spans="1:8" ht="15.75">
      <c r="A73" s="18">
        <v>66</v>
      </c>
      <c r="B73" s="10">
        <v>778770</v>
      </c>
      <c r="C73" s="10">
        <f t="shared" si="6"/>
        <v>16664</v>
      </c>
      <c r="D73" s="15">
        <f t="shared" si="7"/>
        <v>0.9786021546798156</v>
      </c>
      <c r="E73" s="15">
        <f aca="true" t="shared" si="9" ref="E73:E117">1-D73</f>
        <v>0.021397845320184405</v>
      </c>
      <c r="F73" s="16">
        <f>SUM(B74:$B$117)/B73+0.5</f>
        <v>15.161909164451636</v>
      </c>
      <c r="G73" s="17">
        <f t="shared" si="8"/>
        <v>125853.02121619403</v>
      </c>
      <c r="H73" s="17">
        <f t="shared" si="5"/>
        <v>1549663.6501616295</v>
      </c>
    </row>
    <row r="74" spans="1:8" ht="15.75">
      <c r="A74" s="18">
        <v>67</v>
      </c>
      <c r="B74" s="10">
        <v>762106</v>
      </c>
      <c r="C74" s="10">
        <f t="shared" si="6"/>
        <v>17841</v>
      </c>
      <c r="D74" s="15">
        <f t="shared" si="7"/>
        <v>0.9765898707004013</v>
      </c>
      <c r="E74" s="15">
        <f t="shared" si="9"/>
        <v>0.023410129299598736</v>
      </c>
      <c r="F74" s="16">
        <f>SUM(B75:$B$117)/B74+0.5</f>
        <v>14.482502434044608</v>
      </c>
      <c r="G74" s="17">
        <f t="shared" si="8"/>
        <v>119805.48417814398</v>
      </c>
      <c r="H74" s="17">
        <f t="shared" si="5"/>
        <v>1423810.6289454354</v>
      </c>
    </row>
    <row r="75" spans="1:8" ht="15.75">
      <c r="A75" s="18">
        <v>68</v>
      </c>
      <c r="B75" s="10">
        <v>744265</v>
      </c>
      <c r="C75" s="10">
        <f t="shared" si="6"/>
        <v>19071</v>
      </c>
      <c r="D75" s="15">
        <f t="shared" si="7"/>
        <v>0.9743760622896415</v>
      </c>
      <c r="E75" s="15">
        <f t="shared" si="9"/>
        <v>0.025623937710358535</v>
      </c>
      <c r="F75" s="16">
        <f>SUM(B76:$B$117)/B75+0.5</f>
        <v>13.817681202259948</v>
      </c>
      <c r="G75" s="17">
        <f t="shared" si="8"/>
        <v>113814.02947736633</v>
      </c>
      <c r="H75" s="17">
        <f t="shared" si="5"/>
        <v>1304005.1447672914</v>
      </c>
    </row>
    <row r="76" spans="1:8" ht="15.75">
      <c r="A76" s="18">
        <v>69</v>
      </c>
      <c r="B76" s="10">
        <v>725194</v>
      </c>
      <c r="C76" s="10">
        <f t="shared" si="6"/>
        <v>20351</v>
      </c>
      <c r="D76" s="15">
        <f t="shared" si="7"/>
        <v>0.9719371644001468</v>
      </c>
      <c r="E76" s="15">
        <f t="shared" si="9"/>
        <v>0.02806283559985323</v>
      </c>
      <c r="F76" s="16">
        <f>SUM(B77:$B$117)/B76+0.5</f>
        <v>13.167906794595654</v>
      </c>
      <c r="G76" s="17">
        <f t="shared" si="8"/>
        <v>107877.10688275623</v>
      </c>
      <c r="H76" s="17">
        <f t="shared" si="5"/>
        <v>1190191.1152899251</v>
      </c>
    </row>
    <row r="77" spans="1:8" ht="15.75">
      <c r="A77" s="18">
        <v>70</v>
      </c>
      <c r="B77" s="10">
        <v>704843</v>
      </c>
      <c r="C77" s="10">
        <f t="shared" si="6"/>
        <v>21670</v>
      </c>
      <c r="D77" s="15">
        <f t="shared" si="7"/>
        <v>0.9692555647144115</v>
      </c>
      <c r="E77" s="15">
        <f t="shared" si="9"/>
        <v>0.030744435285588456</v>
      </c>
      <c r="F77" s="16">
        <f>SUM(B78:$B$117)/B77+0.5</f>
        <v>12.533668490713534</v>
      </c>
      <c r="G77" s="17">
        <f t="shared" si="8"/>
        <v>101993.93907326617</v>
      </c>
      <c r="H77" s="17">
        <f t="shared" si="5"/>
        <v>1082314.008407169</v>
      </c>
    </row>
    <row r="78" spans="1:8" ht="15.75">
      <c r="A78" s="18">
        <v>71</v>
      </c>
      <c r="B78" s="10">
        <v>683173</v>
      </c>
      <c r="C78" s="10">
        <f t="shared" si="6"/>
        <v>23022</v>
      </c>
      <c r="D78" s="15">
        <f t="shared" si="7"/>
        <v>0.9663013614413919</v>
      </c>
      <c r="E78" s="15">
        <f t="shared" si="9"/>
        <v>0.03369863855860811</v>
      </c>
      <c r="F78" s="16">
        <f>SUM(B79:$B$117)/B78+0.5</f>
        <v>11.915372094623178</v>
      </c>
      <c r="G78" s="17">
        <f t="shared" si="8"/>
        <v>96165.55740652324</v>
      </c>
      <c r="H78" s="17">
        <f t="shared" si="5"/>
        <v>980320.0693339029</v>
      </c>
    </row>
    <row r="79" spans="1:8" ht="15.75">
      <c r="A79" s="18">
        <v>72</v>
      </c>
      <c r="B79" s="10">
        <v>660151</v>
      </c>
      <c r="C79" s="10">
        <f t="shared" si="6"/>
        <v>24393</v>
      </c>
      <c r="D79" s="15">
        <f t="shared" si="7"/>
        <v>0.9630493629487799</v>
      </c>
      <c r="E79" s="15">
        <f t="shared" si="9"/>
        <v>0.03695063705122015</v>
      </c>
      <c r="F79" s="16">
        <f>SUM(B80:$B$117)/B79+0.5</f>
        <v>11.313469948542076</v>
      </c>
      <c r="G79" s="17">
        <f t="shared" si="8"/>
        <v>90393.88039464371</v>
      </c>
      <c r="H79" s="17">
        <f t="shared" si="5"/>
        <v>884154.5119273796</v>
      </c>
    </row>
    <row r="80" spans="1:8" ht="15.75">
      <c r="A80" s="18">
        <v>73</v>
      </c>
      <c r="B80" s="10">
        <v>635758</v>
      </c>
      <c r="C80" s="10">
        <f t="shared" si="6"/>
        <v>25768</v>
      </c>
      <c r="D80" s="15">
        <f t="shared" si="7"/>
        <v>0.9594688545012411</v>
      </c>
      <c r="E80" s="15">
        <f t="shared" si="9"/>
        <v>0.040531145498758914</v>
      </c>
      <c r="F80" s="16">
        <f>SUM(B81:$B$117)/B80+0.5</f>
        <v>10.728365195561834</v>
      </c>
      <c r="G80" s="17">
        <f t="shared" si="8"/>
        <v>84682.65459973719</v>
      </c>
      <c r="H80" s="17">
        <f t="shared" si="5"/>
        <v>793760.6315327359</v>
      </c>
    </row>
    <row r="81" spans="1:8" ht="15.75">
      <c r="A81" s="18">
        <v>74</v>
      </c>
      <c r="B81" s="10">
        <v>609990</v>
      </c>
      <c r="C81" s="10">
        <f t="shared" si="6"/>
        <v>27128</v>
      </c>
      <c r="D81" s="15">
        <f t="shared" si="7"/>
        <v>0.9555271397891769</v>
      </c>
      <c r="E81" s="15">
        <f t="shared" si="9"/>
        <v>0.044472860210823084</v>
      </c>
      <c r="F81" s="16">
        <f>SUM(B82:$B$117)/B81+0.5</f>
        <v>10.160445253200873</v>
      </c>
      <c r="G81" s="17">
        <f t="shared" si="8"/>
        <v>79037.32451841839</v>
      </c>
      <c r="H81" s="17">
        <f t="shared" si="5"/>
        <v>709077.9769329987</v>
      </c>
    </row>
    <row r="82" spans="1:8" ht="15.75">
      <c r="A82" s="18">
        <v>75</v>
      </c>
      <c r="B82" s="10">
        <v>582862</v>
      </c>
      <c r="C82" s="10">
        <f t="shared" si="6"/>
        <v>28450</v>
      </c>
      <c r="D82" s="15">
        <f t="shared" si="7"/>
        <v>0.9511891322474274</v>
      </c>
      <c r="E82" s="15">
        <f t="shared" si="9"/>
        <v>0.048810867752572595</v>
      </c>
      <c r="F82" s="16">
        <f>SUM(B83:$B$117)/B82+0.5</f>
        <v>9.610068935700046</v>
      </c>
      <c r="G82" s="17">
        <f t="shared" si="8"/>
        <v>73465.28077205573</v>
      </c>
      <c r="H82" s="17">
        <f t="shared" si="5"/>
        <v>630040.6524145803</v>
      </c>
    </row>
    <row r="83" spans="1:8" ht="15.75">
      <c r="A83" s="18">
        <v>76</v>
      </c>
      <c r="B83" s="10">
        <v>554412</v>
      </c>
      <c r="C83" s="10">
        <f t="shared" si="6"/>
        <v>29707</v>
      </c>
      <c r="D83" s="15">
        <f t="shared" si="7"/>
        <v>0.9464171049688679</v>
      </c>
      <c r="E83" s="15">
        <f t="shared" si="9"/>
        <v>0.053582895031132116</v>
      </c>
      <c r="F83" s="16">
        <f>SUM(B84:$B$117)/B83+0.5</f>
        <v>9.077557845068288</v>
      </c>
      <c r="G83" s="17">
        <f t="shared" si="8"/>
        <v>67976.04734230088</v>
      </c>
      <c r="H83" s="17">
        <f t="shared" si="5"/>
        <v>556575.3716425246</v>
      </c>
    </row>
    <row r="84" spans="1:8" ht="15.75">
      <c r="A84" s="18">
        <v>77</v>
      </c>
      <c r="B84" s="10">
        <v>524705</v>
      </c>
      <c r="C84" s="10">
        <f t="shared" si="6"/>
        <v>30871</v>
      </c>
      <c r="D84" s="15">
        <f t="shared" si="7"/>
        <v>0.9411650355914276</v>
      </c>
      <c r="E84" s="15">
        <f t="shared" si="9"/>
        <v>0.05883496440857239</v>
      </c>
      <c r="F84" s="16">
        <f>SUM(B85:$B$117)/B84+0.5</f>
        <v>8.563189792359516</v>
      </c>
      <c r="G84" s="17">
        <f t="shared" si="8"/>
        <v>62581.41433164115</v>
      </c>
      <c r="H84" s="17">
        <f t="shared" si="5"/>
        <v>488599.32430022367</v>
      </c>
    </row>
    <row r="85" spans="1:8" ht="15.75">
      <c r="A85" s="18">
        <v>78</v>
      </c>
      <c r="B85" s="10">
        <v>493834</v>
      </c>
      <c r="C85" s="10">
        <f t="shared" si="6"/>
        <v>31906</v>
      </c>
      <c r="D85" s="15">
        <f t="shared" si="7"/>
        <v>0.9353912448312591</v>
      </c>
      <c r="E85" s="15">
        <f t="shared" si="9"/>
        <v>0.06460875516874087</v>
      </c>
      <c r="F85" s="16">
        <f>SUM(B86:$B$117)/B85+0.5</f>
        <v>8.067243243681075</v>
      </c>
      <c r="G85" s="17">
        <f t="shared" si="8"/>
        <v>57295.174170039805</v>
      </c>
      <c r="H85" s="17">
        <f t="shared" si="5"/>
        <v>426017.9099685825</v>
      </c>
    </row>
    <row r="86" spans="1:8" ht="15.75">
      <c r="A86" s="18">
        <v>79</v>
      </c>
      <c r="B86" s="10">
        <v>461928</v>
      </c>
      <c r="C86" s="10">
        <f t="shared" si="6"/>
        <v>32774</v>
      </c>
      <c r="D86" s="15">
        <f t="shared" si="7"/>
        <v>0.9290495488474394</v>
      </c>
      <c r="E86" s="15">
        <f t="shared" si="9"/>
        <v>0.0709504511525606</v>
      </c>
      <c r="F86" s="16">
        <f>SUM(B87:$B$117)/B86+0.5</f>
        <v>7.589923104899465</v>
      </c>
      <c r="G86" s="17">
        <f t="shared" si="8"/>
        <v>52133.66176044488</v>
      </c>
      <c r="H86" s="17">
        <f t="shared" si="5"/>
        <v>368722.7357985427</v>
      </c>
    </row>
    <row r="87" spans="1:8" ht="15.75">
      <c r="A87" s="18">
        <v>80</v>
      </c>
      <c r="B87" s="10">
        <v>429154</v>
      </c>
      <c r="C87" s="10">
        <f t="shared" si="6"/>
        <v>33438</v>
      </c>
      <c r="D87" s="15">
        <f t="shared" si="7"/>
        <v>0.9220839139329937</v>
      </c>
      <c r="E87" s="15">
        <f t="shared" si="9"/>
        <v>0.07791608606700628</v>
      </c>
      <c r="F87" s="16">
        <f>SUM(B88:$B$117)/B87+0.5</f>
        <v>7.131372421088933</v>
      </c>
      <c r="G87" s="17">
        <f t="shared" si="8"/>
        <v>47115.52036800225</v>
      </c>
      <c r="H87" s="17">
        <f t="shared" si="5"/>
        <v>316589.0740380978</v>
      </c>
    </row>
    <row r="88" spans="1:8" ht="15.75">
      <c r="A88" s="18">
        <v>81</v>
      </c>
      <c r="B88" s="10">
        <v>395716</v>
      </c>
      <c r="C88" s="10">
        <f t="shared" si="6"/>
        <v>33856</v>
      </c>
      <c r="D88" s="15">
        <f t="shared" si="7"/>
        <v>0.9144436919406848</v>
      </c>
      <c r="E88" s="15">
        <f t="shared" si="9"/>
        <v>0.08555630805931524</v>
      </c>
      <c r="F88" s="16">
        <f>SUM(B89:$B$117)/B88+0.5</f>
        <v>6.691723357155132</v>
      </c>
      <c r="G88" s="17">
        <f t="shared" si="8"/>
        <v>42261.15119447199</v>
      </c>
      <c r="H88" s="17">
        <f t="shared" si="5"/>
        <v>269473.55367009557</v>
      </c>
    </row>
    <row r="89" spans="1:8" ht="15.75">
      <c r="A89" s="18">
        <v>82</v>
      </c>
      <c r="B89" s="10">
        <v>361860</v>
      </c>
      <c r="C89" s="10">
        <f t="shared" si="6"/>
        <v>33991</v>
      </c>
      <c r="D89" s="15">
        <f t="shared" si="7"/>
        <v>0.906065881832753</v>
      </c>
      <c r="E89" s="15">
        <f t="shared" si="9"/>
        <v>0.09393411816724695</v>
      </c>
      <c r="F89" s="16">
        <f>SUM(B90:$B$117)/B89+0.5</f>
        <v>6.271027469186978</v>
      </c>
      <c r="G89" s="17">
        <f t="shared" si="8"/>
        <v>37592.843505774756</v>
      </c>
      <c r="H89" s="17">
        <f t="shared" si="5"/>
        <v>227212.4024756236</v>
      </c>
    </row>
    <row r="90" spans="1:8" ht="15.75">
      <c r="A90" s="18">
        <v>83</v>
      </c>
      <c r="B90" s="10">
        <v>327869</v>
      </c>
      <c r="C90" s="10">
        <f t="shared" si="6"/>
        <v>33803</v>
      </c>
      <c r="D90" s="15">
        <f t="shared" si="7"/>
        <v>0.8969008963945966</v>
      </c>
      <c r="E90" s="15">
        <f t="shared" si="9"/>
        <v>0.10309910360540342</v>
      </c>
      <c r="F90" s="16">
        <f>SUM(B91:$B$117)/B90+0.5</f>
        <v>5.86932433380405</v>
      </c>
      <c r="G90" s="17">
        <f t="shared" si="8"/>
        <v>33133.84523507829</v>
      </c>
      <c r="H90" s="17">
        <f t="shared" si="5"/>
        <v>189619.55896984885</v>
      </c>
    </row>
    <row r="91" spans="1:8" ht="15.75">
      <c r="A91" s="18">
        <v>84</v>
      </c>
      <c r="B91" s="10">
        <v>294066</v>
      </c>
      <c r="C91" s="10">
        <f t="shared" si="6"/>
        <v>33266</v>
      </c>
      <c r="D91" s="15">
        <f t="shared" si="7"/>
        <v>0.8868757353791326</v>
      </c>
      <c r="E91" s="15">
        <f t="shared" si="9"/>
        <v>0.11312426462086744</v>
      </c>
      <c r="F91" s="16">
        <f>SUM(B92:$B$117)/B91+0.5</f>
        <v>5.486530234709215</v>
      </c>
      <c r="G91" s="17">
        <f t="shared" si="8"/>
        <v>28908.34191862019</v>
      </c>
      <c r="H91" s="17">
        <f t="shared" si="5"/>
        <v>156485.71373477054</v>
      </c>
    </row>
    <row r="92" spans="1:8" ht="15.75">
      <c r="A92" s="18">
        <v>85</v>
      </c>
      <c r="B92" s="10">
        <v>260800</v>
      </c>
      <c r="C92" s="10">
        <f t="shared" si="6"/>
        <v>32355</v>
      </c>
      <c r="D92" s="15">
        <f t="shared" si="7"/>
        <v>0.8759394171779141</v>
      </c>
      <c r="E92" s="15">
        <f t="shared" si="9"/>
        <v>0.12406058282208587</v>
      </c>
      <c r="F92" s="16">
        <f>SUM(B93:$B$117)/B92+0.5</f>
        <v>5.1225805214723925</v>
      </c>
      <c r="G92" s="17">
        <f t="shared" si="8"/>
        <v>24939.792799287632</v>
      </c>
      <c r="H92" s="17">
        <f t="shared" si="5"/>
        <v>127577.37181615036</v>
      </c>
    </row>
    <row r="93" spans="1:8" ht="15.75">
      <c r="A93" s="18">
        <v>86</v>
      </c>
      <c r="B93" s="10">
        <v>228445</v>
      </c>
      <c r="C93" s="10">
        <f t="shared" si="6"/>
        <v>31064</v>
      </c>
      <c r="D93" s="15">
        <f t="shared" si="7"/>
        <v>0.8640197859441003</v>
      </c>
      <c r="E93" s="15">
        <f t="shared" si="9"/>
        <v>0.13598021405589966</v>
      </c>
      <c r="F93" s="16">
        <f>SUM(B94:$B$117)/B93+0.5</f>
        <v>4.777283372365339</v>
      </c>
      <c r="G93" s="17">
        <f t="shared" si="8"/>
        <v>21250.727207340413</v>
      </c>
      <c r="H93" s="17">
        <f t="shared" si="5"/>
        <v>102637.57901686273</v>
      </c>
    </row>
    <row r="94" spans="1:8" ht="15.75">
      <c r="A94" s="18">
        <v>87</v>
      </c>
      <c r="B94" s="10">
        <v>197381</v>
      </c>
      <c r="C94" s="10">
        <f t="shared" si="6"/>
        <v>29398</v>
      </c>
      <c r="D94" s="15">
        <f t="shared" si="7"/>
        <v>0.8510596257998491</v>
      </c>
      <c r="E94" s="15">
        <f t="shared" si="9"/>
        <v>0.14894037420015094</v>
      </c>
      <c r="F94" s="16">
        <f>SUM(B95:$B$117)/B94+0.5</f>
        <v>4.4504460915690975</v>
      </c>
      <c r="G94" s="17">
        <f t="shared" si="8"/>
        <v>17860.94238603379</v>
      </c>
      <c r="H94" s="17">
        <f t="shared" si="5"/>
        <v>81386.85180952231</v>
      </c>
    </row>
    <row r="95" spans="1:8" ht="15.75">
      <c r="A95" s="18">
        <v>88</v>
      </c>
      <c r="B95" s="10">
        <v>167983</v>
      </c>
      <c r="C95" s="10">
        <f t="shared" si="6"/>
        <v>27380</v>
      </c>
      <c r="D95" s="15">
        <f t="shared" si="7"/>
        <v>0.8370073162165219</v>
      </c>
      <c r="E95" s="15">
        <f t="shared" si="9"/>
        <v>0.1629926837834781</v>
      </c>
      <c r="F95" s="16">
        <f>SUM(B96:$B$117)/B95+0.5</f>
        <v>4.141797086609955</v>
      </c>
      <c r="G95" s="17">
        <f t="shared" si="8"/>
        <v>14786.699361372157</v>
      </c>
      <c r="H95" s="17">
        <f t="shared" si="5"/>
        <v>63525.90942348853</v>
      </c>
    </row>
    <row r="96" spans="1:8" ht="15.75">
      <c r="A96" s="18">
        <v>89</v>
      </c>
      <c r="B96" s="10">
        <v>140603</v>
      </c>
      <c r="C96" s="10">
        <f t="shared" si="6"/>
        <v>25057</v>
      </c>
      <c r="D96" s="15">
        <f t="shared" si="7"/>
        <v>0.8217890087693719</v>
      </c>
      <c r="E96" s="15">
        <f t="shared" si="9"/>
        <v>0.1782109912306281</v>
      </c>
      <c r="F96" s="16">
        <f>SUM(B97:$B$117)/B96+0.5</f>
        <v>3.8509740190465354</v>
      </c>
      <c r="G96" s="17">
        <f t="shared" si="8"/>
        <v>12039.470377590143</v>
      </c>
      <c r="H96" s="17">
        <f t="shared" si="5"/>
        <v>48739.21006211637</v>
      </c>
    </row>
    <row r="97" spans="1:8" ht="15.75">
      <c r="A97" s="18">
        <v>90</v>
      </c>
      <c r="B97" s="10">
        <v>115546</v>
      </c>
      <c r="C97" s="10">
        <f t="shared" si="6"/>
        <v>22487</v>
      </c>
      <c r="D97" s="15">
        <f t="shared" si="7"/>
        <v>0.8053848683641147</v>
      </c>
      <c r="E97" s="15">
        <f t="shared" si="9"/>
        <v>0.19461513163588529</v>
      </c>
      <c r="F97" s="16">
        <f>SUM(B98:$B$117)/B97+0.5</f>
        <v>3.577657383206688</v>
      </c>
      <c r="G97" s="17">
        <f t="shared" si="8"/>
        <v>9624.420649521422</v>
      </c>
      <c r="H97" s="17">
        <f t="shared" si="5"/>
        <v>36699.73968452623</v>
      </c>
    </row>
    <row r="98" spans="1:8" ht="15.75">
      <c r="A98" s="18">
        <v>91</v>
      </c>
      <c r="B98" s="10">
        <v>93059</v>
      </c>
      <c r="C98" s="10">
        <f t="shared" si="6"/>
        <v>19753</v>
      </c>
      <c r="D98" s="15">
        <f t="shared" si="7"/>
        <v>0.7877368121299391</v>
      </c>
      <c r="E98" s="15">
        <f t="shared" si="9"/>
        <v>0.21226318787006093</v>
      </c>
      <c r="F98" s="16">
        <f>SUM(B99:$B$117)/B98+0.5</f>
        <v>3.321349896302346</v>
      </c>
      <c r="G98" s="17">
        <f t="shared" si="8"/>
        <v>7540.236145812914</v>
      </c>
      <c r="H98" s="17">
        <f t="shared" si="5"/>
        <v>27075.319035004803</v>
      </c>
    </row>
    <row r="99" spans="1:8" ht="15.75">
      <c r="A99" s="18">
        <v>92</v>
      </c>
      <c r="B99" s="10">
        <v>73306</v>
      </c>
      <c r="C99" s="10">
        <f t="shared" si="6"/>
        <v>16947</v>
      </c>
      <c r="D99" s="15">
        <f t="shared" si="7"/>
        <v>0.7688183777589829</v>
      </c>
      <c r="E99" s="15">
        <f t="shared" si="9"/>
        <v>0.23118162224101713</v>
      </c>
      <c r="F99" s="16">
        <f>SUM(B100:$B$117)/B99+0.5</f>
        <v>3.0815895015414836</v>
      </c>
      <c r="G99" s="17">
        <f t="shared" si="8"/>
        <v>5777.939284250587</v>
      </c>
      <c r="H99" s="17">
        <f t="shared" si="5"/>
        <v>19535.08288919189</v>
      </c>
    </row>
    <row r="100" spans="1:8" ht="15.75">
      <c r="A100" s="18">
        <v>93</v>
      </c>
      <c r="B100" s="10">
        <v>56359</v>
      </c>
      <c r="C100" s="10">
        <f t="shared" si="6"/>
        <v>14168</v>
      </c>
      <c r="D100" s="15">
        <f t="shared" si="7"/>
        <v>0.7486115793395909</v>
      </c>
      <c r="E100" s="15">
        <f t="shared" si="9"/>
        <v>0.2513884206604091</v>
      </c>
      <c r="F100" s="16">
        <f>SUM(B101:$B$117)/B100+0.5</f>
        <v>2.8578665341826506</v>
      </c>
      <c r="G100" s="17">
        <f t="shared" si="8"/>
        <v>4321.192516836027</v>
      </c>
      <c r="H100" s="17">
        <f t="shared" si="5"/>
        <v>13757.143604941304</v>
      </c>
    </row>
    <row r="101" spans="1:8" ht="15.75">
      <c r="A101" s="18">
        <v>94</v>
      </c>
      <c r="B101" s="10">
        <v>42191</v>
      </c>
      <c r="C101" s="10">
        <f t="shared" si="6"/>
        <v>11512</v>
      </c>
      <c r="D101" s="15">
        <f t="shared" si="7"/>
        <v>0.7271455997724633</v>
      </c>
      <c r="E101" s="15">
        <f t="shared" si="9"/>
        <v>0.2728544002275367</v>
      </c>
      <c r="F101" s="16">
        <f>SUM(B102:$B$117)/B101+0.5</f>
        <v>2.6496527695480077</v>
      </c>
      <c r="G101" s="17">
        <f t="shared" si="8"/>
        <v>3146.7847807967314</v>
      </c>
      <c r="H101" s="17">
        <f t="shared" si="5"/>
        <v>9435.951088105277</v>
      </c>
    </row>
    <row r="102" spans="1:8" ht="15.75">
      <c r="A102" s="18">
        <v>95</v>
      </c>
      <c r="B102" s="10">
        <v>30679</v>
      </c>
      <c r="C102" s="10">
        <f t="shared" si="6"/>
        <v>9069</v>
      </c>
      <c r="D102" s="15">
        <f t="shared" si="7"/>
        <v>0.7043906255093061</v>
      </c>
      <c r="E102" s="15">
        <f t="shared" si="9"/>
        <v>0.2956093744906939</v>
      </c>
      <c r="F102" s="16">
        <f>SUM(B103:$B$117)/B102+0.5</f>
        <v>2.4562893184262853</v>
      </c>
      <c r="G102" s="17">
        <f t="shared" si="8"/>
        <v>2225.846991038228</v>
      </c>
      <c r="H102" s="17">
        <f t="shared" si="5"/>
        <v>6289.166307308546</v>
      </c>
    </row>
    <row r="103" spans="1:8" ht="15.75">
      <c r="A103" s="18">
        <v>96</v>
      </c>
      <c r="B103" s="10">
        <v>21610</v>
      </c>
      <c r="C103" s="10">
        <f t="shared" si="6"/>
        <v>6906</v>
      </c>
      <c r="D103" s="15">
        <f t="shared" si="7"/>
        <v>0.6804257288292457</v>
      </c>
      <c r="E103" s="15">
        <f t="shared" si="9"/>
        <v>0.3195742711707543</v>
      </c>
      <c r="F103" s="16">
        <f>SUM(B104:$B$117)/B103+0.5</f>
        <v>2.277279037482647</v>
      </c>
      <c r="G103" s="17">
        <f t="shared" si="8"/>
        <v>1525.161239596716</v>
      </c>
      <c r="H103" s="17">
        <f t="shared" si="5"/>
        <v>4063.3193162703174</v>
      </c>
    </row>
    <row r="104" spans="1:8" ht="15.75">
      <c r="A104" s="18">
        <v>97</v>
      </c>
      <c r="B104" s="10">
        <v>14704</v>
      </c>
      <c r="C104" s="10">
        <f t="shared" si="6"/>
        <v>5068</v>
      </c>
      <c r="D104" s="15">
        <f t="shared" si="7"/>
        <v>0.6553318824809575</v>
      </c>
      <c r="E104" s="15">
        <f t="shared" si="9"/>
        <v>0.34466811751904247</v>
      </c>
      <c r="F104" s="16">
        <f>SUM(B105:$B$117)/B104+0.5</f>
        <v>2.112010337323177</v>
      </c>
      <c r="G104" s="17">
        <f t="shared" si="8"/>
        <v>1009.493140111587</v>
      </c>
      <c r="H104" s="17">
        <f t="shared" si="5"/>
        <v>2538.1580766736015</v>
      </c>
    </row>
    <row r="105" spans="1:8" ht="15.75">
      <c r="A105" s="18">
        <v>98</v>
      </c>
      <c r="B105" s="10">
        <v>9636</v>
      </c>
      <c r="C105" s="10">
        <f t="shared" si="6"/>
        <v>3573</v>
      </c>
      <c r="D105" s="15">
        <f t="shared" si="7"/>
        <v>0.6292029887920298</v>
      </c>
      <c r="E105" s="15">
        <f t="shared" si="9"/>
        <v>0.37079701120797015</v>
      </c>
      <c r="F105" s="16">
        <f>SUM(B106:$B$117)/B105+0.5</f>
        <v>1.959838107098381</v>
      </c>
      <c r="G105" s="17">
        <f t="shared" si="8"/>
        <v>643.5340854678399</v>
      </c>
      <c r="H105" s="17">
        <f t="shared" si="5"/>
        <v>1528.6649365620146</v>
      </c>
    </row>
    <row r="106" spans="1:8" ht="15.75">
      <c r="A106" s="18">
        <v>99</v>
      </c>
      <c r="B106" s="10">
        <v>6063</v>
      </c>
      <c r="C106" s="10">
        <f t="shared" si="6"/>
        <v>2413</v>
      </c>
      <c r="D106" s="15">
        <f t="shared" si="7"/>
        <v>0.6020122051789543</v>
      </c>
      <c r="E106" s="15">
        <f t="shared" si="9"/>
        <v>0.39798779482104574</v>
      </c>
      <c r="F106" s="16">
        <f>SUM(B107:$B$117)/B106+0.5</f>
        <v>1.8201385452746166</v>
      </c>
      <c r="G106" s="17">
        <f t="shared" si="8"/>
        <v>393.88479568668333</v>
      </c>
      <c r="H106" s="17">
        <f t="shared" si="5"/>
        <v>885.1308510941747</v>
      </c>
    </row>
    <row r="107" spans="1:8" ht="15.75">
      <c r="A107" s="18">
        <v>100</v>
      </c>
      <c r="B107" s="10">
        <v>3650</v>
      </c>
      <c r="C107" s="10">
        <f t="shared" si="6"/>
        <v>1554</v>
      </c>
      <c r="D107" s="15">
        <f t="shared" si="7"/>
        <v>0.5742465753424657</v>
      </c>
      <c r="E107" s="15">
        <f t="shared" si="9"/>
        <v>0.4257534246575343</v>
      </c>
      <c r="F107" s="16">
        <f>SUM(B108:$B$117)/B107+0.5</f>
        <v>1.6928767123287671</v>
      </c>
      <c r="G107" s="17">
        <f t="shared" si="8"/>
        <v>230.66483894727827</v>
      </c>
      <c r="H107" s="17">
        <f t="shared" si="5"/>
        <v>491.2460554074913</v>
      </c>
    </row>
    <row r="108" spans="1:8" ht="15.75">
      <c r="A108" s="18">
        <v>101</v>
      </c>
      <c r="B108" s="10">
        <v>2096</v>
      </c>
      <c r="C108" s="10">
        <f t="shared" si="6"/>
        <v>953</v>
      </c>
      <c r="D108" s="15">
        <f t="shared" si="7"/>
        <v>0.545324427480916</v>
      </c>
      <c r="E108" s="15">
        <f t="shared" si="9"/>
        <v>0.45467557251908397</v>
      </c>
      <c r="F108" s="16">
        <f>SUM(B109:$B$117)/B108+0.5</f>
        <v>1.577290076335878</v>
      </c>
      <c r="G108" s="17">
        <f t="shared" si="8"/>
        <v>128.85067491964588</v>
      </c>
      <c r="H108" s="17">
        <f t="shared" si="5"/>
        <v>260.58121646021306</v>
      </c>
    </row>
    <row r="109" spans="1:8" ht="15.75">
      <c r="A109" s="18">
        <v>102</v>
      </c>
      <c r="B109" s="10">
        <v>1143</v>
      </c>
      <c r="C109" s="10">
        <f t="shared" si="6"/>
        <v>553</v>
      </c>
      <c r="D109" s="15">
        <f t="shared" si="7"/>
        <v>0.5161854768153981</v>
      </c>
      <c r="E109" s="15">
        <f t="shared" si="9"/>
        <v>0.48381452318460194</v>
      </c>
      <c r="F109" s="16">
        <f>SUM(B110:$B$117)/B109+0.5</f>
        <v>1.4755030621172354</v>
      </c>
      <c r="G109" s="17">
        <f t="shared" si="8"/>
        <v>68.35157639210654</v>
      </c>
      <c r="H109" s="17">
        <f t="shared" si="5"/>
        <v>131.73054154056717</v>
      </c>
    </row>
    <row r="110" spans="1:8" ht="15.75">
      <c r="A110" s="18">
        <v>103</v>
      </c>
      <c r="B110" s="10">
        <v>590</v>
      </c>
      <c r="C110" s="10">
        <f t="shared" si="6"/>
        <v>302</v>
      </c>
      <c r="D110" s="15">
        <f t="shared" si="7"/>
        <v>0.488135593220339</v>
      </c>
      <c r="E110" s="15">
        <f t="shared" si="9"/>
        <v>0.5118644067796609</v>
      </c>
      <c r="F110" s="16">
        <f>SUM(B111:$B$117)/B110+0.5</f>
        <v>1.3898305084745761</v>
      </c>
      <c r="G110" s="17">
        <f t="shared" si="8"/>
        <v>34.32110024420586</v>
      </c>
      <c r="H110" s="17">
        <f t="shared" si="5"/>
        <v>63.378965148460644</v>
      </c>
    </row>
    <row r="111" spans="1:8" ht="15.75">
      <c r="A111" s="18">
        <v>104</v>
      </c>
      <c r="B111" s="10">
        <v>288</v>
      </c>
      <c r="C111" s="10">
        <f t="shared" si="6"/>
        <v>156</v>
      </c>
      <c r="D111" s="15">
        <f t="shared" si="7"/>
        <v>0.4583333333333333</v>
      </c>
      <c r="E111" s="15">
        <f t="shared" si="9"/>
        <v>0.5416666666666667</v>
      </c>
      <c r="F111" s="16">
        <f>SUM(B112:$B$117)/B111+0.5</f>
        <v>1.3229166666666665</v>
      </c>
      <c r="G111" s="17">
        <f t="shared" si="8"/>
        <v>16.29703368451376</v>
      </c>
      <c r="H111" s="17">
        <f t="shared" si="5"/>
        <v>29.057864904254785</v>
      </c>
    </row>
    <row r="112" spans="1:8" ht="15.75">
      <c r="A112" s="18">
        <v>105</v>
      </c>
      <c r="B112" s="10">
        <v>132</v>
      </c>
      <c r="C112" s="10">
        <f t="shared" si="6"/>
        <v>76</v>
      </c>
      <c r="D112" s="15">
        <f t="shared" si="7"/>
        <v>0.42424242424242425</v>
      </c>
      <c r="E112" s="15">
        <f t="shared" si="9"/>
        <v>0.5757575757575757</v>
      </c>
      <c r="F112" s="16">
        <f>SUM(B113:$B$117)/B112+0.5</f>
        <v>1.2954545454545454</v>
      </c>
      <c r="G112" s="17">
        <f t="shared" si="8"/>
        <v>7.266025070105843</v>
      </c>
      <c r="H112" s="17">
        <f t="shared" si="5"/>
        <v>12.760831219741025</v>
      </c>
    </row>
    <row r="113" spans="1:8" ht="15.75">
      <c r="A113" s="18">
        <v>106</v>
      </c>
      <c r="B113" s="10">
        <v>56</v>
      </c>
      <c r="C113" s="10">
        <f t="shared" si="6"/>
        <v>33</v>
      </c>
      <c r="D113" s="15">
        <f t="shared" si="7"/>
        <v>0.4107142857142857</v>
      </c>
      <c r="E113" s="15">
        <f t="shared" si="9"/>
        <v>0.5892857142857143</v>
      </c>
      <c r="F113" s="16">
        <f>SUM(B114:$B$117)/B113+0.5</f>
        <v>1.375</v>
      </c>
      <c r="G113" s="17">
        <f t="shared" si="8"/>
        <v>2.9985954186263952</v>
      </c>
      <c r="H113" s="17">
        <f t="shared" si="5"/>
        <v>5.494806149635181</v>
      </c>
    </row>
    <row r="114" spans="1:8" ht="15.75">
      <c r="A114" s="18">
        <v>107</v>
      </c>
      <c r="B114" s="10">
        <v>23</v>
      </c>
      <c r="C114" s="10">
        <f t="shared" si="6"/>
        <v>8</v>
      </c>
      <c r="D114" s="15">
        <f t="shared" si="7"/>
        <v>0.6521739130434783</v>
      </c>
      <c r="E114" s="15">
        <f t="shared" si="9"/>
        <v>0.34782608695652173</v>
      </c>
      <c r="F114" s="16">
        <f>SUM(B115:$B$117)/B114+0.5</f>
        <v>1.6304347826086956</v>
      </c>
      <c r="G114" s="17">
        <f t="shared" si="8"/>
        <v>1.1980213769525965</v>
      </c>
      <c r="H114" s="17">
        <f t="shared" si="5"/>
        <v>2.4962107310087855</v>
      </c>
    </row>
    <row r="115" spans="1:8" ht="15.75">
      <c r="A115" s="18">
        <v>108</v>
      </c>
      <c r="B115" s="10">
        <v>15</v>
      </c>
      <c r="C115" s="10">
        <f t="shared" si="6"/>
        <v>7</v>
      </c>
      <c r="D115" s="15">
        <f t="shared" si="7"/>
        <v>0.5333333333333333</v>
      </c>
      <c r="E115" s="15">
        <f t="shared" si="9"/>
        <v>0.4666666666666667</v>
      </c>
      <c r="F115" s="16">
        <f>SUM(B116:$B$117)/B115+0.5</f>
        <v>1.2333333333333334</v>
      </c>
      <c r="G115" s="17">
        <f t="shared" si="8"/>
        <v>0.7600372464172284</v>
      </c>
      <c r="H115" s="17">
        <f t="shared" si="5"/>
        <v>1.298189354056189</v>
      </c>
    </row>
    <row r="116" spans="1:8" ht="15.75">
      <c r="A116" s="18">
        <v>109</v>
      </c>
      <c r="B116" s="10">
        <v>8</v>
      </c>
      <c r="C116" s="10">
        <f t="shared" si="6"/>
        <v>5</v>
      </c>
      <c r="D116" s="15">
        <f t="shared" si="7"/>
        <v>0.375</v>
      </c>
      <c r="E116" s="15">
        <f t="shared" si="9"/>
        <v>0.625</v>
      </c>
      <c r="F116" s="16">
        <f>SUM(B117:$B$117)/B116+0.5</f>
        <v>0.875</v>
      </c>
      <c r="G116" s="17">
        <f t="shared" si="8"/>
        <v>0.3943124495031016</v>
      </c>
      <c r="H116" s="17">
        <f>H117+G116</f>
        <v>0.5381521076389607</v>
      </c>
    </row>
    <row r="117" spans="1:8" ht="15.75">
      <c r="A117" s="18">
        <v>110</v>
      </c>
      <c r="B117" s="10">
        <v>3</v>
      </c>
      <c r="C117" s="10">
        <f t="shared" si="6"/>
        <v>3</v>
      </c>
      <c r="D117" s="15">
        <f t="shared" si="7"/>
        <v>0</v>
      </c>
      <c r="E117" s="15">
        <f t="shared" si="9"/>
        <v>1</v>
      </c>
      <c r="F117" s="16">
        <f>SUM(B$117:$B118)/B117+0.5</f>
        <v>1.5</v>
      </c>
      <c r="G117" s="17">
        <f t="shared" si="8"/>
        <v>0.14383965813585906</v>
      </c>
      <c r="H117" s="17">
        <f>G117</f>
        <v>0.14383965813585906</v>
      </c>
    </row>
  </sheetData>
  <mergeCells count="2">
    <mergeCell ref="A1:H1"/>
    <mergeCell ref="A2:H2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 topLeftCell="A1">
      <selection activeCell="K5" sqref="K5"/>
    </sheetView>
  </sheetViews>
  <sheetFormatPr defaultColWidth="9.140625" defaultRowHeight="12.75"/>
  <cols>
    <col min="1" max="1" width="4.421875" style="1" customWidth="1"/>
    <col min="2" max="2" width="11.28125" style="9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6.57421875" style="0" customWidth="1"/>
    <col min="7" max="8" width="14.140625" style="7" customWidth="1"/>
  </cols>
  <sheetData>
    <row r="1" spans="1:8" ht="52.5" customHeight="1">
      <c r="A1" s="33" t="s">
        <v>28</v>
      </c>
      <c r="B1" s="33"/>
      <c r="C1" s="33"/>
      <c r="D1" s="33"/>
      <c r="E1" s="33"/>
      <c r="F1" s="33"/>
      <c r="G1" s="33"/>
      <c r="H1" s="33"/>
    </row>
    <row r="2" spans="1:8" ht="18.75" customHeight="1">
      <c r="A2" s="34" t="s">
        <v>27</v>
      </c>
      <c r="B2" s="34"/>
      <c r="C2" s="34"/>
      <c r="D2" s="34"/>
      <c r="E2" s="34"/>
      <c r="F2" s="34"/>
      <c r="G2" s="34"/>
      <c r="H2" s="34"/>
    </row>
    <row r="3" spans="1:8" s="32" customFormat="1" ht="16.5" customHeight="1">
      <c r="A3" s="5"/>
      <c r="B3" s="8"/>
      <c r="C3" s="3"/>
      <c r="D3" s="3"/>
      <c r="E3" s="5" t="s">
        <v>2</v>
      </c>
      <c r="F3" s="3"/>
      <c r="G3" s="6"/>
      <c r="H3" s="6"/>
    </row>
    <row r="4" spans="1:8" ht="12.75">
      <c r="A4" s="20">
        <v>1</v>
      </c>
      <c r="B4" s="21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11" ht="55.5" customHeight="1">
      <c r="A5" s="24" t="s">
        <v>1</v>
      </c>
      <c r="B5" s="25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7" t="s">
        <v>8</v>
      </c>
      <c r="H5" s="27" t="s">
        <v>9</v>
      </c>
      <c r="K5" s="3"/>
    </row>
    <row r="6" spans="1:8" ht="14.25">
      <c r="A6" s="28" t="s">
        <v>0</v>
      </c>
      <c r="B6" s="29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191</v>
      </c>
      <c r="D7" s="15">
        <f>B8/B7</f>
        <v>0.999809</v>
      </c>
      <c r="E7" s="15">
        <f>1-D7</f>
        <v>0.00019100000000005224</v>
      </c>
      <c r="F7" s="16">
        <f>SUM(B8:$B$117)/B7+0.5</f>
        <v>80.996098</v>
      </c>
      <c r="G7" s="17">
        <f>B7*1.028^(-A7)</f>
        <v>1000000</v>
      </c>
      <c r="H7" s="17">
        <f aca="true" t="shared" si="0" ref="H7:H70">H8+G7</f>
        <v>32506200.566056162</v>
      </c>
    </row>
    <row r="8" spans="1:8" ht="15.75">
      <c r="A8" s="18">
        <v>1</v>
      </c>
      <c r="B8" s="10">
        <v>999809</v>
      </c>
      <c r="C8" s="10">
        <f aca="true" t="shared" si="1" ref="C8:C71">B8-B9</f>
        <v>194</v>
      </c>
      <c r="D8" s="15">
        <f aca="true" t="shared" si="2" ref="D8:D71">B9/B8</f>
        <v>0.9998059629389213</v>
      </c>
      <c r="E8" s="15">
        <f aca="true" t="shared" si="3" ref="E8:E71">1-D8</f>
        <v>0.0001940370610786779</v>
      </c>
      <c r="F8" s="16">
        <f>SUM(B9:$B$117)/B8+0.5</f>
        <v>80.01147569185714</v>
      </c>
      <c r="G8" s="17">
        <f aca="true" t="shared" si="4" ref="G8:G71">B8*1.028^(-A8)</f>
        <v>972576.8482490273</v>
      </c>
      <c r="H8" s="17">
        <f t="shared" si="0"/>
        <v>31506200.566056162</v>
      </c>
    </row>
    <row r="9" spans="1:8" ht="15.75">
      <c r="A9" s="18">
        <v>2</v>
      </c>
      <c r="B9" s="10">
        <v>999615</v>
      </c>
      <c r="C9" s="10">
        <f t="shared" si="1"/>
        <v>197</v>
      </c>
      <c r="D9" s="15">
        <f t="shared" si="2"/>
        <v>0.9998029241257884</v>
      </c>
      <c r="E9" s="15">
        <f t="shared" si="3"/>
        <v>0.000197075874211583</v>
      </c>
      <c r="F9" s="16">
        <f>SUM(B10:$B$117)/B9+0.5</f>
        <v>79.02690685914077</v>
      </c>
      <c r="G9" s="17">
        <f t="shared" si="4"/>
        <v>945902.852427743</v>
      </c>
      <c r="H9" s="17">
        <f t="shared" si="0"/>
        <v>30533623.717807136</v>
      </c>
    </row>
    <row r="10" spans="1:8" ht="15.75">
      <c r="A10" s="18">
        <v>3</v>
      </c>
      <c r="B10" s="10">
        <v>999418</v>
      </c>
      <c r="C10" s="10">
        <f t="shared" si="1"/>
        <v>201</v>
      </c>
      <c r="D10" s="15">
        <f t="shared" si="2"/>
        <v>0.9997988829498768</v>
      </c>
      <c r="E10" s="15">
        <f t="shared" si="3"/>
        <v>0.00020111705012315628</v>
      </c>
      <c r="F10" s="16">
        <f>SUM(B11:$B$117)/B10+0.5</f>
        <v>78.04238566845905</v>
      </c>
      <c r="G10" s="17">
        <f t="shared" si="4"/>
        <v>919957.6243153518</v>
      </c>
      <c r="H10" s="17">
        <f t="shared" si="0"/>
        <v>29587720.865379393</v>
      </c>
    </row>
    <row r="11" spans="1:8" ht="15.75">
      <c r="A11" s="18">
        <v>4</v>
      </c>
      <c r="B11" s="10">
        <v>999217</v>
      </c>
      <c r="C11" s="10">
        <f t="shared" si="1"/>
        <v>204</v>
      </c>
      <c r="D11" s="15">
        <f t="shared" si="2"/>
        <v>0.9997958401428318</v>
      </c>
      <c r="E11" s="15">
        <f t="shared" si="3"/>
        <v>0.00020415985716815133</v>
      </c>
      <c r="F11" s="16">
        <f>SUM(B12:$B$117)/B11+0.5</f>
        <v>77.05798390139479</v>
      </c>
      <c r="G11" s="17">
        <f t="shared" si="4"/>
        <v>894720.4330269564</v>
      </c>
      <c r="H11" s="17">
        <f t="shared" si="0"/>
        <v>28667763.24106404</v>
      </c>
    </row>
    <row r="12" spans="1:8" ht="15.75">
      <c r="A12" s="18">
        <v>5</v>
      </c>
      <c r="B12" s="10">
        <v>999013</v>
      </c>
      <c r="C12" s="10">
        <f t="shared" si="1"/>
        <v>209</v>
      </c>
      <c r="D12" s="15">
        <f t="shared" si="2"/>
        <v>0.9997907935131976</v>
      </c>
      <c r="E12" s="15">
        <f t="shared" si="3"/>
        <v>0.00020920648680244902</v>
      </c>
      <c r="F12" s="16">
        <f>SUM(B13:$B$117)/B12+0.5</f>
        <v>76.07361716013706</v>
      </c>
      <c r="G12" s="17">
        <f t="shared" si="4"/>
        <v>870172.9251275721</v>
      </c>
      <c r="H12" s="17">
        <f t="shared" si="0"/>
        <v>27773042.808037084</v>
      </c>
    </row>
    <row r="13" spans="1:8" ht="15.75">
      <c r="A13" s="18">
        <v>6</v>
      </c>
      <c r="B13" s="10">
        <v>998804</v>
      </c>
      <c r="C13" s="10">
        <f t="shared" si="1"/>
        <v>214</v>
      </c>
      <c r="D13" s="15">
        <f t="shared" si="2"/>
        <v>0.9997857437495244</v>
      </c>
      <c r="E13" s="15">
        <f t="shared" si="3"/>
        <v>0.00021425625047555297</v>
      </c>
      <c r="F13" s="16">
        <f>SUM(B14:$B$117)/B13+0.5</f>
        <v>75.08943095942747</v>
      </c>
      <c r="G13" s="17">
        <f t="shared" si="4"/>
        <v>846294.6296760658</v>
      </c>
      <c r="H13" s="17">
        <f t="shared" si="0"/>
        <v>26902869.88290951</v>
      </c>
    </row>
    <row r="14" spans="1:8" ht="15.75">
      <c r="A14" s="18">
        <v>7</v>
      </c>
      <c r="B14" s="10">
        <v>998590</v>
      </c>
      <c r="C14" s="10">
        <f t="shared" si="1"/>
        <v>218</v>
      </c>
      <c r="D14" s="15">
        <f t="shared" si="2"/>
        <v>0.9997816921859822</v>
      </c>
      <c r="E14" s="15">
        <f t="shared" si="3"/>
        <v>0.00021830781401777077</v>
      </c>
      <c r="F14" s="16">
        <f>SUM(B15:$B$117)/B14+0.5</f>
        <v>74.10541563604683</v>
      </c>
      <c r="G14" s="17">
        <f t="shared" si="4"/>
        <v>823067.4180563362</v>
      </c>
      <c r="H14" s="17">
        <f t="shared" si="0"/>
        <v>26056575.253233444</v>
      </c>
    </row>
    <row r="15" spans="1:8" ht="15.75">
      <c r="A15" s="18">
        <v>8</v>
      </c>
      <c r="B15" s="10">
        <v>998372</v>
      </c>
      <c r="C15" s="10">
        <f t="shared" si="1"/>
        <v>224</v>
      </c>
      <c r="D15" s="15">
        <f t="shared" si="2"/>
        <v>0.9997756347333459</v>
      </c>
      <c r="E15" s="15">
        <f t="shared" si="3"/>
        <v>0.00022436526665414736</v>
      </c>
      <c r="F15" s="16">
        <f>SUM(B16:$B$117)/B15+0.5</f>
        <v>73.12148778210927</v>
      </c>
      <c r="G15" s="17">
        <f t="shared" si="4"/>
        <v>800474.4513691743</v>
      </c>
      <c r="H15" s="17">
        <f t="shared" si="0"/>
        <v>25233507.83517711</v>
      </c>
    </row>
    <row r="16" spans="1:8" ht="15.75">
      <c r="A16" s="18">
        <v>9</v>
      </c>
      <c r="B16" s="10">
        <v>998148</v>
      </c>
      <c r="C16" s="10">
        <f t="shared" si="1"/>
        <v>230</v>
      </c>
      <c r="D16" s="15">
        <f t="shared" si="2"/>
        <v>0.9997695732496583</v>
      </c>
      <c r="E16" s="15">
        <f t="shared" si="3"/>
        <v>0.00023042675034168347</v>
      </c>
      <c r="F16" s="16">
        <f>SUM(B17:$B$117)/B16+0.5</f>
        <v>72.13778517814994</v>
      </c>
      <c r="G16" s="17">
        <f t="shared" si="4"/>
        <v>778496.9384294193</v>
      </c>
      <c r="H16" s="17">
        <f t="shared" si="0"/>
        <v>24433033.383807935</v>
      </c>
    </row>
    <row r="17" spans="1:8" ht="15.75">
      <c r="A17" s="18">
        <v>10</v>
      </c>
      <c r="B17" s="10">
        <v>997918</v>
      </c>
      <c r="C17" s="10">
        <f t="shared" si="1"/>
        <v>237</v>
      </c>
      <c r="D17" s="15">
        <f t="shared" si="2"/>
        <v>0.999762505536527</v>
      </c>
      <c r="E17" s="15">
        <f t="shared" si="3"/>
        <v>0.00023749446347298697</v>
      </c>
      <c r="F17" s="16">
        <f>SUM(B18:$B$117)/B17+0.5</f>
        <v>71.15429624478163</v>
      </c>
      <c r="G17" s="17">
        <f t="shared" si="4"/>
        <v>757118.2411573406</v>
      </c>
      <c r="H17" s="17">
        <f t="shared" si="0"/>
        <v>23654536.445378516</v>
      </c>
    </row>
    <row r="18" spans="1:8" ht="15.75">
      <c r="A18" s="18">
        <v>11</v>
      </c>
      <c r="B18" s="10">
        <v>997681</v>
      </c>
      <c r="C18" s="10">
        <f t="shared" si="1"/>
        <v>243</v>
      </c>
      <c r="D18" s="15">
        <f t="shared" si="2"/>
        <v>0.9997564351731666</v>
      </c>
      <c r="E18" s="15">
        <f t="shared" si="3"/>
        <v>0.00024356482683340897</v>
      </c>
      <c r="F18" s="16">
        <f>SUM(B19:$B$117)/B18+0.5</f>
        <v>70.17108023506512</v>
      </c>
      <c r="G18" s="17">
        <f t="shared" si="4"/>
        <v>736321.4297343106</v>
      </c>
      <c r="H18" s="17">
        <f t="shared" si="0"/>
        <v>22897418.204221174</v>
      </c>
    </row>
    <row r="19" spans="1:8" ht="15.75">
      <c r="A19" s="18">
        <v>12</v>
      </c>
      <c r="B19" s="10">
        <v>997438</v>
      </c>
      <c r="C19" s="10">
        <f t="shared" si="1"/>
        <v>251</v>
      </c>
      <c r="D19" s="15">
        <f t="shared" si="2"/>
        <v>0.9997483552862434</v>
      </c>
      <c r="E19" s="15">
        <f t="shared" si="3"/>
        <v>0.0002516447137566047</v>
      </c>
      <c r="F19" s="16">
        <f>SUM(B20:$B$117)/B19+0.5</f>
        <v>69.18805379381976</v>
      </c>
      <c r="G19" s="17">
        <f t="shared" si="4"/>
        <v>716091.5250318906</v>
      </c>
      <c r="H19" s="17">
        <f t="shared" si="0"/>
        <v>22161096.774486862</v>
      </c>
    </row>
    <row r="20" spans="1:8" ht="15.75">
      <c r="A20" s="18">
        <v>13</v>
      </c>
      <c r="B20" s="10">
        <v>997187</v>
      </c>
      <c r="C20" s="10">
        <f t="shared" si="1"/>
        <v>259</v>
      </c>
      <c r="D20" s="15">
        <f t="shared" si="2"/>
        <v>0.9997402693777596</v>
      </c>
      <c r="E20" s="15">
        <f t="shared" si="3"/>
        <v>0.0002597306222403839</v>
      </c>
      <c r="F20" s="16">
        <f>SUM(B21:$B$117)/B20+0.5</f>
        <v>68.20534313022533</v>
      </c>
      <c r="G20" s="17">
        <f t="shared" si="4"/>
        <v>696411.7941488818</v>
      </c>
      <c r="H20" s="17">
        <f t="shared" si="0"/>
        <v>21445005.24945497</v>
      </c>
    </row>
    <row r="21" spans="1:8" ht="15.75">
      <c r="A21" s="18">
        <v>14</v>
      </c>
      <c r="B21" s="10">
        <v>996928</v>
      </c>
      <c r="C21" s="10">
        <f t="shared" si="1"/>
        <v>268</v>
      </c>
      <c r="D21" s="15">
        <f t="shared" si="2"/>
        <v>0.9997311741670412</v>
      </c>
      <c r="E21" s="15">
        <f t="shared" si="3"/>
        <v>0.0002688258329588411</v>
      </c>
      <c r="F21" s="16">
        <f>SUM(B22:$B$117)/B21+0.5</f>
        <v>67.22293284971433</v>
      </c>
      <c r="G21" s="17">
        <f t="shared" si="4"/>
        <v>677267.4267317627</v>
      </c>
      <c r="H21" s="17">
        <f t="shared" si="0"/>
        <v>20748593.45530609</v>
      </c>
    </row>
    <row r="22" spans="1:8" ht="15.75">
      <c r="A22" s="18">
        <v>15</v>
      </c>
      <c r="B22" s="10">
        <v>996660</v>
      </c>
      <c r="C22" s="10">
        <f t="shared" si="1"/>
        <v>277</v>
      </c>
      <c r="D22" s="15">
        <f t="shared" si="2"/>
        <v>0.9997220717195433</v>
      </c>
      <c r="E22" s="15">
        <f t="shared" si="3"/>
        <v>0.00027792828045669626</v>
      </c>
      <c r="F22" s="16">
        <f>SUM(B23:$B$117)/B22+0.5</f>
        <v>66.24087452089981</v>
      </c>
      <c r="G22" s="17">
        <f t="shared" si="4"/>
        <v>658643.3460619022</v>
      </c>
      <c r="H22" s="17">
        <f t="shared" si="0"/>
        <v>20071326.02857433</v>
      </c>
    </row>
    <row r="23" spans="1:8" ht="15.75">
      <c r="A23" s="18">
        <v>16</v>
      </c>
      <c r="B23" s="10">
        <v>996383</v>
      </c>
      <c r="C23" s="10">
        <f t="shared" si="1"/>
        <v>288</v>
      </c>
      <c r="D23" s="15">
        <f t="shared" si="2"/>
        <v>0.9997109545225079</v>
      </c>
      <c r="E23" s="15">
        <f t="shared" si="3"/>
        <v>0.0002890454774920892</v>
      </c>
      <c r="F23" s="16">
        <f>SUM(B24:$B$117)/B23+0.5</f>
        <v>65.25915084861946</v>
      </c>
      <c r="G23" s="17">
        <f t="shared" si="4"/>
        <v>640525.5743670205</v>
      </c>
      <c r="H23" s="17">
        <f t="shared" si="0"/>
        <v>19412682.682512425</v>
      </c>
    </row>
    <row r="24" spans="1:8" ht="15.75">
      <c r="A24" s="18">
        <v>17</v>
      </c>
      <c r="B24" s="10">
        <v>996095</v>
      </c>
      <c r="C24" s="10">
        <f t="shared" si="1"/>
        <v>298</v>
      </c>
      <c r="D24" s="15">
        <f t="shared" si="2"/>
        <v>0.9997008317479759</v>
      </c>
      <c r="E24" s="15">
        <f t="shared" si="3"/>
        <v>0.0002991682520241401</v>
      </c>
      <c r="F24" s="16">
        <f>SUM(B25:$B$117)/B24+0.5</f>
        <v>64.27787460031422</v>
      </c>
      <c r="G24" s="17">
        <f t="shared" si="4"/>
        <v>622899.2542281437</v>
      </c>
      <c r="H24" s="17">
        <f t="shared" si="0"/>
        <v>18772157.108145405</v>
      </c>
    </row>
    <row r="25" spans="1:8" ht="15.75">
      <c r="A25" s="18">
        <v>18</v>
      </c>
      <c r="B25" s="10">
        <v>995797</v>
      </c>
      <c r="C25" s="10">
        <f t="shared" si="1"/>
        <v>310</v>
      </c>
      <c r="D25" s="15">
        <f t="shared" si="2"/>
        <v>0.9996886915706715</v>
      </c>
      <c r="E25" s="15">
        <f t="shared" si="3"/>
        <v>0.0003113084293284718</v>
      </c>
      <c r="F25" s="16">
        <f>SUM(B26:$B$117)/B25+0.5</f>
        <v>63.296960625509016</v>
      </c>
      <c r="G25" s="17">
        <f t="shared" si="4"/>
        <v>605751.850726721</v>
      </c>
      <c r="H25" s="17">
        <f t="shared" si="0"/>
        <v>18149257.85391726</v>
      </c>
    </row>
    <row r="26" spans="1:8" ht="15.75">
      <c r="A26" s="18">
        <v>19</v>
      </c>
      <c r="B26" s="10">
        <v>995487</v>
      </c>
      <c r="C26" s="10">
        <f t="shared" si="1"/>
        <v>323</v>
      </c>
      <c r="D26" s="15">
        <f t="shared" si="2"/>
        <v>0.9996755356925806</v>
      </c>
      <c r="E26" s="15">
        <f t="shared" si="3"/>
        <v>0.00032446430741939203</v>
      </c>
      <c r="F26" s="16">
        <f>SUM(B27:$B$117)/B26+0.5</f>
        <v>62.31651593642107</v>
      </c>
      <c r="G26" s="17">
        <f t="shared" si="4"/>
        <v>589069.3337252027</v>
      </c>
      <c r="H26" s="17">
        <f t="shared" si="0"/>
        <v>17543506.00319054</v>
      </c>
    </row>
    <row r="27" spans="1:8" ht="15.75">
      <c r="A27" s="18">
        <v>20</v>
      </c>
      <c r="B27" s="10">
        <v>995164</v>
      </c>
      <c r="C27" s="10">
        <f t="shared" si="1"/>
        <v>337</v>
      </c>
      <c r="D27" s="15">
        <f t="shared" si="2"/>
        <v>0.9996613623483165</v>
      </c>
      <c r="E27" s="15">
        <f t="shared" si="3"/>
        <v>0.00033863765168351545</v>
      </c>
      <c r="F27" s="16">
        <f>SUM(B28:$B$117)/B27+0.5</f>
        <v>61.33657969942642</v>
      </c>
      <c r="G27" s="17">
        <f t="shared" si="4"/>
        <v>572838.7176574061</v>
      </c>
      <c r="H27" s="17">
        <f t="shared" si="0"/>
        <v>16954436.669465337</v>
      </c>
    </row>
    <row r="28" spans="1:8" ht="15.75">
      <c r="A28" s="18">
        <v>21</v>
      </c>
      <c r="B28" s="10">
        <v>994827</v>
      </c>
      <c r="C28" s="10">
        <f t="shared" si="1"/>
        <v>351</v>
      </c>
      <c r="D28" s="15">
        <f t="shared" si="2"/>
        <v>0.9996471748354236</v>
      </c>
      <c r="E28" s="15">
        <f t="shared" si="3"/>
        <v>0.0003528251645763536</v>
      </c>
      <c r="F28" s="16">
        <f>SUM(B29:$B$117)/B28+0.5</f>
        <v>60.3571882347383</v>
      </c>
      <c r="G28" s="17">
        <f t="shared" si="4"/>
        <v>557047.4055440323</v>
      </c>
      <c r="H28" s="17">
        <f t="shared" si="0"/>
        <v>16381597.951807931</v>
      </c>
    </row>
    <row r="29" spans="1:8" ht="15.75">
      <c r="A29" s="18">
        <v>22</v>
      </c>
      <c r="B29" s="10">
        <v>994476</v>
      </c>
      <c r="C29" s="10">
        <f t="shared" si="1"/>
        <v>368</v>
      </c>
      <c r="D29" s="15">
        <f t="shared" si="2"/>
        <v>0.9996299558762605</v>
      </c>
      <c r="E29" s="15">
        <f t="shared" si="3"/>
        <v>0.00037004412373953244</v>
      </c>
      <c r="F29" s="16">
        <f>SUM(B30:$B$117)/B29+0.5</f>
        <v>59.378314811016054</v>
      </c>
      <c r="G29" s="17">
        <f t="shared" si="4"/>
        <v>541683.7210131268</v>
      </c>
      <c r="H29" s="17">
        <f t="shared" si="0"/>
        <v>15824550.546263898</v>
      </c>
    </row>
    <row r="30" spans="1:8" ht="15.75">
      <c r="A30" s="18">
        <v>23</v>
      </c>
      <c r="B30" s="10">
        <v>994108</v>
      </c>
      <c r="C30" s="10">
        <f t="shared" si="1"/>
        <v>384</v>
      </c>
      <c r="D30" s="15">
        <f t="shared" si="2"/>
        <v>0.9996137240621743</v>
      </c>
      <c r="E30" s="15">
        <f t="shared" si="3"/>
        <v>0.00038627593782569747</v>
      </c>
      <c r="F30" s="16">
        <f>SUM(B31:$B$117)/B30+0.5</f>
        <v>58.40011045077597</v>
      </c>
      <c r="G30" s="17">
        <f t="shared" si="4"/>
        <v>526734.7024661873</v>
      </c>
      <c r="H30" s="17">
        <f t="shared" si="0"/>
        <v>15282866.82525077</v>
      </c>
    </row>
    <row r="31" spans="1:8" ht="15.75">
      <c r="A31" s="18">
        <v>24</v>
      </c>
      <c r="B31" s="10">
        <v>993724</v>
      </c>
      <c r="C31" s="10">
        <f t="shared" si="1"/>
        <v>403</v>
      </c>
      <c r="D31" s="15">
        <f t="shared" si="2"/>
        <v>0.9995944547983142</v>
      </c>
      <c r="E31" s="15">
        <f t="shared" si="3"/>
        <v>0.00040554520168578634</v>
      </c>
      <c r="F31" s="16">
        <f>SUM(B32:$B$117)/B31+0.5</f>
        <v>57.42248451280235</v>
      </c>
      <c r="G31" s="17">
        <f t="shared" si="4"/>
        <v>512189.9197714075</v>
      </c>
      <c r="H31" s="17">
        <f t="shared" si="0"/>
        <v>14756132.122784583</v>
      </c>
    </row>
    <row r="32" spans="1:8" ht="15.75">
      <c r="A32" s="18">
        <v>25</v>
      </c>
      <c r="B32" s="10">
        <v>993321</v>
      </c>
      <c r="C32" s="10">
        <f t="shared" si="1"/>
        <v>423</v>
      </c>
      <c r="D32" s="15">
        <f t="shared" si="2"/>
        <v>0.999574155786498</v>
      </c>
      <c r="E32" s="15">
        <f t="shared" si="3"/>
        <v>0.0004258442135020024</v>
      </c>
      <c r="F32" s="16">
        <f>SUM(B33:$B$117)/B32+0.5</f>
        <v>56.44557851892792</v>
      </c>
      <c r="G32" s="17">
        <f t="shared" si="4"/>
        <v>498037.1630419186</v>
      </c>
      <c r="H32" s="17">
        <f t="shared" si="0"/>
        <v>14243942.203013176</v>
      </c>
    </row>
    <row r="33" spans="1:8" ht="15.75">
      <c r="A33" s="18">
        <v>26</v>
      </c>
      <c r="B33" s="10">
        <v>992898</v>
      </c>
      <c r="C33" s="10">
        <f t="shared" si="1"/>
        <v>445</v>
      </c>
      <c r="D33" s="15">
        <f t="shared" si="2"/>
        <v>0.999551817004365</v>
      </c>
      <c r="E33" s="15">
        <f t="shared" si="3"/>
        <v>0.00044818299563498254</v>
      </c>
      <c r="F33" s="16">
        <f>SUM(B34:$B$117)/B33+0.5</f>
        <v>55.46941276948891</v>
      </c>
      <c r="G33" s="17">
        <f t="shared" si="4"/>
        <v>484265.6389084906</v>
      </c>
      <c r="H33" s="17">
        <f t="shared" si="0"/>
        <v>13745905.039971257</v>
      </c>
    </row>
    <row r="34" spans="1:8" ht="15.75">
      <c r="A34" s="18">
        <v>27</v>
      </c>
      <c r="B34" s="10">
        <v>992453</v>
      </c>
      <c r="C34" s="10">
        <f t="shared" si="1"/>
        <v>468</v>
      </c>
      <c r="D34" s="15">
        <f t="shared" si="2"/>
        <v>0.9995284411453238</v>
      </c>
      <c r="E34" s="15">
        <f t="shared" si="3"/>
        <v>0.00047155885467620173</v>
      </c>
      <c r="F34" s="16">
        <f>SUM(B35:$B$117)/B34+0.5</f>
        <v>54.494060172118985</v>
      </c>
      <c r="G34" s="17">
        <f t="shared" si="4"/>
        <v>470864.39619042946</v>
      </c>
      <c r="H34" s="17">
        <f t="shared" si="0"/>
        <v>13261639.401062766</v>
      </c>
    </row>
    <row r="35" spans="1:8" ht="15.75">
      <c r="A35" s="18">
        <v>28</v>
      </c>
      <c r="B35" s="10">
        <v>991985</v>
      </c>
      <c r="C35" s="10">
        <f t="shared" si="1"/>
        <v>494</v>
      </c>
      <c r="D35" s="15">
        <f t="shared" si="2"/>
        <v>0.9995020085989204</v>
      </c>
      <c r="E35" s="15">
        <f t="shared" si="3"/>
        <v>0.0004979914010796449</v>
      </c>
      <c r="F35" s="16">
        <f>SUM(B36:$B$117)/B35+0.5</f>
        <v>53.519533561495386</v>
      </c>
      <c r="G35" s="17">
        <f t="shared" si="4"/>
        <v>457823.3034193132</v>
      </c>
      <c r="H35" s="17">
        <f t="shared" si="0"/>
        <v>12790775.004872337</v>
      </c>
    </row>
    <row r="36" spans="1:8" ht="15.75">
      <c r="A36" s="18">
        <v>29</v>
      </c>
      <c r="B36" s="10">
        <v>991491</v>
      </c>
      <c r="C36" s="10">
        <f t="shared" si="1"/>
        <v>520</v>
      </c>
      <c r="D36" s="15">
        <f t="shared" si="2"/>
        <v>0.9994755373472881</v>
      </c>
      <c r="E36" s="15">
        <f t="shared" si="3"/>
        <v>0.0005244626527118879</v>
      </c>
      <c r="F36" s="16">
        <f>SUM(B37:$B$117)/B36+0.5</f>
        <v>52.54594998845174</v>
      </c>
      <c r="G36" s="17">
        <f t="shared" si="4"/>
        <v>445131.62582781765</v>
      </c>
      <c r="H36" s="17">
        <f t="shared" si="0"/>
        <v>12332951.701453025</v>
      </c>
    </row>
    <row r="37" spans="1:8" ht="15.75">
      <c r="A37" s="18">
        <v>30</v>
      </c>
      <c r="B37" s="10">
        <v>990971</v>
      </c>
      <c r="C37" s="10">
        <f t="shared" si="1"/>
        <v>551</v>
      </c>
      <c r="D37" s="15">
        <f t="shared" si="2"/>
        <v>0.9994439796926449</v>
      </c>
      <c r="E37" s="15">
        <f t="shared" si="3"/>
        <v>0.0005560203073551317</v>
      </c>
      <c r="F37" s="16">
        <f>SUM(B38:$B$117)/B37+0.5</f>
        <v>51.573260468772546</v>
      </c>
      <c r="G37" s="17">
        <f t="shared" si="4"/>
        <v>432780.3219012939</v>
      </c>
      <c r="H37" s="17">
        <f t="shared" si="0"/>
        <v>11887820.075625207</v>
      </c>
    </row>
    <row r="38" spans="1:8" ht="15.75">
      <c r="A38" s="18">
        <v>31</v>
      </c>
      <c r="B38" s="10">
        <v>990420</v>
      </c>
      <c r="C38" s="10">
        <f t="shared" si="1"/>
        <v>583</v>
      </c>
      <c r="D38" s="15">
        <f t="shared" si="2"/>
        <v>0.9994113608368167</v>
      </c>
      <c r="E38" s="15">
        <f t="shared" si="3"/>
        <v>0.0005886391631833021</v>
      </c>
      <c r="F38" s="16">
        <f>SUM(B39:$B$117)/B38+0.5</f>
        <v>50.601674037277114</v>
      </c>
      <c r="G38" s="17">
        <f t="shared" si="4"/>
        <v>420758.45063588815</v>
      </c>
      <c r="H38" s="17">
        <f t="shared" si="0"/>
        <v>11455039.753723914</v>
      </c>
    </row>
    <row r="39" spans="1:8" ht="15.75">
      <c r="A39" s="18">
        <v>32</v>
      </c>
      <c r="B39" s="10">
        <v>989837</v>
      </c>
      <c r="C39" s="10">
        <f t="shared" si="1"/>
        <v>617</v>
      </c>
      <c r="D39" s="15">
        <f t="shared" si="2"/>
        <v>0.9993766650468714</v>
      </c>
      <c r="E39" s="15">
        <f t="shared" si="3"/>
        <v>0.000623334953128607</v>
      </c>
      <c r="F39" s="16">
        <f>SUM(B40:$B$117)/B39+0.5</f>
        <v>49.63118321501419</v>
      </c>
      <c r="G39" s="17">
        <f t="shared" si="4"/>
        <v>409057.1748381358</v>
      </c>
      <c r="H39" s="17">
        <f t="shared" si="0"/>
        <v>11034281.303088026</v>
      </c>
    </row>
    <row r="40" spans="1:8" ht="15.75">
      <c r="A40" s="18">
        <v>33</v>
      </c>
      <c r="B40" s="10">
        <v>989220</v>
      </c>
      <c r="C40" s="10">
        <f t="shared" si="1"/>
        <v>655</v>
      </c>
      <c r="D40" s="15">
        <f t="shared" si="2"/>
        <v>0.9993378621540203</v>
      </c>
      <c r="E40" s="15">
        <f t="shared" si="3"/>
        <v>0.0006621378459796823</v>
      </c>
      <c r="F40" s="16">
        <f>SUM(B41:$B$117)/B40+0.5</f>
        <v>48.661827500454905</v>
      </c>
      <c r="G40" s="17">
        <f t="shared" si="4"/>
        <v>397667.50506150885</v>
      </c>
      <c r="H40" s="17">
        <f t="shared" si="0"/>
        <v>10625224.128249891</v>
      </c>
    </row>
    <row r="41" spans="1:8" ht="15.75">
      <c r="A41" s="18">
        <v>34</v>
      </c>
      <c r="B41" s="10">
        <v>988565</v>
      </c>
      <c r="C41" s="10">
        <f t="shared" si="1"/>
        <v>697</v>
      </c>
      <c r="D41" s="15">
        <f t="shared" si="2"/>
        <v>0.9992949376115885</v>
      </c>
      <c r="E41" s="15">
        <f t="shared" si="3"/>
        <v>0.0007050623884115037</v>
      </c>
      <c r="F41" s="16">
        <f>SUM(B42:$B$117)/B41+0.5</f>
        <v>47.693738398587854</v>
      </c>
      <c r="G41" s="17">
        <f t="shared" si="4"/>
        <v>386579.95559950516</v>
      </c>
      <c r="H41" s="17">
        <f t="shared" si="0"/>
        <v>10227556.623188382</v>
      </c>
    </row>
    <row r="42" spans="1:8" ht="15.75">
      <c r="A42" s="18">
        <v>35</v>
      </c>
      <c r="B42" s="10">
        <v>987868</v>
      </c>
      <c r="C42" s="10">
        <f t="shared" si="1"/>
        <v>741</v>
      </c>
      <c r="D42" s="15">
        <f t="shared" si="2"/>
        <v>0.9992498997841817</v>
      </c>
      <c r="E42" s="15">
        <f t="shared" si="3"/>
        <v>0.000750100215818339</v>
      </c>
      <c r="F42" s="16">
        <f>SUM(B43:$B$117)/B42+0.5</f>
        <v>46.72703640567363</v>
      </c>
      <c r="G42" s="17">
        <f t="shared" si="4"/>
        <v>375785.40137422003</v>
      </c>
      <c r="H42" s="17">
        <f t="shared" si="0"/>
        <v>9840976.667588877</v>
      </c>
    </row>
    <row r="43" spans="1:8" ht="15.75">
      <c r="A43" s="18">
        <v>36</v>
      </c>
      <c r="B43" s="10">
        <v>987127</v>
      </c>
      <c r="C43" s="10">
        <f t="shared" si="1"/>
        <v>790</v>
      </c>
      <c r="D43" s="15">
        <f t="shared" si="2"/>
        <v>0.9991996977086028</v>
      </c>
      <c r="E43" s="15">
        <f t="shared" si="3"/>
        <v>0.0008003022913971591</v>
      </c>
      <c r="F43" s="16">
        <f>SUM(B44:$B$117)/B43+0.5</f>
        <v>45.76173734484013</v>
      </c>
      <c r="G43" s="17">
        <f t="shared" si="4"/>
        <v>365275.8022018948</v>
      </c>
      <c r="H43" s="17">
        <f t="shared" si="0"/>
        <v>9465191.266214656</v>
      </c>
    </row>
    <row r="44" spans="1:8" ht="15.75">
      <c r="A44" s="18">
        <v>37</v>
      </c>
      <c r="B44" s="10">
        <v>986337</v>
      </c>
      <c r="C44" s="10">
        <f t="shared" si="1"/>
        <v>843</v>
      </c>
      <c r="D44" s="15">
        <f t="shared" si="2"/>
        <v>0.9991453225418898</v>
      </c>
      <c r="E44" s="15">
        <f t="shared" si="3"/>
        <v>0.0008546774581101868</v>
      </c>
      <c r="F44" s="16">
        <f>SUM(B45:$B$117)/B44+0.5</f>
        <v>44.7979894295763</v>
      </c>
      <c r="G44" s="17">
        <f t="shared" si="4"/>
        <v>355042.28710155707</v>
      </c>
      <c r="H44" s="17">
        <f t="shared" si="0"/>
        <v>9099915.46401276</v>
      </c>
    </row>
    <row r="45" spans="1:8" ht="15.75">
      <c r="A45" s="18">
        <v>38</v>
      </c>
      <c r="B45" s="10">
        <v>985494</v>
      </c>
      <c r="C45" s="10">
        <f t="shared" si="1"/>
        <v>900</v>
      </c>
      <c r="D45" s="15">
        <f t="shared" si="2"/>
        <v>0.9990867524307606</v>
      </c>
      <c r="E45" s="15">
        <f t="shared" si="3"/>
        <v>0.0009132475692393838</v>
      </c>
      <c r="F45" s="16">
        <f>SUM(B46:$B$117)/B45+0.5</f>
        <v>43.83588230877103</v>
      </c>
      <c r="G45" s="17">
        <f t="shared" si="4"/>
        <v>345076.69305651315</v>
      </c>
      <c r="H45" s="17">
        <f t="shared" si="0"/>
        <v>8744873.176911203</v>
      </c>
    </row>
    <row r="46" spans="1:8" ht="15.75">
      <c r="A46" s="18">
        <v>39</v>
      </c>
      <c r="B46" s="10">
        <v>984594</v>
      </c>
      <c r="C46" s="10">
        <f t="shared" si="1"/>
        <v>964</v>
      </c>
      <c r="D46" s="15">
        <f t="shared" si="2"/>
        <v>0.9990209162355245</v>
      </c>
      <c r="E46" s="15">
        <f t="shared" si="3"/>
        <v>0.0009790837644755301</v>
      </c>
      <c r="F46" s="16">
        <f>SUM(B47:$B$117)/B46+0.5</f>
        <v>42.87549487402929</v>
      </c>
      <c r="G46" s="17">
        <f t="shared" si="4"/>
        <v>335371.1601219631</v>
      </c>
      <c r="H46" s="17">
        <f t="shared" si="0"/>
        <v>8399796.48385469</v>
      </c>
    </row>
    <row r="47" spans="1:8" ht="15.75">
      <c r="A47" s="18">
        <v>40</v>
      </c>
      <c r="B47" s="10">
        <v>983630</v>
      </c>
      <c r="C47" s="10">
        <f t="shared" si="1"/>
        <v>1032</v>
      </c>
      <c r="D47" s="15">
        <f t="shared" si="2"/>
        <v>0.9989508250053374</v>
      </c>
      <c r="E47" s="15">
        <f t="shared" si="3"/>
        <v>0.001049174994662616</v>
      </c>
      <c r="F47" s="16">
        <f>SUM(B48:$B$117)/B47+0.5</f>
        <v>41.91702469424479</v>
      </c>
      <c r="G47" s="17">
        <f t="shared" si="4"/>
        <v>325917.12418678444</v>
      </c>
      <c r="H47" s="17">
        <f t="shared" si="0"/>
        <v>8064425.323732727</v>
      </c>
    </row>
    <row r="48" spans="1:8" ht="15.75">
      <c r="A48" s="18">
        <v>41</v>
      </c>
      <c r="B48" s="10">
        <v>982598</v>
      </c>
      <c r="C48" s="10">
        <f t="shared" si="1"/>
        <v>1107</v>
      </c>
      <c r="D48" s="15">
        <f t="shared" si="2"/>
        <v>0.9988733948165984</v>
      </c>
      <c r="E48" s="15">
        <f t="shared" si="3"/>
        <v>0.0011266051834015745</v>
      </c>
      <c r="F48" s="16">
        <f>SUM(B49:$B$117)/B48+0.5</f>
        <v>40.96052403933246</v>
      </c>
      <c r="G48" s="17">
        <f t="shared" si="4"/>
        <v>316707.3736281666</v>
      </c>
      <c r="H48" s="17">
        <f t="shared" si="0"/>
        <v>7738508.199545943</v>
      </c>
    </row>
    <row r="49" spans="1:8" ht="15.75">
      <c r="A49" s="14">
        <v>42</v>
      </c>
      <c r="B49" s="10">
        <v>981491</v>
      </c>
      <c r="C49" s="10">
        <f t="shared" si="1"/>
        <v>1189</v>
      </c>
      <c r="D49" s="15">
        <f t="shared" si="2"/>
        <v>0.9987885777862456</v>
      </c>
      <c r="E49" s="15">
        <f t="shared" si="3"/>
        <v>0.001211422213754365</v>
      </c>
      <c r="F49" s="16">
        <f>SUM(B50:$B$117)/B49+0.5</f>
        <v>40.006158487444104</v>
      </c>
      <c r="G49" s="17">
        <f t="shared" si="4"/>
        <v>307734.01698386745</v>
      </c>
      <c r="H49" s="17">
        <f t="shared" si="0"/>
        <v>7421800.825917777</v>
      </c>
    </row>
    <row r="50" spans="1:8" ht="15.75">
      <c r="A50" s="18">
        <v>43</v>
      </c>
      <c r="B50" s="10">
        <v>980302</v>
      </c>
      <c r="C50" s="10">
        <f t="shared" si="1"/>
        <v>1280</v>
      </c>
      <c r="D50" s="15">
        <f t="shared" si="2"/>
        <v>0.998694279925982</v>
      </c>
      <c r="E50" s="15">
        <f t="shared" si="3"/>
        <v>0.0013057200740179686</v>
      </c>
      <c r="F50" s="16">
        <f>SUM(B51:$B$117)/B50+0.5</f>
        <v>39.05407517275289</v>
      </c>
      <c r="G50" s="17">
        <f t="shared" si="4"/>
        <v>298989.5147468534</v>
      </c>
      <c r="H50" s="17">
        <f t="shared" si="0"/>
        <v>7114066.808933909</v>
      </c>
    </row>
    <row r="51" spans="1:8" ht="15.75">
      <c r="A51" s="18">
        <v>44</v>
      </c>
      <c r="B51" s="10">
        <v>979022</v>
      </c>
      <c r="C51" s="10">
        <f t="shared" si="1"/>
        <v>1377</v>
      </c>
      <c r="D51" s="15">
        <f t="shared" si="2"/>
        <v>0.9985934943239273</v>
      </c>
      <c r="E51" s="15">
        <f t="shared" si="3"/>
        <v>0.0014065056760727002</v>
      </c>
      <c r="F51" s="16">
        <f>SUM(B52:$B$117)/B51+0.5</f>
        <v>38.10448181961182</v>
      </c>
      <c r="G51" s="17">
        <f t="shared" si="4"/>
        <v>290466.0682252213</v>
      </c>
      <c r="H51" s="17">
        <f t="shared" si="0"/>
        <v>6815077.294187056</v>
      </c>
    </row>
    <row r="52" spans="1:8" ht="15.75">
      <c r="A52" s="18">
        <v>45</v>
      </c>
      <c r="B52" s="10">
        <v>977645</v>
      </c>
      <c r="C52" s="10">
        <f t="shared" si="1"/>
        <v>1486</v>
      </c>
      <c r="D52" s="15">
        <f t="shared" si="2"/>
        <v>0.9984800208664699</v>
      </c>
      <c r="E52" s="15">
        <f t="shared" si="3"/>
        <v>0.0015199791335300805</v>
      </c>
      <c r="F52" s="16">
        <f>SUM(B53:$B$117)/B52+0.5</f>
        <v>37.157447232891286</v>
      </c>
      <c r="G52" s="17">
        <f t="shared" si="4"/>
        <v>282157.1265092958</v>
      </c>
      <c r="H52" s="17">
        <f t="shared" si="0"/>
        <v>6524611.225961834</v>
      </c>
    </row>
    <row r="53" spans="1:8" ht="15.75">
      <c r="A53" s="18">
        <v>46</v>
      </c>
      <c r="B53" s="10">
        <v>976159</v>
      </c>
      <c r="C53" s="10">
        <f t="shared" si="1"/>
        <v>1604</v>
      </c>
      <c r="D53" s="15">
        <f t="shared" si="2"/>
        <v>0.9983568250664082</v>
      </c>
      <c r="E53" s="15">
        <f t="shared" si="3"/>
        <v>0.0016431749335917845</v>
      </c>
      <c r="F53" s="16">
        <f>SUM(B54:$B$117)/B53+0.5</f>
        <v>36.213250607739106</v>
      </c>
      <c r="G53" s="17">
        <f t="shared" si="4"/>
        <v>274054.72136636655</v>
      </c>
      <c r="H53" s="17">
        <f t="shared" si="0"/>
        <v>6242454.099452538</v>
      </c>
    </row>
    <row r="54" spans="1:8" ht="15.75">
      <c r="A54" s="18">
        <v>47</v>
      </c>
      <c r="B54" s="10">
        <v>974555</v>
      </c>
      <c r="C54" s="10">
        <f t="shared" si="1"/>
        <v>1735</v>
      </c>
      <c r="D54" s="15">
        <f t="shared" si="2"/>
        <v>0.9982197002734582</v>
      </c>
      <c r="E54" s="15">
        <f t="shared" si="3"/>
        <v>0.001780299726541812</v>
      </c>
      <c r="F54" s="16">
        <f>SUM(B55:$B$117)/B54+0.5</f>
        <v>35.27203031127027</v>
      </c>
      <c r="G54" s="17">
        <f t="shared" si="4"/>
        <v>266152.1415542654</v>
      </c>
      <c r="H54" s="17">
        <f t="shared" si="0"/>
        <v>5968399.378086172</v>
      </c>
    </row>
    <row r="55" spans="1:8" ht="15.75">
      <c r="A55" s="18">
        <v>48</v>
      </c>
      <c r="B55" s="10">
        <v>972820</v>
      </c>
      <c r="C55" s="10">
        <f t="shared" si="1"/>
        <v>1877</v>
      </c>
      <c r="D55" s="15">
        <f t="shared" si="2"/>
        <v>0.9980705577599145</v>
      </c>
      <c r="E55" s="15">
        <f t="shared" si="3"/>
        <v>0.0019294422400855105</v>
      </c>
      <c r="F55" s="16">
        <f>SUM(B56:$B$117)/B55+0.5</f>
        <v>34.334045352686005</v>
      </c>
      <c r="G55" s="17">
        <f t="shared" si="4"/>
        <v>258441.93674069826</v>
      </c>
      <c r="H55" s="17">
        <f t="shared" si="0"/>
        <v>5702247.236531907</v>
      </c>
    </row>
    <row r="56" spans="1:8" ht="15.75">
      <c r="A56" s="18">
        <v>49</v>
      </c>
      <c r="B56" s="10">
        <v>970943</v>
      </c>
      <c r="C56" s="10">
        <f t="shared" si="1"/>
        <v>2035</v>
      </c>
      <c r="D56" s="15">
        <f t="shared" si="2"/>
        <v>0.9979040994167526</v>
      </c>
      <c r="E56" s="15">
        <f t="shared" si="3"/>
        <v>0.0020959005832473787</v>
      </c>
      <c r="F56" s="16">
        <f>SUM(B57:$B$117)/B56+0.5</f>
        <v>33.39945238803926</v>
      </c>
      <c r="G56" s="17">
        <f t="shared" si="4"/>
        <v>250917.59528340588</v>
      </c>
      <c r="H56" s="17">
        <f t="shared" si="0"/>
        <v>5443805.2997912085</v>
      </c>
    </row>
    <row r="57" spans="1:8" ht="15.75">
      <c r="A57" s="18">
        <v>50</v>
      </c>
      <c r="B57" s="10">
        <v>968908</v>
      </c>
      <c r="C57" s="10">
        <f t="shared" si="1"/>
        <v>2208</v>
      </c>
      <c r="D57" s="15">
        <f t="shared" si="2"/>
        <v>0.9977211458673063</v>
      </c>
      <c r="E57" s="15">
        <f t="shared" si="3"/>
        <v>0.002278854132693686</v>
      </c>
      <c r="F57" s="16">
        <f>SUM(B58:$B$117)/B57+0.5</f>
        <v>32.46855119371499</v>
      </c>
      <c r="G57" s="17">
        <f t="shared" si="4"/>
        <v>243571.6896392066</v>
      </c>
      <c r="H57" s="17">
        <f t="shared" si="0"/>
        <v>5192887.704507803</v>
      </c>
    </row>
    <row r="58" spans="1:8" ht="15.75">
      <c r="A58" s="18">
        <v>51</v>
      </c>
      <c r="B58" s="10">
        <v>966700</v>
      </c>
      <c r="C58" s="10">
        <f t="shared" si="1"/>
        <v>2399</v>
      </c>
      <c r="D58" s="15">
        <f t="shared" si="2"/>
        <v>0.9975183614358125</v>
      </c>
      <c r="E58" s="15">
        <f t="shared" si="3"/>
        <v>0.0024816385641874827</v>
      </c>
      <c r="F58" s="16">
        <f>SUM(B59:$B$117)/B58+0.5</f>
        <v>31.541569256232545</v>
      </c>
      <c r="G58" s="17">
        <f t="shared" si="4"/>
        <v>236397.49541601664</v>
      </c>
      <c r="H58" s="17">
        <f t="shared" si="0"/>
        <v>4949316.014868596</v>
      </c>
    </row>
    <row r="59" spans="1:8" ht="15.75">
      <c r="A59" s="18">
        <v>52</v>
      </c>
      <c r="B59" s="10">
        <v>964301</v>
      </c>
      <c r="C59" s="10">
        <f t="shared" si="1"/>
        <v>2610</v>
      </c>
      <c r="D59" s="15">
        <f t="shared" si="2"/>
        <v>0.9972933762383323</v>
      </c>
      <c r="E59" s="15">
        <f t="shared" si="3"/>
        <v>0.002706623761667748</v>
      </c>
      <c r="F59" s="16">
        <f>SUM(B60:$B$117)/B59+0.5</f>
        <v>30.618794857622255</v>
      </c>
      <c r="G59" s="17">
        <f t="shared" si="4"/>
        <v>229387.97886664874</v>
      </c>
      <c r="H59" s="17">
        <f t="shared" si="0"/>
        <v>4712918.519452579</v>
      </c>
    </row>
    <row r="60" spans="1:8" ht="15.75">
      <c r="A60" s="18">
        <v>53</v>
      </c>
      <c r="B60" s="10">
        <v>961691</v>
      </c>
      <c r="C60" s="10">
        <f t="shared" si="1"/>
        <v>2841</v>
      </c>
      <c r="D60" s="15">
        <f t="shared" si="2"/>
        <v>0.997045828649743</v>
      </c>
      <c r="E60" s="15">
        <f t="shared" si="3"/>
        <v>0.0029541713502569955</v>
      </c>
      <c r="F60" s="16">
        <f>SUM(B61:$B$117)/B60+0.5</f>
        <v>29.700536346913925</v>
      </c>
      <c r="G60" s="17">
        <f t="shared" si="4"/>
        <v>222536.1010821083</v>
      </c>
      <c r="H60" s="17">
        <f t="shared" si="0"/>
        <v>4483530.54058593</v>
      </c>
    </row>
    <row r="61" spans="1:8" ht="15.75">
      <c r="A61" s="18">
        <v>54</v>
      </c>
      <c r="B61" s="10">
        <v>958850</v>
      </c>
      <c r="C61" s="10">
        <f t="shared" si="1"/>
        <v>3098</v>
      </c>
      <c r="D61" s="15">
        <f t="shared" si="2"/>
        <v>0.9967690462533243</v>
      </c>
      <c r="E61" s="15">
        <f t="shared" si="3"/>
        <v>0.003230953746675702</v>
      </c>
      <c r="F61" s="16">
        <f>SUM(B62:$B$117)/B61+0.5</f>
        <v>28.787055326693434</v>
      </c>
      <c r="G61" s="17">
        <f t="shared" si="4"/>
        <v>215835.30282869027</v>
      </c>
      <c r="H61" s="17">
        <f t="shared" si="0"/>
        <v>4260994.4395038225</v>
      </c>
    </row>
    <row r="62" spans="1:8" ht="15.75">
      <c r="A62" s="18">
        <v>55</v>
      </c>
      <c r="B62" s="10">
        <v>955752</v>
      </c>
      <c r="C62" s="10">
        <f t="shared" si="1"/>
        <v>3381</v>
      </c>
      <c r="D62" s="15">
        <f t="shared" si="2"/>
        <v>0.9964624714361048</v>
      </c>
      <c r="E62" s="15">
        <f t="shared" si="3"/>
        <v>0.0035375285638952203</v>
      </c>
      <c r="F62" s="16">
        <f>SUM(B63:$B$117)/B62+0.5</f>
        <v>27.878745741573127</v>
      </c>
      <c r="G62" s="17">
        <f t="shared" si="4"/>
        <v>209278.16045559445</v>
      </c>
      <c r="H62" s="17">
        <f t="shared" si="0"/>
        <v>4045159.1366751324</v>
      </c>
    </row>
    <row r="63" spans="1:8" ht="15.75">
      <c r="A63" s="18">
        <v>56</v>
      </c>
      <c r="B63" s="10">
        <v>952371</v>
      </c>
      <c r="C63" s="10">
        <f t="shared" si="1"/>
        <v>3694</v>
      </c>
      <c r="D63" s="15">
        <f t="shared" si="2"/>
        <v>0.9961212594671615</v>
      </c>
      <c r="E63" s="15">
        <f t="shared" si="3"/>
        <v>0.0038787405328385427</v>
      </c>
      <c r="F63" s="16">
        <f>SUM(B64:$B$117)/B63+0.5</f>
        <v>26.97594267360094</v>
      </c>
      <c r="G63" s="17">
        <f t="shared" si="4"/>
        <v>202857.81418792153</v>
      </c>
      <c r="H63" s="17">
        <f t="shared" si="0"/>
        <v>3835880.976219538</v>
      </c>
    </row>
    <row r="64" spans="1:8" ht="15.75">
      <c r="A64" s="18">
        <v>57</v>
      </c>
      <c r="B64" s="10">
        <v>948677</v>
      </c>
      <c r="C64" s="10">
        <f t="shared" si="1"/>
        <v>4040</v>
      </c>
      <c r="D64" s="15">
        <f t="shared" si="2"/>
        <v>0.99574143781287</v>
      </c>
      <c r="E64" s="15">
        <f t="shared" si="3"/>
        <v>0.004258562187130055</v>
      </c>
      <c r="F64" s="16">
        <f>SUM(B65:$B$117)/B64+0.5</f>
        <v>26.079035857304437</v>
      </c>
      <c r="G64" s="17">
        <f t="shared" si="4"/>
        <v>196567.10249185583</v>
      </c>
      <c r="H64" s="17">
        <f t="shared" si="0"/>
        <v>3633023.1620316165</v>
      </c>
    </row>
    <row r="65" spans="1:8" ht="15.75">
      <c r="A65" s="18">
        <v>58</v>
      </c>
      <c r="B65" s="10">
        <v>944637</v>
      </c>
      <c r="C65" s="10">
        <f t="shared" si="1"/>
        <v>4422</v>
      </c>
      <c r="D65" s="15">
        <f t="shared" si="2"/>
        <v>0.9953188367595172</v>
      </c>
      <c r="E65" s="15">
        <f t="shared" si="3"/>
        <v>0.004681163240482844</v>
      </c>
      <c r="F65" s="16">
        <f>SUM(B66:$B$117)/B65+0.5</f>
        <v>25.188431640937207</v>
      </c>
      <c r="G65" s="17">
        <f t="shared" si="4"/>
        <v>190398.84169450417</v>
      </c>
      <c r="H65" s="17">
        <f t="shared" si="0"/>
        <v>3436456.059539761</v>
      </c>
    </row>
    <row r="66" spans="1:8" ht="15.75">
      <c r="A66" s="18">
        <v>59</v>
      </c>
      <c r="B66" s="10">
        <v>940215</v>
      </c>
      <c r="C66" s="10">
        <f t="shared" si="1"/>
        <v>4847</v>
      </c>
      <c r="D66" s="15">
        <f t="shared" si="2"/>
        <v>0.9948447961370538</v>
      </c>
      <c r="E66" s="15">
        <f t="shared" si="3"/>
        <v>0.005155203862946212</v>
      </c>
      <c r="F66" s="16">
        <f>SUM(B67:$B$117)/B66+0.5</f>
        <v>24.304545768786927</v>
      </c>
      <c r="G66" s="17">
        <f t="shared" si="4"/>
        <v>184345.86929546043</v>
      </c>
      <c r="H66" s="17">
        <f t="shared" si="0"/>
        <v>3246057.217845257</v>
      </c>
    </row>
    <row r="67" spans="1:8" ht="15.75">
      <c r="A67" s="18">
        <v>60</v>
      </c>
      <c r="B67" s="10">
        <v>935368</v>
      </c>
      <c r="C67" s="10">
        <f t="shared" si="1"/>
        <v>5314</v>
      </c>
      <c r="D67" s="15">
        <f t="shared" si="2"/>
        <v>0.9943188135578724</v>
      </c>
      <c r="E67" s="15">
        <f t="shared" si="3"/>
        <v>0.0056811864421275615</v>
      </c>
      <c r="F67" s="16">
        <f>SUM(B68:$B$117)/B67+0.5</f>
        <v>23.427898965968474</v>
      </c>
      <c r="G67" s="17">
        <f t="shared" si="4"/>
        <v>178400.31980345357</v>
      </c>
      <c r="H67" s="17">
        <f t="shared" si="0"/>
        <v>3061711.3485497963</v>
      </c>
    </row>
    <row r="68" spans="1:8" ht="15.75">
      <c r="A68" s="18">
        <v>61</v>
      </c>
      <c r="B68" s="10">
        <v>930054</v>
      </c>
      <c r="C68" s="10">
        <f t="shared" si="1"/>
        <v>5834</v>
      </c>
      <c r="D68" s="15">
        <f t="shared" si="2"/>
        <v>0.9937272459448591</v>
      </c>
      <c r="E68" s="15">
        <f t="shared" si="3"/>
        <v>0.006272754055140939</v>
      </c>
      <c r="F68" s="16">
        <f>SUM(B69:$B$117)/B68+0.5</f>
        <v>22.558900881024112</v>
      </c>
      <c r="G68" s="17">
        <f t="shared" si="4"/>
        <v>172555.24739816634</v>
      </c>
      <c r="H68" s="17">
        <f t="shared" si="0"/>
        <v>2883311.0287463428</v>
      </c>
    </row>
    <row r="69" spans="1:8" ht="15.75">
      <c r="A69" s="18">
        <v>62</v>
      </c>
      <c r="B69" s="10">
        <v>924220</v>
      </c>
      <c r="C69" s="10">
        <f t="shared" si="1"/>
        <v>6407</v>
      </c>
      <c r="D69" s="15">
        <f t="shared" si="2"/>
        <v>0.9930676678712861</v>
      </c>
      <c r="E69" s="15">
        <f t="shared" si="3"/>
        <v>0.006932332128713914</v>
      </c>
      <c r="F69" s="16">
        <f>SUM(B70:$B$117)/B69+0.5</f>
        <v>21.69814438120794</v>
      </c>
      <c r="G69" s="17">
        <f t="shared" si="4"/>
        <v>166802.38401781485</v>
      </c>
      <c r="H69" s="17">
        <f t="shared" si="0"/>
        <v>2710755.7813481763</v>
      </c>
    </row>
    <row r="70" spans="1:8" ht="15.75">
      <c r="A70" s="18">
        <v>63</v>
      </c>
      <c r="B70" s="10">
        <v>917813</v>
      </c>
      <c r="C70" s="10">
        <f t="shared" si="1"/>
        <v>7043</v>
      </c>
      <c r="D70" s="15">
        <f t="shared" si="2"/>
        <v>0.9923263235539266</v>
      </c>
      <c r="E70" s="15">
        <f t="shared" si="3"/>
        <v>0.007673676446073419</v>
      </c>
      <c r="F70" s="16">
        <f>SUM(B71:$B$117)/B70+0.5</f>
        <v>20.846122794076788</v>
      </c>
      <c r="G70" s="17">
        <f t="shared" si="4"/>
        <v>161134.29425286193</v>
      </c>
      <c r="H70" s="17">
        <f t="shared" si="0"/>
        <v>2543953.3973303614</v>
      </c>
    </row>
    <row r="71" spans="1:8" ht="15.75">
      <c r="A71" s="18">
        <v>64</v>
      </c>
      <c r="B71" s="10">
        <v>910770</v>
      </c>
      <c r="C71" s="10">
        <f t="shared" si="1"/>
        <v>7745</v>
      </c>
      <c r="D71" s="15">
        <f t="shared" si="2"/>
        <v>0.9914962065065823</v>
      </c>
      <c r="E71" s="15">
        <f t="shared" si="3"/>
        <v>0.008503793493417677</v>
      </c>
      <c r="F71" s="16">
        <f>SUM(B72:$B$117)/B71+0.5</f>
        <v>20.003459709915784</v>
      </c>
      <c r="G71" s="17">
        <f t="shared" si="4"/>
        <v>155542.6087688707</v>
      </c>
      <c r="H71" s="17">
        <f aca="true" t="shared" si="5" ref="H71:H115">H72+G71</f>
        <v>2382819.1030774997</v>
      </c>
    </row>
    <row r="72" spans="1:8" ht="15.75">
      <c r="A72" s="18">
        <v>65</v>
      </c>
      <c r="B72" s="10">
        <v>903025</v>
      </c>
      <c r="C72" s="10">
        <f aca="true" t="shared" si="6" ref="C72:C117">B72-B73</f>
        <v>8522</v>
      </c>
      <c r="D72" s="15">
        <f aca="true" t="shared" si="7" ref="D72:D117">B73/B72</f>
        <v>0.9905628304864207</v>
      </c>
      <c r="E72" s="15">
        <f aca="true" t="shared" si="8" ref="E72:E117">1-D72</f>
        <v>0.009437169513579313</v>
      </c>
      <c r="F72" s="16">
        <f>SUM(B73:$B$117)/B72+0.5</f>
        <v>19.17073558317876</v>
      </c>
      <c r="G72" s="17">
        <f aca="true" t="shared" si="9" ref="G72:G117">B72*1.028^(-A72)</f>
        <v>150019.36434287234</v>
      </c>
      <c r="H72" s="17">
        <f t="shared" si="5"/>
        <v>2227276.494308629</v>
      </c>
    </row>
    <row r="73" spans="1:8" ht="15.75">
      <c r="A73" s="18">
        <v>66</v>
      </c>
      <c r="B73" s="10">
        <v>894503</v>
      </c>
      <c r="C73" s="10">
        <f t="shared" si="6"/>
        <v>9380</v>
      </c>
      <c r="D73" s="15">
        <f t="shared" si="7"/>
        <v>0.9895137299707212</v>
      </c>
      <c r="E73" s="15">
        <f t="shared" si="8"/>
        <v>0.010486270029278821</v>
      </c>
      <c r="F73" s="16">
        <f>SUM(B74:$B$117)/B73+0.5</f>
        <v>18.348613140481362</v>
      </c>
      <c r="G73" s="17">
        <f t="shared" si="9"/>
        <v>144556.03713156545</v>
      </c>
      <c r="H73" s="17">
        <f t="shared" si="5"/>
        <v>2077257.1299657566</v>
      </c>
    </row>
    <row r="74" spans="1:8" ht="15.75">
      <c r="A74" s="18">
        <v>67</v>
      </c>
      <c r="B74" s="10">
        <v>885123</v>
      </c>
      <c r="C74" s="10">
        <f t="shared" si="6"/>
        <v>10325</v>
      </c>
      <c r="D74" s="15">
        <f t="shared" si="7"/>
        <v>0.9883349545769345</v>
      </c>
      <c r="E74" s="15">
        <f t="shared" si="8"/>
        <v>0.011665045423065457</v>
      </c>
      <c r="F74" s="16">
        <f>SUM(B75:$B$117)/B74+0.5</f>
        <v>17.537761983362763</v>
      </c>
      <c r="G74" s="17">
        <f t="shared" si="9"/>
        <v>139144.14736560444</v>
      </c>
      <c r="H74" s="17">
        <f t="shared" si="5"/>
        <v>1932701.0928341912</v>
      </c>
    </row>
    <row r="75" spans="1:8" ht="15.75">
      <c r="A75" s="18">
        <v>68</v>
      </c>
      <c r="B75" s="10">
        <v>874798</v>
      </c>
      <c r="C75" s="10">
        <f t="shared" si="6"/>
        <v>11368</v>
      </c>
      <c r="D75" s="15">
        <f t="shared" si="7"/>
        <v>0.9870050000114312</v>
      </c>
      <c r="E75" s="15">
        <f t="shared" si="8"/>
        <v>0.01299499998856879</v>
      </c>
      <c r="F75" s="16">
        <f>SUM(B76:$B$117)/B75+0.5</f>
        <v>16.738853998294463</v>
      </c>
      <c r="G75" s="17">
        <f t="shared" si="9"/>
        <v>133775.31572590556</v>
      </c>
      <c r="H75" s="17">
        <f t="shared" si="5"/>
        <v>1793556.9454685866</v>
      </c>
    </row>
    <row r="76" spans="1:8" ht="15.75">
      <c r="A76" s="18">
        <v>69</v>
      </c>
      <c r="B76" s="10">
        <v>863430</v>
      </c>
      <c r="C76" s="10">
        <f t="shared" si="6"/>
        <v>12513</v>
      </c>
      <c r="D76" s="15">
        <f t="shared" si="7"/>
        <v>0.9855078002849101</v>
      </c>
      <c r="E76" s="15">
        <f t="shared" si="8"/>
        <v>0.01449219971508986</v>
      </c>
      <c r="F76" s="16">
        <f>SUM(B77:$B$117)/B76+0.5</f>
        <v>15.952656266286786</v>
      </c>
      <c r="G76" s="17">
        <f t="shared" si="9"/>
        <v>128440.56955211738</v>
      </c>
      <c r="H76" s="17">
        <f t="shared" si="5"/>
        <v>1659781.629742681</v>
      </c>
    </row>
    <row r="77" spans="1:8" ht="15.75">
      <c r="A77" s="18">
        <v>70</v>
      </c>
      <c r="B77" s="10">
        <v>850917</v>
      </c>
      <c r="C77" s="10">
        <f t="shared" si="6"/>
        <v>13771</v>
      </c>
      <c r="D77" s="15">
        <f t="shared" si="7"/>
        <v>0.9838162829042081</v>
      </c>
      <c r="E77" s="15">
        <f t="shared" si="8"/>
        <v>0.016183717095791916</v>
      </c>
      <c r="F77" s="16">
        <f>SUM(B78:$B$117)/B77+0.5</f>
        <v>15.17989239843604</v>
      </c>
      <c r="G77" s="17">
        <f t="shared" si="9"/>
        <v>123131.50113487178</v>
      </c>
      <c r="H77" s="17">
        <f t="shared" si="5"/>
        <v>1531341.0601905636</v>
      </c>
    </row>
    <row r="78" spans="1:8" ht="15.75">
      <c r="A78" s="18">
        <v>71</v>
      </c>
      <c r="B78" s="10">
        <v>837146</v>
      </c>
      <c r="C78" s="10">
        <f t="shared" si="6"/>
        <v>15145</v>
      </c>
      <c r="D78" s="15">
        <f t="shared" si="7"/>
        <v>0.9819087709909622</v>
      </c>
      <c r="E78" s="15">
        <f t="shared" si="8"/>
        <v>0.018091229009037813</v>
      </c>
      <c r="F78" s="16">
        <f>SUM(B79:$B$117)/B78+0.5</f>
        <v>14.42137572179763</v>
      </c>
      <c r="G78" s="17">
        <f t="shared" si="9"/>
        <v>117839.27602619147</v>
      </c>
      <c r="H78" s="17">
        <f t="shared" si="5"/>
        <v>1408209.5590556918</v>
      </c>
    </row>
    <row r="79" spans="1:8" ht="15.75">
      <c r="A79" s="18">
        <v>72</v>
      </c>
      <c r="B79" s="10">
        <v>822001</v>
      </c>
      <c r="C79" s="10">
        <f t="shared" si="6"/>
        <v>16645</v>
      </c>
      <c r="D79" s="15">
        <f t="shared" si="7"/>
        <v>0.9797506329067727</v>
      </c>
      <c r="E79" s="15">
        <f t="shared" si="8"/>
        <v>0.020249367093227333</v>
      </c>
      <c r="F79" s="16">
        <f>SUM(B80:$B$117)/B79+0.5</f>
        <v>13.67787082984084</v>
      </c>
      <c r="G79" s="17">
        <f t="shared" si="9"/>
        <v>112555.85476395176</v>
      </c>
      <c r="H79" s="17">
        <f t="shared" si="5"/>
        <v>1290370.2830295004</v>
      </c>
    </row>
    <row r="80" spans="1:8" ht="15.75">
      <c r="A80" s="18">
        <v>73</v>
      </c>
      <c r="B80" s="10">
        <v>805356</v>
      </c>
      <c r="C80" s="10">
        <f t="shared" si="6"/>
        <v>18273</v>
      </c>
      <c r="D80" s="15">
        <f t="shared" si="7"/>
        <v>0.9773106551636792</v>
      </c>
      <c r="E80" s="15">
        <f t="shared" si="8"/>
        <v>0.02268934483632079</v>
      </c>
      <c r="F80" s="16">
        <f>SUM(B81:$B$117)/B80+0.5</f>
        <v>12.950229463740259</v>
      </c>
      <c r="G80" s="17">
        <f t="shared" si="9"/>
        <v>107273.0252357437</v>
      </c>
      <c r="H80" s="17">
        <f t="shared" si="5"/>
        <v>1177814.4282655485</v>
      </c>
    </row>
    <row r="81" spans="1:8" ht="15.75">
      <c r="A81" s="18">
        <v>74</v>
      </c>
      <c r="B81" s="10">
        <v>787083</v>
      </c>
      <c r="C81" s="10">
        <f t="shared" si="6"/>
        <v>20030</v>
      </c>
      <c r="D81" s="15">
        <f t="shared" si="7"/>
        <v>0.974551603833395</v>
      </c>
      <c r="E81" s="15">
        <f t="shared" si="8"/>
        <v>0.025448396166604992</v>
      </c>
      <c r="F81" s="16">
        <f>SUM(B82:$B$117)/B81+0.5</f>
        <v>12.239275273382859</v>
      </c>
      <c r="G81" s="17">
        <f t="shared" si="9"/>
        <v>101983.53168729044</v>
      </c>
      <c r="H81" s="17">
        <f t="shared" si="5"/>
        <v>1070541.4030298048</v>
      </c>
    </row>
    <row r="82" spans="1:8" ht="15.75">
      <c r="A82" s="18">
        <v>75</v>
      </c>
      <c r="B82" s="10">
        <v>767053</v>
      </c>
      <c r="C82" s="10">
        <f t="shared" si="6"/>
        <v>21919</v>
      </c>
      <c r="D82" s="15">
        <f t="shared" si="7"/>
        <v>0.9714243996177578</v>
      </c>
      <c r="E82" s="15">
        <f t="shared" si="8"/>
        <v>0.02857560038224216</v>
      </c>
      <c r="F82" s="16">
        <f>SUM(B83:$B$117)/B82+0.5</f>
        <v>11.545822127023817</v>
      </c>
      <c r="G82" s="17">
        <f t="shared" si="9"/>
        <v>96681.14238369917</v>
      </c>
      <c r="H82" s="17">
        <f t="shared" si="5"/>
        <v>968557.8713425143</v>
      </c>
    </row>
    <row r="83" spans="1:8" ht="15.75">
      <c r="A83" s="18">
        <v>76</v>
      </c>
      <c r="B83" s="10">
        <v>745134</v>
      </c>
      <c r="C83" s="10">
        <f t="shared" si="6"/>
        <v>23930</v>
      </c>
      <c r="D83" s="15">
        <f t="shared" si="7"/>
        <v>0.9678849710253458</v>
      </c>
      <c r="E83" s="15">
        <f t="shared" si="8"/>
        <v>0.032115028974654236</v>
      </c>
      <c r="F83" s="16">
        <f>SUM(B84:$B$117)/B83+0.5</f>
        <v>10.870748080211076</v>
      </c>
      <c r="G83" s="17">
        <f t="shared" si="9"/>
        <v>91360.33141482872</v>
      </c>
      <c r="H83" s="17">
        <f t="shared" si="5"/>
        <v>871876.7289588151</v>
      </c>
    </row>
    <row r="84" spans="1:8" ht="15.75">
      <c r="A84" s="18">
        <v>77</v>
      </c>
      <c r="B84" s="10">
        <v>721204</v>
      </c>
      <c r="C84" s="10">
        <f t="shared" si="6"/>
        <v>26055</v>
      </c>
      <c r="D84" s="15">
        <f t="shared" si="7"/>
        <v>0.9638729125185107</v>
      </c>
      <c r="E84" s="15">
        <f t="shared" si="8"/>
        <v>0.036127087481489295</v>
      </c>
      <c r="F84" s="16">
        <f>SUM(B85:$B$117)/B84+0.5</f>
        <v>10.214855990815359</v>
      </c>
      <c r="G84" s="17">
        <f t="shared" si="9"/>
        <v>86017.79350613568</v>
      </c>
      <c r="H84" s="17">
        <f t="shared" si="5"/>
        <v>780516.3975439863</v>
      </c>
    </row>
    <row r="85" spans="1:8" ht="15.75">
      <c r="A85" s="18">
        <v>78</v>
      </c>
      <c r="B85" s="10">
        <v>695149</v>
      </c>
      <c r="C85" s="10">
        <f t="shared" si="6"/>
        <v>28273</v>
      </c>
      <c r="D85" s="15">
        <f t="shared" si="7"/>
        <v>0.9593281440381847</v>
      </c>
      <c r="E85" s="15">
        <f t="shared" si="8"/>
        <v>0.04067185596181533</v>
      </c>
      <c r="F85" s="16">
        <f>SUM(B86:$B$117)/B85+0.5</f>
        <v>9.578980189858576</v>
      </c>
      <c r="G85" s="17">
        <f t="shared" si="9"/>
        <v>80651.96610425568</v>
      </c>
      <c r="H85" s="17">
        <f t="shared" si="5"/>
        <v>694498.6040378506</v>
      </c>
    </row>
    <row r="86" spans="1:8" ht="15.75">
      <c r="A86" s="18">
        <v>79</v>
      </c>
      <c r="B86" s="10">
        <v>666876</v>
      </c>
      <c r="C86" s="10">
        <f t="shared" si="6"/>
        <v>30560</v>
      </c>
      <c r="D86" s="15">
        <f t="shared" si="7"/>
        <v>0.9541743892417781</v>
      </c>
      <c r="E86" s="15">
        <f t="shared" si="8"/>
        <v>0.04582561075822189</v>
      </c>
      <c r="F86" s="16">
        <f>SUM(B87:$B$117)/B86+0.5</f>
        <v>8.963894337178125</v>
      </c>
      <c r="G86" s="17">
        <f t="shared" si="9"/>
        <v>75264.30054068695</v>
      </c>
      <c r="H86" s="17">
        <f t="shared" si="5"/>
        <v>613846.637933595</v>
      </c>
    </row>
    <row r="87" spans="1:8" ht="15.75">
      <c r="A87" s="18">
        <v>80</v>
      </c>
      <c r="B87" s="10">
        <v>636316</v>
      </c>
      <c r="C87" s="10">
        <f t="shared" si="6"/>
        <v>32875</v>
      </c>
      <c r="D87" s="15">
        <f t="shared" si="7"/>
        <v>0.9483354182513091</v>
      </c>
      <c r="E87" s="15">
        <f t="shared" si="8"/>
        <v>0.05166458174869093</v>
      </c>
      <c r="F87" s="16">
        <f>SUM(B88:$B$117)/B87+0.5</f>
        <v>8.370385154545854</v>
      </c>
      <c r="G87" s="17">
        <f t="shared" si="9"/>
        <v>69859.21011684785</v>
      </c>
      <c r="H87" s="17">
        <f t="shared" si="5"/>
        <v>538582.337392908</v>
      </c>
    </row>
    <row r="88" spans="1:8" ht="15.75">
      <c r="A88" s="18">
        <v>81</v>
      </c>
      <c r="B88" s="10">
        <v>603441</v>
      </c>
      <c r="C88" s="10">
        <f t="shared" si="6"/>
        <v>35168</v>
      </c>
      <c r="D88" s="15">
        <f t="shared" si="7"/>
        <v>0.9417208973205334</v>
      </c>
      <c r="E88" s="15">
        <f t="shared" si="8"/>
        <v>0.058279102679466566</v>
      </c>
      <c r="F88" s="16">
        <f>SUM(B89:$B$117)/B88+0.5</f>
        <v>7.799157664129551</v>
      </c>
      <c r="G88" s="17">
        <f t="shared" si="9"/>
        <v>64445.48953780835</v>
      </c>
      <c r="H88" s="17">
        <f t="shared" si="5"/>
        <v>468723.1272760602</v>
      </c>
    </row>
    <row r="89" spans="1:8" ht="15.75">
      <c r="A89" s="18">
        <v>82</v>
      </c>
      <c r="B89" s="10">
        <v>568273</v>
      </c>
      <c r="C89" s="10">
        <f t="shared" si="6"/>
        <v>37373</v>
      </c>
      <c r="D89" s="15">
        <f t="shared" si="7"/>
        <v>0.9342340741157859</v>
      </c>
      <c r="E89" s="15">
        <f t="shared" si="8"/>
        <v>0.06576592588421415</v>
      </c>
      <c r="F89" s="16">
        <f>SUM(B90:$B$117)/B89+0.5</f>
        <v>7.250871500141657</v>
      </c>
      <c r="G89" s="17">
        <f t="shared" si="9"/>
        <v>59036.63836167893</v>
      </c>
      <c r="H89" s="17">
        <f t="shared" si="5"/>
        <v>404277.6377382518</v>
      </c>
    </row>
    <row r="90" spans="1:8" ht="15.75">
      <c r="A90" s="18">
        <v>83</v>
      </c>
      <c r="B90" s="10">
        <v>530900</v>
      </c>
      <c r="C90" s="10">
        <f t="shared" si="6"/>
        <v>39413</v>
      </c>
      <c r="D90" s="15">
        <f t="shared" si="7"/>
        <v>0.9257619137313995</v>
      </c>
      <c r="E90" s="15">
        <f t="shared" si="8"/>
        <v>0.07423808626860051</v>
      </c>
      <c r="F90" s="16">
        <f>SUM(B91:$B$117)/B90+0.5</f>
        <v>6.7261028442267845</v>
      </c>
      <c r="G90" s="17">
        <f t="shared" si="9"/>
        <v>53651.78908436926</v>
      </c>
      <c r="H90" s="17">
        <f t="shared" si="5"/>
        <v>345240.9993765729</v>
      </c>
    </row>
    <row r="91" spans="1:8" ht="15.75">
      <c r="A91" s="18">
        <v>84</v>
      </c>
      <c r="B91" s="10">
        <v>491487</v>
      </c>
      <c r="C91" s="10">
        <f t="shared" si="6"/>
        <v>41192</v>
      </c>
      <c r="D91" s="15">
        <f t="shared" si="7"/>
        <v>0.9161890345014212</v>
      </c>
      <c r="E91" s="15">
        <f t="shared" si="8"/>
        <v>0.0838109654985788</v>
      </c>
      <c r="F91" s="16">
        <f>SUM(B92:$B$117)/B91+0.5</f>
        <v>6.225382360062423</v>
      </c>
      <c r="G91" s="17">
        <f t="shared" si="9"/>
        <v>48315.93670997967</v>
      </c>
      <c r="H91" s="17">
        <f t="shared" si="5"/>
        <v>291589.21029220364</v>
      </c>
    </row>
    <row r="92" spans="1:8" ht="15.75">
      <c r="A92" s="18">
        <v>85</v>
      </c>
      <c r="B92" s="10">
        <v>450295</v>
      </c>
      <c r="C92" s="10">
        <f t="shared" si="6"/>
        <v>42603</v>
      </c>
      <c r="D92" s="15">
        <f t="shared" si="7"/>
        <v>0.9053886896367936</v>
      </c>
      <c r="E92" s="15">
        <f t="shared" si="8"/>
        <v>0.09461131036320636</v>
      </c>
      <c r="F92" s="16">
        <f>SUM(B93:$B$117)/B92+0.5</f>
        <v>5.74912779400171</v>
      </c>
      <c r="G92" s="17">
        <f t="shared" si="9"/>
        <v>43060.82821531911</v>
      </c>
      <c r="H92" s="17">
        <f t="shared" si="5"/>
        <v>243273.27358222398</v>
      </c>
    </row>
    <row r="93" spans="1:8" ht="15.75">
      <c r="A93" s="14">
        <v>86</v>
      </c>
      <c r="B93" s="10">
        <v>407692</v>
      </c>
      <c r="C93" s="10">
        <f t="shared" si="6"/>
        <v>43532</v>
      </c>
      <c r="D93" s="15">
        <f t="shared" si="7"/>
        <v>0.8932233156402383</v>
      </c>
      <c r="E93" s="15">
        <f t="shared" si="8"/>
        <v>0.10677668435976173</v>
      </c>
      <c r="F93" s="16">
        <f>SUM(B94:$B$117)/B93+0.5</f>
        <v>5.297651168038618</v>
      </c>
      <c r="G93" s="17">
        <f t="shared" si="9"/>
        <v>37924.88991492494</v>
      </c>
      <c r="H93" s="17">
        <f t="shared" si="5"/>
        <v>200212.44536690487</v>
      </c>
    </row>
    <row r="94" spans="1:8" ht="15.75">
      <c r="A94" s="18">
        <v>87</v>
      </c>
      <c r="B94" s="10">
        <v>364160</v>
      </c>
      <c r="C94" s="10">
        <f t="shared" si="6"/>
        <v>43861</v>
      </c>
      <c r="D94" s="15">
        <f t="shared" si="7"/>
        <v>0.8795556898066784</v>
      </c>
      <c r="E94" s="15">
        <f t="shared" si="8"/>
        <v>0.12044431019332158</v>
      </c>
      <c r="F94" s="16">
        <f>SUM(B95:$B$117)/B94+0.5</f>
        <v>4.871166520210896</v>
      </c>
      <c r="G94" s="17">
        <f t="shared" si="9"/>
        <v>32952.719761770706</v>
      </c>
      <c r="H94" s="17">
        <f t="shared" si="5"/>
        <v>162287.55545197992</v>
      </c>
    </row>
    <row r="95" spans="1:8" ht="15.75">
      <c r="A95" s="18">
        <v>88</v>
      </c>
      <c r="B95" s="10">
        <v>320299</v>
      </c>
      <c r="C95" s="10">
        <f t="shared" si="6"/>
        <v>43484</v>
      </c>
      <c r="D95" s="15">
        <f t="shared" si="7"/>
        <v>0.8642393513560767</v>
      </c>
      <c r="E95" s="15">
        <f t="shared" si="8"/>
        <v>0.13576064864392334</v>
      </c>
      <c r="F95" s="16">
        <f>SUM(B96:$B$117)/B95+0.5</f>
        <v>4.469743895547598</v>
      </c>
      <c r="G95" s="17">
        <f t="shared" si="9"/>
        <v>28194.311440729958</v>
      </c>
      <c r="H95" s="17">
        <f t="shared" si="5"/>
        <v>129334.83569020922</v>
      </c>
    </row>
    <row r="96" spans="1:8" ht="15.75">
      <c r="A96" s="18">
        <v>89</v>
      </c>
      <c r="B96" s="10">
        <v>276815</v>
      </c>
      <c r="C96" s="10">
        <f t="shared" si="6"/>
        <v>42317</v>
      </c>
      <c r="D96" s="15">
        <f t="shared" si="7"/>
        <v>0.8471289489370157</v>
      </c>
      <c r="E96" s="15">
        <f t="shared" si="8"/>
        <v>0.15287105106298426</v>
      </c>
      <c r="F96" s="16">
        <f>SUM(B97:$B$117)/B96+0.5</f>
        <v>4.093338511280097</v>
      </c>
      <c r="G96" s="17">
        <f t="shared" si="9"/>
        <v>23702.95080882069</v>
      </c>
      <c r="H96" s="17">
        <f t="shared" si="5"/>
        <v>101140.52424947926</v>
      </c>
    </row>
    <row r="97" spans="1:8" ht="15.75">
      <c r="A97" s="18">
        <v>90</v>
      </c>
      <c r="B97" s="10">
        <v>234498</v>
      </c>
      <c r="C97" s="10">
        <f t="shared" si="6"/>
        <v>40312</v>
      </c>
      <c r="D97" s="15">
        <f t="shared" si="7"/>
        <v>0.8280923504678078</v>
      </c>
      <c r="E97" s="15">
        <f t="shared" si="8"/>
        <v>0.17190764953219217</v>
      </c>
      <c r="F97" s="16">
        <f>SUM(B98:$B$117)/B97+0.5</f>
        <v>3.741784578120069</v>
      </c>
      <c r="G97" s="17">
        <f t="shared" si="9"/>
        <v>19532.54455776465</v>
      </c>
      <c r="H97" s="17">
        <f t="shared" si="5"/>
        <v>77437.57344065857</v>
      </c>
    </row>
    <row r="98" spans="1:8" ht="15.75">
      <c r="A98" s="18">
        <v>91</v>
      </c>
      <c r="B98" s="10">
        <v>194186</v>
      </c>
      <c r="C98" s="10">
        <f t="shared" si="6"/>
        <v>37477</v>
      </c>
      <c r="D98" s="15">
        <f t="shared" si="7"/>
        <v>0.8070046244322454</v>
      </c>
      <c r="E98" s="15">
        <f t="shared" si="8"/>
        <v>0.1929953755677546</v>
      </c>
      <c r="F98" s="16">
        <f>SUM(B99:$B$117)/B98+0.5</f>
        <v>3.4147621352723676</v>
      </c>
      <c r="G98" s="17">
        <f t="shared" si="9"/>
        <v>15734.19332048299</v>
      </c>
      <c r="H98" s="17">
        <f t="shared" si="5"/>
        <v>57905.028882893916</v>
      </c>
    </row>
    <row r="99" spans="1:8" ht="15.75">
      <c r="A99" s="18">
        <v>92</v>
      </c>
      <c r="B99" s="10">
        <v>156709</v>
      </c>
      <c r="C99" s="10">
        <f t="shared" si="6"/>
        <v>33885</v>
      </c>
      <c r="D99" s="15">
        <f t="shared" si="7"/>
        <v>0.7837711937412657</v>
      </c>
      <c r="E99" s="15">
        <f t="shared" si="8"/>
        <v>0.2162288062587343</v>
      </c>
      <c r="F99" s="16">
        <f>SUM(B100:$B$117)/B99+0.5</f>
        <v>3.1118282932058783</v>
      </c>
      <c r="G99" s="17">
        <f t="shared" si="9"/>
        <v>12351.718649164124</v>
      </c>
      <c r="H99" s="17">
        <f t="shared" si="5"/>
        <v>42170.835562410924</v>
      </c>
    </row>
    <row r="100" spans="1:8" ht="15.75">
      <c r="A100" s="18">
        <v>93</v>
      </c>
      <c r="B100" s="10">
        <v>122824</v>
      </c>
      <c r="C100" s="10">
        <f t="shared" si="6"/>
        <v>29684</v>
      </c>
      <c r="D100" s="15">
        <f t="shared" si="7"/>
        <v>0.7583208493454048</v>
      </c>
      <c r="E100" s="15">
        <f t="shared" si="8"/>
        <v>0.24167915065459522</v>
      </c>
      <c r="F100" s="16">
        <f>SUM(B101:$B$117)/B100+0.5</f>
        <v>2.832386178597017</v>
      </c>
      <c r="G100" s="17">
        <f t="shared" si="9"/>
        <v>9417.23858989457</v>
      </c>
      <c r="H100" s="17">
        <f t="shared" si="5"/>
        <v>29819.1169132468</v>
      </c>
    </row>
    <row r="101" spans="1:8" ht="15.75">
      <c r="A101" s="18">
        <v>94</v>
      </c>
      <c r="B101" s="10">
        <v>93140</v>
      </c>
      <c r="C101" s="10">
        <f t="shared" si="6"/>
        <v>25090</v>
      </c>
      <c r="D101" s="15">
        <f t="shared" si="7"/>
        <v>0.7306205711831651</v>
      </c>
      <c r="E101" s="15">
        <f t="shared" si="8"/>
        <v>0.26937942881683485</v>
      </c>
      <c r="F101" s="16">
        <f>SUM(B102:$B$117)/B101+0.5</f>
        <v>2.57572471548207</v>
      </c>
      <c r="G101" s="17">
        <f t="shared" si="9"/>
        <v>6946.778566125657</v>
      </c>
      <c r="H101" s="17">
        <f t="shared" si="5"/>
        <v>20401.878323352226</v>
      </c>
    </row>
    <row r="102" spans="1:8" ht="15.75">
      <c r="A102" s="18">
        <v>95</v>
      </c>
      <c r="B102" s="10">
        <v>68050</v>
      </c>
      <c r="C102" s="10">
        <f t="shared" si="6"/>
        <v>20367</v>
      </c>
      <c r="D102" s="15">
        <f t="shared" si="7"/>
        <v>0.7007053637031594</v>
      </c>
      <c r="E102" s="15">
        <f t="shared" si="8"/>
        <v>0.2992946362968406</v>
      </c>
      <c r="F102" s="16">
        <f>SUM(B103:$B$117)/B102+0.5</f>
        <v>2.34104335047759</v>
      </c>
      <c r="G102" s="17">
        <f t="shared" si="9"/>
        <v>4937.217241114489</v>
      </c>
      <c r="H102" s="17">
        <f t="shared" si="5"/>
        <v>13455.09975722657</v>
      </c>
    </row>
    <row r="103" spans="1:8" ht="15.75">
      <c r="A103" s="18">
        <v>96</v>
      </c>
      <c r="B103" s="10">
        <v>47683</v>
      </c>
      <c r="C103" s="10">
        <f t="shared" si="6"/>
        <v>15798</v>
      </c>
      <c r="D103" s="15">
        <f t="shared" si="7"/>
        <v>0.6686869534215548</v>
      </c>
      <c r="E103" s="15">
        <f t="shared" si="8"/>
        <v>0.3313130465784452</v>
      </c>
      <c r="F103" s="16">
        <f>SUM(B104:$B$117)/B103+0.5</f>
        <v>2.1274143824843232</v>
      </c>
      <c r="G103" s="17">
        <f t="shared" si="9"/>
        <v>3365.3060336737717</v>
      </c>
      <c r="H103" s="17">
        <f t="shared" si="5"/>
        <v>8517.88251611208</v>
      </c>
    </row>
    <row r="104" spans="1:8" ht="15.75">
      <c r="A104" s="18">
        <v>97</v>
      </c>
      <c r="B104" s="10">
        <v>31885</v>
      </c>
      <c r="C104" s="10">
        <f t="shared" si="6"/>
        <v>11649</v>
      </c>
      <c r="D104" s="15">
        <f t="shared" si="7"/>
        <v>0.6346557942606241</v>
      </c>
      <c r="E104" s="15">
        <f t="shared" si="8"/>
        <v>0.36534420573937587</v>
      </c>
      <c r="F104" s="16">
        <f>SUM(B105:$B$117)/B104+0.5</f>
        <v>1.9337462756782187</v>
      </c>
      <c r="G104" s="17">
        <f t="shared" si="9"/>
        <v>2189.0430340354974</v>
      </c>
      <c r="H104" s="17">
        <f t="shared" si="5"/>
        <v>5152.576482438308</v>
      </c>
    </row>
    <row r="105" spans="1:8" ht="15.75">
      <c r="A105" s="18">
        <v>98</v>
      </c>
      <c r="B105" s="10">
        <v>20236</v>
      </c>
      <c r="C105" s="10">
        <f t="shared" si="6"/>
        <v>8116</v>
      </c>
      <c r="D105" s="15">
        <f t="shared" si="7"/>
        <v>0.59893259537458</v>
      </c>
      <c r="E105" s="15">
        <f t="shared" si="8"/>
        <v>0.40106740462542</v>
      </c>
      <c r="F105" s="16">
        <f>SUM(B106:$B$117)/B105+0.5</f>
        <v>1.759092706068393</v>
      </c>
      <c r="G105" s="17">
        <f t="shared" si="9"/>
        <v>1351.4482932261526</v>
      </c>
      <c r="H105" s="17">
        <f t="shared" si="5"/>
        <v>2963.5334484028103</v>
      </c>
    </row>
    <row r="106" spans="1:8" ht="15.75">
      <c r="A106" s="18">
        <v>99</v>
      </c>
      <c r="B106" s="10">
        <v>12120</v>
      </c>
      <c r="C106" s="10">
        <f t="shared" si="6"/>
        <v>5312</v>
      </c>
      <c r="D106" s="15">
        <f t="shared" si="7"/>
        <v>0.5617161716171617</v>
      </c>
      <c r="E106" s="15">
        <f t="shared" si="8"/>
        <v>0.4382838283828383</v>
      </c>
      <c r="F106" s="16">
        <f>SUM(B107:$B$117)/B106+0.5</f>
        <v>1.6022277227722772</v>
      </c>
      <c r="G106" s="17">
        <f t="shared" si="9"/>
        <v>787.3797993934689</v>
      </c>
      <c r="H106" s="17">
        <f t="shared" si="5"/>
        <v>1612.0851551766577</v>
      </c>
    </row>
    <row r="107" spans="1:8" ht="15.75">
      <c r="A107" s="18">
        <v>100</v>
      </c>
      <c r="B107" s="10">
        <v>6808</v>
      </c>
      <c r="C107" s="10">
        <f t="shared" si="6"/>
        <v>3244</v>
      </c>
      <c r="D107" s="15">
        <f t="shared" si="7"/>
        <v>0.5235017626321974</v>
      </c>
      <c r="E107" s="15">
        <f t="shared" si="8"/>
        <v>0.4764982373678026</v>
      </c>
      <c r="F107" s="16">
        <f>SUM(B108:$B$117)/B107+0.5</f>
        <v>1.462250293772033</v>
      </c>
      <c r="G107" s="17">
        <f t="shared" si="9"/>
        <v>430.23732152138916</v>
      </c>
      <c r="H107" s="17">
        <f t="shared" si="5"/>
        <v>824.7053557831887</v>
      </c>
    </row>
    <row r="108" spans="1:8" ht="15.75">
      <c r="A108" s="18">
        <v>101</v>
      </c>
      <c r="B108" s="10">
        <v>3564</v>
      </c>
      <c r="C108" s="10">
        <f t="shared" si="6"/>
        <v>1837</v>
      </c>
      <c r="D108" s="15">
        <f t="shared" si="7"/>
        <v>0.4845679012345679</v>
      </c>
      <c r="E108" s="15">
        <f t="shared" si="8"/>
        <v>0.5154320987654322</v>
      </c>
      <c r="F108" s="16">
        <f>SUM(B109:$B$117)/B108+0.5</f>
        <v>1.3381032547699214</v>
      </c>
      <c r="G108" s="17">
        <f t="shared" si="9"/>
        <v>219.0953270103139</v>
      </c>
      <c r="H108" s="17">
        <f t="shared" si="5"/>
        <v>394.4680342617996</v>
      </c>
    </row>
    <row r="109" spans="1:8" ht="15.75">
      <c r="A109" s="18">
        <v>102</v>
      </c>
      <c r="B109" s="10">
        <v>1727</v>
      </c>
      <c r="C109" s="10">
        <f t="shared" si="6"/>
        <v>957</v>
      </c>
      <c r="D109" s="15">
        <f t="shared" si="7"/>
        <v>0.445859872611465</v>
      </c>
      <c r="E109" s="15">
        <f t="shared" si="8"/>
        <v>0.554140127388535</v>
      </c>
      <c r="F109" s="16">
        <f>SUM(B110:$B$117)/B109+0.5</f>
        <v>1.2295888824551247</v>
      </c>
      <c r="G109" s="17">
        <f t="shared" si="9"/>
        <v>103.27486651720734</v>
      </c>
      <c r="H109" s="17">
        <f t="shared" si="5"/>
        <v>175.37270725148568</v>
      </c>
    </row>
    <row r="110" spans="1:8" ht="15.75">
      <c r="A110" s="18">
        <v>103</v>
      </c>
      <c r="B110" s="10">
        <v>770</v>
      </c>
      <c r="C110" s="10">
        <f t="shared" si="6"/>
        <v>457</v>
      </c>
      <c r="D110" s="15">
        <f t="shared" si="7"/>
        <v>0.4064935064935065</v>
      </c>
      <c r="E110" s="15">
        <f t="shared" si="8"/>
        <v>0.5935064935064935</v>
      </c>
      <c r="F110" s="16">
        <f>SUM(B111:$B$117)/B110+0.5</f>
        <v>1.1363636363636362</v>
      </c>
      <c r="G110" s="17">
        <f t="shared" si="9"/>
        <v>44.79194438650595</v>
      </c>
      <c r="H110" s="17">
        <f t="shared" si="5"/>
        <v>72.09784073427832</v>
      </c>
    </row>
    <row r="111" spans="1:8" ht="15.75">
      <c r="A111" s="18">
        <v>104</v>
      </c>
      <c r="B111" s="10">
        <v>313</v>
      </c>
      <c r="C111" s="10">
        <f t="shared" si="6"/>
        <v>197</v>
      </c>
      <c r="D111" s="15">
        <f t="shared" si="7"/>
        <v>0.3706070287539936</v>
      </c>
      <c r="E111" s="15">
        <f t="shared" si="8"/>
        <v>0.6293929712460065</v>
      </c>
      <c r="F111" s="16">
        <f>SUM(B112:$B$117)/B111+0.5</f>
        <v>1.0654952076677318</v>
      </c>
      <c r="G111" s="17">
        <f t="shared" si="9"/>
        <v>17.71170674740558</v>
      </c>
      <c r="H111" s="17">
        <f t="shared" si="5"/>
        <v>27.305896347772368</v>
      </c>
    </row>
    <row r="112" spans="1:8" ht="15.75">
      <c r="A112" s="18">
        <v>105</v>
      </c>
      <c r="B112" s="10">
        <v>116</v>
      </c>
      <c r="C112" s="10">
        <f t="shared" si="6"/>
        <v>78</v>
      </c>
      <c r="D112" s="15">
        <f t="shared" si="7"/>
        <v>0.3275862068965517</v>
      </c>
      <c r="E112" s="15">
        <f t="shared" si="8"/>
        <v>0.6724137931034483</v>
      </c>
      <c r="F112" s="16">
        <f>SUM(B113:$B$117)/B112+0.5</f>
        <v>1.0258620689655173</v>
      </c>
      <c r="G112" s="17">
        <f t="shared" si="9"/>
        <v>6.385294758577862</v>
      </c>
      <c r="H112" s="17">
        <f t="shared" si="5"/>
        <v>9.59418960036679</v>
      </c>
    </row>
    <row r="113" spans="1:8" ht="15.75">
      <c r="A113" s="18">
        <v>106</v>
      </c>
      <c r="B113" s="10">
        <v>38</v>
      </c>
      <c r="C113" s="10">
        <f t="shared" si="6"/>
        <v>27</v>
      </c>
      <c r="D113" s="15">
        <f t="shared" si="7"/>
        <v>0.2894736842105263</v>
      </c>
      <c r="E113" s="15">
        <f t="shared" si="8"/>
        <v>0.7105263157894737</v>
      </c>
      <c r="F113" s="16">
        <f>SUM(B114:$B$117)/B113+0.5</f>
        <v>1.1052631578947367</v>
      </c>
      <c r="G113" s="17">
        <f t="shared" si="9"/>
        <v>2.0347611769250538</v>
      </c>
      <c r="H113" s="17">
        <f t="shared" si="5"/>
        <v>3.2088948417889265</v>
      </c>
    </row>
    <row r="114" spans="1:8" ht="15.75">
      <c r="A114" s="18">
        <v>107</v>
      </c>
      <c r="B114" s="10">
        <v>11</v>
      </c>
      <c r="C114" s="10">
        <f t="shared" si="6"/>
        <v>3</v>
      </c>
      <c r="D114" s="15">
        <f t="shared" si="7"/>
        <v>0.7272727272727273</v>
      </c>
      <c r="E114" s="15">
        <f t="shared" si="8"/>
        <v>0.2727272727272727</v>
      </c>
      <c r="F114" s="16">
        <f>SUM(B115:$B$117)/B114+0.5</f>
        <v>1.5909090909090908</v>
      </c>
      <c r="G114" s="17">
        <f t="shared" si="9"/>
        <v>0.5729667454990679</v>
      </c>
      <c r="H114" s="17">
        <f t="shared" si="5"/>
        <v>1.1741336648638725</v>
      </c>
    </row>
    <row r="115" spans="1:8" ht="15.75">
      <c r="A115" s="18">
        <v>108</v>
      </c>
      <c r="B115" s="10">
        <v>8</v>
      </c>
      <c r="C115" s="10">
        <f t="shared" si="6"/>
        <v>5</v>
      </c>
      <c r="D115" s="15">
        <f t="shared" si="7"/>
        <v>0.375</v>
      </c>
      <c r="E115" s="15">
        <f t="shared" si="8"/>
        <v>0.625</v>
      </c>
      <c r="F115" s="16">
        <f>SUM(B116:$B$117)/B115+0.5</f>
        <v>1</v>
      </c>
      <c r="G115" s="17">
        <f t="shared" si="9"/>
        <v>0.40535319808918846</v>
      </c>
      <c r="H115" s="17">
        <f t="shared" si="5"/>
        <v>0.6011669193648046</v>
      </c>
    </row>
    <row r="116" spans="1:8" ht="15.75">
      <c r="A116" s="18">
        <v>109</v>
      </c>
      <c r="B116" s="10">
        <v>3</v>
      </c>
      <c r="C116" s="10">
        <f t="shared" si="6"/>
        <v>2</v>
      </c>
      <c r="D116" s="15">
        <f t="shared" si="7"/>
        <v>0.3333333333333333</v>
      </c>
      <c r="E116" s="15">
        <f t="shared" si="8"/>
        <v>0.6666666666666667</v>
      </c>
      <c r="F116" s="16">
        <f>SUM(B117:$B$117)/B116+0.5</f>
        <v>0.8333333333333333</v>
      </c>
      <c r="G116" s="17">
        <f t="shared" si="9"/>
        <v>0.1478671685636631</v>
      </c>
      <c r="H116" s="17">
        <f>H117+G116</f>
        <v>0.19581372127561614</v>
      </c>
    </row>
    <row r="117" spans="1:8" ht="15.75">
      <c r="A117" s="18">
        <v>110</v>
      </c>
      <c r="B117" s="10">
        <v>1</v>
      </c>
      <c r="C117" s="10">
        <f t="shared" si="6"/>
        <v>1</v>
      </c>
      <c r="D117" s="15">
        <f t="shared" si="7"/>
        <v>0</v>
      </c>
      <c r="E117" s="15">
        <f t="shared" si="8"/>
        <v>1</v>
      </c>
      <c r="F117" s="16">
        <f>SUM(B$117:$B118)/B117+0.5</f>
        <v>1.5</v>
      </c>
      <c r="G117" s="17">
        <f t="shared" si="9"/>
        <v>0.04794655271195302</v>
      </c>
      <c r="H117" s="17">
        <f>G117</f>
        <v>0.04794655271195302</v>
      </c>
    </row>
    <row r="118" spans="1:8" ht="15.75">
      <c r="A118" s="5"/>
      <c r="B118" s="8"/>
      <c r="C118" s="3"/>
      <c r="D118" s="3"/>
      <c r="E118" s="3"/>
      <c r="F118" s="3"/>
      <c r="G118" s="6"/>
      <c r="H118" s="6"/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fitToHeight="3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2" sqref="A2:H2"/>
    </sheetView>
  </sheetViews>
  <sheetFormatPr defaultColWidth="9.140625" defaultRowHeight="12.75"/>
  <cols>
    <col min="1" max="1" width="4.7109375" style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54" customHeight="1">
      <c r="A1" s="33" t="s">
        <v>30</v>
      </c>
      <c r="B1" s="33"/>
      <c r="C1" s="33"/>
      <c r="D1" s="33"/>
      <c r="E1" s="33"/>
      <c r="F1" s="33"/>
      <c r="G1" s="33"/>
      <c r="H1" s="33"/>
    </row>
    <row r="2" spans="1:8" ht="18.75">
      <c r="A2" s="34" t="s">
        <v>26</v>
      </c>
      <c r="B2" s="34"/>
      <c r="C2" s="34"/>
      <c r="D2" s="34"/>
      <c r="E2" s="34"/>
      <c r="F2" s="34"/>
      <c r="G2" s="34"/>
      <c r="H2" s="34"/>
    </row>
    <row r="3" spans="1:8" ht="18.75">
      <c r="A3" s="5"/>
      <c r="B3" s="3"/>
      <c r="C3" s="3"/>
      <c r="D3" s="3"/>
      <c r="E3" s="4" t="s">
        <v>10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38.25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271</v>
      </c>
      <c r="D7" s="15">
        <f>B8/B7</f>
        <v>0.999729</v>
      </c>
      <c r="E7" s="15">
        <f>1-D7</f>
        <v>0.0002710000000000212</v>
      </c>
      <c r="F7" s="16">
        <f>SUM(B8:$B$116)/B7+0.5</f>
        <v>73.242327</v>
      </c>
      <c r="G7" s="17">
        <f>B7*1.028^(-A7)</f>
        <v>1000000</v>
      </c>
      <c r="H7" s="17">
        <f aca="true" t="shared" si="0" ref="H7:H70">H8+G7</f>
        <v>31368364.04671359</v>
      </c>
    </row>
    <row r="8" spans="1:8" ht="15.75">
      <c r="A8" s="18">
        <v>1</v>
      </c>
      <c r="B8" s="10">
        <v>999729</v>
      </c>
      <c r="C8" s="10">
        <f aca="true" t="shared" si="1" ref="C8:C71">B8-B9</f>
        <v>285</v>
      </c>
      <c r="D8" s="15">
        <f aca="true" t="shared" si="2" ref="D8:D71">B9/B8</f>
        <v>0.9997149227440636</v>
      </c>
      <c r="E8" s="15">
        <f aca="true" t="shared" si="3" ref="E8:E71">1-D8</f>
        <v>0.00028507725593640565</v>
      </c>
      <c r="F8" s="16">
        <f>SUM(B9:$B$116)/B8+0.5</f>
        <v>72.26204551433439</v>
      </c>
      <c r="G8" s="17">
        <f aca="true" t="shared" si="4" ref="G8:G71">B8*1.028^(-A8)</f>
        <v>972499.0272373541</v>
      </c>
      <c r="H8" s="17">
        <f t="shared" si="0"/>
        <v>30368364.04671359</v>
      </c>
    </row>
    <row r="9" spans="1:8" ht="15.75">
      <c r="A9" s="18">
        <v>2</v>
      </c>
      <c r="B9" s="10">
        <v>999444</v>
      </c>
      <c r="C9" s="10">
        <f t="shared" si="1"/>
        <v>298</v>
      </c>
      <c r="D9" s="15">
        <f t="shared" si="2"/>
        <v>0.9997018342198262</v>
      </c>
      <c r="E9" s="15">
        <f t="shared" si="3"/>
        <v>0.00029816578017383133</v>
      </c>
      <c r="F9" s="16">
        <f>SUM(B10:$B$116)/B9+0.5</f>
        <v>71.28250907504572</v>
      </c>
      <c r="G9" s="17">
        <f t="shared" si="4"/>
        <v>945741.0407424791</v>
      </c>
      <c r="H9" s="17">
        <f t="shared" si="0"/>
        <v>29395865.019476235</v>
      </c>
    </row>
    <row r="10" spans="1:8" ht="15.75">
      <c r="A10" s="18">
        <v>3</v>
      </c>
      <c r="B10" s="10">
        <v>999146</v>
      </c>
      <c r="C10" s="10">
        <f t="shared" si="1"/>
        <v>313</v>
      </c>
      <c r="D10" s="15">
        <f t="shared" si="2"/>
        <v>0.999686732469529</v>
      </c>
      <c r="E10" s="15">
        <f t="shared" si="3"/>
        <v>0.0003132675304710064</v>
      </c>
      <c r="F10" s="16">
        <f>SUM(B11:$B$116)/B10+0.5</f>
        <v>70.30362029172913</v>
      </c>
      <c r="G10" s="17">
        <f t="shared" si="4"/>
        <v>919707.2501237585</v>
      </c>
      <c r="H10" s="17">
        <f t="shared" si="0"/>
        <v>28450123.978733756</v>
      </c>
    </row>
    <row r="11" spans="1:8" ht="15.75">
      <c r="A11" s="18">
        <v>4</v>
      </c>
      <c r="B11" s="10">
        <v>998833</v>
      </c>
      <c r="C11" s="10">
        <f t="shared" si="1"/>
        <v>328</v>
      </c>
      <c r="D11" s="15">
        <f t="shared" si="2"/>
        <v>0.9996716167767785</v>
      </c>
      <c r="E11" s="15">
        <f t="shared" si="3"/>
        <v>0.0003283832232214845</v>
      </c>
      <c r="F11" s="16">
        <f>SUM(B12:$B$116)/B11+0.5</f>
        <v>69.32549435190867</v>
      </c>
      <c r="G11" s="17">
        <f t="shared" si="4"/>
        <v>894376.5911524863</v>
      </c>
      <c r="H11" s="17">
        <f t="shared" si="0"/>
        <v>27530416.728609998</v>
      </c>
    </row>
    <row r="12" spans="1:8" ht="15.75">
      <c r="A12" s="18">
        <v>5</v>
      </c>
      <c r="B12" s="10">
        <v>998505</v>
      </c>
      <c r="C12" s="10">
        <f t="shared" si="1"/>
        <v>344</v>
      </c>
      <c r="D12" s="15">
        <f t="shared" si="2"/>
        <v>0.9996554849500002</v>
      </c>
      <c r="E12" s="15">
        <f t="shared" si="3"/>
        <v>0.0003445150499997718</v>
      </c>
      <c r="F12" s="16">
        <f>SUM(B13:$B$116)/B12+0.5</f>
        <v>68.34810291385621</v>
      </c>
      <c r="G12" s="17">
        <f t="shared" si="4"/>
        <v>869730.4405493286</v>
      </c>
      <c r="H12" s="17">
        <f t="shared" si="0"/>
        <v>26636040.137457512</v>
      </c>
    </row>
    <row r="13" spans="1:8" ht="15.75">
      <c r="A13" s="18">
        <v>6</v>
      </c>
      <c r="B13" s="10">
        <v>998161</v>
      </c>
      <c r="C13" s="10">
        <f t="shared" si="1"/>
        <v>363</v>
      </c>
      <c r="D13" s="15">
        <f t="shared" si="2"/>
        <v>0.9996363312131009</v>
      </c>
      <c r="E13" s="15">
        <f t="shared" si="3"/>
        <v>0.0003636687868990851</v>
      </c>
      <c r="F13" s="16">
        <f>SUM(B14:$B$116)/B13+0.5</f>
        <v>67.37148566213266</v>
      </c>
      <c r="G13" s="17">
        <f t="shared" si="4"/>
        <v>845749.8106255997</v>
      </c>
      <c r="H13" s="17">
        <f t="shared" si="0"/>
        <v>25766309.696908183</v>
      </c>
    </row>
    <row r="14" spans="1:8" ht="15.75">
      <c r="A14" s="18">
        <v>7</v>
      </c>
      <c r="B14" s="10">
        <v>997798</v>
      </c>
      <c r="C14" s="10">
        <f t="shared" si="1"/>
        <v>381</v>
      </c>
      <c r="D14" s="15">
        <f t="shared" si="2"/>
        <v>0.9996181591865287</v>
      </c>
      <c r="E14" s="15">
        <f t="shared" si="3"/>
        <v>0.000381840813471257</v>
      </c>
      <c r="F14" s="16">
        <f>SUM(B15:$B$116)/B14+0.5</f>
        <v>66.39581358150647</v>
      </c>
      <c r="G14" s="17">
        <f t="shared" si="4"/>
        <v>822414.6282275771</v>
      </c>
      <c r="H14" s="17">
        <f t="shared" si="0"/>
        <v>24920559.886282586</v>
      </c>
    </row>
    <row r="15" spans="1:8" ht="15.75">
      <c r="A15" s="18">
        <v>8</v>
      </c>
      <c r="B15" s="10">
        <v>997417</v>
      </c>
      <c r="C15" s="10">
        <f t="shared" si="1"/>
        <v>401</v>
      </c>
      <c r="D15" s="15">
        <f t="shared" si="2"/>
        <v>0.999597961534644</v>
      </c>
      <c r="E15" s="15">
        <f t="shared" si="3"/>
        <v>0.00040203846535602494</v>
      </c>
      <c r="F15" s="16">
        <f>SUM(B16:$B$116)/B15+0.5</f>
        <v>65.42098490400706</v>
      </c>
      <c r="G15" s="17">
        <f t="shared" si="4"/>
        <v>799708.75170907</v>
      </c>
      <c r="H15" s="17">
        <f t="shared" si="0"/>
        <v>24098145.25805501</v>
      </c>
    </row>
    <row r="16" spans="1:8" ht="15.75">
      <c r="A16" s="18">
        <v>9</v>
      </c>
      <c r="B16" s="10">
        <v>997016</v>
      </c>
      <c r="C16" s="10">
        <f t="shared" si="1"/>
        <v>422</v>
      </c>
      <c r="D16" s="15">
        <f t="shared" si="2"/>
        <v>0.9995767369831577</v>
      </c>
      <c r="E16" s="15">
        <f t="shared" si="3"/>
        <v>0.00042326301684225687</v>
      </c>
      <c r="F16" s="16">
        <f>SUM(B17:$B$116)/B16+0.5</f>
        <v>64.44709613486644</v>
      </c>
      <c r="G16" s="17">
        <f t="shared" si="4"/>
        <v>777614.0447760712</v>
      </c>
      <c r="H16" s="17">
        <f t="shared" si="0"/>
        <v>23298436.50634594</v>
      </c>
    </row>
    <row r="17" spans="1:8" ht="15.75">
      <c r="A17" s="18">
        <v>10</v>
      </c>
      <c r="B17" s="10">
        <v>996594</v>
      </c>
      <c r="C17" s="10">
        <f t="shared" si="1"/>
        <v>445</v>
      </c>
      <c r="D17" s="15">
        <f t="shared" si="2"/>
        <v>0.9995534791499848</v>
      </c>
      <c r="E17" s="15">
        <f t="shared" si="3"/>
        <v>0.00044652085001517516</v>
      </c>
      <c r="F17" s="16">
        <f>SUM(B18:$B$116)/B17+0.5</f>
        <v>63.474174036769234</v>
      </c>
      <c r="G17" s="17">
        <f t="shared" si="4"/>
        <v>756113.7252038331</v>
      </c>
      <c r="H17" s="17">
        <f t="shared" si="0"/>
        <v>22520822.461569868</v>
      </c>
    </row>
    <row r="18" spans="1:8" ht="15.75">
      <c r="A18" s="18">
        <v>11</v>
      </c>
      <c r="B18" s="10">
        <v>996149</v>
      </c>
      <c r="C18" s="10">
        <f t="shared" si="1"/>
        <v>469</v>
      </c>
      <c r="D18" s="15">
        <f t="shared" si="2"/>
        <v>0.999529186898747</v>
      </c>
      <c r="E18" s="15">
        <f t="shared" si="3"/>
        <v>0.00047081310125296483</v>
      </c>
      <c r="F18" s="16">
        <f>SUM(B19:$B$116)/B18+0.5</f>
        <v>62.50230587994366</v>
      </c>
      <c r="G18" s="17">
        <f t="shared" si="4"/>
        <v>735190.7632884698</v>
      </c>
      <c r="H18" s="17">
        <f t="shared" si="0"/>
        <v>21764708.736366034</v>
      </c>
    </row>
    <row r="19" spans="1:8" ht="15.75">
      <c r="A19" s="18">
        <v>12</v>
      </c>
      <c r="B19" s="10">
        <v>995680</v>
      </c>
      <c r="C19" s="10">
        <f t="shared" si="1"/>
        <v>495</v>
      </c>
      <c r="D19" s="15">
        <f t="shared" si="2"/>
        <v>0.9995028523220312</v>
      </c>
      <c r="E19" s="15">
        <f t="shared" si="3"/>
        <v>0.0004971476779688233</v>
      </c>
      <c r="F19" s="16">
        <f>SUM(B20:$B$116)/B19+0.5</f>
        <v>61.53151112807328</v>
      </c>
      <c r="G19" s="17">
        <f t="shared" si="4"/>
        <v>714829.4025731452</v>
      </c>
      <c r="H19" s="17">
        <f t="shared" si="0"/>
        <v>21029517.973077565</v>
      </c>
    </row>
    <row r="20" spans="1:8" ht="15.75">
      <c r="A20" s="18">
        <v>13</v>
      </c>
      <c r="B20" s="10">
        <v>995185</v>
      </c>
      <c r="C20" s="10">
        <f t="shared" si="1"/>
        <v>523</v>
      </c>
      <c r="D20" s="15">
        <f t="shared" si="2"/>
        <v>0.9994744695709843</v>
      </c>
      <c r="E20" s="15">
        <f t="shared" si="3"/>
        <v>0.0005255304290157081</v>
      </c>
      <c r="F20" s="16">
        <f>SUM(B21:$B$116)/B20+0.5</f>
        <v>60.561867893909174</v>
      </c>
      <c r="G20" s="17">
        <f t="shared" si="4"/>
        <v>695013.6447427162</v>
      </c>
      <c r="H20" s="17">
        <f t="shared" si="0"/>
        <v>20314688.57050442</v>
      </c>
    </row>
    <row r="21" spans="1:8" ht="15.75">
      <c r="A21" s="18">
        <v>14</v>
      </c>
      <c r="B21" s="10">
        <v>994662</v>
      </c>
      <c r="C21" s="10">
        <f t="shared" si="1"/>
        <v>552</v>
      </c>
      <c r="D21" s="15">
        <f t="shared" si="2"/>
        <v>0.9994450376107663</v>
      </c>
      <c r="E21" s="15">
        <f t="shared" si="3"/>
        <v>0.000554962389233693</v>
      </c>
      <c r="F21" s="16">
        <f>SUM(B22:$B$116)/B21+0.5</f>
        <v>59.593448829853756</v>
      </c>
      <c r="G21" s="17">
        <f t="shared" si="4"/>
        <v>675728.0096535241</v>
      </c>
      <c r="H21" s="17">
        <f t="shared" si="0"/>
        <v>19619674.925761703</v>
      </c>
    </row>
    <row r="22" spans="1:8" ht="15.75">
      <c r="A22" s="18">
        <v>15</v>
      </c>
      <c r="B22" s="10">
        <v>994110</v>
      </c>
      <c r="C22" s="10">
        <f t="shared" si="1"/>
        <v>584</v>
      </c>
      <c r="D22" s="15">
        <f t="shared" si="2"/>
        <v>0.9994125398597741</v>
      </c>
      <c r="E22" s="15">
        <f t="shared" si="3"/>
        <v>0.0005874601402259261</v>
      </c>
      <c r="F22" s="16">
        <f>SUM(B23:$B$116)/B22+0.5</f>
        <v>58.62626168130287</v>
      </c>
      <c r="G22" s="17">
        <f t="shared" si="4"/>
        <v>656958.1770649947</v>
      </c>
      <c r="H22" s="17">
        <f t="shared" si="0"/>
        <v>18943946.91610818</v>
      </c>
    </row>
    <row r="23" spans="1:8" ht="15.75">
      <c r="A23" s="18">
        <v>16</v>
      </c>
      <c r="B23" s="10">
        <v>993526</v>
      </c>
      <c r="C23" s="10">
        <f t="shared" si="1"/>
        <v>618</v>
      </c>
      <c r="D23" s="15">
        <f t="shared" si="2"/>
        <v>0.9993779729971838</v>
      </c>
      <c r="E23" s="15">
        <f t="shared" si="3"/>
        <v>0.0006220270028162167</v>
      </c>
      <c r="F23" s="16">
        <f>SUM(B24:$B$116)/B23+0.5</f>
        <v>57.660428614852556</v>
      </c>
      <c r="G23" s="17">
        <f t="shared" si="4"/>
        <v>638688.949729741</v>
      </c>
      <c r="H23" s="17">
        <f t="shared" si="0"/>
        <v>18286988.739043184</v>
      </c>
    </row>
    <row r="24" spans="1:8" ht="15.75">
      <c r="A24" s="18">
        <v>17</v>
      </c>
      <c r="B24" s="10">
        <v>992908</v>
      </c>
      <c r="C24" s="10">
        <f t="shared" si="1"/>
        <v>653</v>
      </c>
      <c r="D24" s="15">
        <f t="shared" si="2"/>
        <v>0.9993423358458186</v>
      </c>
      <c r="E24" s="15">
        <f t="shared" si="3"/>
        <v>0.0006576641541814476</v>
      </c>
      <c r="F24" s="16">
        <f>SUM(B25:$B$116)/B24+0.5</f>
        <v>56.6960060750845</v>
      </c>
      <c r="G24" s="17">
        <f t="shared" si="4"/>
        <v>620906.2917865843</v>
      </c>
      <c r="H24" s="17">
        <f t="shared" si="0"/>
        <v>17648299.789313443</v>
      </c>
    </row>
    <row r="25" spans="1:8" ht="15.75">
      <c r="A25" s="18">
        <v>18</v>
      </c>
      <c r="B25" s="10">
        <v>992255</v>
      </c>
      <c r="C25" s="10">
        <f t="shared" si="1"/>
        <v>693</v>
      </c>
      <c r="D25" s="15">
        <f t="shared" si="2"/>
        <v>0.999301590820908</v>
      </c>
      <c r="E25" s="15">
        <f t="shared" si="3"/>
        <v>0.0006984091790920299</v>
      </c>
      <c r="F25" s="16">
        <f>SUM(B26:$B$116)/B25+0.5</f>
        <v>55.73298849590075</v>
      </c>
      <c r="G25" s="17">
        <f t="shared" si="4"/>
        <v>603597.2217659247</v>
      </c>
      <c r="H25" s="17">
        <f t="shared" si="0"/>
        <v>17027393.497526858</v>
      </c>
    </row>
    <row r="26" spans="1:8" ht="15.75">
      <c r="A26" s="18">
        <v>19</v>
      </c>
      <c r="B26" s="10">
        <v>991562</v>
      </c>
      <c r="C26" s="10">
        <f t="shared" si="1"/>
        <v>733</v>
      </c>
      <c r="D26" s="15">
        <f t="shared" si="2"/>
        <v>0.9992607623123919</v>
      </c>
      <c r="E26" s="15">
        <f t="shared" si="3"/>
        <v>0.0007392376876080853</v>
      </c>
      <c r="F26" s="16">
        <f>SUM(B27:$B$116)/B26+0.5</f>
        <v>54.7715906821762</v>
      </c>
      <c r="G26" s="17">
        <f t="shared" si="4"/>
        <v>586746.7547916039</v>
      </c>
      <c r="H26" s="17">
        <f t="shared" si="0"/>
        <v>16423796.275760932</v>
      </c>
    </row>
    <row r="27" spans="1:8" ht="15.75">
      <c r="A27" s="18">
        <v>20</v>
      </c>
      <c r="B27" s="10">
        <v>990829</v>
      </c>
      <c r="C27" s="10">
        <f t="shared" si="1"/>
        <v>779</v>
      </c>
      <c r="D27" s="15">
        <f t="shared" si="2"/>
        <v>0.9992137896650178</v>
      </c>
      <c r="E27" s="15">
        <f t="shared" si="3"/>
        <v>0.0007862103349821625</v>
      </c>
      <c r="F27" s="16">
        <f>SUM(B28:$B$116)/B27+0.5</f>
        <v>53.81173996723955</v>
      </c>
      <c r="G27" s="17">
        <f t="shared" si="4"/>
        <v>570343.3944332493</v>
      </c>
      <c r="H27" s="17">
        <f t="shared" si="0"/>
        <v>15837049.520969328</v>
      </c>
    </row>
    <row r="28" spans="1:8" ht="15.75">
      <c r="A28" s="18">
        <v>21</v>
      </c>
      <c r="B28" s="10">
        <v>990050</v>
      </c>
      <c r="C28" s="10">
        <f t="shared" si="1"/>
        <v>825</v>
      </c>
      <c r="D28" s="15">
        <f t="shared" si="2"/>
        <v>0.9991667087520832</v>
      </c>
      <c r="E28" s="15">
        <f t="shared" si="3"/>
        <v>0.0008332912479167565</v>
      </c>
      <c r="F28" s="16">
        <f>SUM(B29:$B$116)/B28+0.5</f>
        <v>52.85368718751578</v>
      </c>
      <c r="G28" s="17">
        <f t="shared" si="4"/>
        <v>554372.553075931</v>
      </c>
      <c r="H28" s="17">
        <f t="shared" si="0"/>
        <v>15266706.126536079</v>
      </c>
    </row>
    <row r="29" spans="1:8" ht="15.75">
      <c r="A29" s="18">
        <v>22</v>
      </c>
      <c r="B29" s="10">
        <v>989225</v>
      </c>
      <c r="C29" s="10">
        <f t="shared" si="1"/>
        <v>877</v>
      </c>
      <c r="D29" s="15">
        <f t="shared" si="2"/>
        <v>0.9991134473956885</v>
      </c>
      <c r="E29" s="15">
        <f t="shared" si="3"/>
        <v>0.0008865526043114746</v>
      </c>
      <c r="F29" s="16">
        <f>SUM(B30:$B$116)/B29+0.5</f>
        <v>51.897349440218356</v>
      </c>
      <c r="G29" s="17">
        <f t="shared" si="4"/>
        <v>538823.5401550267</v>
      </c>
      <c r="H29" s="17">
        <f t="shared" si="0"/>
        <v>14712333.573460149</v>
      </c>
    </row>
    <row r="30" spans="1:8" ht="15.75">
      <c r="A30" s="18">
        <v>23</v>
      </c>
      <c r="B30" s="10">
        <v>988348</v>
      </c>
      <c r="C30" s="10">
        <f t="shared" si="1"/>
        <v>932</v>
      </c>
      <c r="D30" s="15">
        <f t="shared" si="2"/>
        <v>0.9990570123074058</v>
      </c>
      <c r="E30" s="15">
        <f t="shared" si="3"/>
        <v>0.0009429876925941549</v>
      </c>
      <c r="F30" s="16">
        <f>SUM(B31:$B$116)/B30+0.5</f>
        <v>50.942956327123646</v>
      </c>
      <c r="G30" s="17">
        <f t="shared" si="4"/>
        <v>523682.72834848054</v>
      </c>
      <c r="H30" s="17">
        <f t="shared" si="0"/>
        <v>14173510.033305122</v>
      </c>
    </row>
    <row r="31" spans="1:8" ht="15.75">
      <c r="A31" s="18">
        <v>24</v>
      </c>
      <c r="B31" s="10">
        <v>987416</v>
      </c>
      <c r="C31" s="10">
        <f t="shared" si="1"/>
        <v>990</v>
      </c>
      <c r="D31" s="15">
        <f t="shared" si="2"/>
        <v>0.9989973830685345</v>
      </c>
      <c r="E31" s="15">
        <f t="shared" si="3"/>
        <v>0.0010026169314655275</v>
      </c>
      <c r="F31" s="16">
        <f>SUM(B32:$B$116)/B31+0.5</f>
        <v>49.990568311633595</v>
      </c>
      <c r="G31" s="17">
        <f t="shared" si="4"/>
        <v>508938.62060391426</v>
      </c>
      <c r="H31" s="17">
        <f t="shared" si="0"/>
        <v>13649827.304956641</v>
      </c>
    </row>
    <row r="32" spans="1:8" ht="15.75">
      <c r="A32" s="18">
        <v>25</v>
      </c>
      <c r="B32" s="10">
        <v>986426</v>
      </c>
      <c r="C32" s="10">
        <f t="shared" si="1"/>
        <v>1054</v>
      </c>
      <c r="D32" s="15">
        <f t="shared" si="2"/>
        <v>0.9989314961284476</v>
      </c>
      <c r="E32" s="15">
        <f t="shared" si="3"/>
        <v>0.0010685038715524398</v>
      </c>
      <c r="F32" s="16">
        <f>SUM(B33:$B$116)/B32+0.5</f>
        <v>49.04023819323497</v>
      </c>
      <c r="G32" s="17">
        <f t="shared" si="4"/>
        <v>494580.10712628404</v>
      </c>
      <c r="H32" s="17">
        <f t="shared" si="0"/>
        <v>13140888.684352728</v>
      </c>
    </row>
    <row r="33" spans="1:8" ht="15.75">
      <c r="A33" s="18">
        <v>26</v>
      </c>
      <c r="B33" s="10">
        <v>985372</v>
      </c>
      <c r="C33" s="10">
        <f t="shared" si="1"/>
        <v>1122</v>
      </c>
      <c r="D33" s="15">
        <f t="shared" si="2"/>
        <v>0.9988613437361727</v>
      </c>
      <c r="E33" s="15">
        <f t="shared" si="3"/>
        <v>0.0011386562638272535</v>
      </c>
      <c r="F33" s="16">
        <f>SUM(B34:$B$116)/B33+0.5</f>
        <v>48.09215910336401</v>
      </c>
      <c r="G33" s="17">
        <f t="shared" si="4"/>
        <v>480594.986738353</v>
      </c>
      <c r="H33" s="17">
        <f t="shared" si="0"/>
        <v>12646308.577226443</v>
      </c>
    </row>
    <row r="34" spans="1:8" ht="15.75">
      <c r="A34" s="18">
        <v>27</v>
      </c>
      <c r="B34" s="10">
        <v>984250</v>
      </c>
      <c r="C34" s="10">
        <f t="shared" si="1"/>
        <v>1194</v>
      </c>
      <c r="D34" s="15">
        <f t="shared" si="2"/>
        <v>0.9987868935737871</v>
      </c>
      <c r="E34" s="15">
        <f t="shared" si="3"/>
        <v>0.0012131064262128621</v>
      </c>
      <c r="F34" s="16">
        <f>SUM(B35:$B$116)/B34+0.5</f>
        <v>47.14641198882398</v>
      </c>
      <c r="G34" s="17">
        <f t="shared" si="4"/>
        <v>466972.5235859332</v>
      </c>
      <c r="H34" s="17">
        <f t="shared" si="0"/>
        <v>12165713.590488091</v>
      </c>
    </row>
    <row r="35" spans="1:8" ht="15.75">
      <c r="A35" s="18">
        <v>28</v>
      </c>
      <c r="B35" s="10">
        <v>983056</v>
      </c>
      <c r="C35" s="10">
        <f t="shared" si="1"/>
        <v>1273</v>
      </c>
      <c r="D35" s="15">
        <f t="shared" si="2"/>
        <v>0.9987050585114174</v>
      </c>
      <c r="E35" s="15">
        <f t="shared" si="3"/>
        <v>0.0012949414885825572</v>
      </c>
      <c r="F35" s="16">
        <f>SUM(B36:$B$116)/B35+0.5</f>
        <v>46.203067780472324</v>
      </c>
      <c r="G35" s="17">
        <f t="shared" si="4"/>
        <v>453702.3698606092</v>
      </c>
      <c r="H35" s="17">
        <f t="shared" si="0"/>
        <v>11698741.066902159</v>
      </c>
    </row>
    <row r="36" spans="1:8" ht="15.75">
      <c r="A36" s="14">
        <v>29</v>
      </c>
      <c r="B36" s="10">
        <v>981783</v>
      </c>
      <c r="C36" s="10">
        <f t="shared" si="1"/>
        <v>1358</v>
      </c>
      <c r="D36" s="15">
        <f t="shared" si="2"/>
        <v>0.9986168022872671</v>
      </c>
      <c r="E36" s="15">
        <f t="shared" si="3"/>
        <v>0.0013831977127328754</v>
      </c>
      <c r="F36" s="16">
        <f>SUM(B37:$B$116)/B36+0.5</f>
        <v>45.26232731672885</v>
      </c>
      <c r="G36" s="17">
        <f t="shared" si="4"/>
        <v>440773.20217744017</v>
      </c>
      <c r="H36" s="17">
        <f t="shared" si="0"/>
        <v>11245038.697041549</v>
      </c>
    </row>
    <row r="37" spans="1:8" ht="15.75">
      <c r="A37" s="18">
        <v>30</v>
      </c>
      <c r="B37" s="10">
        <v>980425</v>
      </c>
      <c r="C37" s="10">
        <f t="shared" si="1"/>
        <v>1448</v>
      </c>
      <c r="D37" s="15">
        <f t="shared" si="2"/>
        <v>0.9985230894765026</v>
      </c>
      <c r="E37" s="15">
        <f t="shared" si="3"/>
        <v>0.00147691052349741</v>
      </c>
      <c r="F37" s="16">
        <f>SUM(B38:$B$116)/B37+0.5</f>
        <v>44.324328225004464</v>
      </c>
      <c r="G37" s="17">
        <f t="shared" si="4"/>
        <v>428174.6358875043</v>
      </c>
      <c r="H37" s="17">
        <f t="shared" si="0"/>
        <v>10804265.494864108</v>
      </c>
    </row>
    <row r="38" spans="1:8" ht="15.75">
      <c r="A38" s="18">
        <v>31</v>
      </c>
      <c r="B38" s="10">
        <v>978977</v>
      </c>
      <c r="C38" s="10">
        <f t="shared" si="1"/>
        <v>1546</v>
      </c>
      <c r="D38" s="15">
        <f t="shared" si="2"/>
        <v>0.9984208004886734</v>
      </c>
      <c r="E38" s="15">
        <f t="shared" si="3"/>
        <v>0.0015791995113265678</v>
      </c>
      <c r="F38" s="16">
        <f>SUM(B39:$B$116)/B38+0.5</f>
        <v>43.38914857039542</v>
      </c>
      <c r="G38" s="17">
        <f t="shared" si="4"/>
        <v>415897.14033255575</v>
      </c>
      <c r="H38" s="17">
        <f t="shared" si="0"/>
        <v>10376090.858976604</v>
      </c>
    </row>
    <row r="39" spans="1:8" ht="15.75">
      <c r="A39" s="18">
        <v>32</v>
      </c>
      <c r="B39" s="10">
        <v>977431</v>
      </c>
      <c r="C39" s="10">
        <f t="shared" si="1"/>
        <v>1651</v>
      </c>
      <c r="D39" s="15">
        <f t="shared" si="2"/>
        <v>0.9983108782103289</v>
      </c>
      <c r="E39" s="15">
        <f t="shared" si="3"/>
        <v>0.0016891217896710664</v>
      </c>
      <c r="F39" s="16">
        <f>SUM(B40:$B$116)/B39+0.5</f>
        <v>42.456986222045344</v>
      </c>
      <c r="G39" s="17">
        <f t="shared" si="4"/>
        <v>403930.3071709927</v>
      </c>
      <c r="H39" s="17">
        <f t="shared" si="0"/>
        <v>9960193.718644049</v>
      </c>
    </row>
    <row r="40" spans="1:8" ht="15.75">
      <c r="A40" s="18">
        <v>33</v>
      </c>
      <c r="B40" s="10">
        <v>975780</v>
      </c>
      <c r="C40" s="10">
        <f t="shared" si="1"/>
        <v>1765</v>
      </c>
      <c r="D40" s="15">
        <f t="shared" si="2"/>
        <v>0.9981911906372338</v>
      </c>
      <c r="E40" s="15">
        <f t="shared" si="3"/>
        <v>0.0018088093627661728</v>
      </c>
      <c r="F40" s="16">
        <f>SUM(B41:$B$116)/B40+0.5</f>
        <v>41.52797659308451</v>
      </c>
      <c r="G40" s="17">
        <f t="shared" si="4"/>
        <v>392264.6105910911</v>
      </c>
      <c r="H40" s="17">
        <f t="shared" si="0"/>
        <v>9556263.411473056</v>
      </c>
    </row>
    <row r="41" spans="1:8" ht="15.75">
      <c r="A41" s="18">
        <v>34</v>
      </c>
      <c r="B41" s="10">
        <v>974015</v>
      </c>
      <c r="C41" s="10">
        <f t="shared" si="1"/>
        <v>1887</v>
      </c>
      <c r="D41" s="15">
        <f t="shared" si="2"/>
        <v>0.9980626581726154</v>
      </c>
      <c r="E41" s="15">
        <f t="shared" si="3"/>
        <v>0.0019373418273845866</v>
      </c>
      <c r="F41" s="16">
        <f>SUM(B42:$B$116)/B41+0.5</f>
        <v>40.60232285950422</v>
      </c>
      <c r="G41" s="17">
        <f t="shared" si="4"/>
        <v>380890.15436845535</v>
      </c>
      <c r="H41" s="17">
        <f t="shared" si="0"/>
        <v>9163998.800881965</v>
      </c>
    </row>
    <row r="42" spans="1:8" ht="15.75">
      <c r="A42" s="18">
        <v>35</v>
      </c>
      <c r="B42" s="10">
        <v>972128</v>
      </c>
      <c r="C42" s="10">
        <f t="shared" si="1"/>
        <v>2019</v>
      </c>
      <c r="D42" s="15">
        <f t="shared" si="2"/>
        <v>0.9979231130056947</v>
      </c>
      <c r="E42" s="15">
        <f t="shared" si="3"/>
        <v>0.0020768869943053048</v>
      </c>
      <c r="F42" s="16">
        <f>SUM(B43:$B$116)/B42+0.5</f>
        <v>39.68016557490372</v>
      </c>
      <c r="G42" s="17">
        <f t="shared" si="4"/>
        <v>369797.89877505676</v>
      </c>
      <c r="H42" s="17">
        <f t="shared" si="0"/>
        <v>8783108.64651351</v>
      </c>
    </row>
    <row r="43" spans="1:8" ht="15.75">
      <c r="A43" s="18">
        <v>36</v>
      </c>
      <c r="B43" s="10">
        <v>970109</v>
      </c>
      <c r="C43" s="10">
        <f t="shared" si="1"/>
        <v>2162</v>
      </c>
      <c r="D43" s="15">
        <f t="shared" si="2"/>
        <v>0.9977713844526749</v>
      </c>
      <c r="E43" s="15">
        <f t="shared" si="3"/>
        <v>0.002228615547325119</v>
      </c>
      <c r="F43" s="16">
        <f>SUM(B44:$B$116)/B43+0.5</f>
        <v>38.761707705010465</v>
      </c>
      <c r="G43" s="17">
        <f t="shared" si="4"/>
        <v>358978.47308226593</v>
      </c>
      <c r="H43" s="17">
        <f t="shared" si="0"/>
        <v>8413310.747738454</v>
      </c>
    </row>
    <row r="44" spans="1:8" ht="15.75">
      <c r="A44" s="18">
        <v>37</v>
      </c>
      <c r="B44" s="10">
        <v>967947</v>
      </c>
      <c r="C44" s="10">
        <f t="shared" si="1"/>
        <v>2314</v>
      </c>
      <c r="D44" s="15">
        <f t="shared" si="2"/>
        <v>0.997609373240477</v>
      </c>
      <c r="E44" s="15">
        <f t="shared" si="3"/>
        <v>0.0023906267595229513</v>
      </c>
      <c r="F44" s="16">
        <f>SUM(B45:$B$116)/B44+0.5</f>
        <v>37.84716880159761</v>
      </c>
      <c r="G44" s="17">
        <f t="shared" si="4"/>
        <v>348422.614859922</v>
      </c>
      <c r="H44" s="17">
        <f t="shared" si="0"/>
        <v>8054332.274656189</v>
      </c>
    </row>
    <row r="45" spans="1:8" ht="15.75">
      <c r="A45" s="18">
        <v>38</v>
      </c>
      <c r="B45" s="10">
        <v>965633</v>
      </c>
      <c r="C45" s="10">
        <f t="shared" si="1"/>
        <v>2480</v>
      </c>
      <c r="D45" s="15">
        <f t="shared" si="2"/>
        <v>0.997431736487879</v>
      </c>
      <c r="E45" s="15">
        <f t="shared" si="3"/>
        <v>0.0025682635121210273</v>
      </c>
      <c r="F45" s="16">
        <f>SUM(B46:$B$116)/B45+0.5</f>
        <v>36.936665896878004</v>
      </c>
      <c r="G45" s="17">
        <f t="shared" si="4"/>
        <v>338122.24361207674</v>
      </c>
      <c r="H45" s="17">
        <f t="shared" si="0"/>
        <v>7705909.659796267</v>
      </c>
    </row>
    <row r="46" spans="1:8" ht="15.75">
      <c r="A46" s="18">
        <v>39</v>
      </c>
      <c r="B46" s="10">
        <v>963153</v>
      </c>
      <c r="C46" s="10">
        <f t="shared" si="1"/>
        <v>2659</v>
      </c>
      <c r="D46" s="15">
        <f t="shared" si="2"/>
        <v>0.9972392755875754</v>
      </c>
      <c r="E46" s="15">
        <f t="shared" si="3"/>
        <v>0.0027607244124245867</v>
      </c>
      <c r="F46" s="16">
        <f>SUM(B47:$B$116)/B46+0.5</f>
        <v>36.030485810665596</v>
      </c>
      <c r="G46" s="17">
        <f t="shared" si="4"/>
        <v>328067.9538824624</v>
      </c>
      <c r="H46" s="17">
        <f t="shared" si="0"/>
        <v>7367787.41618419</v>
      </c>
    </row>
    <row r="47" spans="1:8" ht="15.75">
      <c r="A47" s="18">
        <v>40</v>
      </c>
      <c r="B47" s="10">
        <v>960494</v>
      </c>
      <c r="C47" s="10">
        <f t="shared" si="1"/>
        <v>2852</v>
      </c>
      <c r="D47" s="15">
        <f t="shared" si="2"/>
        <v>0.9970306946217259</v>
      </c>
      <c r="E47" s="15">
        <f t="shared" si="3"/>
        <v>0.002969305378274112</v>
      </c>
      <c r="F47" s="16">
        <f>SUM(B48:$B$116)/B47+0.5</f>
        <v>35.12884723902492</v>
      </c>
      <c r="G47" s="17">
        <f t="shared" si="4"/>
        <v>318251.2146626896</v>
      </c>
      <c r="H47" s="17">
        <f t="shared" si="0"/>
        <v>7039719.462301727</v>
      </c>
    </row>
    <row r="48" spans="1:8" ht="15.75">
      <c r="A48" s="18">
        <v>41</v>
      </c>
      <c r="B48" s="10">
        <v>957642</v>
      </c>
      <c r="C48" s="10">
        <f t="shared" si="1"/>
        <v>3060</v>
      </c>
      <c r="D48" s="15">
        <f t="shared" si="2"/>
        <v>0.9968046514250628</v>
      </c>
      <c r="E48" s="15">
        <f t="shared" si="3"/>
        <v>0.0031953485749371957</v>
      </c>
      <c r="F48" s="16">
        <f>SUM(B49:$B$116)/B48+0.5</f>
        <v>34.23197708538264</v>
      </c>
      <c r="G48" s="17">
        <f t="shared" si="4"/>
        <v>308663.64748963946</v>
      </c>
      <c r="H48" s="17">
        <f t="shared" si="0"/>
        <v>6721468.247639038</v>
      </c>
    </row>
    <row r="49" spans="1:8" ht="15.75">
      <c r="A49" s="18">
        <v>42</v>
      </c>
      <c r="B49" s="10">
        <v>954582</v>
      </c>
      <c r="C49" s="10">
        <f t="shared" si="1"/>
        <v>3284</v>
      </c>
      <c r="D49" s="15">
        <f t="shared" si="2"/>
        <v>0.9965597507600186</v>
      </c>
      <c r="E49" s="15">
        <f t="shared" si="3"/>
        <v>0.00344024923998143</v>
      </c>
      <c r="F49" s="16">
        <f>SUM(B50:$B$116)/B49+0.5</f>
        <v>33.340108026340324</v>
      </c>
      <c r="G49" s="17">
        <f t="shared" si="4"/>
        <v>299297.0423574889</v>
      </c>
      <c r="H49" s="17">
        <f t="shared" si="0"/>
        <v>6412804.600149398</v>
      </c>
    </row>
    <row r="50" spans="1:8" ht="15.75">
      <c r="A50" s="18">
        <v>43</v>
      </c>
      <c r="B50" s="10">
        <v>951298</v>
      </c>
      <c r="C50" s="10">
        <f t="shared" si="1"/>
        <v>3527</v>
      </c>
      <c r="D50" s="15">
        <f t="shared" si="2"/>
        <v>0.9962924341268456</v>
      </c>
      <c r="E50" s="15">
        <f t="shared" si="3"/>
        <v>0.0037075658731543504</v>
      </c>
      <c r="F50" s="16">
        <f>SUM(B51:$B$116)/B50+0.5</f>
        <v>32.4534761977845</v>
      </c>
      <c r="G50" s="17">
        <f t="shared" si="4"/>
        <v>290143.37153209123</v>
      </c>
      <c r="H50" s="17">
        <f t="shared" si="0"/>
        <v>6113507.557791909</v>
      </c>
    </row>
    <row r="51" spans="1:8" ht="15.75">
      <c r="A51" s="18">
        <v>44</v>
      </c>
      <c r="B51" s="10">
        <v>947771</v>
      </c>
      <c r="C51" s="10">
        <f t="shared" si="1"/>
        <v>3790</v>
      </c>
      <c r="D51" s="15">
        <f t="shared" si="2"/>
        <v>0.9960011437361979</v>
      </c>
      <c r="E51" s="15">
        <f t="shared" si="3"/>
        <v>0.003998856263802142</v>
      </c>
      <c r="F51" s="16">
        <f>SUM(B52:$B$116)/B51+0.5</f>
        <v>31.572386684125174</v>
      </c>
      <c r="G51" s="17">
        <f t="shared" si="4"/>
        <v>281194.2080442382</v>
      </c>
      <c r="H51" s="17">
        <f t="shared" si="0"/>
        <v>5823364.186259818</v>
      </c>
    </row>
    <row r="52" spans="1:8" ht="15.75">
      <c r="A52" s="18">
        <v>45</v>
      </c>
      <c r="B52" s="10">
        <v>943981</v>
      </c>
      <c r="C52" s="10">
        <f t="shared" si="1"/>
        <v>4072</v>
      </c>
      <c r="D52" s="15">
        <f t="shared" si="2"/>
        <v>0.9956863538566983</v>
      </c>
      <c r="E52" s="15">
        <f t="shared" si="3"/>
        <v>0.004313646143301653</v>
      </c>
      <c r="F52" s="16">
        <f>SUM(B53:$B$116)/B52+0.5</f>
        <v>30.697139561071673</v>
      </c>
      <c r="G52" s="17">
        <f t="shared" si="4"/>
        <v>272441.39379771956</v>
      </c>
      <c r="H52" s="17">
        <f t="shared" si="0"/>
        <v>5542169.97821558</v>
      </c>
    </row>
    <row r="53" spans="1:8" ht="15.75">
      <c r="A53" s="18">
        <v>46</v>
      </c>
      <c r="B53" s="10">
        <v>939909</v>
      </c>
      <c r="C53" s="10">
        <f t="shared" si="1"/>
        <v>4378</v>
      </c>
      <c r="D53" s="15">
        <f t="shared" si="2"/>
        <v>0.9953421022673472</v>
      </c>
      <c r="E53" s="15">
        <f t="shared" si="3"/>
        <v>0.004657897732652794</v>
      </c>
      <c r="F53" s="16">
        <f>SUM(B54:$B$116)/B53+0.5</f>
        <v>29.827963664567527</v>
      </c>
      <c r="G53" s="17">
        <f t="shared" si="4"/>
        <v>263877.6050876345</v>
      </c>
      <c r="H53" s="17">
        <f t="shared" si="0"/>
        <v>5269728.58441786</v>
      </c>
    </row>
    <row r="54" spans="1:8" ht="15.75">
      <c r="A54" s="18">
        <v>47</v>
      </c>
      <c r="B54" s="10">
        <v>935531</v>
      </c>
      <c r="C54" s="10">
        <f t="shared" si="1"/>
        <v>4708</v>
      </c>
      <c r="D54" s="15">
        <f t="shared" si="2"/>
        <v>0.9949675638754889</v>
      </c>
      <c r="E54" s="15">
        <f t="shared" si="3"/>
        <v>0.005032436124511097</v>
      </c>
      <c r="F54" s="16">
        <f>SUM(B55:$B$116)/B54+0.5</f>
        <v>28.965209597544067</v>
      </c>
      <c r="G54" s="17">
        <f t="shared" si="4"/>
        <v>255494.64026186668</v>
      </c>
      <c r="H54" s="17">
        <f t="shared" si="0"/>
        <v>5005850.979330226</v>
      </c>
    </row>
    <row r="55" spans="1:8" ht="15.75">
      <c r="A55" s="18">
        <v>48</v>
      </c>
      <c r="B55" s="10">
        <v>930823</v>
      </c>
      <c r="C55" s="10">
        <f t="shared" si="1"/>
        <v>5063</v>
      </c>
      <c r="D55" s="15">
        <f t="shared" si="2"/>
        <v>0.9945607274422742</v>
      </c>
      <c r="E55" s="15">
        <f t="shared" si="3"/>
        <v>0.005439272557725805</v>
      </c>
      <c r="F55" s="16">
        <f>SUM(B56:$B$116)/B55+0.5</f>
        <v>28.10918348601184</v>
      </c>
      <c r="G55" s="17">
        <f t="shared" si="4"/>
        <v>247284.90253365162</v>
      </c>
      <c r="H55" s="17">
        <f t="shared" si="0"/>
        <v>4750356.339068359</v>
      </c>
    </row>
    <row r="56" spans="1:8" ht="15.75">
      <c r="A56" s="18">
        <v>49</v>
      </c>
      <c r="B56" s="10">
        <v>925760</v>
      </c>
      <c r="C56" s="10">
        <f t="shared" si="1"/>
        <v>5448</v>
      </c>
      <c r="D56" s="15">
        <f t="shared" si="2"/>
        <v>0.9941151054268925</v>
      </c>
      <c r="E56" s="15">
        <f t="shared" si="3"/>
        <v>0.00588489457310748</v>
      </c>
      <c r="F56" s="16">
        <f>SUM(B57:$B$116)/B56+0.5</f>
        <v>27.260178664016593</v>
      </c>
      <c r="G56" s="17">
        <f t="shared" si="4"/>
        <v>239241.1017017125</v>
      </c>
      <c r="H56" s="17">
        <f t="shared" si="0"/>
        <v>4503071.436534707</v>
      </c>
    </row>
    <row r="57" spans="1:8" ht="15.75">
      <c r="A57" s="18">
        <v>50</v>
      </c>
      <c r="B57" s="10">
        <v>920312</v>
      </c>
      <c r="C57" s="10">
        <f t="shared" si="1"/>
        <v>5863</v>
      </c>
      <c r="D57" s="15">
        <f t="shared" si="2"/>
        <v>0.9936293343996384</v>
      </c>
      <c r="E57" s="15">
        <f t="shared" si="3"/>
        <v>0.006370665600361591</v>
      </c>
      <c r="F57" s="16">
        <f>SUM(B58:$B$116)/B57+0.5</f>
        <v>26.418591738453916</v>
      </c>
      <c r="G57" s="17">
        <f t="shared" si="4"/>
        <v>231355.24614848624</v>
      </c>
      <c r="H57" s="17">
        <f t="shared" si="0"/>
        <v>4263830.334832995</v>
      </c>
    </row>
    <row r="58" spans="1:8" ht="15.75">
      <c r="A58" s="18">
        <v>51</v>
      </c>
      <c r="B58" s="10">
        <v>914449</v>
      </c>
      <c r="C58" s="10">
        <f t="shared" si="1"/>
        <v>6309</v>
      </c>
      <c r="D58" s="15">
        <f t="shared" si="2"/>
        <v>0.9931007634105347</v>
      </c>
      <c r="E58" s="15">
        <f t="shared" si="3"/>
        <v>0.006899236589465341</v>
      </c>
      <c r="F58" s="16">
        <f>SUM(B59:$B$116)/B58+0.5</f>
        <v>25.584769079522204</v>
      </c>
      <c r="G58" s="17">
        <f t="shared" si="4"/>
        <v>223619.9992610748</v>
      </c>
      <c r="H58" s="17">
        <f t="shared" si="0"/>
        <v>4032475.088684509</v>
      </c>
    </row>
    <row r="59" spans="1:8" ht="15.75">
      <c r="A59" s="18">
        <v>52</v>
      </c>
      <c r="B59" s="10">
        <v>908140</v>
      </c>
      <c r="C59" s="10">
        <f t="shared" si="1"/>
        <v>6790</v>
      </c>
      <c r="D59" s="15">
        <f t="shared" si="2"/>
        <v>0.9925231792454908</v>
      </c>
      <c r="E59" s="15">
        <f t="shared" si="3"/>
        <v>0.0074768207545091725</v>
      </c>
      <c r="F59" s="16">
        <f>SUM(B60:$B$116)/B59+0.5</f>
        <v>24.759037152861893</v>
      </c>
      <c r="G59" s="17">
        <f t="shared" si="4"/>
        <v>216028.39686773985</v>
      </c>
      <c r="H59" s="17">
        <f t="shared" si="0"/>
        <v>3808855.0894234343</v>
      </c>
    </row>
    <row r="60" spans="1:8" ht="15.75">
      <c r="A60" s="18">
        <v>53</v>
      </c>
      <c r="B60" s="10">
        <v>901350</v>
      </c>
      <c r="C60" s="10">
        <f t="shared" si="1"/>
        <v>7310</v>
      </c>
      <c r="D60" s="15">
        <f t="shared" si="2"/>
        <v>0.9918899428634825</v>
      </c>
      <c r="E60" s="15">
        <f t="shared" si="3"/>
        <v>0.008110057136517468</v>
      </c>
      <c r="F60" s="16">
        <f>SUM(B61:$B$116)/B60+0.5</f>
        <v>23.941783990680644</v>
      </c>
      <c r="G60" s="17">
        <f t="shared" si="4"/>
        <v>208573.14325532663</v>
      </c>
      <c r="H60" s="17">
        <f t="shared" si="0"/>
        <v>3592826.6925556944</v>
      </c>
    </row>
    <row r="61" spans="1:8" ht="15.75">
      <c r="A61" s="18">
        <v>54</v>
      </c>
      <c r="B61" s="10">
        <v>894040</v>
      </c>
      <c r="C61" s="10">
        <f t="shared" si="1"/>
        <v>7867</v>
      </c>
      <c r="D61" s="15">
        <f t="shared" si="2"/>
        <v>0.9912006174220392</v>
      </c>
      <c r="E61" s="15">
        <f t="shared" si="3"/>
        <v>0.008799382577960757</v>
      </c>
      <c r="F61" s="16">
        <f>SUM(B62:$B$116)/B61+0.5</f>
        <v>23.133452641939957</v>
      </c>
      <c r="G61" s="17">
        <f t="shared" si="4"/>
        <v>201246.6956676876</v>
      </c>
      <c r="H61" s="17">
        <f t="shared" si="0"/>
        <v>3384253.549300368</v>
      </c>
    </row>
    <row r="62" spans="1:8" ht="15.75">
      <c r="A62" s="18">
        <v>55</v>
      </c>
      <c r="B62" s="10">
        <v>886173</v>
      </c>
      <c r="C62" s="10">
        <f t="shared" si="1"/>
        <v>8467</v>
      </c>
      <c r="D62" s="15">
        <f t="shared" si="2"/>
        <v>0.9904454322124461</v>
      </c>
      <c r="E62" s="15">
        <f t="shared" si="3"/>
        <v>0.009554567787553925</v>
      </c>
      <c r="F62" s="16">
        <f>SUM(B63:$B$116)/B62+0.5</f>
        <v>22.33438109714469</v>
      </c>
      <c r="G62" s="17">
        <f t="shared" si="4"/>
        <v>194042.6546692191</v>
      </c>
      <c r="H62" s="17">
        <f t="shared" si="0"/>
        <v>3183006.85363268</v>
      </c>
    </row>
    <row r="63" spans="1:8" ht="15.75">
      <c r="A63" s="18">
        <v>56</v>
      </c>
      <c r="B63" s="10">
        <v>877706</v>
      </c>
      <c r="C63" s="10">
        <f t="shared" si="1"/>
        <v>9111</v>
      </c>
      <c r="D63" s="15">
        <f t="shared" si="2"/>
        <v>0.9896195309135405</v>
      </c>
      <c r="E63" s="15">
        <f t="shared" si="3"/>
        <v>0.01038046908645951</v>
      </c>
      <c r="F63" s="16">
        <f>SUM(B64:$B$116)/B63+0.5</f>
        <v>21.545011655383465</v>
      </c>
      <c r="G63" s="17">
        <f t="shared" si="4"/>
        <v>186953.95036138632</v>
      </c>
      <c r="H63" s="17">
        <f t="shared" si="0"/>
        <v>2988964.198963461</v>
      </c>
    </row>
    <row r="64" spans="1:8" ht="15.75">
      <c r="A64" s="18">
        <v>57</v>
      </c>
      <c r="B64" s="10">
        <v>868595</v>
      </c>
      <c r="C64" s="10">
        <f t="shared" si="1"/>
        <v>9801</v>
      </c>
      <c r="D64" s="15">
        <f t="shared" si="2"/>
        <v>0.9887162601672816</v>
      </c>
      <c r="E64" s="15">
        <f t="shared" si="3"/>
        <v>0.011283739832718354</v>
      </c>
      <c r="F64" s="16">
        <f>SUM(B65:$B$116)/B64+0.5</f>
        <v>20.76576022196766</v>
      </c>
      <c r="G64" s="17">
        <f t="shared" si="4"/>
        <v>179974.00842321833</v>
      </c>
      <c r="H64" s="17">
        <f t="shared" si="0"/>
        <v>2802010.2486020746</v>
      </c>
    </row>
    <row r="65" spans="1:8" ht="15.75">
      <c r="A65" s="18">
        <v>58</v>
      </c>
      <c r="B65" s="10">
        <v>858794</v>
      </c>
      <c r="C65" s="10">
        <f t="shared" si="1"/>
        <v>10541</v>
      </c>
      <c r="D65" s="15">
        <f t="shared" si="2"/>
        <v>0.9877258108463729</v>
      </c>
      <c r="E65" s="15">
        <f t="shared" si="3"/>
        <v>0.012274189153627102</v>
      </c>
      <c r="F65" s="16">
        <f>SUM(B66:$B$116)/B65+0.5</f>
        <v>19.997043528482966</v>
      </c>
      <c r="G65" s="17">
        <f t="shared" si="4"/>
        <v>173096.52581276195</v>
      </c>
      <c r="H65" s="17">
        <f t="shared" si="0"/>
        <v>2622036.240178856</v>
      </c>
    </row>
    <row r="66" spans="1:8" ht="15.75">
      <c r="A66" s="18">
        <v>59</v>
      </c>
      <c r="B66" s="10">
        <v>848253</v>
      </c>
      <c r="C66" s="10">
        <f t="shared" si="1"/>
        <v>11331</v>
      </c>
      <c r="D66" s="15">
        <f t="shared" si="2"/>
        <v>0.9866419570576231</v>
      </c>
      <c r="E66" s="15">
        <f t="shared" si="3"/>
        <v>0.013358042942376858</v>
      </c>
      <c r="F66" s="16">
        <f>SUM(B67:$B$116)/B66+0.5</f>
        <v>19.239327771313512</v>
      </c>
      <c r="G66" s="17">
        <f t="shared" si="4"/>
        <v>166315.08396215993</v>
      </c>
      <c r="H66" s="17">
        <f t="shared" si="0"/>
        <v>2448939.714366094</v>
      </c>
    </row>
    <row r="67" spans="1:8" ht="15.75">
      <c r="A67" s="18">
        <v>60</v>
      </c>
      <c r="B67" s="10">
        <v>836922</v>
      </c>
      <c r="C67" s="10">
        <f t="shared" si="1"/>
        <v>12175</v>
      </c>
      <c r="D67" s="15">
        <f t="shared" si="2"/>
        <v>0.9854526467221557</v>
      </c>
      <c r="E67" s="15">
        <f t="shared" si="3"/>
        <v>0.014547353277844288</v>
      </c>
      <c r="F67" s="16">
        <f>SUM(B68:$B$116)/B67+0.5</f>
        <v>18.493037582952773</v>
      </c>
      <c r="G67" s="17">
        <f t="shared" si="4"/>
        <v>159623.96880216768</v>
      </c>
      <c r="H67" s="17">
        <f t="shared" si="0"/>
        <v>2282624.6304039345</v>
      </c>
    </row>
    <row r="68" spans="1:8" ht="15.75">
      <c r="A68" s="18">
        <v>61</v>
      </c>
      <c r="B68" s="10">
        <v>824747</v>
      </c>
      <c r="C68" s="10">
        <f t="shared" si="1"/>
        <v>13072</v>
      </c>
      <c r="D68" s="15">
        <f t="shared" si="2"/>
        <v>0.9841502909377058</v>
      </c>
      <c r="E68" s="15">
        <f t="shared" si="3"/>
        <v>0.015849709062294215</v>
      </c>
      <c r="F68" s="16">
        <f>SUM(B69:$B$116)/B68+0.5</f>
        <v>17.7586526534804</v>
      </c>
      <c r="G68" s="17">
        <f t="shared" si="4"/>
        <v>153017.37600816242</v>
      </c>
      <c r="H68" s="17">
        <f t="shared" si="0"/>
        <v>2123000.661601767</v>
      </c>
    </row>
    <row r="69" spans="1:8" ht="15.75">
      <c r="A69" s="18">
        <v>62</v>
      </c>
      <c r="B69" s="10">
        <v>811675</v>
      </c>
      <c r="C69" s="10">
        <f t="shared" si="1"/>
        <v>14025</v>
      </c>
      <c r="D69" s="15">
        <f t="shared" si="2"/>
        <v>0.9827209166230326</v>
      </c>
      <c r="E69" s="15">
        <f t="shared" si="3"/>
        <v>0.017279083376967375</v>
      </c>
      <c r="F69" s="16">
        <f>SUM(B70:$B$116)/B69+0.5</f>
        <v>17.036602704284352</v>
      </c>
      <c r="G69" s="17">
        <f t="shared" si="4"/>
        <v>146490.36489976398</v>
      </c>
      <c r="H69" s="17">
        <f t="shared" si="0"/>
        <v>1969983.2855936044</v>
      </c>
    </row>
    <row r="70" spans="1:8" ht="15.75">
      <c r="A70" s="18">
        <v>63</v>
      </c>
      <c r="B70" s="10">
        <v>797650</v>
      </c>
      <c r="C70" s="10">
        <f t="shared" si="1"/>
        <v>15033</v>
      </c>
      <c r="D70" s="15">
        <f t="shared" si="2"/>
        <v>0.9811533880774775</v>
      </c>
      <c r="E70" s="15">
        <f t="shared" si="3"/>
        <v>0.01884661192252246</v>
      </c>
      <c r="F70" s="16">
        <f>SUM(B71:$B$116)/B70+0.5</f>
        <v>16.327364132138158</v>
      </c>
      <c r="G70" s="17">
        <f t="shared" si="4"/>
        <v>140038.07944624376</v>
      </c>
      <c r="H70" s="17">
        <f t="shared" si="0"/>
        <v>1823492.9206938404</v>
      </c>
    </row>
    <row r="71" spans="1:8" ht="15.75">
      <c r="A71" s="18">
        <v>64</v>
      </c>
      <c r="B71" s="10">
        <v>782617</v>
      </c>
      <c r="C71" s="10">
        <f t="shared" si="1"/>
        <v>16096</v>
      </c>
      <c r="D71" s="15">
        <f t="shared" si="2"/>
        <v>0.9794331071264744</v>
      </c>
      <c r="E71" s="15">
        <f t="shared" si="3"/>
        <v>0.020566892873525644</v>
      </c>
      <c r="F71" s="16">
        <f>SUM(B72:$B$116)/B71+0.5</f>
        <v>15.631386105847433</v>
      </c>
      <c r="G71" s="17">
        <f t="shared" si="4"/>
        <v>133656.45535850685</v>
      </c>
      <c r="H71" s="17">
        <f aca="true" t="shared" si="5" ref="H71:H114">H72+G71</f>
        <v>1683454.8412475965</v>
      </c>
    </row>
    <row r="72" spans="1:8" ht="15.75">
      <c r="A72" s="18">
        <v>65</v>
      </c>
      <c r="B72" s="10">
        <v>766521</v>
      </c>
      <c r="C72" s="10">
        <f aca="true" t="shared" si="6" ref="C72:C116">B72-B73</f>
        <v>17213</v>
      </c>
      <c r="D72" s="15">
        <f aca="true" t="shared" si="7" ref="D72:D116">B73/B72</f>
        <v>0.9775439942284686</v>
      </c>
      <c r="E72" s="15">
        <f aca="true" t="shared" si="8" ref="E72:E116">1-D72</f>
        <v>0.022456005771531395</v>
      </c>
      <c r="F72" s="16">
        <f>SUM(B73:$B$116)/B72+0.5</f>
        <v>14.949126638409124</v>
      </c>
      <c r="G72" s="17">
        <f aca="true" t="shared" si="9" ref="G72:G116">B72*1.028^(-A72)</f>
        <v>127341.98186701682</v>
      </c>
      <c r="H72" s="17">
        <f t="shared" si="5"/>
        <v>1549798.3858890897</v>
      </c>
    </row>
    <row r="73" spans="1:8" ht="15.75">
      <c r="A73" s="18">
        <v>66</v>
      </c>
      <c r="B73" s="10">
        <v>749308</v>
      </c>
      <c r="C73" s="10">
        <f t="shared" si="6"/>
        <v>18381</v>
      </c>
      <c r="D73" s="15">
        <f t="shared" si="7"/>
        <v>0.9754693664020669</v>
      </c>
      <c r="E73" s="15">
        <f t="shared" si="8"/>
        <v>0.02453063359793306</v>
      </c>
      <c r="F73" s="16">
        <f>SUM(B74:$B$116)/B73+0.5</f>
        <v>14.281049982116834</v>
      </c>
      <c r="G73" s="17">
        <f t="shared" si="9"/>
        <v>121091.81866464287</v>
      </c>
      <c r="H73" s="17">
        <f t="shared" si="5"/>
        <v>1422456.404022073</v>
      </c>
    </row>
    <row r="74" spans="1:8" ht="15.75">
      <c r="A74" s="18">
        <v>67</v>
      </c>
      <c r="B74" s="10">
        <v>730927</v>
      </c>
      <c r="C74" s="10">
        <f t="shared" si="6"/>
        <v>19594</v>
      </c>
      <c r="D74" s="15">
        <f t="shared" si="7"/>
        <v>0.973192945396736</v>
      </c>
      <c r="E74" s="15">
        <f t="shared" si="8"/>
        <v>0.026807054603264047</v>
      </c>
      <c r="F74" s="16">
        <f>SUM(B75:$B$116)/B74+0.5</f>
        <v>13.627609186690327</v>
      </c>
      <c r="G74" s="17">
        <f t="shared" si="9"/>
        <v>114904.04633197776</v>
      </c>
      <c r="H74" s="17">
        <f t="shared" si="5"/>
        <v>1301364.5853574302</v>
      </c>
    </row>
    <row r="75" spans="1:8" ht="15.75">
      <c r="A75" s="18">
        <v>68</v>
      </c>
      <c r="B75" s="10">
        <v>711333</v>
      </c>
      <c r="C75" s="10">
        <f t="shared" si="6"/>
        <v>20849</v>
      </c>
      <c r="D75" s="15">
        <f t="shared" si="7"/>
        <v>0.9706902393112649</v>
      </c>
      <c r="E75" s="15">
        <f t="shared" si="8"/>
        <v>0.029309760688735143</v>
      </c>
      <c r="F75" s="16">
        <f>SUM(B76:$B$116)/B75+0.5</f>
        <v>12.989215318282717</v>
      </c>
      <c r="G75" s="17">
        <f t="shared" si="9"/>
        <v>108778.02265352182</v>
      </c>
      <c r="H75" s="17">
        <f t="shared" si="5"/>
        <v>1186460.5390254525</v>
      </c>
    </row>
    <row r="76" spans="1:8" ht="15.75">
      <c r="A76" s="18">
        <v>69</v>
      </c>
      <c r="B76" s="10">
        <v>690484</v>
      </c>
      <c r="C76" s="10">
        <f t="shared" si="6"/>
        <v>22137</v>
      </c>
      <c r="D76" s="15">
        <f t="shared" si="7"/>
        <v>0.9679398798523934</v>
      </c>
      <c r="E76" s="15">
        <f t="shared" si="8"/>
        <v>0.03206012014760662</v>
      </c>
      <c r="F76" s="16">
        <f>SUM(B77:$B$116)/B76+0.5</f>
        <v>12.366324201574548</v>
      </c>
      <c r="G76" s="17">
        <f t="shared" si="9"/>
        <v>102713.7790285538</v>
      </c>
      <c r="H76" s="17">
        <f t="shared" si="5"/>
        <v>1077682.5163719307</v>
      </c>
    </row>
    <row r="77" spans="1:8" ht="15.75">
      <c r="A77" s="18">
        <v>70</v>
      </c>
      <c r="B77" s="10">
        <v>668347</v>
      </c>
      <c r="C77" s="10">
        <f t="shared" si="6"/>
        <v>23445</v>
      </c>
      <c r="D77" s="15">
        <f t="shared" si="7"/>
        <v>0.9649209168291322</v>
      </c>
      <c r="E77" s="15">
        <f t="shared" si="8"/>
        <v>0.03507908317086783</v>
      </c>
      <c r="F77" s="16">
        <f>SUM(B78:$B$116)/B77+0.5</f>
        <v>11.75936078115111</v>
      </c>
      <c r="G77" s="17">
        <f t="shared" si="9"/>
        <v>96712.80440864168</v>
      </c>
      <c r="H77" s="17">
        <f t="shared" si="5"/>
        <v>974968.737343377</v>
      </c>
    </row>
    <row r="78" spans="1:8" ht="15.75">
      <c r="A78" s="18">
        <v>71</v>
      </c>
      <c r="B78" s="10">
        <v>644902</v>
      </c>
      <c r="C78" s="10">
        <f t="shared" si="6"/>
        <v>24762</v>
      </c>
      <c r="D78" s="15">
        <f t="shared" si="7"/>
        <v>0.9616034684339636</v>
      </c>
      <c r="E78" s="15">
        <f t="shared" si="8"/>
        <v>0.038396531566036396</v>
      </c>
      <c r="F78" s="16">
        <f>SUM(B79:$B$116)/B78+0.5</f>
        <v>11.168687645564752</v>
      </c>
      <c r="G78" s="17">
        <f t="shared" si="9"/>
        <v>90778.41235321309</v>
      </c>
      <c r="H78" s="17">
        <f t="shared" si="5"/>
        <v>878255.9329347353</v>
      </c>
    </row>
    <row r="79" spans="1:8" ht="15.75">
      <c r="A79" s="18">
        <v>72</v>
      </c>
      <c r="B79" s="10">
        <v>620140</v>
      </c>
      <c r="C79" s="10">
        <f t="shared" si="6"/>
        <v>26072</v>
      </c>
      <c r="D79" s="15">
        <f t="shared" si="7"/>
        <v>0.9579578804786016</v>
      </c>
      <c r="E79" s="15">
        <f t="shared" si="8"/>
        <v>0.04204211952139836</v>
      </c>
      <c r="F79" s="16">
        <f>SUM(B80:$B$116)/B79+0.5</f>
        <v>10.594685071112975</v>
      </c>
      <c r="G79" s="17">
        <f t="shared" si="9"/>
        <v>84915.2102896676</v>
      </c>
      <c r="H79" s="17">
        <f t="shared" si="5"/>
        <v>787477.5205815223</v>
      </c>
    </row>
    <row r="80" spans="1:8" ht="15.75">
      <c r="A80" s="14">
        <v>73</v>
      </c>
      <c r="B80" s="10">
        <v>594068</v>
      </c>
      <c r="C80" s="10">
        <f t="shared" si="6"/>
        <v>27356</v>
      </c>
      <c r="D80" s="15">
        <f t="shared" si="7"/>
        <v>0.9539513995030872</v>
      </c>
      <c r="E80" s="15">
        <f t="shared" si="8"/>
        <v>0.04604860049691284</v>
      </c>
      <c r="F80" s="16">
        <f>SUM(B81:$B$116)/B80+0.5</f>
        <v>10.037712854420706</v>
      </c>
      <c r="G80" s="17">
        <f t="shared" si="9"/>
        <v>79129.56699366217</v>
      </c>
      <c r="H80" s="17">
        <f t="shared" si="5"/>
        <v>702562.3102918547</v>
      </c>
    </row>
    <row r="81" spans="1:8" ht="15.75">
      <c r="A81" s="18">
        <v>74</v>
      </c>
      <c r="B81" s="10">
        <v>566712</v>
      </c>
      <c r="C81" s="10">
        <f t="shared" si="6"/>
        <v>28588</v>
      </c>
      <c r="D81" s="15">
        <f t="shared" si="7"/>
        <v>0.9495546238653849</v>
      </c>
      <c r="E81" s="15">
        <f t="shared" si="8"/>
        <v>0.05044537613461508</v>
      </c>
      <c r="F81" s="16">
        <f>SUM(B82:$B$116)/B81+0.5</f>
        <v>9.498111915752622</v>
      </c>
      <c r="G81" s="17">
        <f t="shared" si="9"/>
        <v>73429.72877011413</v>
      </c>
      <c r="H81" s="17">
        <f t="shared" si="5"/>
        <v>623432.7432981925</v>
      </c>
    </row>
    <row r="82" spans="1:8" ht="15.75">
      <c r="A82" s="18">
        <v>75</v>
      </c>
      <c r="B82" s="10">
        <v>538124</v>
      </c>
      <c r="C82" s="10">
        <f t="shared" si="6"/>
        <v>29744</v>
      </c>
      <c r="D82" s="15">
        <f t="shared" si="7"/>
        <v>0.9447264942652622</v>
      </c>
      <c r="E82" s="15">
        <f t="shared" si="8"/>
        <v>0.05527350573473777</v>
      </c>
      <c r="F82" s="16">
        <f>SUM(B83:$B$116)/B82+0.5</f>
        <v>8.976139328481912</v>
      </c>
      <c r="G82" s="17">
        <f t="shared" si="9"/>
        <v>67826.39930237642</v>
      </c>
      <c r="H82" s="17">
        <f t="shared" si="5"/>
        <v>550003.0145280784</v>
      </c>
    </row>
    <row r="83" spans="1:8" ht="15.75">
      <c r="A83" s="18">
        <v>76</v>
      </c>
      <c r="B83" s="10">
        <v>508380</v>
      </c>
      <c r="C83" s="10">
        <f t="shared" si="6"/>
        <v>30795</v>
      </c>
      <c r="D83" s="15">
        <f t="shared" si="7"/>
        <v>0.9394252330933553</v>
      </c>
      <c r="E83" s="15">
        <f t="shared" si="8"/>
        <v>0.06057476690664465</v>
      </c>
      <c r="F83" s="16">
        <f>SUM(B84:$B$116)/B83+0.5</f>
        <v>8.472056335811795</v>
      </c>
      <c r="G83" s="17">
        <f t="shared" si="9"/>
        <v>62332.09769607967</v>
      </c>
      <c r="H83" s="17">
        <f t="shared" si="5"/>
        <v>482176.61522570194</v>
      </c>
    </row>
    <row r="84" spans="1:8" ht="15.75">
      <c r="A84" s="18">
        <v>77</v>
      </c>
      <c r="B84" s="10">
        <v>477585</v>
      </c>
      <c r="C84" s="10">
        <f t="shared" si="6"/>
        <v>31706</v>
      </c>
      <c r="D84" s="15">
        <f t="shared" si="7"/>
        <v>0.9336118177915973</v>
      </c>
      <c r="E84" s="15">
        <f t="shared" si="8"/>
        <v>0.0663881822084027</v>
      </c>
      <c r="F84" s="16">
        <f>SUM(B85:$B$116)/B84+0.5</f>
        <v>7.986099856570035</v>
      </c>
      <c r="G84" s="17">
        <f t="shared" si="9"/>
        <v>56961.42549351891</v>
      </c>
      <c r="H84" s="17">
        <f t="shared" si="5"/>
        <v>419844.5175296223</v>
      </c>
    </row>
    <row r="85" spans="1:8" ht="15.75">
      <c r="A85" s="18">
        <v>78</v>
      </c>
      <c r="B85" s="10">
        <v>445879</v>
      </c>
      <c r="C85" s="10">
        <f t="shared" si="6"/>
        <v>32443</v>
      </c>
      <c r="D85" s="15">
        <f t="shared" si="7"/>
        <v>0.9272381071994868</v>
      </c>
      <c r="E85" s="15">
        <f t="shared" si="8"/>
        <v>0.07276189280051315</v>
      </c>
      <c r="F85" s="16">
        <f>SUM(B86:$B$116)/B85+0.5</f>
        <v>7.518428766548772</v>
      </c>
      <c r="G85" s="17">
        <f t="shared" si="9"/>
        <v>51731.38132198912</v>
      </c>
      <c r="H85" s="17">
        <f t="shared" si="5"/>
        <v>362883.09203610336</v>
      </c>
    </row>
    <row r="86" spans="1:8" ht="15.75">
      <c r="A86" s="18">
        <v>79</v>
      </c>
      <c r="B86" s="10">
        <v>413436</v>
      </c>
      <c r="C86" s="10">
        <f t="shared" si="6"/>
        <v>32970</v>
      </c>
      <c r="D86" s="15">
        <f t="shared" si="7"/>
        <v>0.9202536789249122</v>
      </c>
      <c r="E86" s="15">
        <f t="shared" si="8"/>
        <v>0.07974632107508783</v>
      </c>
      <c r="F86" s="16">
        <f>SUM(B87:$B$116)/B86+0.5</f>
        <v>7.069176365870413</v>
      </c>
      <c r="G86" s="17">
        <f t="shared" si="9"/>
        <v>46660.805544568175</v>
      </c>
      <c r="H86" s="17">
        <f t="shared" si="5"/>
        <v>311151.71071411425</v>
      </c>
    </row>
    <row r="87" spans="1:8" ht="15.75">
      <c r="A87" s="18">
        <v>80</v>
      </c>
      <c r="B87" s="10">
        <v>380466</v>
      </c>
      <c r="C87" s="10">
        <f t="shared" si="6"/>
        <v>33249</v>
      </c>
      <c r="D87" s="15">
        <f t="shared" si="7"/>
        <v>0.9126097995615903</v>
      </c>
      <c r="E87" s="15">
        <f t="shared" si="8"/>
        <v>0.08739020043840973</v>
      </c>
      <c r="F87" s="16">
        <f>SUM(B88:$B$116)/B87+0.5</f>
        <v>6.638440754232967</v>
      </c>
      <c r="G87" s="17">
        <f t="shared" si="9"/>
        <v>41770.212027226466</v>
      </c>
      <c r="H87" s="17">
        <f t="shared" si="5"/>
        <v>264490.9051695461</v>
      </c>
    </row>
    <row r="88" spans="1:8" ht="15.75">
      <c r="A88" s="18">
        <v>81</v>
      </c>
      <c r="B88" s="10">
        <v>347217</v>
      </c>
      <c r="C88" s="10">
        <f t="shared" si="6"/>
        <v>33245</v>
      </c>
      <c r="D88" s="15">
        <f t="shared" si="7"/>
        <v>0.9042529599645178</v>
      </c>
      <c r="E88" s="15">
        <f t="shared" si="8"/>
        <v>0.09574704003548218</v>
      </c>
      <c r="F88" s="16">
        <f>SUM(B89:$B$116)/B88+0.5</f>
        <v>6.226249002785002</v>
      </c>
      <c r="G88" s="17">
        <f t="shared" si="9"/>
        <v>37081.619480362126</v>
      </c>
      <c r="H88" s="17">
        <f t="shared" si="5"/>
        <v>222720.6931423196</v>
      </c>
    </row>
    <row r="89" spans="1:8" ht="15.75">
      <c r="A89" s="18">
        <v>82</v>
      </c>
      <c r="B89" s="10">
        <v>313972</v>
      </c>
      <c r="C89" s="10">
        <f t="shared" si="6"/>
        <v>32929</v>
      </c>
      <c r="D89" s="15">
        <f t="shared" si="7"/>
        <v>0.8951212210005988</v>
      </c>
      <c r="E89" s="15">
        <f t="shared" si="8"/>
        <v>0.10487877899940123</v>
      </c>
      <c r="F89" s="16">
        <f>SUM(B90:$B$116)/B89+0.5</f>
        <v>5.832574242289121</v>
      </c>
      <c r="G89" s="17">
        <f t="shared" si="9"/>
        <v>32617.863983847652</v>
      </c>
      <c r="H89" s="17">
        <f t="shared" si="5"/>
        <v>185639.07366195746</v>
      </c>
    </row>
    <row r="90" spans="1:8" ht="15.75">
      <c r="A90" s="18">
        <v>83</v>
      </c>
      <c r="B90" s="10">
        <v>281043</v>
      </c>
      <c r="C90" s="10">
        <f t="shared" si="6"/>
        <v>32274</v>
      </c>
      <c r="D90" s="15">
        <f t="shared" si="7"/>
        <v>0.8851634803215166</v>
      </c>
      <c r="E90" s="15">
        <f t="shared" si="8"/>
        <v>0.1148365196784834</v>
      </c>
      <c r="F90" s="16">
        <f>SUM(B91:$B$116)/B90+0.5</f>
        <v>5.45737662919909</v>
      </c>
      <c r="G90" s="17">
        <f t="shared" si="9"/>
        <v>28401.694781763777</v>
      </c>
      <c r="H90" s="17">
        <f t="shared" si="5"/>
        <v>153021.20967810982</v>
      </c>
    </row>
    <row r="91" spans="1:8" ht="15.75">
      <c r="A91" s="18">
        <v>84</v>
      </c>
      <c r="B91" s="10">
        <v>248769</v>
      </c>
      <c r="C91" s="10">
        <f t="shared" si="6"/>
        <v>31265</v>
      </c>
      <c r="D91" s="15">
        <f t="shared" si="7"/>
        <v>0.8743211573789339</v>
      </c>
      <c r="E91" s="15">
        <f t="shared" si="8"/>
        <v>0.1256788426210661</v>
      </c>
      <c r="F91" s="16">
        <f>SUM(B92:$B$116)/B91+0.5</f>
        <v>5.100520965232806</v>
      </c>
      <c r="G91" s="17">
        <f t="shared" si="9"/>
        <v>24455.39202340028</v>
      </c>
      <c r="H91" s="17">
        <f t="shared" si="5"/>
        <v>124619.51489634605</v>
      </c>
    </row>
    <row r="92" spans="1:8" ht="15.75">
      <c r="A92" s="18">
        <v>85</v>
      </c>
      <c r="B92" s="10">
        <v>217504</v>
      </c>
      <c r="C92" s="10">
        <f t="shared" si="6"/>
        <v>29901</v>
      </c>
      <c r="D92" s="15">
        <f t="shared" si="7"/>
        <v>0.8625266661762542</v>
      </c>
      <c r="E92" s="15">
        <f t="shared" si="8"/>
        <v>0.13747333382374582</v>
      </c>
      <c r="F92" s="16">
        <f>SUM(B93:$B$116)/B92+0.5</f>
        <v>4.761820472267177</v>
      </c>
      <c r="G92" s="17">
        <f t="shared" si="9"/>
        <v>20799.481184878285</v>
      </c>
      <c r="H92" s="17">
        <f t="shared" si="5"/>
        <v>100164.12287294578</v>
      </c>
    </row>
    <row r="93" spans="1:8" ht="15.75">
      <c r="A93" s="18">
        <v>86</v>
      </c>
      <c r="B93" s="10">
        <v>187603</v>
      </c>
      <c r="C93" s="10">
        <f t="shared" si="6"/>
        <v>28189</v>
      </c>
      <c r="D93" s="15">
        <f t="shared" si="7"/>
        <v>0.8497412088292832</v>
      </c>
      <c r="E93" s="15">
        <f t="shared" si="8"/>
        <v>0.15025879117071683</v>
      </c>
      <c r="F93" s="16">
        <f>SUM(B94:$B$116)/B93+0.5</f>
        <v>4.441088362126405</v>
      </c>
      <c r="G93" s="17">
        <f t="shared" si="9"/>
        <v>17451.466113413222</v>
      </c>
      <c r="H93" s="17">
        <f t="shared" si="5"/>
        <v>79364.6416880675</v>
      </c>
    </row>
    <row r="94" spans="1:8" ht="15.75">
      <c r="A94" s="18">
        <v>87</v>
      </c>
      <c r="B94" s="10">
        <v>159414</v>
      </c>
      <c r="C94" s="10">
        <f t="shared" si="6"/>
        <v>26162</v>
      </c>
      <c r="D94" s="15">
        <f t="shared" si="7"/>
        <v>0.8358864340647622</v>
      </c>
      <c r="E94" s="15">
        <f t="shared" si="8"/>
        <v>0.16411356593523785</v>
      </c>
      <c r="F94" s="16">
        <f>SUM(B95:$B$116)/B94+0.5</f>
        <v>4.13798662601779</v>
      </c>
      <c r="G94" s="17">
        <f t="shared" si="9"/>
        <v>14425.3209251508</v>
      </c>
      <c r="H94" s="17">
        <f t="shared" si="5"/>
        <v>61913.17557465427</v>
      </c>
    </row>
    <row r="95" spans="1:8" ht="15.75">
      <c r="A95" s="18">
        <v>88</v>
      </c>
      <c r="B95" s="10">
        <v>133252</v>
      </c>
      <c r="C95" s="10">
        <f t="shared" si="6"/>
        <v>23860</v>
      </c>
      <c r="D95" s="15">
        <f t="shared" si="7"/>
        <v>0.820940773872062</v>
      </c>
      <c r="E95" s="15">
        <f t="shared" si="8"/>
        <v>0.179059226127938</v>
      </c>
      <c r="F95" s="16">
        <f>SUM(B96:$B$116)/B95+0.5</f>
        <v>3.8522498724221776</v>
      </c>
      <c r="G95" s="17">
        <f t="shared" si="9"/>
        <v>11729.503957552626</v>
      </c>
      <c r="H95" s="17">
        <f t="shared" si="5"/>
        <v>47487.85464950347</v>
      </c>
    </row>
    <row r="96" spans="1:8" ht="15.75">
      <c r="A96" s="18">
        <v>89</v>
      </c>
      <c r="B96" s="10">
        <v>109392</v>
      </c>
      <c r="C96" s="10">
        <f t="shared" si="6"/>
        <v>21350</v>
      </c>
      <c r="D96" s="15">
        <f t="shared" si="7"/>
        <v>0.8048303349422261</v>
      </c>
      <c r="E96" s="15">
        <f t="shared" si="8"/>
        <v>0.1951696650577739</v>
      </c>
      <c r="F96" s="16">
        <f>SUM(B97:$B$116)/B96+0.5</f>
        <v>3.583424747696358</v>
      </c>
      <c r="G96" s="17">
        <f t="shared" si="9"/>
        <v>9366.953361915044</v>
      </c>
      <c r="H96" s="17">
        <f t="shared" si="5"/>
        <v>35758.35069195084</v>
      </c>
    </row>
    <row r="97" spans="1:8" ht="15.75">
      <c r="A97" s="18">
        <v>90</v>
      </c>
      <c r="B97" s="10">
        <v>88042</v>
      </c>
      <c r="C97" s="10">
        <f t="shared" si="6"/>
        <v>18705</v>
      </c>
      <c r="D97" s="15">
        <f t="shared" si="7"/>
        <v>0.787544580995434</v>
      </c>
      <c r="E97" s="15">
        <f t="shared" si="8"/>
        <v>0.212455419004566</v>
      </c>
      <c r="F97" s="16">
        <f>SUM(B98:$B$116)/B97+0.5</f>
        <v>3.3311487699052726</v>
      </c>
      <c r="G97" s="17">
        <f t="shared" si="9"/>
        <v>7333.471023013908</v>
      </c>
      <c r="H97" s="17">
        <f t="shared" si="5"/>
        <v>26391.397330035797</v>
      </c>
    </row>
    <row r="98" spans="1:8" ht="15.75">
      <c r="A98" s="18">
        <v>91</v>
      </c>
      <c r="B98" s="10">
        <v>69337</v>
      </c>
      <c r="C98" s="10">
        <f t="shared" si="6"/>
        <v>16014</v>
      </c>
      <c r="D98" s="15">
        <f t="shared" si="7"/>
        <v>0.7690410603285404</v>
      </c>
      <c r="E98" s="15">
        <f t="shared" si="8"/>
        <v>0.23095893967145964</v>
      </c>
      <c r="F98" s="16">
        <f>SUM(B99:$B$116)/B98+0.5</f>
        <v>3.0949060386229577</v>
      </c>
      <c r="G98" s="17">
        <f t="shared" si="9"/>
        <v>5618.127786052182</v>
      </c>
      <c r="H98" s="17">
        <f t="shared" si="5"/>
        <v>19057.926307021888</v>
      </c>
    </row>
    <row r="99" spans="1:8" ht="15.75">
      <c r="A99" s="18">
        <v>92</v>
      </c>
      <c r="B99" s="10">
        <v>53323</v>
      </c>
      <c r="C99" s="10">
        <f t="shared" si="6"/>
        <v>13367</v>
      </c>
      <c r="D99" s="15">
        <f t="shared" si="7"/>
        <v>0.749320180785027</v>
      </c>
      <c r="E99" s="15">
        <f t="shared" si="8"/>
        <v>0.25067981921497295</v>
      </c>
      <c r="F99" s="16">
        <f>SUM(B100:$B$116)/B99+0.5</f>
        <v>2.8742100031881175</v>
      </c>
      <c r="G99" s="17">
        <f t="shared" si="9"/>
        <v>4202.890028839304</v>
      </c>
      <c r="H99" s="17">
        <f t="shared" si="5"/>
        <v>13439.798520969707</v>
      </c>
    </row>
    <row r="100" spans="1:8" ht="15.75">
      <c r="A100" s="18">
        <v>93</v>
      </c>
      <c r="B100" s="10">
        <v>39956</v>
      </c>
      <c r="C100" s="10">
        <f t="shared" si="6"/>
        <v>10853</v>
      </c>
      <c r="D100" s="15">
        <f t="shared" si="7"/>
        <v>0.7283762138352188</v>
      </c>
      <c r="E100" s="15">
        <f t="shared" si="8"/>
        <v>0.2716237861647812</v>
      </c>
      <c r="F100" s="16">
        <f>SUM(B101:$B$116)/B100+0.5</f>
        <v>2.668485333867254</v>
      </c>
      <c r="G100" s="17">
        <f t="shared" si="9"/>
        <v>3063.5314360208713</v>
      </c>
      <c r="H100" s="17">
        <f t="shared" si="5"/>
        <v>9236.908492130402</v>
      </c>
    </row>
    <row r="101" spans="1:8" ht="15.75">
      <c r="A101" s="18">
        <v>94</v>
      </c>
      <c r="B101" s="10">
        <v>29103</v>
      </c>
      <c r="C101" s="10">
        <f t="shared" si="6"/>
        <v>8550</v>
      </c>
      <c r="D101" s="15">
        <f t="shared" si="7"/>
        <v>0.7062158540356664</v>
      </c>
      <c r="E101" s="15">
        <f t="shared" si="8"/>
        <v>0.29378414596433355</v>
      </c>
      <c r="F101" s="16">
        <f>SUM(B102:$B$116)/B101+0.5</f>
        <v>2.477150121980552</v>
      </c>
      <c r="G101" s="17">
        <f t="shared" si="9"/>
        <v>2170.62590304869</v>
      </c>
      <c r="H101" s="17">
        <f t="shared" si="5"/>
        <v>6173.377056109532</v>
      </c>
    </row>
    <row r="102" spans="1:8" ht="15.75">
      <c r="A102" s="18">
        <v>95</v>
      </c>
      <c r="B102" s="10">
        <v>20553</v>
      </c>
      <c r="C102" s="10">
        <f t="shared" si="6"/>
        <v>6518</v>
      </c>
      <c r="D102" s="15">
        <f t="shared" si="7"/>
        <v>0.6828686809711477</v>
      </c>
      <c r="E102" s="15">
        <f t="shared" si="8"/>
        <v>0.3171313190288523</v>
      </c>
      <c r="F102" s="16">
        <f>SUM(B103:$B$116)/B102+0.5</f>
        <v>2.2996399552376783</v>
      </c>
      <c r="G102" s="17">
        <f t="shared" si="9"/>
        <v>1491.1774571142705</v>
      </c>
      <c r="H102" s="17">
        <f t="shared" si="5"/>
        <v>4002.751153060842</v>
      </c>
    </row>
    <row r="103" spans="1:8" ht="15.75">
      <c r="A103" s="18">
        <v>96</v>
      </c>
      <c r="B103" s="10">
        <v>14035</v>
      </c>
      <c r="C103" s="10">
        <f t="shared" si="6"/>
        <v>4793</v>
      </c>
      <c r="D103" s="15">
        <f t="shared" si="7"/>
        <v>0.6584966156038475</v>
      </c>
      <c r="E103" s="15">
        <f t="shared" si="8"/>
        <v>0.34150338439615247</v>
      </c>
      <c r="F103" s="16">
        <f>SUM(B104:$B$116)/B103+0.5</f>
        <v>2.135411471321696</v>
      </c>
      <c r="G103" s="17">
        <f t="shared" si="9"/>
        <v>990.5431743516848</v>
      </c>
      <c r="H103" s="17">
        <f t="shared" si="5"/>
        <v>2511.5736959465717</v>
      </c>
    </row>
    <row r="104" spans="1:8" ht="15.75">
      <c r="A104" s="18">
        <v>97</v>
      </c>
      <c r="B104" s="10">
        <v>9242</v>
      </c>
      <c r="C104" s="10">
        <f t="shared" si="6"/>
        <v>3392</v>
      </c>
      <c r="D104" s="15">
        <f t="shared" si="7"/>
        <v>0.632979874486042</v>
      </c>
      <c r="E104" s="15">
        <f t="shared" si="8"/>
        <v>0.367020125513958</v>
      </c>
      <c r="F104" s="16">
        <f>SUM(B105:$B$116)/B104+0.5</f>
        <v>1.9835533434321575</v>
      </c>
      <c r="G104" s="17">
        <f t="shared" si="9"/>
        <v>634.5032372763388</v>
      </c>
      <c r="H104" s="17">
        <f t="shared" si="5"/>
        <v>1521.030521594887</v>
      </c>
    </row>
    <row r="105" spans="1:8" ht="15.75">
      <c r="A105" s="18">
        <v>98</v>
      </c>
      <c r="B105" s="10">
        <v>5850</v>
      </c>
      <c r="C105" s="10">
        <f t="shared" si="6"/>
        <v>2301</v>
      </c>
      <c r="D105" s="15">
        <f t="shared" si="7"/>
        <v>0.6066666666666667</v>
      </c>
      <c r="E105" s="15">
        <f t="shared" si="8"/>
        <v>0.3933333333333333</v>
      </c>
      <c r="F105" s="16">
        <f>SUM(B106:$B$116)/B105+0.5</f>
        <v>1.8437606837606837</v>
      </c>
      <c r="G105" s="17">
        <f t="shared" si="9"/>
        <v>390.6885014515217</v>
      </c>
      <c r="H105" s="17">
        <f t="shared" si="5"/>
        <v>886.5272843185483</v>
      </c>
    </row>
    <row r="106" spans="1:8" ht="15.75">
      <c r="A106" s="18">
        <v>99</v>
      </c>
      <c r="B106" s="10">
        <v>3549</v>
      </c>
      <c r="C106" s="10">
        <f t="shared" si="6"/>
        <v>1493</v>
      </c>
      <c r="D106" s="15">
        <f t="shared" si="7"/>
        <v>0.5793181177796562</v>
      </c>
      <c r="E106" s="15">
        <f t="shared" si="8"/>
        <v>0.42068188222034375</v>
      </c>
      <c r="F106" s="16">
        <f>SUM(B107:$B$116)/B106+0.5</f>
        <v>1.7149901380670611</v>
      </c>
      <c r="G106" s="17">
        <f t="shared" si="9"/>
        <v>230.56195610952318</v>
      </c>
      <c r="H106" s="17">
        <f t="shared" si="5"/>
        <v>495.8387828670265</v>
      </c>
    </row>
    <row r="107" spans="1:8" ht="15.75">
      <c r="A107" s="18">
        <v>100</v>
      </c>
      <c r="B107" s="10">
        <v>2056</v>
      </c>
      <c r="C107" s="10">
        <f t="shared" si="6"/>
        <v>922</v>
      </c>
      <c r="D107" s="15">
        <f t="shared" si="7"/>
        <v>0.5515564202334631</v>
      </c>
      <c r="E107" s="15">
        <f t="shared" si="8"/>
        <v>0.4484435797665369</v>
      </c>
      <c r="F107" s="16">
        <f>SUM(B108:$B$116)/B107+0.5</f>
        <v>1.5972762645914398</v>
      </c>
      <c r="G107" s="17">
        <f t="shared" si="9"/>
        <v>129.93065996591895</v>
      </c>
      <c r="H107" s="17">
        <f t="shared" si="5"/>
        <v>265.27682675750333</v>
      </c>
    </row>
    <row r="108" spans="1:8" ht="15.75">
      <c r="A108" s="18">
        <v>101</v>
      </c>
      <c r="B108" s="10">
        <v>1134</v>
      </c>
      <c r="C108" s="10">
        <f t="shared" si="6"/>
        <v>540</v>
      </c>
      <c r="D108" s="15">
        <f t="shared" si="7"/>
        <v>0.5238095238095238</v>
      </c>
      <c r="E108" s="15">
        <f t="shared" si="8"/>
        <v>0.47619047619047616</v>
      </c>
      <c r="F108" s="16">
        <f>SUM(B109:$B$116)/B108+0.5</f>
        <v>1.4894179894179893</v>
      </c>
      <c r="G108" s="17">
        <f t="shared" si="9"/>
        <v>69.7121495032817</v>
      </c>
      <c r="H108" s="17">
        <f t="shared" si="5"/>
        <v>135.34616679158438</v>
      </c>
    </row>
    <row r="109" spans="1:8" ht="15.75">
      <c r="A109" s="18">
        <v>102</v>
      </c>
      <c r="B109" s="10">
        <v>594</v>
      </c>
      <c r="C109" s="10">
        <f t="shared" si="6"/>
        <v>300</v>
      </c>
      <c r="D109" s="15">
        <f t="shared" si="7"/>
        <v>0.494949494949495</v>
      </c>
      <c r="E109" s="15">
        <f t="shared" si="8"/>
        <v>0.505050505050505</v>
      </c>
      <c r="F109" s="16">
        <f>SUM(B110:$B$116)/B109+0.5</f>
        <v>1.3888888888888888</v>
      </c>
      <c r="G109" s="17">
        <f t="shared" si="9"/>
        <v>35.52129166833883</v>
      </c>
      <c r="H109" s="17">
        <f t="shared" si="5"/>
        <v>65.63401728830269</v>
      </c>
    </row>
    <row r="110" spans="1:8" ht="15.75">
      <c r="A110" s="18">
        <v>103</v>
      </c>
      <c r="B110" s="10">
        <v>294</v>
      </c>
      <c r="C110" s="10">
        <f t="shared" si="6"/>
        <v>157</v>
      </c>
      <c r="D110" s="15">
        <f t="shared" si="7"/>
        <v>0.46598639455782315</v>
      </c>
      <c r="E110" s="15">
        <f t="shared" si="8"/>
        <v>0.5340136054421769</v>
      </c>
      <c r="F110" s="16">
        <f>SUM(B111:$B$116)/B110+0.5</f>
        <v>1.2959183673469388</v>
      </c>
      <c r="G110" s="17">
        <f t="shared" si="9"/>
        <v>17.102378765756818</v>
      </c>
      <c r="H110" s="17">
        <f t="shared" si="5"/>
        <v>30.112725619963854</v>
      </c>
    </row>
    <row r="111" spans="1:8" ht="15.75">
      <c r="A111" s="18">
        <v>104</v>
      </c>
      <c r="B111" s="10">
        <v>137</v>
      </c>
      <c r="C111" s="10">
        <f t="shared" si="6"/>
        <v>77</v>
      </c>
      <c r="D111" s="15">
        <f t="shared" si="7"/>
        <v>0.43795620437956206</v>
      </c>
      <c r="E111" s="15">
        <f t="shared" si="8"/>
        <v>0.5620437956204379</v>
      </c>
      <c r="F111" s="16">
        <f>SUM(B112:$B$116)/B111+0.5</f>
        <v>1.2080291970802919</v>
      </c>
      <c r="G111" s="17">
        <f t="shared" si="9"/>
        <v>7.752408384647171</v>
      </c>
      <c r="H111" s="17">
        <f t="shared" si="5"/>
        <v>13.010346854207036</v>
      </c>
    </row>
    <row r="112" spans="1:8" ht="15.75">
      <c r="A112" s="18">
        <v>105</v>
      </c>
      <c r="B112" s="10">
        <v>60</v>
      </c>
      <c r="C112" s="10">
        <f t="shared" si="6"/>
        <v>36</v>
      </c>
      <c r="D112" s="15">
        <f t="shared" si="7"/>
        <v>0.4</v>
      </c>
      <c r="E112" s="15">
        <f t="shared" si="8"/>
        <v>0.6</v>
      </c>
      <c r="F112" s="16">
        <f>SUM(B113:$B$116)/B112+0.5</f>
        <v>1.1166666666666667</v>
      </c>
      <c r="G112" s="17">
        <f t="shared" si="9"/>
        <v>3.302738668229929</v>
      </c>
      <c r="H112" s="17">
        <f t="shared" si="5"/>
        <v>5.257938469559864</v>
      </c>
    </row>
    <row r="113" spans="1:8" ht="15.75">
      <c r="A113" s="18">
        <v>106</v>
      </c>
      <c r="B113" s="10">
        <v>24</v>
      </c>
      <c r="C113" s="10">
        <f t="shared" si="6"/>
        <v>15</v>
      </c>
      <c r="D113" s="15">
        <f t="shared" si="7"/>
        <v>0.375</v>
      </c>
      <c r="E113" s="15">
        <f t="shared" si="8"/>
        <v>0.625</v>
      </c>
      <c r="F113" s="16">
        <f>SUM(B114:$B$116)/B113+0.5</f>
        <v>1.0416666666666665</v>
      </c>
      <c r="G113" s="17">
        <f t="shared" si="9"/>
        <v>1.285112322268455</v>
      </c>
      <c r="H113" s="17">
        <f t="shared" si="5"/>
        <v>1.955199801329935</v>
      </c>
    </row>
    <row r="114" spans="1:8" ht="15.75">
      <c r="A114" s="18">
        <v>107</v>
      </c>
      <c r="B114" s="10">
        <v>9</v>
      </c>
      <c r="C114" s="10">
        <f t="shared" si="6"/>
        <v>6</v>
      </c>
      <c r="D114" s="15">
        <f t="shared" si="7"/>
        <v>0.3333333333333333</v>
      </c>
      <c r="E114" s="15">
        <f t="shared" si="8"/>
        <v>0.6666666666666667</v>
      </c>
      <c r="F114" s="16">
        <f>SUM(B115:$B$116)/B114+0.5</f>
        <v>0.9444444444444444</v>
      </c>
      <c r="G114" s="17">
        <f t="shared" si="9"/>
        <v>0.4687909735901465</v>
      </c>
      <c r="H114" s="17">
        <f t="shared" si="5"/>
        <v>0.6700874790614799</v>
      </c>
    </row>
    <row r="115" spans="1:8" ht="15.75">
      <c r="A115" s="2">
        <v>108</v>
      </c>
      <c r="B115" s="10">
        <v>3</v>
      </c>
      <c r="C115" s="10">
        <f t="shared" si="6"/>
        <v>2</v>
      </c>
      <c r="D115" s="15">
        <f t="shared" si="7"/>
        <v>0.3333333333333333</v>
      </c>
      <c r="E115" s="15">
        <f t="shared" si="8"/>
        <v>0.6666666666666667</v>
      </c>
      <c r="F115" s="16">
        <f>SUM(B116:$B$116)/B115+0.5</f>
        <v>0.8333333333333333</v>
      </c>
      <c r="G115" s="17">
        <f t="shared" si="9"/>
        <v>0.15200744928344567</v>
      </c>
      <c r="H115" s="17">
        <f>H116+G115</f>
        <v>0.20129650547133338</v>
      </c>
    </row>
    <row r="116" spans="1:8" ht="15.75">
      <c r="A116" s="2">
        <v>109</v>
      </c>
      <c r="B116" s="10">
        <v>1</v>
      </c>
      <c r="C116" s="10">
        <f t="shared" si="6"/>
        <v>1</v>
      </c>
      <c r="D116" s="15">
        <f t="shared" si="7"/>
        <v>0</v>
      </c>
      <c r="E116" s="15">
        <f t="shared" si="8"/>
        <v>1</v>
      </c>
      <c r="F116" s="16">
        <f>SUM(B$116:$B117)/B116+0.5</f>
        <v>1.5</v>
      </c>
      <c r="G116" s="17">
        <f t="shared" si="9"/>
        <v>0.0492890561878877</v>
      </c>
      <c r="H116" s="17">
        <f>G116</f>
        <v>0.0492890561878877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A2" sqref="A2:H2"/>
    </sheetView>
  </sheetViews>
  <sheetFormatPr defaultColWidth="9.140625" defaultRowHeight="12.75"/>
  <cols>
    <col min="1" max="1" width="4.140625" style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57" customHeight="1">
      <c r="A1" s="33" t="s">
        <v>31</v>
      </c>
      <c r="B1" s="33"/>
      <c r="C1" s="33"/>
      <c r="D1" s="33"/>
      <c r="E1" s="33"/>
      <c r="F1" s="33"/>
      <c r="G1" s="33"/>
      <c r="H1" s="33"/>
    </row>
    <row r="2" spans="1:8" ht="18" customHeight="1">
      <c r="A2" s="33" t="s">
        <v>26</v>
      </c>
      <c r="B2" s="33"/>
      <c r="C2" s="33"/>
      <c r="D2" s="33"/>
      <c r="E2" s="33"/>
      <c r="F2" s="33"/>
      <c r="G2" s="33"/>
      <c r="H2" s="33"/>
    </row>
    <row r="3" spans="1:8" ht="18.75">
      <c r="A3" s="5"/>
      <c r="B3" s="3"/>
      <c r="C3" s="3"/>
      <c r="D3" s="3"/>
      <c r="E3" s="4" t="s">
        <v>2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38.25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223</v>
      </c>
      <c r="D7" s="15">
        <f>B8/B7</f>
        <v>0.999777</v>
      </c>
      <c r="E7" s="15">
        <f>1-D7</f>
        <v>0.00022299999999997322</v>
      </c>
      <c r="F7" s="16">
        <f>SUM(B8:$B$114)/B7+0.5</f>
        <v>79.631548</v>
      </c>
      <c r="G7" s="17">
        <f>B7*1.028^(-A7)</f>
        <v>1000000</v>
      </c>
      <c r="H7" s="17">
        <f aca="true" t="shared" si="0" ref="H7:H70">H8+G7</f>
        <v>32338160.92636202</v>
      </c>
    </row>
    <row r="8" spans="1:8" ht="15.75">
      <c r="A8" s="18">
        <v>1</v>
      </c>
      <c r="B8" s="10">
        <v>999777</v>
      </c>
      <c r="C8" s="10">
        <f aca="true" t="shared" si="1" ref="C8:C71">B8-B9</f>
        <v>226</v>
      </c>
      <c r="D8" s="15">
        <f aca="true" t="shared" si="2" ref="D8:D71">B9/B8</f>
        <v>0.9997739495907587</v>
      </c>
      <c r="E8" s="15">
        <f aca="true" t="shared" si="3" ref="E8:E71">1-D8</f>
        <v>0.00022605040924128517</v>
      </c>
      <c r="F8" s="16">
        <f>SUM(B9:$B$114)/B8+0.5</f>
        <v>78.64919827121449</v>
      </c>
      <c r="G8" s="17">
        <f aca="true" t="shared" si="4" ref="G8:G71">B8*1.028^(-A8)</f>
        <v>972545.7198443579</v>
      </c>
      <c r="H8" s="17">
        <f t="shared" si="0"/>
        <v>31338160.92636202</v>
      </c>
    </row>
    <row r="9" spans="1:8" ht="15.75">
      <c r="A9" s="18">
        <v>2</v>
      </c>
      <c r="B9" s="10">
        <v>999551</v>
      </c>
      <c r="C9" s="10">
        <f t="shared" si="1"/>
        <v>230</v>
      </c>
      <c r="D9" s="15">
        <f t="shared" si="2"/>
        <v>0.9997698966836109</v>
      </c>
      <c r="E9" s="15">
        <f t="shared" si="3"/>
        <v>0.00023010331638906312</v>
      </c>
      <c r="F9" s="16">
        <f>SUM(B10:$B$114)/B9+0.5</f>
        <v>77.66686792369774</v>
      </c>
      <c r="G9" s="17">
        <f t="shared" si="4"/>
        <v>945842.2913291648</v>
      </c>
      <c r="H9" s="17">
        <f t="shared" si="0"/>
        <v>30365615.206517663</v>
      </c>
    </row>
    <row r="10" spans="1:8" ht="15.75">
      <c r="A10" s="18">
        <v>3</v>
      </c>
      <c r="B10" s="10">
        <v>999321</v>
      </c>
      <c r="C10" s="10">
        <f t="shared" si="1"/>
        <v>233</v>
      </c>
      <c r="D10" s="15">
        <f t="shared" si="2"/>
        <v>0.9997668416855044</v>
      </c>
      <c r="E10" s="15">
        <f t="shared" si="3"/>
        <v>0.0002331583144955518</v>
      </c>
      <c r="F10" s="16">
        <f>SUM(B11:$B$114)/B10+0.5</f>
        <v>76.68462836265824</v>
      </c>
      <c r="G10" s="17">
        <f t="shared" si="4"/>
        <v>919868.3364602615</v>
      </c>
      <c r="H10" s="17">
        <f t="shared" si="0"/>
        <v>29419772.9151885</v>
      </c>
    </row>
    <row r="11" spans="1:8" ht="15.75">
      <c r="A11" s="18">
        <v>4</v>
      </c>
      <c r="B11" s="10">
        <v>999088</v>
      </c>
      <c r="C11" s="10">
        <f t="shared" si="1"/>
        <v>237</v>
      </c>
      <c r="D11" s="15">
        <f t="shared" si="2"/>
        <v>0.9997627836586968</v>
      </c>
      <c r="E11" s="15">
        <f t="shared" si="3"/>
        <v>0.00023721634130324798</v>
      </c>
      <c r="F11" s="16">
        <f>SUM(B12:$B$114)/B11+0.5</f>
        <v>75.70239558477331</v>
      </c>
      <c r="G11" s="17">
        <f t="shared" si="4"/>
        <v>894604.9236472516</v>
      </c>
      <c r="H11" s="17">
        <f t="shared" si="0"/>
        <v>28499904.578728236</v>
      </c>
    </row>
    <row r="12" spans="1:8" ht="15.75">
      <c r="A12" s="18">
        <v>5</v>
      </c>
      <c r="B12" s="10">
        <v>998851</v>
      </c>
      <c r="C12" s="10">
        <f t="shared" si="1"/>
        <v>242</v>
      </c>
      <c r="D12" s="15">
        <f t="shared" si="2"/>
        <v>0.9997577216221438</v>
      </c>
      <c r="E12" s="15">
        <f t="shared" si="3"/>
        <v>0.00024227837785617545</v>
      </c>
      <c r="F12" s="16">
        <f>SUM(B13:$B$114)/B12+0.5</f>
        <v>74.72023905467383</v>
      </c>
      <c r="G12" s="17">
        <f t="shared" si="4"/>
        <v>870031.8178408095</v>
      </c>
      <c r="H12" s="17">
        <f t="shared" si="0"/>
        <v>27605299.655080985</v>
      </c>
    </row>
    <row r="13" spans="1:8" ht="15.75">
      <c r="A13" s="18">
        <v>6</v>
      </c>
      <c r="B13" s="10">
        <v>998609</v>
      </c>
      <c r="C13" s="10">
        <f t="shared" si="1"/>
        <v>247</v>
      </c>
      <c r="D13" s="15">
        <f t="shared" si="2"/>
        <v>0.9997526559444186</v>
      </c>
      <c r="E13" s="15">
        <f t="shared" si="3"/>
        <v>0.0002473440555813555</v>
      </c>
      <c r="F13" s="16">
        <f>SUM(B14:$B$114)/B13+0.5</f>
        <v>73.73822537149175</v>
      </c>
      <c r="G13" s="17">
        <f t="shared" si="4"/>
        <v>846129.4046141048</v>
      </c>
      <c r="H13" s="17">
        <f t="shared" si="0"/>
        <v>26735267.837240174</v>
      </c>
    </row>
    <row r="14" spans="1:8" ht="15.75">
      <c r="A14" s="18">
        <v>7</v>
      </c>
      <c r="B14" s="10">
        <v>998362</v>
      </c>
      <c r="C14" s="10">
        <f t="shared" si="1"/>
        <v>252</v>
      </c>
      <c r="D14" s="15">
        <f t="shared" si="2"/>
        <v>0.9997475865467635</v>
      </c>
      <c r="E14" s="15">
        <f t="shared" si="3"/>
        <v>0.00025241345323645525</v>
      </c>
      <c r="F14" s="16">
        <f>SUM(B15:$B$114)/B14+0.5</f>
        <v>72.75634489293462</v>
      </c>
      <c r="G14" s="17">
        <f t="shared" si="4"/>
        <v>822879.4937116934</v>
      </c>
      <c r="H14" s="17">
        <f t="shared" si="0"/>
        <v>25889138.43262607</v>
      </c>
    </row>
    <row r="15" spans="1:8" ht="15.75">
      <c r="A15" s="18">
        <v>8</v>
      </c>
      <c r="B15" s="10">
        <v>998110</v>
      </c>
      <c r="C15" s="10">
        <f t="shared" si="1"/>
        <v>258</v>
      </c>
      <c r="D15" s="15">
        <f t="shared" si="2"/>
        <v>0.999741511456653</v>
      </c>
      <c r="E15" s="15">
        <f t="shared" si="3"/>
        <v>0.0002584885433469797</v>
      </c>
      <c r="F15" s="16">
        <f>SUM(B16:$B$114)/B15+0.5</f>
        <v>71.77458797126569</v>
      </c>
      <c r="G15" s="17">
        <f t="shared" si="4"/>
        <v>800264.3850749887</v>
      </c>
      <c r="H15" s="17">
        <f t="shared" si="0"/>
        <v>25066258.938914374</v>
      </c>
    </row>
    <row r="16" spans="1:8" ht="15.75">
      <c r="A16" s="18">
        <v>9</v>
      </c>
      <c r="B16" s="10">
        <v>997852</v>
      </c>
      <c r="C16" s="10">
        <f t="shared" si="1"/>
        <v>265</v>
      </c>
      <c r="D16" s="15">
        <f t="shared" si="2"/>
        <v>0.9997344295546835</v>
      </c>
      <c r="E16" s="15">
        <f t="shared" si="3"/>
        <v>0.00026557044531649865</v>
      </c>
      <c r="F16" s="16">
        <f>SUM(B17:$B$114)/B16+0.5</f>
        <v>70.79301639922554</v>
      </c>
      <c r="G16" s="17">
        <f t="shared" si="4"/>
        <v>778266.0757780138</v>
      </c>
      <c r="H16" s="17">
        <f t="shared" si="0"/>
        <v>24265994.553839386</v>
      </c>
    </row>
    <row r="17" spans="1:8" ht="15.75">
      <c r="A17" s="18">
        <v>10</v>
      </c>
      <c r="B17" s="10">
        <v>997587</v>
      </c>
      <c r="C17" s="10">
        <f t="shared" si="1"/>
        <v>272</v>
      </c>
      <c r="D17" s="15">
        <f t="shared" si="2"/>
        <v>0.9997273420764304</v>
      </c>
      <c r="E17" s="15">
        <f t="shared" si="3"/>
        <v>0.00027265792356956364</v>
      </c>
      <c r="F17" s="16">
        <f>SUM(B18:$B$114)/B17+0.5</f>
        <v>69.81168910581232</v>
      </c>
      <c r="G17" s="17">
        <f t="shared" si="4"/>
        <v>756867.1121689638</v>
      </c>
      <c r="H17" s="17">
        <f t="shared" si="0"/>
        <v>23487728.47806137</v>
      </c>
    </row>
    <row r="18" spans="1:8" ht="15.75">
      <c r="A18" s="18">
        <v>11</v>
      </c>
      <c r="B18" s="10">
        <v>997315</v>
      </c>
      <c r="C18" s="10">
        <f t="shared" si="1"/>
        <v>279</v>
      </c>
      <c r="D18" s="15">
        <f t="shared" si="2"/>
        <v>0.9997202488682111</v>
      </c>
      <c r="E18" s="15">
        <f t="shared" si="3"/>
        <v>0.00027975113178890787</v>
      </c>
      <c r="F18" s="16">
        <f>SUM(B19:$B$114)/B18+0.5</f>
        <v>68.83059264124174</v>
      </c>
      <c r="G18" s="17">
        <f t="shared" si="4"/>
        <v>736051.309682628</v>
      </c>
      <c r="H18" s="17">
        <f t="shared" si="0"/>
        <v>22730861.365892407</v>
      </c>
    </row>
    <row r="19" spans="1:8" ht="15.75">
      <c r="A19" s="18">
        <v>12</v>
      </c>
      <c r="B19" s="10">
        <v>997036</v>
      </c>
      <c r="C19" s="10">
        <f t="shared" si="1"/>
        <v>288</v>
      </c>
      <c r="D19" s="15">
        <f t="shared" si="2"/>
        <v>0.999711143830313</v>
      </c>
      <c r="E19" s="15">
        <f t="shared" si="3"/>
        <v>0.0002888561696869907</v>
      </c>
      <c r="F19" s="16">
        <f>SUM(B20:$B$114)/B19+0.5</f>
        <v>67.84971355096506</v>
      </c>
      <c r="G19" s="17">
        <f t="shared" si="4"/>
        <v>715802.9168246007</v>
      </c>
      <c r="H19" s="17">
        <f t="shared" si="0"/>
        <v>21994810.05620978</v>
      </c>
    </row>
    <row r="20" spans="1:8" ht="15.75">
      <c r="A20" s="18">
        <v>13</v>
      </c>
      <c r="B20" s="10">
        <v>996748</v>
      </c>
      <c r="C20" s="10">
        <f t="shared" si="1"/>
        <v>296</v>
      </c>
      <c r="D20" s="15">
        <f t="shared" si="2"/>
        <v>0.9997030342674377</v>
      </c>
      <c r="E20" s="15">
        <f t="shared" si="3"/>
        <v>0.0002969657325623265</v>
      </c>
      <c r="F20" s="16">
        <f>SUM(B21:$B$114)/B20+0.5</f>
        <v>66.86917355239238</v>
      </c>
      <c r="G20" s="17">
        <f t="shared" si="4"/>
        <v>696105.2069414359</v>
      </c>
      <c r="H20" s="17">
        <f t="shared" si="0"/>
        <v>21279007.13938518</v>
      </c>
    </row>
    <row r="21" spans="1:8" ht="15.75">
      <c r="A21" s="18">
        <v>14</v>
      </c>
      <c r="B21" s="10">
        <v>996452</v>
      </c>
      <c r="C21" s="10">
        <f t="shared" si="1"/>
        <v>306</v>
      </c>
      <c r="D21" s="15">
        <f t="shared" si="2"/>
        <v>0.9996929104462633</v>
      </c>
      <c r="E21" s="15">
        <f t="shared" si="3"/>
        <v>0.00030708955373670577</v>
      </c>
      <c r="F21" s="16">
        <f>SUM(B22:$B$114)/B21+0.5</f>
        <v>65.88888877738215</v>
      </c>
      <c r="G21" s="17">
        <f t="shared" si="4"/>
        <v>676944.0540357161</v>
      </c>
      <c r="H21" s="17">
        <f t="shared" si="0"/>
        <v>20582901.93244374</v>
      </c>
    </row>
    <row r="22" spans="1:8" ht="15.75">
      <c r="A22" s="18">
        <v>15</v>
      </c>
      <c r="B22" s="10">
        <v>996146</v>
      </c>
      <c r="C22" s="10">
        <f t="shared" si="1"/>
        <v>317</v>
      </c>
      <c r="D22" s="15">
        <f t="shared" si="2"/>
        <v>0.9996817735552821</v>
      </c>
      <c r="E22" s="15">
        <f t="shared" si="3"/>
        <v>0.0003182264447179062</v>
      </c>
      <c r="F22" s="16">
        <f>SUM(B23:$B$114)/B22+0.5</f>
        <v>64.90897519038374</v>
      </c>
      <c r="G22" s="17">
        <f t="shared" si="4"/>
        <v>658303.6688601726</v>
      </c>
      <c r="H22" s="17">
        <f t="shared" si="0"/>
        <v>19905957.878408026</v>
      </c>
    </row>
    <row r="23" spans="1:8" ht="15.75">
      <c r="A23" s="18">
        <v>16</v>
      </c>
      <c r="B23" s="10">
        <v>995829</v>
      </c>
      <c r="C23" s="10">
        <f t="shared" si="1"/>
        <v>328</v>
      </c>
      <c r="D23" s="15">
        <f t="shared" si="2"/>
        <v>0.9996706261818044</v>
      </c>
      <c r="E23" s="15">
        <f t="shared" si="3"/>
        <v>0.00032937381819564404</v>
      </c>
      <c r="F23" s="16">
        <f>SUM(B24:$B$114)/B23+0.5</f>
        <v>63.92947835421543</v>
      </c>
      <c r="G23" s="17">
        <f t="shared" si="4"/>
        <v>640169.4350428858</v>
      </c>
      <c r="H23" s="17">
        <f t="shared" si="0"/>
        <v>19247654.209547855</v>
      </c>
    </row>
    <row r="24" spans="1:8" ht="15.75">
      <c r="A24" s="18">
        <v>17</v>
      </c>
      <c r="B24" s="10">
        <v>995501</v>
      </c>
      <c r="C24" s="10">
        <f t="shared" si="1"/>
        <v>340</v>
      </c>
      <c r="D24" s="15">
        <f t="shared" si="2"/>
        <v>0.9996584634269579</v>
      </c>
      <c r="E24" s="15">
        <f t="shared" si="3"/>
        <v>0.0003415365730421449</v>
      </c>
      <c r="F24" s="16">
        <f>SUM(B25:$B$114)/B24+0.5</f>
        <v>62.95037724723531</v>
      </c>
      <c r="G24" s="17">
        <f t="shared" si="4"/>
        <v>622527.8015484179</v>
      </c>
      <c r="H24" s="17">
        <f t="shared" si="0"/>
        <v>18607484.77450497</v>
      </c>
    </row>
    <row r="25" spans="1:8" ht="15.75">
      <c r="A25" s="18">
        <v>18</v>
      </c>
      <c r="B25" s="10">
        <v>995161</v>
      </c>
      <c r="C25" s="10">
        <f t="shared" si="1"/>
        <v>353</v>
      </c>
      <c r="D25" s="15">
        <f t="shared" si="2"/>
        <v>0.9996452835269871</v>
      </c>
      <c r="E25" s="15">
        <f t="shared" si="3"/>
        <v>0.0003547164730128838</v>
      </c>
      <c r="F25" s="16">
        <f>SUM(B26:$B$114)/B25+0.5</f>
        <v>61.97171362221791</v>
      </c>
      <c r="G25" s="17">
        <f t="shared" si="4"/>
        <v>605364.9664751494</v>
      </c>
      <c r="H25" s="17">
        <f t="shared" si="0"/>
        <v>17984956.972956553</v>
      </c>
    </row>
    <row r="26" spans="1:8" ht="15.75">
      <c r="A26" s="18">
        <v>19</v>
      </c>
      <c r="B26" s="10">
        <v>994808</v>
      </c>
      <c r="C26" s="10">
        <f t="shared" si="1"/>
        <v>367</v>
      </c>
      <c r="D26" s="15">
        <f t="shared" si="2"/>
        <v>0.9996310845911975</v>
      </c>
      <c r="E26" s="15">
        <f t="shared" si="3"/>
        <v>0.00036891540880246154</v>
      </c>
      <c r="F26" s="16">
        <f>SUM(B27:$B$114)/B26+0.5</f>
        <v>60.99352638901175</v>
      </c>
      <c r="G26" s="17">
        <f t="shared" si="4"/>
        <v>588667.5423631865</v>
      </c>
      <c r="H26" s="17">
        <f t="shared" si="0"/>
        <v>17379592.006481405</v>
      </c>
    </row>
    <row r="27" spans="1:8" ht="15.75">
      <c r="A27" s="18">
        <v>20</v>
      </c>
      <c r="B27" s="10">
        <v>994441</v>
      </c>
      <c r="C27" s="10">
        <f t="shared" si="1"/>
        <v>382</v>
      </c>
      <c r="D27" s="15">
        <f t="shared" si="2"/>
        <v>0.9996158645912628</v>
      </c>
      <c r="E27" s="15">
        <f t="shared" si="3"/>
        <v>0.0003841354087371629</v>
      </c>
      <c r="F27" s="16">
        <f>SUM(B28:$B$114)/B27+0.5</f>
        <v>60.01585161915086</v>
      </c>
      <c r="G27" s="17">
        <f t="shared" si="4"/>
        <v>572422.5426421661</v>
      </c>
      <c r="H27" s="17">
        <f t="shared" si="0"/>
        <v>16790924.46411822</v>
      </c>
    </row>
    <row r="28" spans="1:8" ht="15.75">
      <c r="A28" s="18">
        <v>21</v>
      </c>
      <c r="B28" s="10">
        <v>994059</v>
      </c>
      <c r="C28" s="10">
        <f t="shared" si="1"/>
        <v>399</v>
      </c>
      <c r="D28" s="15">
        <f t="shared" si="2"/>
        <v>0.9995986153739366</v>
      </c>
      <c r="E28" s="15">
        <f t="shared" si="3"/>
        <v>0.00040138462606342795</v>
      </c>
      <c r="F28" s="16">
        <f>SUM(B29:$B$114)/B28+0.5</f>
        <v>59.038722550673555</v>
      </c>
      <c r="G28" s="17">
        <f t="shared" si="4"/>
        <v>556617.3685552315</v>
      </c>
      <c r="H28" s="17">
        <f t="shared" si="0"/>
        <v>16218501.921476053</v>
      </c>
    </row>
    <row r="29" spans="1:8" ht="15.75">
      <c r="A29" s="18">
        <v>22</v>
      </c>
      <c r="B29" s="10">
        <v>993660</v>
      </c>
      <c r="C29" s="10">
        <f t="shared" si="1"/>
        <v>416</v>
      </c>
      <c r="D29" s="15">
        <f t="shared" si="2"/>
        <v>0.9995813457319405</v>
      </c>
      <c r="E29" s="15">
        <f t="shared" si="3"/>
        <v>0.0004186542680595373</v>
      </c>
      <c r="F29" s="16">
        <f>SUM(B30:$B$114)/B29+0.5</f>
        <v>58.06222852887306</v>
      </c>
      <c r="G29" s="17">
        <f t="shared" si="4"/>
        <v>541239.2518491182</v>
      </c>
      <c r="H29" s="17">
        <f t="shared" si="0"/>
        <v>15661884.552920822</v>
      </c>
    </row>
    <row r="30" spans="1:8" ht="15.75">
      <c r="A30" s="18">
        <v>23</v>
      </c>
      <c r="B30" s="10">
        <v>993244</v>
      </c>
      <c r="C30" s="10">
        <f t="shared" si="1"/>
        <v>436</v>
      </c>
      <c r="D30" s="15">
        <f t="shared" si="2"/>
        <v>0.9995610343480554</v>
      </c>
      <c r="E30" s="15">
        <f t="shared" si="3"/>
        <v>0.00043896565194456727</v>
      </c>
      <c r="F30" s="16">
        <f>SUM(B31:$B$114)/B30+0.5</f>
        <v>57.086337294763425</v>
      </c>
      <c r="G30" s="17">
        <f t="shared" si="4"/>
        <v>526276.9063485313</v>
      </c>
      <c r="H30" s="17">
        <f t="shared" si="0"/>
        <v>15120645.301071703</v>
      </c>
    </row>
    <row r="31" spans="1:8" ht="15.75">
      <c r="A31" s="18">
        <v>24</v>
      </c>
      <c r="B31" s="10">
        <v>992808</v>
      </c>
      <c r="C31" s="10">
        <f t="shared" si="1"/>
        <v>456</v>
      </c>
      <c r="D31" s="15">
        <f t="shared" si="2"/>
        <v>0.9995406966905988</v>
      </c>
      <c r="E31" s="15">
        <f t="shared" si="3"/>
        <v>0.00045930330940124886</v>
      </c>
      <c r="F31" s="16">
        <f>SUM(B32:$B$114)/B31+0.5</f>
        <v>56.111187661662676</v>
      </c>
      <c r="G31" s="17">
        <f t="shared" si="4"/>
        <v>511717.790722989</v>
      </c>
      <c r="H31" s="17">
        <f t="shared" si="0"/>
        <v>14594368.394723171</v>
      </c>
    </row>
    <row r="32" spans="1:8" ht="15.75">
      <c r="A32" s="18">
        <v>25</v>
      </c>
      <c r="B32" s="10">
        <v>992352</v>
      </c>
      <c r="C32" s="10">
        <f t="shared" si="1"/>
        <v>479</v>
      </c>
      <c r="D32" s="15">
        <f t="shared" si="2"/>
        <v>0.9995173083744477</v>
      </c>
      <c r="E32" s="15">
        <f t="shared" si="3"/>
        <v>0.0004826916255522562</v>
      </c>
      <c r="F32" s="16">
        <f>SUM(B33:$B$114)/B32+0.5</f>
        <v>55.13674180129632</v>
      </c>
      <c r="G32" s="17">
        <f t="shared" si="4"/>
        <v>497551.3200858272</v>
      </c>
      <c r="H32" s="17">
        <f t="shared" si="0"/>
        <v>14082650.604000183</v>
      </c>
    </row>
    <row r="33" spans="1:8" ht="15.75">
      <c r="A33" s="18">
        <v>26</v>
      </c>
      <c r="B33" s="10">
        <v>991873</v>
      </c>
      <c r="C33" s="10">
        <f t="shared" si="1"/>
        <v>503</v>
      </c>
      <c r="D33" s="15">
        <f t="shared" si="2"/>
        <v>0.999492878624582</v>
      </c>
      <c r="E33" s="15">
        <f t="shared" si="3"/>
        <v>0.0005071213754179738</v>
      </c>
      <c r="F33" s="16">
        <f>SUM(B34:$B$114)/B33+0.5</f>
        <v>54.16312723503916</v>
      </c>
      <c r="G33" s="17">
        <f t="shared" si="4"/>
        <v>483765.716177373</v>
      </c>
      <c r="H33" s="17">
        <f t="shared" si="0"/>
        <v>13585099.283914356</v>
      </c>
    </row>
    <row r="34" spans="1:8" ht="15.75">
      <c r="A34" s="18">
        <v>27</v>
      </c>
      <c r="B34" s="10">
        <v>991370</v>
      </c>
      <c r="C34" s="10">
        <f t="shared" si="1"/>
        <v>529</v>
      </c>
      <c r="D34" s="15">
        <f t="shared" si="2"/>
        <v>0.9994663949887529</v>
      </c>
      <c r="E34" s="15">
        <f t="shared" si="3"/>
        <v>0.0005336050112471069</v>
      </c>
      <c r="F34" s="16">
        <f>SUM(B35:$B$114)/B34+0.5</f>
        <v>53.190354761592545</v>
      </c>
      <c r="G34" s="17">
        <f t="shared" si="4"/>
        <v>470350.5722198492</v>
      </c>
      <c r="H34" s="17">
        <f t="shared" si="0"/>
        <v>13101333.567736983</v>
      </c>
    </row>
    <row r="35" spans="1:8" ht="15.75">
      <c r="A35" s="18">
        <v>28</v>
      </c>
      <c r="B35" s="10">
        <v>990841</v>
      </c>
      <c r="C35" s="10">
        <f t="shared" si="1"/>
        <v>557</v>
      </c>
      <c r="D35" s="15">
        <f t="shared" si="2"/>
        <v>0.9994378512798724</v>
      </c>
      <c r="E35" s="15">
        <f t="shared" si="3"/>
        <v>0.0005621487201276087</v>
      </c>
      <c r="F35" s="16">
        <f>SUM(B36:$B$114)/B35+0.5</f>
        <v>52.218485609699236</v>
      </c>
      <c r="G35" s="17">
        <f t="shared" si="4"/>
        <v>457295.3217874219</v>
      </c>
      <c r="H35" s="17">
        <f t="shared" si="0"/>
        <v>12630982.995517135</v>
      </c>
    </row>
    <row r="36" spans="1:8" ht="15.75">
      <c r="A36" s="14">
        <v>29</v>
      </c>
      <c r="B36" s="10">
        <v>990284</v>
      </c>
      <c r="C36" s="10">
        <f t="shared" si="1"/>
        <v>587</v>
      </c>
      <c r="D36" s="15">
        <f t="shared" si="2"/>
        <v>0.9994072407511381</v>
      </c>
      <c r="E36" s="15">
        <f t="shared" si="3"/>
        <v>0.0005927592488619293</v>
      </c>
      <c r="F36" s="16">
        <f>SUM(B37:$B$114)/B36+0.5</f>
        <v>51.24757544300423</v>
      </c>
      <c r="G36" s="17">
        <f t="shared" si="4"/>
        <v>444589.74105793657</v>
      </c>
      <c r="H36" s="17">
        <f t="shared" si="0"/>
        <v>12173687.673729712</v>
      </c>
    </row>
    <row r="37" spans="1:8" ht="15.75">
      <c r="A37" s="18">
        <v>30</v>
      </c>
      <c r="B37" s="10">
        <v>989697</v>
      </c>
      <c r="C37" s="10">
        <f t="shared" si="1"/>
        <v>621</v>
      </c>
      <c r="D37" s="15">
        <f t="shared" si="2"/>
        <v>0.9993725352304796</v>
      </c>
      <c r="E37" s="15">
        <f t="shared" si="3"/>
        <v>0.0006274647695203583</v>
      </c>
      <c r="F37" s="16">
        <f>SUM(B38:$B$114)/B37+0.5</f>
        <v>50.27767437912816</v>
      </c>
      <c r="G37" s="17">
        <f t="shared" si="4"/>
        <v>432223.93616437295</v>
      </c>
      <c r="H37" s="17">
        <f t="shared" si="0"/>
        <v>11729097.932671776</v>
      </c>
    </row>
    <row r="38" spans="1:8" ht="15.75">
      <c r="A38" s="18">
        <v>31</v>
      </c>
      <c r="B38" s="10">
        <v>989076</v>
      </c>
      <c r="C38" s="10">
        <f t="shared" si="1"/>
        <v>657</v>
      </c>
      <c r="D38" s="15">
        <f t="shared" si="2"/>
        <v>0.9993357436637832</v>
      </c>
      <c r="E38" s="15">
        <f t="shared" si="3"/>
        <v>0.0006642563362168064</v>
      </c>
      <c r="F38" s="16">
        <f>SUM(B39:$B$114)/B38+0.5</f>
        <v>49.308927726484114</v>
      </c>
      <c r="G38" s="17">
        <f t="shared" si="4"/>
        <v>420187.48139288556</v>
      </c>
      <c r="H38" s="17">
        <f t="shared" si="0"/>
        <v>11296873.996507403</v>
      </c>
    </row>
    <row r="39" spans="1:8" ht="15.75">
      <c r="A39" s="18">
        <v>32</v>
      </c>
      <c r="B39" s="10">
        <v>988419</v>
      </c>
      <c r="C39" s="10">
        <f t="shared" si="1"/>
        <v>696</v>
      </c>
      <c r="D39" s="15">
        <f t="shared" si="2"/>
        <v>0.999295845183065</v>
      </c>
      <c r="E39" s="15">
        <f t="shared" si="3"/>
        <v>0.0007041548169349765</v>
      </c>
      <c r="F39" s="16">
        <f>SUM(B40:$B$114)/B39+0.5</f>
        <v>48.34137091658497</v>
      </c>
      <c r="G39" s="17">
        <f t="shared" si="4"/>
        <v>408471.17626067257</v>
      </c>
      <c r="H39" s="17">
        <f t="shared" si="0"/>
        <v>10876686.515114516</v>
      </c>
    </row>
    <row r="40" spans="1:8" ht="15.75">
      <c r="A40" s="18">
        <v>33</v>
      </c>
      <c r="B40" s="10">
        <v>987723</v>
      </c>
      <c r="C40" s="10">
        <f t="shared" si="1"/>
        <v>739</v>
      </c>
      <c r="D40" s="15">
        <f t="shared" si="2"/>
        <v>0.9992518145269473</v>
      </c>
      <c r="E40" s="15">
        <f t="shared" si="3"/>
        <v>0.0007481854730526649</v>
      </c>
      <c r="F40" s="16">
        <f>SUM(B41:$B$114)/B40+0.5</f>
        <v>47.37508238645855</v>
      </c>
      <c r="G40" s="17">
        <f t="shared" si="4"/>
        <v>397065.70944973687</v>
      </c>
      <c r="H40" s="17">
        <f t="shared" si="0"/>
        <v>10468215.338853844</v>
      </c>
    </row>
    <row r="41" spans="1:8" ht="15.75">
      <c r="A41" s="18">
        <v>34</v>
      </c>
      <c r="B41" s="10">
        <v>986984</v>
      </c>
      <c r="C41" s="10">
        <f t="shared" si="1"/>
        <v>784</v>
      </c>
      <c r="D41" s="15">
        <f t="shared" si="2"/>
        <v>0.9992056608820407</v>
      </c>
      <c r="E41" s="15">
        <f t="shared" si="3"/>
        <v>0.0007943391179593418</v>
      </c>
      <c r="F41" s="16">
        <f>SUM(B42:$B$114)/B41+0.5</f>
        <v>46.410179901599214</v>
      </c>
      <c r="G41" s="17">
        <f t="shared" si="4"/>
        <v>385961.7029708942</v>
      </c>
      <c r="H41" s="17">
        <f t="shared" si="0"/>
        <v>10071149.629404107</v>
      </c>
    </row>
    <row r="42" spans="1:8" ht="15.75">
      <c r="A42" s="18">
        <v>35</v>
      </c>
      <c r="B42" s="10">
        <v>986200</v>
      </c>
      <c r="C42" s="10">
        <f t="shared" si="1"/>
        <v>834</v>
      </c>
      <c r="D42" s="15">
        <f t="shared" si="2"/>
        <v>0.9991543297505577</v>
      </c>
      <c r="E42" s="15">
        <f t="shared" si="3"/>
        <v>0.0008456702494422652</v>
      </c>
      <c r="F42" s="16">
        <f>SUM(B43:$B$114)/B42+0.5</f>
        <v>45.44667714459542</v>
      </c>
      <c r="G42" s="17">
        <f t="shared" si="4"/>
        <v>375150.8934748932</v>
      </c>
      <c r="H42" s="17">
        <f t="shared" si="0"/>
        <v>9685187.926433213</v>
      </c>
    </row>
    <row r="43" spans="1:8" ht="15.75">
      <c r="A43" s="18">
        <v>36</v>
      </c>
      <c r="B43" s="10">
        <v>985366</v>
      </c>
      <c r="C43" s="10">
        <f t="shared" si="1"/>
        <v>890</v>
      </c>
      <c r="D43" s="15">
        <f t="shared" si="2"/>
        <v>0.9990967823123591</v>
      </c>
      <c r="E43" s="15">
        <f t="shared" si="3"/>
        <v>0.0009032176876409004</v>
      </c>
      <c r="F43" s="16">
        <f>SUM(B44:$B$114)/B43+0.5</f>
        <v>44.48471938345752</v>
      </c>
      <c r="G43" s="17">
        <f t="shared" si="4"/>
        <v>364624.16296228574</v>
      </c>
      <c r="H43" s="17">
        <f t="shared" si="0"/>
        <v>9310037.03295832</v>
      </c>
    </row>
    <row r="44" spans="1:8" ht="15.75">
      <c r="A44" s="18">
        <v>37</v>
      </c>
      <c r="B44" s="10">
        <v>984476</v>
      </c>
      <c r="C44" s="10">
        <f t="shared" si="1"/>
        <v>948</v>
      </c>
      <c r="D44" s="15">
        <f t="shared" si="2"/>
        <v>0.999037051182558</v>
      </c>
      <c r="E44" s="15">
        <f t="shared" si="3"/>
        <v>0.0009629488174419665</v>
      </c>
      <c r="F44" s="16">
        <f>SUM(B45:$B$114)/B44+0.5</f>
        <v>43.52448307526034</v>
      </c>
      <c r="G44" s="17">
        <f t="shared" si="4"/>
        <v>354372.4007480126</v>
      </c>
      <c r="H44" s="17">
        <f t="shared" si="0"/>
        <v>8945412.869996034</v>
      </c>
    </row>
    <row r="45" spans="1:8" ht="15.75">
      <c r="A45" s="18">
        <v>38</v>
      </c>
      <c r="B45" s="10">
        <v>983528</v>
      </c>
      <c r="C45" s="10">
        <f t="shared" si="1"/>
        <v>1014</v>
      </c>
      <c r="D45" s="15">
        <f t="shared" si="2"/>
        <v>0.998969017658877</v>
      </c>
      <c r="E45" s="15">
        <f t="shared" si="3"/>
        <v>0.0010309823411229768</v>
      </c>
      <c r="F45" s="16">
        <f>SUM(B46:$B$114)/B45+0.5</f>
        <v>42.56595338414361</v>
      </c>
      <c r="G45" s="17">
        <f t="shared" si="4"/>
        <v>344388.2862488115</v>
      </c>
      <c r="H45" s="17">
        <f t="shared" si="0"/>
        <v>8591040.469248021</v>
      </c>
    </row>
    <row r="46" spans="1:8" ht="15.75">
      <c r="A46" s="18">
        <v>39</v>
      </c>
      <c r="B46" s="10">
        <v>982514</v>
      </c>
      <c r="C46" s="10">
        <f t="shared" si="1"/>
        <v>1084</v>
      </c>
      <c r="D46" s="15">
        <f t="shared" si="2"/>
        <v>0.9988967078331709</v>
      </c>
      <c r="E46" s="15">
        <f t="shared" si="3"/>
        <v>0.0011032921668291396</v>
      </c>
      <c r="F46" s="16">
        <f>SUM(B47:$B$114)/B46+0.5</f>
        <v>41.60936739832715</v>
      </c>
      <c r="G46" s="17">
        <f t="shared" si="4"/>
        <v>334662.67315875425</v>
      </c>
      <c r="H46" s="17">
        <f t="shared" si="0"/>
        <v>8246652.1829992095</v>
      </c>
    </row>
    <row r="47" spans="1:8" ht="15.75">
      <c r="A47" s="18">
        <v>40</v>
      </c>
      <c r="B47" s="10">
        <v>981430</v>
      </c>
      <c r="C47" s="10">
        <f t="shared" si="1"/>
        <v>1161</v>
      </c>
      <c r="D47" s="15">
        <f t="shared" si="2"/>
        <v>0.9988170322896182</v>
      </c>
      <c r="E47" s="15">
        <f t="shared" si="3"/>
        <v>0.0011829677103818437</v>
      </c>
      <c r="F47" s="16">
        <f>SUM(B48:$B$114)/B47+0.5</f>
        <v>40.65477313715701</v>
      </c>
      <c r="G47" s="17">
        <f t="shared" si="4"/>
        <v>325188.17359234253</v>
      </c>
      <c r="H47" s="17">
        <f t="shared" si="0"/>
        <v>7911989.509840455</v>
      </c>
    </row>
    <row r="48" spans="1:8" ht="15.75">
      <c r="A48" s="18">
        <v>41</v>
      </c>
      <c r="B48" s="10">
        <v>980269</v>
      </c>
      <c r="C48" s="10">
        <f t="shared" si="1"/>
        <v>1246</v>
      </c>
      <c r="D48" s="15">
        <f t="shared" si="2"/>
        <v>0.9987289203269715</v>
      </c>
      <c r="E48" s="15">
        <f t="shared" si="3"/>
        <v>0.00127107967302853</v>
      </c>
      <c r="F48" s="16">
        <f>SUM(B49:$B$114)/B48+0.5</f>
        <v>39.702331196844945</v>
      </c>
      <c r="G48" s="17">
        <f t="shared" si="4"/>
        <v>315956.6989136038</v>
      </c>
      <c r="H48" s="17">
        <f t="shared" si="0"/>
        <v>7586801.336248113</v>
      </c>
    </row>
    <row r="49" spans="1:8" ht="15.75">
      <c r="A49" s="18">
        <v>42</v>
      </c>
      <c r="B49" s="10">
        <v>979023</v>
      </c>
      <c r="C49" s="10">
        <f t="shared" si="1"/>
        <v>1339</v>
      </c>
      <c r="D49" s="15">
        <f t="shared" si="2"/>
        <v>0.9986323099661601</v>
      </c>
      <c r="E49" s="15">
        <f t="shared" si="3"/>
        <v>0.0013676900338398523</v>
      </c>
      <c r="F49" s="16">
        <f>SUM(B50:$B$114)/B49+0.5</f>
        <v>38.752223900766374</v>
      </c>
      <c r="G49" s="17">
        <f t="shared" si="4"/>
        <v>306960.2069806008</v>
      </c>
      <c r="H49" s="17">
        <f t="shared" si="0"/>
        <v>7270844.637334509</v>
      </c>
    </row>
    <row r="50" spans="1:8" ht="15.75">
      <c r="A50" s="18">
        <v>43</v>
      </c>
      <c r="B50" s="10">
        <v>977684</v>
      </c>
      <c r="C50" s="10">
        <f t="shared" si="1"/>
        <v>1439</v>
      </c>
      <c r="D50" s="15">
        <f t="shared" si="2"/>
        <v>0.9985281542911616</v>
      </c>
      <c r="E50" s="15">
        <f t="shared" si="3"/>
        <v>0.001471845708838404</v>
      </c>
      <c r="F50" s="16">
        <f>SUM(B51:$B$114)/B50+0.5</f>
        <v>37.80461273785804</v>
      </c>
      <c r="G50" s="17">
        <f t="shared" si="4"/>
        <v>298191.0316777509</v>
      </c>
      <c r="H50" s="17">
        <f t="shared" si="0"/>
        <v>6963884.430353908</v>
      </c>
    </row>
    <row r="51" spans="1:8" ht="15.75">
      <c r="A51" s="18">
        <v>44</v>
      </c>
      <c r="B51" s="10">
        <v>976245</v>
      </c>
      <c r="C51" s="10">
        <f t="shared" si="1"/>
        <v>1551</v>
      </c>
      <c r="D51" s="15">
        <f t="shared" si="2"/>
        <v>0.9984112594686785</v>
      </c>
      <c r="E51" s="15">
        <f t="shared" si="3"/>
        <v>0.0015887405313215197</v>
      </c>
      <c r="F51" s="16">
        <f>SUM(B52:$B$114)/B51+0.5</f>
        <v>36.85960030525124</v>
      </c>
      <c r="G51" s="17">
        <f t="shared" si="4"/>
        <v>289642.1600071614</v>
      </c>
      <c r="H51" s="17">
        <f t="shared" si="0"/>
        <v>6665693.398676157</v>
      </c>
    </row>
    <row r="52" spans="1:8" ht="15.75">
      <c r="A52" s="18">
        <v>45</v>
      </c>
      <c r="B52" s="10">
        <v>974694</v>
      </c>
      <c r="C52" s="10">
        <f t="shared" si="1"/>
        <v>1673</v>
      </c>
      <c r="D52" s="15">
        <f t="shared" si="2"/>
        <v>0.9982835638672239</v>
      </c>
      <c r="E52" s="15">
        <f t="shared" si="3"/>
        <v>0.0017164361327760558</v>
      </c>
      <c r="F52" s="16">
        <f>SUM(B53:$B$114)/B52+0.5</f>
        <v>35.917458197136746</v>
      </c>
      <c r="G52" s="17">
        <f t="shared" si="4"/>
        <v>281305.4414085394</v>
      </c>
      <c r="H52" s="17">
        <f t="shared" si="0"/>
        <v>6376051.238668996</v>
      </c>
    </row>
    <row r="53" spans="1:8" ht="15.75">
      <c r="A53" s="18">
        <v>46</v>
      </c>
      <c r="B53" s="10">
        <v>973021</v>
      </c>
      <c r="C53" s="10">
        <f t="shared" si="1"/>
        <v>1806</v>
      </c>
      <c r="D53" s="15">
        <f t="shared" si="2"/>
        <v>0.99814392495126</v>
      </c>
      <c r="E53" s="15">
        <f t="shared" si="3"/>
        <v>0.001856075048739969</v>
      </c>
      <c r="F53" s="16">
        <f>SUM(B54:$B$114)/B53+0.5</f>
        <v>34.97835452677794</v>
      </c>
      <c r="G53" s="17">
        <f t="shared" si="4"/>
        <v>273173.7340316725</v>
      </c>
      <c r="H53" s="17">
        <f t="shared" si="0"/>
        <v>6094745.797260457</v>
      </c>
    </row>
    <row r="54" spans="1:8" ht="15.75">
      <c r="A54" s="18">
        <v>47</v>
      </c>
      <c r="B54" s="10">
        <v>971215</v>
      </c>
      <c r="C54" s="10">
        <f t="shared" si="1"/>
        <v>1953</v>
      </c>
      <c r="D54" s="15">
        <f t="shared" si="2"/>
        <v>0.9979891167249271</v>
      </c>
      <c r="E54" s="15">
        <f t="shared" si="3"/>
        <v>0.0020108832750729277</v>
      </c>
      <c r="F54" s="16">
        <f>SUM(B55:$B$114)/B54+0.5</f>
        <v>34.04246793964261</v>
      </c>
      <c r="G54" s="17">
        <f t="shared" si="4"/>
        <v>265239.9835408221</v>
      </c>
      <c r="H54" s="17">
        <f t="shared" si="0"/>
        <v>5821572.063228784</v>
      </c>
    </row>
    <row r="55" spans="1:8" ht="15.75">
      <c r="A55" s="18">
        <v>48</v>
      </c>
      <c r="B55" s="10">
        <v>969262</v>
      </c>
      <c r="C55" s="10">
        <f t="shared" si="1"/>
        <v>2115</v>
      </c>
      <c r="D55" s="15">
        <f t="shared" si="2"/>
        <v>0.9978179274540836</v>
      </c>
      <c r="E55" s="15">
        <f t="shared" si="3"/>
        <v>0.0021820725459164025</v>
      </c>
      <c r="F55" s="16">
        <f>SUM(B56:$B$114)/B55+0.5</f>
        <v>33.11005383477326</v>
      </c>
      <c r="G55" s="17">
        <f t="shared" si="4"/>
        <v>257496.70904089417</v>
      </c>
      <c r="H55" s="17">
        <f t="shared" si="0"/>
        <v>5556332.079687962</v>
      </c>
    </row>
    <row r="56" spans="1:8" ht="15.75">
      <c r="A56" s="18">
        <v>49</v>
      </c>
      <c r="B56" s="10">
        <v>967147</v>
      </c>
      <c r="C56" s="10">
        <f t="shared" si="1"/>
        <v>2292</v>
      </c>
      <c r="D56" s="15">
        <f t="shared" si="2"/>
        <v>0.9976301430909675</v>
      </c>
      <c r="E56" s="15">
        <f t="shared" si="3"/>
        <v>0.002369856909032464</v>
      </c>
      <c r="F56" s="16">
        <f>SUM(B57:$B$114)/B56+0.5</f>
        <v>32.18136694835428</v>
      </c>
      <c r="G56" s="17">
        <f t="shared" si="4"/>
        <v>249936.60753057612</v>
      </c>
      <c r="H56" s="17">
        <f t="shared" si="0"/>
        <v>5298835.370647068</v>
      </c>
    </row>
    <row r="57" spans="1:8" ht="15.75">
      <c r="A57" s="18">
        <v>50</v>
      </c>
      <c r="B57" s="10">
        <v>964855</v>
      </c>
      <c r="C57" s="10">
        <f t="shared" si="1"/>
        <v>2488</v>
      </c>
      <c r="D57" s="15">
        <f t="shared" si="2"/>
        <v>0.9974213741961228</v>
      </c>
      <c r="E57" s="15">
        <f t="shared" si="3"/>
        <v>0.0025786258038772436</v>
      </c>
      <c r="F57" s="16">
        <f>SUM(B58:$B$114)/B57+0.5</f>
        <v>31.256625606956487</v>
      </c>
      <c r="G57" s="17">
        <f t="shared" si="4"/>
        <v>242552.81472217868</v>
      </c>
      <c r="H57" s="17">
        <f t="shared" si="0"/>
        <v>5048898.763116492</v>
      </c>
    </row>
    <row r="58" spans="1:8" ht="15.75">
      <c r="A58" s="18">
        <v>51</v>
      </c>
      <c r="B58" s="10">
        <v>962367</v>
      </c>
      <c r="C58" s="10">
        <f t="shared" si="1"/>
        <v>2705</v>
      </c>
      <c r="D58" s="15">
        <f t="shared" si="2"/>
        <v>0.9971892219911946</v>
      </c>
      <c r="E58" s="15">
        <f t="shared" si="3"/>
        <v>0.002810778008805359</v>
      </c>
      <c r="F58" s="16">
        <f>SUM(B59:$B$114)/B58+0.5</f>
        <v>30.336140474475954</v>
      </c>
      <c r="G58" s="17">
        <f t="shared" si="4"/>
        <v>235337.90055966243</v>
      </c>
      <c r="H58" s="17">
        <f t="shared" si="0"/>
        <v>4806345.948394313</v>
      </c>
    </row>
    <row r="59" spans="1:8" ht="15.75">
      <c r="A59" s="18">
        <v>52</v>
      </c>
      <c r="B59" s="10">
        <v>959662</v>
      </c>
      <c r="C59" s="10">
        <f t="shared" si="1"/>
        <v>2942</v>
      </c>
      <c r="D59" s="15">
        <f t="shared" si="2"/>
        <v>0.9969343372979237</v>
      </c>
      <c r="E59" s="15">
        <f t="shared" si="3"/>
        <v>0.0030656627020763105</v>
      </c>
      <c r="F59" s="16">
        <f>SUM(B60:$B$114)/B59+0.5</f>
        <v>29.420239626035</v>
      </c>
      <c r="G59" s="17">
        <f t="shared" si="4"/>
        <v>228284.4532725009</v>
      </c>
      <c r="H59" s="17">
        <f t="shared" si="0"/>
        <v>4571008.047834651</v>
      </c>
    </row>
    <row r="60" spans="1:8" ht="15.75">
      <c r="A60" s="18">
        <v>53</v>
      </c>
      <c r="B60" s="10">
        <v>956720</v>
      </c>
      <c r="C60" s="10">
        <f t="shared" si="1"/>
        <v>3206</v>
      </c>
      <c r="D60" s="15">
        <f t="shared" si="2"/>
        <v>0.9966489673049586</v>
      </c>
      <c r="E60" s="15">
        <f t="shared" si="3"/>
        <v>0.003351032695041445</v>
      </c>
      <c r="F60" s="16">
        <f>SUM(B61:$B$114)/B60+0.5</f>
        <v>28.509171962538673</v>
      </c>
      <c r="G60" s="17">
        <f t="shared" si="4"/>
        <v>221385.8075278594</v>
      </c>
      <c r="H60" s="17">
        <f t="shared" si="0"/>
        <v>4342723.59456215</v>
      </c>
    </row>
    <row r="61" spans="1:8" ht="15.75">
      <c r="A61" s="18">
        <v>54</v>
      </c>
      <c r="B61" s="10">
        <v>953514</v>
      </c>
      <c r="C61" s="10">
        <f t="shared" si="1"/>
        <v>3496</v>
      </c>
      <c r="D61" s="15">
        <f t="shared" si="2"/>
        <v>0.9963335619613346</v>
      </c>
      <c r="E61" s="15">
        <f t="shared" si="3"/>
        <v>0.0036664380386653983</v>
      </c>
      <c r="F61" s="16">
        <f>SUM(B62:$B$114)/B61+0.5</f>
        <v>27.60334719783873</v>
      </c>
      <c r="G61" s="17">
        <f t="shared" si="4"/>
        <v>214634.17942472314</v>
      </c>
      <c r="H61" s="17">
        <f t="shared" si="0"/>
        <v>4121337.78703429</v>
      </c>
    </row>
    <row r="62" spans="1:8" ht="15.75">
      <c r="A62" s="18">
        <v>55</v>
      </c>
      <c r="B62" s="10">
        <v>950018</v>
      </c>
      <c r="C62" s="10">
        <f t="shared" si="1"/>
        <v>3816</v>
      </c>
      <c r="D62" s="15">
        <f t="shared" si="2"/>
        <v>0.995983234001882</v>
      </c>
      <c r="E62" s="15">
        <f t="shared" si="3"/>
        <v>0.004016765998117955</v>
      </c>
      <c r="F62" s="16">
        <f>SUM(B63:$B$114)/B62+0.5</f>
        <v>26.703085625746038</v>
      </c>
      <c r="G62" s="17">
        <f t="shared" si="4"/>
        <v>208022.60360397145</v>
      </c>
      <c r="H62" s="17">
        <f t="shared" si="0"/>
        <v>3906703.6076095668</v>
      </c>
    </row>
    <row r="63" spans="1:8" ht="15.75">
      <c r="A63" s="18">
        <v>56</v>
      </c>
      <c r="B63" s="10">
        <v>946202</v>
      </c>
      <c r="C63" s="10">
        <f t="shared" si="1"/>
        <v>4172</v>
      </c>
      <c r="D63" s="15">
        <f t="shared" si="2"/>
        <v>0.9955907935092084</v>
      </c>
      <c r="E63" s="15">
        <f t="shared" si="3"/>
        <v>0.004409206490791573</v>
      </c>
      <c r="F63" s="16">
        <f>SUM(B64:$B$114)/B63+0.5</f>
        <v>25.808761765458115</v>
      </c>
      <c r="G63" s="17">
        <f t="shared" si="4"/>
        <v>201543.79910795236</v>
      </c>
      <c r="H63" s="17">
        <f t="shared" si="0"/>
        <v>3698681.004005595</v>
      </c>
    </row>
    <row r="64" spans="1:8" ht="15.75">
      <c r="A64" s="18">
        <v>57</v>
      </c>
      <c r="B64" s="10">
        <v>942030</v>
      </c>
      <c r="C64" s="10">
        <f t="shared" si="1"/>
        <v>4564</v>
      </c>
      <c r="D64" s="15">
        <f t="shared" si="2"/>
        <v>0.9951551436790761</v>
      </c>
      <c r="E64" s="15">
        <f t="shared" si="3"/>
        <v>0.004844856320923907</v>
      </c>
      <c r="F64" s="16">
        <f>SUM(B65:$B$114)/B64+0.5</f>
        <v>24.920847531394966</v>
      </c>
      <c r="G64" s="17">
        <f t="shared" si="4"/>
        <v>195189.83548710778</v>
      </c>
      <c r="H64" s="17">
        <f t="shared" si="0"/>
        <v>3497137.2048976426</v>
      </c>
    </row>
    <row r="65" spans="1:8" ht="15.75">
      <c r="A65" s="18">
        <v>58</v>
      </c>
      <c r="B65" s="10">
        <v>937466</v>
      </c>
      <c r="C65" s="10">
        <f t="shared" si="1"/>
        <v>4997</v>
      </c>
      <c r="D65" s="15">
        <f t="shared" si="2"/>
        <v>0.994669673353487</v>
      </c>
      <c r="E65" s="15">
        <f t="shared" si="3"/>
        <v>0.005330326646513006</v>
      </c>
      <c r="F65" s="16">
        <f>SUM(B66:$B$114)/B65+0.5</f>
        <v>24.039739041202562</v>
      </c>
      <c r="G65" s="17">
        <f t="shared" si="4"/>
        <v>188953.47157477427</v>
      </c>
      <c r="H65" s="17">
        <f t="shared" si="0"/>
        <v>3301947.369410535</v>
      </c>
    </row>
    <row r="66" spans="1:8" ht="15.75">
      <c r="A66" s="18">
        <v>59</v>
      </c>
      <c r="B66" s="10">
        <v>932469</v>
      </c>
      <c r="C66" s="10">
        <f t="shared" si="1"/>
        <v>5478</v>
      </c>
      <c r="D66" s="15">
        <f t="shared" si="2"/>
        <v>0.9941252738696943</v>
      </c>
      <c r="E66" s="15">
        <f t="shared" si="3"/>
        <v>0.0058747261303057074</v>
      </c>
      <c r="F66" s="16">
        <f>SUM(B67:$B$114)/B66+0.5</f>
        <v>23.165885943661397</v>
      </c>
      <c r="G66" s="17">
        <f t="shared" si="4"/>
        <v>182827.1282590351</v>
      </c>
      <c r="H66" s="17">
        <f t="shared" si="0"/>
        <v>3112993.8978357604</v>
      </c>
    </row>
    <row r="67" spans="1:8" ht="15.75">
      <c r="A67" s="18">
        <v>60</v>
      </c>
      <c r="B67" s="10">
        <v>926991</v>
      </c>
      <c r="C67" s="10">
        <f t="shared" si="1"/>
        <v>6010</v>
      </c>
      <c r="D67" s="15">
        <f t="shared" si="2"/>
        <v>0.993516657659028</v>
      </c>
      <c r="E67" s="15">
        <f t="shared" si="3"/>
        <v>0.0064833423409720314</v>
      </c>
      <c r="F67" s="16">
        <f>SUM(B68:$B$114)/B67+0.5</f>
        <v>22.29982869305096</v>
      </c>
      <c r="G67" s="17">
        <f t="shared" si="4"/>
        <v>176802.59625615078</v>
      </c>
      <c r="H67" s="17">
        <f t="shared" si="0"/>
        <v>2930166.769576725</v>
      </c>
    </row>
    <row r="68" spans="1:8" ht="15.75">
      <c r="A68" s="18">
        <v>61</v>
      </c>
      <c r="B68" s="10">
        <v>920981</v>
      </c>
      <c r="C68" s="10">
        <f t="shared" si="1"/>
        <v>6598</v>
      </c>
      <c r="D68" s="15">
        <f t="shared" si="2"/>
        <v>0.9928358999805642</v>
      </c>
      <c r="E68" s="15">
        <f t="shared" si="3"/>
        <v>0.007164100019435793</v>
      </c>
      <c r="F68" s="16">
        <f>SUM(B69:$B$114)/B68+0.5</f>
        <v>21.442086753146917</v>
      </c>
      <c r="G68" s="17">
        <f t="shared" si="4"/>
        <v>170871.91099012597</v>
      </c>
      <c r="H68" s="17">
        <f t="shared" si="0"/>
        <v>2753364.173320574</v>
      </c>
    </row>
    <row r="69" spans="1:8" ht="15.75">
      <c r="A69" s="18">
        <v>62</v>
      </c>
      <c r="B69" s="10">
        <v>914383</v>
      </c>
      <c r="C69" s="10">
        <f t="shared" si="1"/>
        <v>7248</v>
      </c>
      <c r="D69" s="15">
        <f t="shared" si="2"/>
        <v>0.992073343445799</v>
      </c>
      <c r="E69" s="15">
        <f t="shared" si="3"/>
        <v>0.007926656554200995</v>
      </c>
      <c r="F69" s="16">
        <f>SUM(B70:$B$114)/B69+0.5</f>
        <v>20.593200551628804</v>
      </c>
      <c r="G69" s="17">
        <f t="shared" si="4"/>
        <v>165027.0112152535</v>
      </c>
      <c r="H69" s="17">
        <f t="shared" si="0"/>
        <v>2582492.2623304483</v>
      </c>
    </row>
    <row r="70" spans="1:8" ht="15.75">
      <c r="A70" s="18">
        <v>63</v>
      </c>
      <c r="B70" s="10">
        <v>907135</v>
      </c>
      <c r="C70" s="10">
        <f t="shared" si="1"/>
        <v>7967</v>
      </c>
      <c r="D70" s="15">
        <f t="shared" si="2"/>
        <v>0.9912174042452336</v>
      </c>
      <c r="E70" s="15">
        <f t="shared" si="3"/>
        <v>0.008782595754766365</v>
      </c>
      <c r="F70" s="16">
        <f>SUM(B71:$B$114)/B70+0.5</f>
        <v>19.75374503243729</v>
      </c>
      <c r="G70" s="17">
        <f t="shared" si="4"/>
        <v>159259.6291587392</v>
      </c>
      <c r="H70" s="17">
        <f t="shared" si="0"/>
        <v>2417465.2511151945</v>
      </c>
    </row>
    <row r="71" spans="1:8" ht="15.75">
      <c r="A71" s="18">
        <v>64</v>
      </c>
      <c r="B71" s="10">
        <v>899168</v>
      </c>
      <c r="C71" s="10">
        <f t="shared" si="1"/>
        <v>8763</v>
      </c>
      <c r="D71" s="15">
        <f t="shared" si="2"/>
        <v>0.9902543239972953</v>
      </c>
      <c r="E71" s="15">
        <f t="shared" si="3"/>
        <v>0.009745676002704706</v>
      </c>
      <c r="F71" s="16">
        <f>SUM(B72:$B$114)/B71+0.5</f>
        <v>18.924341168724865</v>
      </c>
      <c r="G71" s="17">
        <f t="shared" si="4"/>
        <v>153561.20254453697</v>
      </c>
      <c r="H71" s="17">
        <f aca="true" t="shared" si="5" ref="H71:H112">H72+G71</f>
        <v>2258205.6219564555</v>
      </c>
    </row>
    <row r="72" spans="1:8" ht="15.75">
      <c r="A72" s="18">
        <v>65</v>
      </c>
      <c r="B72" s="10">
        <v>890405</v>
      </c>
      <c r="C72" s="10">
        <f aca="true" t="shared" si="6" ref="C72:C114">B72-B73</f>
        <v>9641</v>
      </c>
      <c r="D72" s="15">
        <f aca="true" t="shared" si="7" ref="D72:D114">B73/B72</f>
        <v>0.9891723429226026</v>
      </c>
      <c r="E72" s="15">
        <f aca="true" t="shared" si="8" ref="E72:E114">1-D72</f>
        <v>0.010827657077397412</v>
      </c>
      <c r="F72" s="16">
        <f>SUM(B73:$B$114)/B72+0.5</f>
        <v>18.105665960995278</v>
      </c>
      <c r="G72" s="17">
        <f aca="true" t="shared" si="9" ref="G72:G114">B72*1.028^(-A72)</f>
        <v>147922.80624314418</v>
      </c>
      <c r="H72" s="17">
        <f t="shared" si="5"/>
        <v>2104644.4194119186</v>
      </c>
    </row>
    <row r="73" spans="1:8" ht="15.75">
      <c r="A73" s="18">
        <v>66</v>
      </c>
      <c r="B73" s="10">
        <v>880764</v>
      </c>
      <c r="C73" s="10">
        <f t="shared" si="6"/>
        <v>10608</v>
      </c>
      <c r="D73" s="15">
        <f t="shared" si="7"/>
        <v>0.987955911004537</v>
      </c>
      <c r="E73" s="15">
        <f t="shared" si="8"/>
        <v>0.012044088995463054</v>
      </c>
      <c r="F73" s="16">
        <f>SUM(B74:$B$114)/B73+0.5</f>
        <v>17.298380724007792</v>
      </c>
      <c r="G73" s="17">
        <f t="shared" si="9"/>
        <v>142335.74788250693</v>
      </c>
      <c r="H73" s="17">
        <f t="shared" si="5"/>
        <v>1956721.6131687746</v>
      </c>
    </row>
    <row r="74" spans="1:8" ht="15.75">
      <c r="A74" s="18">
        <v>67</v>
      </c>
      <c r="B74" s="10">
        <v>870156</v>
      </c>
      <c r="C74" s="10">
        <f t="shared" si="6"/>
        <v>11675</v>
      </c>
      <c r="D74" s="15">
        <f t="shared" si="7"/>
        <v>0.9865828656011106</v>
      </c>
      <c r="E74" s="15">
        <f t="shared" si="8"/>
        <v>0.013417134398889363</v>
      </c>
      <c r="F74" s="16">
        <f>SUM(B75:$B$114)/B74+0.5</f>
        <v>16.503168397390812</v>
      </c>
      <c r="G74" s="17">
        <f t="shared" si="9"/>
        <v>136791.28742001383</v>
      </c>
      <c r="H74" s="17">
        <f t="shared" si="5"/>
        <v>1814385.8652862676</v>
      </c>
    </row>
    <row r="75" spans="1:8" ht="15.75">
      <c r="A75" s="18">
        <v>68</v>
      </c>
      <c r="B75" s="10">
        <v>858481</v>
      </c>
      <c r="C75" s="10">
        <f t="shared" si="6"/>
        <v>12847</v>
      </c>
      <c r="D75" s="15">
        <f t="shared" si="7"/>
        <v>0.9850351958866882</v>
      </c>
      <c r="E75" s="15">
        <f t="shared" si="8"/>
        <v>0.014964804113311803</v>
      </c>
      <c r="F75" s="16">
        <f>SUM(B76:$B$114)/B75+0.5</f>
        <v>15.720805119740564</v>
      </c>
      <c r="G75" s="17">
        <f t="shared" si="9"/>
        <v>131280.09759932137</v>
      </c>
      <c r="H75" s="17">
        <f t="shared" si="5"/>
        <v>1677594.5778662537</v>
      </c>
    </row>
    <row r="76" spans="1:8" ht="15.75">
      <c r="A76" s="18">
        <v>69</v>
      </c>
      <c r="B76" s="10">
        <v>845634</v>
      </c>
      <c r="C76" s="10">
        <f t="shared" si="6"/>
        <v>14131</v>
      </c>
      <c r="D76" s="15">
        <f t="shared" si="7"/>
        <v>0.9832894609251757</v>
      </c>
      <c r="E76" s="15">
        <f t="shared" si="8"/>
        <v>0.016710539074824338</v>
      </c>
      <c r="F76" s="16">
        <f>SUM(B77:$B$114)/B76+0.5</f>
        <v>14.952041899923607</v>
      </c>
      <c r="G76" s="17">
        <f t="shared" si="9"/>
        <v>125793.3041388824</v>
      </c>
      <c r="H76" s="17">
        <f t="shared" si="5"/>
        <v>1546314.4802669324</v>
      </c>
    </row>
    <row r="77" spans="1:8" ht="15.75">
      <c r="A77" s="18">
        <v>70</v>
      </c>
      <c r="B77" s="10">
        <v>831503</v>
      </c>
      <c r="C77" s="10">
        <f t="shared" si="6"/>
        <v>15536</v>
      </c>
      <c r="D77" s="15">
        <f t="shared" si="7"/>
        <v>0.981315761939524</v>
      </c>
      <c r="E77" s="15">
        <f t="shared" si="8"/>
        <v>0.018684238060476033</v>
      </c>
      <c r="F77" s="16">
        <f>SUM(B78:$B$114)/B77+0.5</f>
        <v>14.197647512997548</v>
      </c>
      <c r="G77" s="17">
        <f t="shared" si="9"/>
        <v>120322.20838007619</v>
      </c>
      <c r="H77" s="17">
        <f t="shared" si="5"/>
        <v>1420521.17612805</v>
      </c>
    </row>
    <row r="78" spans="1:8" ht="15.75">
      <c r="A78" s="18">
        <v>71</v>
      </c>
      <c r="B78" s="10">
        <v>815967</v>
      </c>
      <c r="C78" s="10">
        <f t="shared" si="6"/>
        <v>17066</v>
      </c>
      <c r="D78" s="15">
        <f t="shared" si="7"/>
        <v>0.9790849384840318</v>
      </c>
      <c r="E78" s="15">
        <f t="shared" si="8"/>
        <v>0.020915061515968225</v>
      </c>
      <c r="F78" s="16">
        <f>SUM(B79:$B$114)/B78+0.5</f>
        <v>13.458450525572726</v>
      </c>
      <c r="G78" s="17">
        <f t="shared" si="9"/>
        <v>114858.054080487</v>
      </c>
      <c r="H78" s="17">
        <f t="shared" si="5"/>
        <v>1300198.967747974</v>
      </c>
    </row>
    <row r="79" spans="1:8" ht="15.75">
      <c r="A79" s="18">
        <v>72</v>
      </c>
      <c r="B79" s="10">
        <v>798901</v>
      </c>
      <c r="C79" s="10">
        <f t="shared" si="6"/>
        <v>18726</v>
      </c>
      <c r="D79" s="15">
        <f t="shared" si="7"/>
        <v>0.976560299711729</v>
      </c>
      <c r="E79" s="15">
        <f t="shared" si="8"/>
        <v>0.023439700288271026</v>
      </c>
      <c r="F79" s="16">
        <f>SUM(B80:$B$114)/B79+0.5</f>
        <v>12.735266947969773</v>
      </c>
      <c r="G79" s="17">
        <f t="shared" si="9"/>
        <v>109392.79262041753</v>
      </c>
      <c r="H79" s="17">
        <f t="shared" si="5"/>
        <v>1185340.913667487</v>
      </c>
    </row>
    <row r="80" spans="1:8" ht="15.75">
      <c r="A80" s="14">
        <v>73</v>
      </c>
      <c r="B80" s="10">
        <v>780175</v>
      </c>
      <c r="C80" s="10">
        <f t="shared" si="6"/>
        <v>20517</v>
      </c>
      <c r="D80" s="15">
        <f t="shared" si="7"/>
        <v>0.9737020540263402</v>
      </c>
      <c r="E80" s="15">
        <f t="shared" si="8"/>
        <v>0.026297945973659753</v>
      </c>
      <c r="F80" s="16">
        <f>SUM(B81:$B$114)/B80+0.5</f>
        <v>12.02894158361906</v>
      </c>
      <c r="G80" s="17">
        <f t="shared" si="9"/>
        <v>103918.9283537918</v>
      </c>
      <c r="H80" s="17">
        <f t="shared" si="5"/>
        <v>1075948.1210470696</v>
      </c>
    </row>
    <row r="81" spans="1:8" ht="15.75">
      <c r="A81" s="18">
        <v>74</v>
      </c>
      <c r="B81" s="10">
        <v>759658</v>
      </c>
      <c r="C81" s="10">
        <f t="shared" si="6"/>
        <v>22436</v>
      </c>
      <c r="D81" s="15">
        <f t="shared" si="7"/>
        <v>0.9704656569140324</v>
      </c>
      <c r="E81" s="15">
        <f t="shared" si="8"/>
        <v>0.029534343085967585</v>
      </c>
      <c r="F81" s="16">
        <f>SUM(B82:$B$114)/B81+0.5</f>
        <v>11.340317616611685</v>
      </c>
      <c r="G81" s="17">
        <f t="shared" si="9"/>
        <v>98430.03306449724</v>
      </c>
      <c r="H81" s="17">
        <f t="shared" si="5"/>
        <v>972029.1926932778</v>
      </c>
    </row>
    <row r="82" spans="1:8" ht="15.75">
      <c r="A82" s="18">
        <v>75</v>
      </c>
      <c r="B82" s="10">
        <v>737222</v>
      </c>
      <c r="C82" s="10">
        <f t="shared" si="6"/>
        <v>24479</v>
      </c>
      <c r="D82" s="15">
        <f t="shared" si="7"/>
        <v>0.9667956192300284</v>
      </c>
      <c r="E82" s="15">
        <f t="shared" si="8"/>
        <v>0.033204380769971564</v>
      </c>
      <c r="F82" s="16">
        <f>SUM(B83:$B$114)/B82+0.5</f>
        <v>10.670222809411548</v>
      </c>
      <c r="G82" s="17">
        <f t="shared" si="9"/>
        <v>92921.17383074634</v>
      </c>
      <c r="H82" s="17">
        <f t="shared" si="5"/>
        <v>873599.1596287806</v>
      </c>
    </row>
    <row r="83" spans="1:8" ht="15.75">
      <c r="A83" s="18">
        <v>76</v>
      </c>
      <c r="B83" s="10">
        <v>712743</v>
      </c>
      <c r="C83" s="10">
        <f t="shared" si="6"/>
        <v>26631</v>
      </c>
      <c r="D83" s="15">
        <f t="shared" si="7"/>
        <v>0.9626359010190209</v>
      </c>
      <c r="E83" s="15">
        <f t="shared" si="8"/>
        <v>0.037364098980979144</v>
      </c>
      <c r="F83" s="16">
        <f>SUM(B84:$B$114)/B83+0.5</f>
        <v>10.019516852498025</v>
      </c>
      <c r="G83" s="17">
        <f t="shared" si="9"/>
        <v>87388.89474054232</v>
      </c>
      <c r="H83" s="17">
        <f t="shared" si="5"/>
        <v>780677.9857980342</v>
      </c>
    </row>
    <row r="84" spans="1:8" ht="15.75">
      <c r="A84" s="18">
        <v>77</v>
      </c>
      <c r="B84" s="10">
        <v>686112</v>
      </c>
      <c r="C84" s="10">
        <f t="shared" si="6"/>
        <v>28872</v>
      </c>
      <c r="D84" s="15">
        <f t="shared" si="7"/>
        <v>0.9579194067440884</v>
      </c>
      <c r="E84" s="15">
        <f t="shared" si="8"/>
        <v>0.042080593255911625</v>
      </c>
      <c r="F84" s="16">
        <f>SUM(B85:$B$114)/B84+0.5</f>
        <v>9.389010832050744</v>
      </c>
      <c r="G84" s="17">
        <f t="shared" si="9"/>
        <v>81832.3807661657</v>
      </c>
      <c r="H84" s="17">
        <f t="shared" si="5"/>
        <v>693289.091057492</v>
      </c>
    </row>
    <row r="85" spans="1:8" ht="15.75">
      <c r="A85" s="18">
        <v>78</v>
      </c>
      <c r="B85" s="10">
        <v>657240</v>
      </c>
      <c r="C85" s="10">
        <f t="shared" si="6"/>
        <v>31171</v>
      </c>
      <c r="D85" s="15">
        <f t="shared" si="7"/>
        <v>0.9525728805307041</v>
      </c>
      <c r="E85" s="15">
        <f t="shared" si="8"/>
        <v>0.0474271194692959</v>
      </c>
      <c r="F85" s="16">
        <f>SUM(B86:$B$114)/B85+0.5</f>
        <v>8.779497596007547</v>
      </c>
      <c r="G85" s="17">
        <f t="shared" si="9"/>
        <v>76253.72143577997</v>
      </c>
      <c r="H85" s="17">
        <f t="shared" si="5"/>
        <v>611456.7102913263</v>
      </c>
    </row>
    <row r="86" spans="1:8" ht="15.75">
      <c r="A86" s="18">
        <v>79</v>
      </c>
      <c r="B86" s="10">
        <v>626069</v>
      </c>
      <c r="C86" s="10">
        <f t="shared" si="6"/>
        <v>33490</v>
      </c>
      <c r="D86" s="15">
        <f t="shared" si="7"/>
        <v>0.9465074935829757</v>
      </c>
      <c r="E86" s="15">
        <f t="shared" si="8"/>
        <v>0.0534925064170243</v>
      </c>
      <c r="F86" s="16">
        <f>SUM(B87:$B$114)/B86+0.5</f>
        <v>8.19172088060581</v>
      </c>
      <c r="G86" s="17">
        <f t="shared" si="9"/>
        <v>70658.78120551247</v>
      </c>
      <c r="H86" s="17">
        <f t="shared" si="5"/>
        <v>535202.9888555463</v>
      </c>
    </row>
    <row r="87" spans="1:8" ht="15.75">
      <c r="A87" s="18">
        <v>80</v>
      </c>
      <c r="B87" s="10">
        <v>592579</v>
      </c>
      <c r="C87" s="10">
        <f t="shared" si="6"/>
        <v>35770</v>
      </c>
      <c r="D87" s="15">
        <f t="shared" si="7"/>
        <v>0.9396367404177334</v>
      </c>
      <c r="E87" s="15">
        <f t="shared" si="8"/>
        <v>0.060363259582266626</v>
      </c>
      <c r="F87" s="16">
        <f>SUM(B88:$B$114)/B87+0.5</f>
        <v>7.626423649842469</v>
      </c>
      <c r="G87" s="17">
        <f t="shared" si="9"/>
        <v>65057.457099666804</v>
      </c>
      <c r="H87" s="17">
        <f t="shared" si="5"/>
        <v>464544.2076500339</v>
      </c>
    </row>
    <row r="88" spans="1:8" ht="15.75">
      <c r="A88" s="18">
        <v>81</v>
      </c>
      <c r="B88" s="10">
        <v>556809</v>
      </c>
      <c r="C88" s="10">
        <f t="shared" si="6"/>
        <v>37945</v>
      </c>
      <c r="D88" s="15">
        <f t="shared" si="7"/>
        <v>0.9318527538168384</v>
      </c>
      <c r="E88" s="15">
        <f t="shared" si="8"/>
        <v>0.06814724618316159</v>
      </c>
      <c r="F88" s="16">
        <f>SUM(B89:$B$114)/B88+0.5</f>
        <v>7.084232654285401</v>
      </c>
      <c r="G88" s="17">
        <f t="shared" si="9"/>
        <v>59465.34720719595</v>
      </c>
      <c r="H88" s="17">
        <f t="shared" si="5"/>
        <v>399486.75055036705</v>
      </c>
    </row>
    <row r="89" spans="1:8" ht="15.75">
      <c r="A89" s="18">
        <v>82</v>
      </c>
      <c r="B89" s="10">
        <v>518864</v>
      </c>
      <c r="C89" s="10">
        <f t="shared" si="6"/>
        <v>39930</v>
      </c>
      <c r="D89" s="15">
        <f t="shared" si="7"/>
        <v>0.9230434179283974</v>
      </c>
      <c r="E89" s="15">
        <f t="shared" si="8"/>
        <v>0.07695658207160261</v>
      </c>
      <c r="F89" s="16">
        <f>SUM(B90:$B$114)/B89+0.5</f>
        <v>6.565743624533597</v>
      </c>
      <c r="G89" s="17">
        <f t="shared" si="9"/>
        <v>53903.64547830739</v>
      </c>
      <c r="H89" s="17">
        <f t="shared" si="5"/>
        <v>340021.4033431711</v>
      </c>
    </row>
    <row r="90" spans="1:8" ht="15.75">
      <c r="A90" s="18">
        <v>83</v>
      </c>
      <c r="B90" s="10">
        <v>478934</v>
      </c>
      <c r="C90" s="10">
        <f t="shared" si="6"/>
        <v>41624</v>
      </c>
      <c r="D90" s="15">
        <f t="shared" si="7"/>
        <v>0.9130903214221584</v>
      </c>
      <c r="E90" s="15">
        <f t="shared" si="8"/>
        <v>0.0869096785778416</v>
      </c>
      <c r="F90" s="16">
        <f>SUM(B91:$B$114)/B90+0.5</f>
        <v>6.071460785828528</v>
      </c>
      <c r="G90" s="17">
        <f t="shared" si="9"/>
        <v>48400.199573052</v>
      </c>
      <c r="H90" s="17">
        <f t="shared" si="5"/>
        <v>286117.7578648637</v>
      </c>
    </row>
    <row r="91" spans="1:8" ht="15.75">
      <c r="A91" s="18">
        <v>84</v>
      </c>
      <c r="B91" s="10">
        <v>437310</v>
      </c>
      <c r="C91" s="10">
        <f t="shared" si="6"/>
        <v>42921</v>
      </c>
      <c r="D91" s="15">
        <f t="shared" si="7"/>
        <v>0.9018522329697468</v>
      </c>
      <c r="E91" s="15">
        <f t="shared" si="8"/>
        <v>0.09814776703025319</v>
      </c>
      <c r="F91" s="16">
        <f>SUM(B92:$B$114)/B91+0.5</f>
        <v>5.6017630513823145</v>
      </c>
      <c r="G91" s="17">
        <f t="shared" si="9"/>
        <v>42990.03286483917</v>
      </c>
      <c r="H91" s="17">
        <f t="shared" si="5"/>
        <v>237717.55829181173</v>
      </c>
    </row>
    <row r="92" spans="1:8" ht="15.75">
      <c r="A92" s="18">
        <v>85</v>
      </c>
      <c r="B92" s="10">
        <v>394389</v>
      </c>
      <c r="C92" s="10">
        <f t="shared" si="6"/>
        <v>43698</v>
      </c>
      <c r="D92" s="15">
        <f t="shared" si="7"/>
        <v>0.8892007637129838</v>
      </c>
      <c r="E92" s="15">
        <f t="shared" si="8"/>
        <v>0.11079923628701616</v>
      </c>
      <c r="F92" s="16">
        <f>SUM(B93:$B$114)/B92+0.5</f>
        <v>5.156983333713669</v>
      </c>
      <c r="G92" s="17">
        <f t="shared" si="9"/>
        <v>37714.64701809145</v>
      </c>
      <c r="H92" s="17">
        <f t="shared" si="5"/>
        <v>194727.52542697254</v>
      </c>
    </row>
    <row r="93" spans="1:8" ht="15.75">
      <c r="A93" s="18">
        <v>86</v>
      </c>
      <c r="B93" s="10">
        <v>350691</v>
      </c>
      <c r="C93" s="10">
        <f t="shared" si="6"/>
        <v>43844</v>
      </c>
      <c r="D93" s="15">
        <f t="shared" si="7"/>
        <v>0.8749782572121897</v>
      </c>
      <c r="E93" s="15">
        <f t="shared" si="8"/>
        <v>0.1250217427878103</v>
      </c>
      <c r="F93" s="16">
        <f>SUM(B94:$B$114)/B93+0.5</f>
        <v>4.737268706639178</v>
      </c>
      <c r="G93" s="17">
        <f t="shared" si="9"/>
        <v>32622.463941296228</v>
      </c>
      <c r="H93" s="17">
        <f t="shared" si="5"/>
        <v>157012.87840888108</v>
      </c>
    </row>
    <row r="94" spans="1:8" ht="15.75">
      <c r="A94" s="18">
        <v>87</v>
      </c>
      <c r="B94" s="10">
        <v>306847</v>
      </c>
      <c r="C94" s="10">
        <f t="shared" si="6"/>
        <v>43250</v>
      </c>
      <c r="D94" s="15">
        <f t="shared" si="7"/>
        <v>0.859050275870385</v>
      </c>
      <c r="E94" s="15">
        <f t="shared" si="8"/>
        <v>0.14094972412961504</v>
      </c>
      <c r="F94" s="16">
        <f>SUM(B95:$B$114)/B94+0.5</f>
        <v>4.342713143683985</v>
      </c>
      <c r="G94" s="17">
        <f t="shared" si="9"/>
        <v>27766.485063543652</v>
      </c>
      <c r="H94" s="17">
        <f t="shared" si="5"/>
        <v>124390.41446758484</v>
      </c>
    </row>
    <row r="95" spans="1:8" ht="15.75">
      <c r="A95" s="18">
        <v>88</v>
      </c>
      <c r="B95" s="10">
        <v>263597</v>
      </c>
      <c r="C95" s="10">
        <f t="shared" si="6"/>
        <v>41843</v>
      </c>
      <c r="D95" s="15">
        <f t="shared" si="7"/>
        <v>0.841261471109307</v>
      </c>
      <c r="E95" s="15">
        <f t="shared" si="8"/>
        <v>0.15873852889069295</v>
      </c>
      <c r="F95" s="16">
        <f>SUM(B96:$B$114)/B95+0.5</f>
        <v>3.973211000125191</v>
      </c>
      <c r="G95" s="17">
        <f t="shared" si="9"/>
        <v>23203.11931302344</v>
      </c>
      <c r="H95" s="17">
        <f t="shared" si="5"/>
        <v>96623.92940404118</v>
      </c>
    </row>
    <row r="96" spans="1:8" ht="15.75">
      <c r="A96" s="18">
        <v>89</v>
      </c>
      <c r="B96" s="10">
        <v>221754</v>
      </c>
      <c r="C96" s="10">
        <f t="shared" si="6"/>
        <v>39587</v>
      </c>
      <c r="D96" s="15">
        <f t="shared" si="7"/>
        <v>0.8214823633395565</v>
      </c>
      <c r="E96" s="15">
        <f t="shared" si="8"/>
        <v>0.1785176366604435</v>
      </c>
      <c r="F96" s="16">
        <f>SUM(B97:$B$114)/B96+0.5</f>
        <v>3.6285749073297437</v>
      </c>
      <c r="G96" s="17">
        <f t="shared" si="9"/>
        <v>18988.220124123414</v>
      </c>
      <c r="H96" s="17">
        <f t="shared" si="5"/>
        <v>73420.81009101775</v>
      </c>
    </row>
    <row r="97" spans="1:8" ht="15.75">
      <c r="A97" s="18">
        <v>90</v>
      </c>
      <c r="B97" s="10">
        <v>182167</v>
      </c>
      <c r="C97" s="10">
        <f t="shared" si="6"/>
        <v>36508</v>
      </c>
      <c r="D97" s="15">
        <f t="shared" si="7"/>
        <v>0.7995904856532742</v>
      </c>
      <c r="E97" s="15">
        <f t="shared" si="8"/>
        <v>0.20040951434672583</v>
      </c>
      <c r="F97" s="16">
        <f>SUM(B98:$B$114)/B97+0.5</f>
        <v>3.308450487739272</v>
      </c>
      <c r="G97" s="17">
        <f t="shared" si="9"/>
        <v>15173.626403868318</v>
      </c>
      <c r="H97" s="17">
        <f t="shared" si="5"/>
        <v>54432.58996689433</v>
      </c>
    </row>
    <row r="98" spans="1:8" ht="15.75">
      <c r="A98" s="18">
        <v>91</v>
      </c>
      <c r="B98" s="10">
        <v>145659</v>
      </c>
      <c r="C98" s="10">
        <f t="shared" si="6"/>
        <v>32700</v>
      </c>
      <c r="D98" s="15">
        <f t="shared" si="7"/>
        <v>0.7755030585133771</v>
      </c>
      <c r="E98" s="15">
        <f t="shared" si="8"/>
        <v>0.22449694148662291</v>
      </c>
      <c r="F98" s="16">
        <f>SUM(B99:$B$114)/B98+0.5</f>
        <v>3.0123610624815496</v>
      </c>
      <c r="G98" s="17">
        <f t="shared" si="9"/>
        <v>11802.22500524359</v>
      </c>
      <c r="H98" s="17">
        <f t="shared" si="5"/>
        <v>39258.963563026016</v>
      </c>
    </row>
    <row r="99" spans="1:8" ht="15.75">
      <c r="A99" s="18">
        <v>92</v>
      </c>
      <c r="B99" s="10">
        <v>112959</v>
      </c>
      <c r="C99" s="10">
        <f t="shared" si="6"/>
        <v>28336</v>
      </c>
      <c r="D99" s="15">
        <f t="shared" si="7"/>
        <v>0.7491479209270621</v>
      </c>
      <c r="E99" s="15">
        <f t="shared" si="8"/>
        <v>0.25085207907293794</v>
      </c>
      <c r="F99" s="16">
        <f>SUM(B100:$B$114)/B99+0.5</f>
        <v>2.7396533255428963</v>
      </c>
      <c r="G99" s="17">
        <f t="shared" si="9"/>
        <v>8903.367304308817</v>
      </c>
      <c r="H99" s="17">
        <f t="shared" si="5"/>
        <v>27456.738557782428</v>
      </c>
    </row>
    <row r="100" spans="1:8" ht="15.75">
      <c r="A100" s="18">
        <v>93</v>
      </c>
      <c r="B100" s="10">
        <v>84623</v>
      </c>
      <c r="C100" s="10">
        <f t="shared" si="6"/>
        <v>23651</v>
      </c>
      <c r="D100" s="15">
        <f t="shared" si="7"/>
        <v>0.7205133356179761</v>
      </c>
      <c r="E100" s="15">
        <f t="shared" si="8"/>
        <v>0.27948666438202385</v>
      </c>
      <c r="F100" s="16">
        <f>SUM(B101:$B$114)/B100+0.5</f>
        <v>2.4896009359157674</v>
      </c>
      <c r="G100" s="17">
        <f t="shared" si="9"/>
        <v>6488.2676121332015</v>
      </c>
      <c r="H100" s="17">
        <f t="shared" si="5"/>
        <v>18553.37125347361</v>
      </c>
    </row>
    <row r="101" spans="1:8" ht="15.75">
      <c r="A101" s="18">
        <v>94</v>
      </c>
      <c r="B101" s="10">
        <v>60972</v>
      </c>
      <c r="C101" s="10">
        <f t="shared" si="6"/>
        <v>18922</v>
      </c>
      <c r="D101" s="15">
        <f t="shared" si="7"/>
        <v>0.6896608279210129</v>
      </c>
      <c r="E101" s="15">
        <f t="shared" si="8"/>
        <v>0.3103391720789871</v>
      </c>
      <c r="F101" s="16">
        <f>SUM(B102:$B$114)/B101+0.5</f>
        <v>2.261365872859673</v>
      </c>
      <c r="G101" s="17">
        <f t="shared" si="9"/>
        <v>4547.551886770599</v>
      </c>
      <c r="H101" s="17">
        <f t="shared" si="5"/>
        <v>12065.10364134041</v>
      </c>
    </row>
    <row r="102" spans="1:8" ht="15.75">
      <c r="A102" s="18">
        <v>95</v>
      </c>
      <c r="B102" s="10">
        <v>42050</v>
      </c>
      <c r="C102" s="10">
        <f t="shared" si="6"/>
        <v>14436</v>
      </c>
      <c r="D102" s="15">
        <f t="shared" si="7"/>
        <v>0.6566944114149822</v>
      </c>
      <c r="E102" s="15">
        <f t="shared" si="8"/>
        <v>0.3433055885850178</v>
      </c>
      <c r="F102" s="16">
        <f>SUM(B103:$B$114)/B102+0.5</f>
        <v>2.0539595719381687</v>
      </c>
      <c r="G102" s="17">
        <f t="shared" si="9"/>
        <v>3050.844746346279</v>
      </c>
      <c r="H102" s="17">
        <f t="shared" si="5"/>
        <v>7517.551754569812</v>
      </c>
    </row>
    <row r="103" spans="1:8" ht="15.75">
      <c r="A103" s="18">
        <v>96</v>
      </c>
      <c r="B103" s="10">
        <v>27614</v>
      </c>
      <c r="C103" s="10">
        <f t="shared" si="6"/>
        <v>10443</v>
      </c>
      <c r="D103" s="15">
        <f t="shared" si="7"/>
        <v>0.6218222640689506</v>
      </c>
      <c r="E103" s="15">
        <f t="shared" si="8"/>
        <v>0.3781777359310494</v>
      </c>
      <c r="F103" s="16">
        <f>SUM(B104:$B$114)/B103+0.5</f>
        <v>1.8663359165640616</v>
      </c>
      <c r="G103" s="17">
        <f t="shared" si="9"/>
        <v>1948.903399825253</v>
      </c>
      <c r="H103" s="17">
        <f t="shared" si="5"/>
        <v>4466.707008223533</v>
      </c>
    </row>
    <row r="104" spans="1:8" ht="15.75">
      <c r="A104" s="18">
        <v>97</v>
      </c>
      <c r="B104" s="10">
        <v>17171</v>
      </c>
      <c r="C104" s="10">
        <f t="shared" si="6"/>
        <v>7122</v>
      </c>
      <c r="D104" s="15">
        <f t="shared" si="7"/>
        <v>0.5852309125851727</v>
      </c>
      <c r="E104" s="15">
        <f t="shared" si="8"/>
        <v>0.4147690874148273</v>
      </c>
      <c r="F104" s="16">
        <f>SUM(B105:$B$114)/B104+0.5</f>
        <v>1.6973094170403586</v>
      </c>
      <c r="G104" s="17">
        <f t="shared" si="9"/>
        <v>1178.863350711103</v>
      </c>
      <c r="H104" s="17">
        <f t="shared" si="5"/>
        <v>2517.8036083982806</v>
      </c>
    </row>
    <row r="105" spans="1:8" ht="15.75">
      <c r="A105" s="18">
        <v>98</v>
      </c>
      <c r="B105" s="10">
        <v>10049</v>
      </c>
      <c r="C105" s="10">
        <f t="shared" si="6"/>
        <v>4548</v>
      </c>
      <c r="D105" s="15">
        <f t="shared" si="7"/>
        <v>0.5474176534978605</v>
      </c>
      <c r="E105" s="15">
        <f t="shared" si="8"/>
        <v>0.45258234650213947</v>
      </c>
      <c r="F105" s="16">
        <f>SUM(B106:$B$114)/B105+0.5</f>
        <v>1.5458752114638272</v>
      </c>
      <c r="G105" s="17">
        <f t="shared" si="9"/>
        <v>671.116025826725</v>
      </c>
      <c r="H105" s="17">
        <f t="shared" si="5"/>
        <v>1338.9402576871776</v>
      </c>
    </row>
    <row r="106" spans="1:8" ht="15.75">
      <c r="A106" s="18">
        <v>99</v>
      </c>
      <c r="B106" s="10">
        <v>5501</v>
      </c>
      <c r="C106" s="10">
        <f t="shared" si="6"/>
        <v>2703</v>
      </c>
      <c r="D106" s="15">
        <f t="shared" si="7"/>
        <v>0.5086347936738774</v>
      </c>
      <c r="E106" s="15">
        <f t="shared" si="8"/>
        <v>0.49136520632612257</v>
      </c>
      <c r="F106" s="16">
        <f>SUM(B107:$B$114)/B106+0.5</f>
        <v>1.4105617160516268</v>
      </c>
      <c r="G106" s="17">
        <f t="shared" si="9"/>
        <v>357.3742802362601</v>
      </c>
      <c r="H106" s="17">
        <f t="shared" si="5"/>
        <v>667.8242318604525</v>
      </c>
    </row>
    <row r="107" spans="1:8" ht="15.75">
      <c r="A107" s="18">
        <v>100</v>
      </c>
      <c r="B107" s="10">
        <v>2798</v>
      </c>
      <c r="C107" s="10">
        <f t="shared" si="6"/>
        <v>1485</v>
      </c>
      <c r="D107" s="15">
        <f t="shared" si="7"/>
        <v>0.46926375982844887</v>
      </c>
      <c r="E107" s="15">
        <f t="shared" si="8"/>
        <v>0.5307362401715512</v>
      </c>
      <c r="F107" s="16">
        <f>SUM(B108:$B$114)/B107+0.5</f>
        <v>1.2902072909220872</v>
      </c>
      <c r="G107" s="17">
        <f t="shared" si="9"/>
        <v>176.8219779108177</v>
      </c>
      <c r="H107" s="17">
        <f t="shared" si="5"/>
        <v>310.4499516241924</v>
      </c>
    </row>
    <row r="108" spans="1:8" ht="15.75">
      <c r="A108" s="18">
        <v>101</v>
      </c>
      <c r="B108" s="10">
        <v>1313</v>
      </c>
      <c r="C108" s="10">
        <f t="shared" si="6"/>
        <v>748</v>
      </c>
      <c r="D108" s="15">
        <f t="shared" si="7"/>
        <v>0.4303122619954303</v>
      </c>
      <c r="E108" s="15">
        <f t="shared" si="8"/>
        <v>0.5696877380045697</v>
      </c>
      <c r="F108" s="16">
        <f>SUM(B109:$B$114)/B108+0.5</f>
        <v>1.183929931454684</v>
      </c>
      <c r="G108" s="17">
        <f t="shared" si="9"/>
        <v>80.71609550071328</v>
      </c>
      <c r="H108" s="17">
        <f t="shared" si="5"/>
        <v>133.62797371337467</v>
      </c>
    </row>
    <row r="109" spans="1:8" ht="15.75">
      <c r="A109" s="18">
        <v>102</v>
      </c>
      <c r="B109" s="10">
        <v>565</v>
      </c>
      <c r="C109" s="10">
        <f t="shared" si="6"/>
        <v>344</v>
      </c>
      <c r="D109" s="15">
        <f t="shared" si="7"/>
        <v>0.3911504424778761</v>
      </c>
      <c r="E109" s="15">
        <f t="shared" si="8"/>
        <v>0.6088495575221239</v>
      </c>
      <c r="F109" s="16">
        <f>SUM(B110:$B$114)/B109+0.5</f>
        <v>1.0893805309734512</v>
      </c>
      <c r="G109" s="17">
        <f t="shared" si="9"/>
        <v>33.787087192948555</v>
      </c>
      <c r="H109" s="17">
        <f t="shared" si="5"/>
        <v>52.91187821266139</v>
      </c>
    </row>
    <row r="110" spans="1:8" ht="15.75">
      <c r="A110" s="18">
        <v>103</v>
      </c>
      <c r="B110" s="10">
        <v>221</v>
      </c>
      <c r="C110" s="10">
        <f t="shared" si="6"/>
        <v>143</v>
      </c>
      <c r="D110" s="15">
        <f t="shared" si="7"/>
        <v>0.35294117647058826</v>
      </c>
      <c r="E110" s="15">
        <f t="shared" si="8"/>
        <v>0.6470588235294117</v>
      </c>
      <c r="F110" s="16">
        <f>SUM(B111:$B$114)/B110+0.5</f>
        <v>1.006787330316742</v>
      </c>
      <c r="G110" s="17">
        <f t="shared" si="9"/>
        <v>12.855869752490669</v>
      </c>
      <c r="H110" s="17">
        <f t="shared" si="5"/>
        <v>19.124791019712838</v>
      </c>
    </row>
    <row r="111" spans="1:8" ht="15.75">
      <c r="A111" s="18">
        <v>104</v>
      </c>
      <c r="B111" s="10">
        <v>78</v>
      </c>
      <c r="C111" s="10">
        <f t="shared" si="6"/>
        <v>53</v>
      </c>
      <c r="D111" s="15">
        <f t="shared" si="7"/>
        <v>0.32051282051282054</v>
      </c>
      <c r="E111" s="15">
        <f t="shared" si="8"/>
        <v>0.6794871794871795</v>
      </c>
      <c r="F111" s="16">
        <f>SUM(B112:$B$114)/B111+0.5</f>
        <v>0.9358974358974359</v>
      </c>
      <c r="G111" s="17">
        <f t="shared" si="9"/>
        <v>4.413779956222477</v>
      </c>
      <c r="H111" s="17">
        <f t="shared" si="5"/>
        <v>6.268921267222169</v>
      </c>
    </row>
    <row r="112" spans="1:8" ht="15.75">
      <c r="A112" s="18">
        <v>105</v>
      </c>
      <c r="B112" s="10">
        <v>25</v>
      </c>
      <c r="C112" s="10">
        <f t="shared" si="6"/>
        <v>18</v>
      </c>
      <c r="D112" s="15">
        <f t="shared" si="7"/>
        <v>0.28</v>
      </c>
      <c r="E112" s="15">
        <f t="shared" si="8"/>
        <v>0.72</v>
      </c>
      <c r="F112" s="16">
        <f>SUM(B113:$B$114)/B112+0.5</f>
        <v>0.86</v>
      </c>
      <c r="G112" s="17">
        <f t="shared" si="9"/>
        <v>1.3761411117624702</v>
      </c>
      <c r="H112" s="17">
        <f t="shared" si="5"/>
        <v>1.855141310999691</v>
      </c>
    </row>
    <row r="113" spans="1:8" ht="15.75">
      <c r="A113" s="18">
        <v>106</v>
      </c>
      <c r="B113" s="10">
        <v>7</v>
      </c>
      <c r="C113" s="10">
        <f t="shared" si="6"/>
        <v>5</v>
      </c>
      <c r="D113" s="15">
        <f t="shared" si="7"/>
        <v>0.2857142857142857</v>
      </c>
      <c r="E113" s="15">
        <f t="shared" si="8"/>
        <v>0.7142857142857143</v>
      </c>
      <c r="F113" s="16">
        <f>SUM(B114:$B$114)/B113+0.5</f>
        <v>0.7857142857142857</v>
      </c>
      <c r="G113" s="17">
        <f t="shared" si="9"/>
        <v>0.3748244273282994</v>
      </c>
      <c r="H113" s="17">
        <f>H114+G113</f>
        <v>0.4790001992372208</v>
      </c>
    </row>
    <row r="114" spans="1:8" ht="15.75">
      <c r="A114" s="18">
        <v>107</v>
      </c>
      <c r="B114" s="10">
        <v>2</v>
      </c>
      <c r="C114" s="10">
        <f t="shared" si="6"/>
        <v>2</v>
      </c>
      <c r="D114" s="15">
        <f t="shared" si="7"/>
        <v>0</v>
      </c>
      <c r="E114" s="15">
        <f t="shared" si="8"/>
        <v>1</v>
      </c>
      <c r="F114" s="16">
        <f>SUM(B$114:$B115)/B114+0.5</f>
        <v>1.5</v>
      </c>
      <c r="G114" s="17">
        <f t="shared" si="9"/>
        <v>0.10417577190892144</v>
      </c>
      <c r="H114" s="17">
        <f>G114</f>
        <v>0.10417577190892144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A2" sqref="A2:H2"/>
    </sheetView>
  </sheetViews>
  <sheetFormatPr defaultColWidth="9.140625" defaultRowHeight="12.75"/>
  <cols>
    <col min="1" max="1" width="4.421875" style="1" bestFit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7109375" style="7" customWidth="1"/>
  </cols>
  <sheetData>
    <row r="1" spans="1:8" ht="58.5" customHeight="1">
      <c r="A1" s="35" t="s">
        <v>32</v>
      </c>
      <c r="B1" s="35"/>
      <c r="C1" s="35"/>
      <c r="D1" s="35"/>
      <c r="E1" s="35"/>
      <c r="F1" s="35"/>
      <c r="G1" s="35"/>
      <c r="H1" s="35"/>
    </row>
    <row r="2" spans="1:8" ht="18.75" customHeight="1">
      <c r="A2" s="34" t="s">
        <v>26</v>
      </c>
      <c r="B2" s="34"/>
      <c r="C2" s="34"/>
      <c r="D2" s="34"/>
      <c r="E2" s="34"/>
      <c r="F2" s="34"/>
      <c r="G2" s="34"/>
      <c r="H2" s="34"/>
    </row>
    <row r="3" spans="1:8" ht="18.75">
      <c r="A3" s="5"/>
      <c r="B3" s="3"/>
      <c r="C3" s="3"/>
      <c r="D3" s="3"/>
      <c r="E3" s="4" t="s">
        <v>10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63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425</v>
      </c>
      <c r="D7" s="15">
        <f>B8/B7</f>
        <v>0.999575</v>
      </c>
      <c r="E7" s="15">
        <f>1-D7</f>
        <v>0.0004250000000000087</v>
      </c>
      <c r="F7" s="16">
        <f>SUM(B8:$B$111)/B7+0.5</f>
        <v>68.31716</v>
      </c>
      <c r="G7" s="17">
        <f>B7*1.028^(-A7)</f>
        <v>1000000</v>
      </c>
      <c r="H7" s="17">
        <f aca="true" t="shared" si="0" ref="H7:H70">H8+G7</f>
        <v>30589821.744623918</v>
      </c>
    </row>
    <row r="8" spans="1:8" ht="15.75">
      <c r="A8" s="18">
        <v>1</v>
      </c>
      <c r="B8" s="10">
        <v>999575</v>
      </c>
      <c r="C8" s="10">
        <f aca="true" t="shared" si="1" ref="C8:C71">B8-B9</f>
        <v>444</v>
      </c>
      <c r="D8" s="15">
        <f aca="true" t="shared" si="2" ref="D8:D71">B9/B8</f>
        <v>0.9995558112197684</v>
      </c>
      <c r="E8" s="15">
        <f aca="true" t="shared" si="3" ref="E8:E71">1-D8</f>
        <v>0.00044418878023155806</v>
      </c>
      <c r="F8" s="16">
        <f>SUM(B9:$B$111)/B8+0.5</f>
        <v>67.34599454768276</v>
      </c>
      <c r="G8" s="17">
        <f aca="true" t="shared" si="4" ref="G8:G71">B8*1.028^(-A8)</f>
        <v>972349.2217898832</v>
      </c>
      <c r="H8" s="17">
        <f t="shared" si="0"/>
        <v>29589821.744623918</v>
      </c>
    </row>
    <row r="9" spans="1:8" ht="15.75">
      <c r="A9" s="18">
        <v>2</v>
      </c>
      <c r="B9" s="10">
        <v>999131</v>
      </c>
      <c r="C9" s="10">
        <f t="shared" si="1"/>
        <v>464</v>
      </c>
      <c r="D9" s="15">
        <f t="shared" si="2"/>
        <v>0.9995355964333006</v>
      </c>
      <c r="E9" s="15">
        <f t="shared" si="3"/>
        <v>0.00046440356669941174</v>
      </c>
      <c r="F9" s="16">
        <f>SUM(B10:$B$111)/B9+0.5</f>
        <v>66.37569998328547</v>
      </c>
      <c r="G9" s="17">
        <f t="shared" si="4"/>
        <v>945444.8591197445</v>
      </c>
      <c r="H9" s="17">
        <f t="shared" si="0"/>
        <v>28617472.522834036</v>
      </c>
    </row>
    <row r="10" spans="1:8" ht="15.75">
      <c r="A10" s="18">
        <v>3</v>
      </c>
      <c r="B10" s="10">
        <v>998667</v>
      </c>
      <c r="C10" s="10">
        <f t="shared" si="1"/>
        <v>484</v>
      </c>
      <c r="D10" s="15">
        <f t="shared" si="2"/>
        <v>0.9995153539668378</v>
      </c>
      <c r="E10" s="15">
        <f t="shared" si="3"/>
        <v>0.0004846460331622282</v>
      </c>
      <c r="F10" s="16">
        <f>SUM(B11:$B$111)/B10+0.5</f>
        <v>65.40630710737413</v>
      </c>
      <c r="G10" s="17">
        <f t="shared" si="4"/>
        <v>919266.3338084159</v>
      </c>
      <c r="H10" s="17">
        <f t="shared" si="0"/>
        <v>27672027.663714293</v>
      </c>
    </row>
    <row r="11" spans="1:8" ht="15.75">
      <c r="A11" s="18">
        <v>4</v>
      </c>
      <c r="B11" s="10">
        <v>998183</v>
      </c>
      <c r="C11" s="10">
        <f t="shared" si="1"/>
        <v>506</v>
      </c>
      <c r="D11" s="15">
        <f t="shared" si="2"/>
        <v>0.9994930789244056</v>
      </c>
      <c r="E11" s="15">
        <f t="shared" si="3"/>
        <v>0.0005069210755943576</v>
      </c>
      <c r="F11" s="16">
        <f>SUM(B12:$B$111)/B11+0.5</f>
        <v>64.43777894434187</v>
      </c>
      <c r="G11" s="17">
        <f t="shared" si="4"/>
        <v>893794.5671462219</v>
      </c>
      <c r="H11" s="17">
        <f t="shared" si="0"/>
        <v>26752761.32990588</v>
      </c>
    </row>
    <row r="12" spans="1:8" ht="15.75">
      <c r="A12" s="18">
        <v>5</v>
      </c>
      <c r="B12" s="10">
        <v>997677</v>
      </c>
      <c r="C12" s="10">
        <f t="shared" si="1"/>
        <v>530</v>
      </c>
      <c r="D12" s="15">
        <f t="shared" si="2"/>
        <v>0.9994687659432863</v>
      </c>
      <c r="E12" s="15">
        <f t="shared" si="3"/>
        <v>0.0005312340567137364</v>
      </c>
      <c r="F12" s="16">
        <f>SUM(B13:$B$111)/B12+0.5</f>
        <v>63.470206790374036</v>
      </c>
      <c r="G12" s="17">
        <f t="shared" si="4"/>
        <v>869009.225528097</v>
      </c>
      <c r="H12" s="17">
        <f t="shared" si="0"/>
        <v>25858966.762759656</v>
      </c>
    </row>
    <row r="13" spans="1:8" ht="15.75">
      <c r="A13" s="18">
        <v>6</v>
      </c>
      <c r="B13" s="10">
        <v>997147</v>
      </c>
      <c r="C13" s="10">
        <f t="shared" si="1"/>
        <v>555</v>
      </c>
      <c r="D13" s="15">
        <f t="shared" si="2"/>
        <v>0.9994434120545918</v>
      </c>
      <c r="E13" s="15">
        <f t="shared" si="3"/>
        <v>0.000556587945408249</v>
      </c>
      <c r="F13" s="16">
        <f>SUM(B14:$B$111)/B13+0.5</f>
        <v>62.503676489023185</v>
      </c>
      <c r="G13" s="17">
        <f t="shared" si="4"/>
        <v>844890.6403034028</v>
      </c>
      <c r="H13" s="17">
        <f t="shared" si="0"/>
        <v>24989957.537231557</v>
      </c>
    </row>
    <row r="14" spans="1:8" ht="15.75">
      <c r="A14" s="18">
        <v>7</v>
      </c>
      <c r="B14" s="10">
        <v>996592</v>
      </c>
      <c r="C14" s="10">
        <f t="shared" si="1"/>
        <v>582</v>
      </c>
      <c r="D14" s="15">
        <f t="shared" si="2"/>
        <v>0.9994160097612664</v>
      </c>
      <c r="E14" s="15">
        <f t="shared" si="3"/>
        <v>0.0005839902387335671</v>
      </c>
      <c r="F14" s="16">
        <f>SUM(B15:$B$111)/B14+0.5</f>
        <v>61.53820620675261</v>
      </c>
      <c r="G14" s="17">
        <f t="shared" si="4"/>
        <v>821420.6073519666</v>
      </c>
      <c r="H14" s="17">
        <f t="shared" si="0"/>
        <v>24145066.896928154</v>
      </c>
    </row>
    <row r="15" spans="1:8" ht="15.75">
      <c r="A15" s="18">
        <v>8</v>
      </c>
      <c r="B15" s="10">
        <v>996010</v>
      </c>
      <c r="C15" s="10">
        <f t="shared" si="1"/>
        <v>610</v>
      </c>
      <c r="D15" s="15">
        <f t="shared" si="2"/>
        <v>0.9993875563498359</v>
      </c>
      <c r="E15" s="15">
        <f t="shared" si="3"/>
        <v>0.0006124436501641073</v>
      </c>
      <c r="F15" s="16">
        <f>SUM(B16:$B$111)/B15+0.5</f>
        <v>60.5738727522816</v>
      </c>
      <c r="G15" s="17">
        <f t="shared" si="4"/>
        <v>798580.6476025082</v>
      </c>
      <c r="H15" s="17">
        <f t="shared" si="0"/>
        <v>23323646.289576188</v>
      </c>
    </row>
    <row r="16" spans="1:8" ht="15.75">
      <c r="A16" s="18">
        <v>9</v>
      </c>
      <c r="B16" s="10">
        <v>995400</v>
      </c>
      <c r="C16" s="10">
        <f t="shared" si="1"/>
        <v>640</v>
      </c>
      <c r="D16" s="15">
        <f t="shared" si="2"/>
        <v>0.9993570423950171</v>
      </c>
      <c r="E16" s="15">
        <f t="shared" si="3"/>
        <v>0.0006429576049828967</v>
      </c>
      <c r="F16" s="16">
        <f>SUM(B17:$B$111)/B16+0.5</f>
        <v>59.61068716094032</v>
      </c>
      <c r="G16" s="17">
        <f t="shared" si="4"/>
        <v>776353.6594900194</v>
      </c>
      <c r="H16" s="17">
        <f t="shared" si="0"/>
        <v>22525065.641973678</v>
      </c>
    </row>
    <row r="17" spans="1:8" ht="15.75">
      <c r="A17" s="18">
        <v>10</v>
      </c>
      <c r="B17" s="10">
        <v>994760</v>
      </c>
      <c r="C17" s="10">
        <f t="shared" si="1"/>
        <v>673</v>
      </c>
      <c r="D17" s="15">
        <f t="shared" si="2"/>
        <v>0.9993234549036953</v>
      </c>
      <c r="E17" s="15">
        <f t="shared" si="3"/>
        <v>0.0006765450963046593</v>
      </c>
      <c r="F17" s="16">
        <f>SUM(B18:$B$111)/B17+0.5</f>
        <v>58.64871727853955</v>
      </c>
      <c r="G17" s="17">
        <f t="shared" si="4"/>
        <v>754722.2733467842</v>
      </c>
      <c r="H17" s="17">
        <f t="shared" si="0"/>
        <v>21748711.98248366</v>
      </c>
    </row>
    <row r="18" spans="1:8" ht="15.75">
      <c r="A18" s="18">
        <v>11</v>
      </c>
      <c r="B18" s="10">
        <v>994087</v>
      </c>
      <c r="C18" s="10">
        <f t="shared" si="1"/>
        <v>707</v>
      </c>
      <c r="D18" s="15">
        <f t="shared" si="2"/>
        <v>0.9992887946427225</v>
      </c>
      <c r="E18" s="15">
        <f t="shared" si="3"/>
        <v>0.0007112053572775334</v>
      </c>
      <c r="F18" s="16">
        <f>SUM(B19:$B$111)/B18+0.5</f>
        <v>57.68808414152886</v>
      </c>
      <c r="G18" s="17">
        <f t="shared" si="4"/>
        <v>733668.9393907387</v>
      </c>
      <c r="H18" s="17">
        <f t="shared" si="0"/>
        <v>20993989.709136873</v>
      </c>
    </row>
    <row r="19" spans="1:8" ht="15.75">
      <c r="A19" s="18">
        <v>12</v>
      </c>
      <c r="B19" s="10">
        <v>993380</v>
      </c>
      <c r="C19" s="10">
        <f t="shared" si="1"/>
        <v>744</v>
      </c>
      <c r="D19" s="15">
        <f t="shared" si="2"/>
        <v>0.9992510418973606</v>
      </c>
      <c r="E19" s="15">
        <f t="shared" si="3"/>
        <v>0.0007489581026394188</v>
      </c>
      <c r="F19" s="16">
        <f>SUM(B20:$B$111)/B19+0.5</f>
        <v>56.72878556040991</v>
      </c>
      <c r="G19" s="17">
        <f t="shared" si="4"/>
        <v>713178.1615861632</v>
      </c>
      <c r="H19" s="17">
        <f t="shared" si="0"/>
        <v>20260320.769746136</v>
      </c>
    </row>
    <row r="20" spans="1:8" ht="15.75">
      <c r="A20" s="18">
        <v>13</v>
      </c>
      <c r="B20" s="10">
        <v>992636</v>
      </c>
      <c r="C20" s="10">
        <f t="shared" si="1"/>
        <v>783</v>
      </c>
      <c r="D20" s="15">
        <f t="shared" si="2"/>
        <v>0.9992111912120858</v>
      </c>
      <c r="E20" s="15">
        <f t="shared" si="3"/>
        <v>0.000788808787914208</v>
      </c>
      <c r="F20" s="16">
        <f>SUM(B21:$B$111)/B20+0.5</f>
        <v>55.77093012947344</v>
      </c>
      <c r="G20" s="17">
        <f t="shared" si="4"/>
        <v>693233.483485815</v>
      </c>
      <c r="H20" s="17">
        <f t="shared" si="0"/>
        <v>19547142.608159974</v>
      </c>
    </row>
    <row r="21" spans="1:8" ht="15.75">
      <c r="A21" s="18">
        <v>14</v>
      </c>
      <c r="B21" s="10">
        <v>991853</v>
      </c>
      <c r="C21" s="10">
        <f t="shared" si="1"/>
        <v>825</v>
      </c>
      <c r="D21" s="15">
        <f t="shared" si="2"/>
        <v>0.999168223516993</v>
      </c>
      <c r="E21" s="15">
        <f t="shared" si="3"/>
        <v>0.0008317764830070296</v>
      </c>
      <c r="F21" s="16">
        <f>SUM(B22:$B$111)/B21+0.5</f>
        <v>54.814562742664485</v>
      </c>
      <c r="G21" s="17">
        <f t="shared" si="4"/>
        <v>673819.7031342073</v>
      </c>
      <c r="H21" s="17">
        <f t="shared" si="0"/>
        <v>18853909.12467416</v>
      </c>
    </row>
    <row r="22" spans="1:8" ht="15.75">
      <c r="A22" s="18">
        <v>15</v>
      </c>
      <c r="B22" s="10">
        <v>991028</v>
      </c>
      <c r="C22" s="10">
        <f t="shared" si="1"/>
        <v>870</v>
      </c>
      <c r="D22" s="15">
        <f t="shared" si="2"/>
        <v>0.9991221236937806</v>
      </c>
      <c r="E22" s="15">
        <f t="shared" si="3"/>
        <v>0.0008778763062193828</v>
      </c>
      <c r="F22" s="16">
        <f>SUM(B23:$B$111)/B22+0.5</f>
        <v>53.85977792756612</v>
      </c>
      <c r="G22" s="17">
        <f t="shared" si="4"/>
        <v>654921.4355557912</v>
      </c>
      <c r="H22" s="17">
        <f t="shared" si="0"/>
        <v>18180089.42153995</v>
      </c>
    </row>
    <row r="23" spans="1:8" ht="15.75">
      <c r="A23" s="18">
        <v>16</v>
      </c>
      <c r="B23" s="10">
        <v>990158</v>
      </c>
      <c r="C23" s="10">
        <f t="shared" si="1"/>
        <v>918</v>
      </c>
      <c r="D23" s="15">
        <f t="shared" si="2"/>
        <v>0.9990728752380933</v>
      </c>
      <c r="E23" s="15">
        <f t="shared" si="3"/>
        <v>0.0009271247619067058</v>
      </c>
      <c r="F23" s="16">
        <f>SUM(B24:$B$111)/B23+0.5</f>
        <v>52.90666237105593</v>
      </c>
      <c r="G23" s="17">
        <f t="shared" si="4"/>
        <v>636523.8283512468</v>
      </c>
      <c r="H23" s="17">
        <f t="shared" si="0"/>
        <v>17525167.98598416</v>
      </c>
    </row>
    <row r="24" spans="1:8" ht="15.75">
      <c r="A24" s="18">
        <v>17</v>
      </c>
      <c r="B24" s="10">
        <v>989240</v>
      </c>
      <c r="C24" s="10">
        <f t="shared" si="1"/>
        <v>970</v>
      </c>
      <c r="D24" s="15">
        <f t="shared" si="2"/>
        <v>0.9990194492741903</v>
      </c>
      <c r="E24" s="15">
        <f t="shared" si="3"/>
        <v>0.0009805507258097146</v>
      </c>
      <c r="F24" s="16">
        <f>SUM(B25:$B$111)/B24+0.5</f>
        <v>51.95529497391937</v>
      </c>
      <c r="G24" s="17">
        <f t="shared" si="4"/>
        <v>618612.5402222166</v>
      </c>
      <c r="H24" s="17">
        <f t="shared" si="0"/>
        <v>16888644.157632913</v>
      </c>
    </row>
    <row r="25" spans="1:8" ht="15.75">
      <c r="A25" s="18">
        <v>18</v>
      </c>
      <c r="B25" s="10">
        <v>988270</v>
      </c>
      <c r="C25" s="10">
        <f t="shared" si="1"/>
        <v>1024</v>
      </c>
      <c r="D25" s="15">
        <f t="shared" si="2"/>
        <v>0.9989638459125543</v>
      </c>
      <c r="E25" s="15">
        <f t="shared" si="3"/>
        <v>0.0010361540874457287</v>
      </c>
      <c r="F25" s="16">
        <f>SUM(B26:$B$111)/B25+0.5</f>
        <v>51.005799022534326</v>
      </c>
      <c r="G25" s="17">
        <f t="shared" si="4"/>
        <v>601173.112107886</v>
      </c>
      <c r="H25" s="17">
        <f t="shared" si="0"/>
        <v>16270031.617410697</v>
      </c>
    </row>
    <row r="26" spans="1:8" ht="15.75">
      <c r="A26" s="18">
        <v>19</v>
      </c>
      <c r="B26" s="10">
        <v>987246</v>
      </c>
      <c r="C26" s="10">
        <f t="shared" si="1"/>
        <v>1083</v>
      </c>
      <c r="D26" s="15">
        <f t="shared" si="2"/>
        <v>0.9989030089764861</v>
      </c>
      <c r="E26" s="15">
        <f t="shared" si="3"/>
        <v>0.0010969910235139047</v>
      </c>
      <c r="F26" s="16">
        <f>SUM(B27:$B$111)/B26+0.5</f>
        <v>50.05818509267194</v>
      </c>
      <c r="G26" s="17">
        <f t="shared" si="4"/>
        <v>584192.8055744289</v>
      </c>
      <c r="H26" s="17">
        <f t="shared" si="0"/>
        <v>15668858.505302811</v>
      </c>
    </row>
    <row r="27" spans="1:8" ht="15.75">
      <c r="A27" s="18">
        <v>20</v>
      </c>
      <c r="B27" s="10">
        <v>986163</v>
      </c>
      <c r="C27" s="10">
        <f t="shared" si="1"/>
        <v>1147</v>
      </c>
      <c r="D27" s="15">
        <f t="shared" si="2"/>
        <v>0.9988369062720869</v>
      </c>
      <c r="E27" s="15">
        <f t="shared" si="3"/>
        <v>0.0011630937279131226</v>
      </c>
      <c r="F27" s="16">
        <f>SUM(B28:$B$111)/B27+0.5</f>
        <v>49.11260968014415</v>
      </c>
      <c r="G27" s="17">
        <f t="shared" si="4"/>
        <v>567657.5401855177</v>
      </c>
      <c r="H27" s="17">
        <f t="shared" si="0"/>
        <v>15084665.699728383</v>
      </c>
    </row>
    <row r="28" spans="1:8" ht="15.75">
      <c r="A28" s="18">
        <v>21</v>
      </c>
      <c r="B28" s="10">
        <v>985016</v>
      </c>
      <c r="C28" s="10">
        <f t="shared" si="1"/>
        <v>1214</v>
      </c>
      <c r="D28" s="15">
        <f t="shared" si="2"/>
        <v>0.9987675327101285</v>
      </c>
      <c r="E28" s="15">
        <f t="shared" si="3"/>
        <v>0.001232467289871475</v>
      </c>
      <c r="F28" s="16">
        <f>SUM(B29:$B$111)/B28+0.5</f>
        <v>48.169216540645024</v>
      </c>
      <c r="G28" s="17">
        <f t="shared" si="4"/>
        <v>551553.7950009003</v>
      </c>
      <c r="H28" s="17">
        <f t="shared" si="0"/>
        <v>14517008.159542864</v>
      </c>
    </row>
    <row r="29" spans="1:8" ht="15.75">
      <c r="A29" s="18">
        <v>22</v>
      </c>
      <c r="B29" s="10">
        <v>983802</v>
      </c>
      <c r="C29" s="10">
        <f t="shared" si="1"/>
        <v>1287</v>
      </c>
      <c r="D29" s="15">
        <f t="shared" si="2"/>
        <v>0.9986918099373654</v>
      </c>
      <c r="E29" s="15">
        <f t="shared" si="3"/>
        <v>0.0013081900626346066</v>
      </c>
      <c r="F29" s="16">
        <f>SUM(B30:$B$111)/B29+0.5</f>
        <v>47.22803978849402</v>
      </c>
      <c r="G29" s="17">
        <f t="shared" si="4"/>
        <v>535869.672169219</v>
      </c>
      <c r="H29" s="17">
        <f t="shared" si="0"/>
        <v>13965454.364541965</v>
      </c>
    </row>
    <row r="30" spans="1:8" ht="15.75">
      <c r="A30" s="18">
        <v>23</v>
      </c>
      <c r="B30" s="10">
        <v>982515</v>
      </c>
      <c r="C30" s="10">
        <f t="shared" si="1"/>
        <v>1364</v>
      </c>
      <c r="D30" s="15">
        <f t="shared" si="2"/>
        <v>0.998611726029628</v>
      </c>
      <c r="E30" s="15">
        <f t="shared" si="3"/>
        <v>0.0013882739703720004</v>
      </c>
      <c r="F30" s="16">
        <f>SUM(B31:$B$111)/B30+0.5</f>
        <v>46.289249019098946</v>
      </c>
      <c r="G30" s="17">
        <f t="shared" si="4"/>
        <v>520592.0746976848</v>
      </c>
      <c r="H30" s="17">
        <f t="shared" si="0"/>
        <v>13429584.692372745</v>
      </c>
    </row>
    <row r="31" spans="1:8" ht="15.75">
      <c r="A31" s="18">
        <v>24</v>
      </c>
      <c r="B31" s="10">
        <v>981151</v>
      </c>
      <c r="C31" s="10">
        <f t="shared" si="1"/>
        <v>1449</v>
      </c>
      <c r="D31" s="15">
        <f t="shared" si="2"/>
        <v>0.9985231631012963</v>
      </c>
      <c r="E31" s="15">
        <f t="shared" si="3"/>
        <v>0.001476836898703704</v>
      </c>
      <c r="F31" s="16">
        <f>SUM(B32:$B$111)/B31+0.5</f>
        <v>45.35290541415134</v>
      </c>
      <c r="G31" s="17">
        <f t="shared" si="4"/>
        <v>505709.48469961097</v>
      </c>
      <c r="H31" s="17">
        <f t="shared" si="0"/>
        <v>12908992.61767506</v>
      </c>
    </row>
    <row r="32" spans="1:8" ht="15.75">
      <c r="A32" s="18">
        <v>25</v>
      </c>
      <c r="B32" s="10">
        <v>979702</v>
      </c>
      <c r="C32" s="10">
        <f t="shared" si="1"/>
        <v>1538</v>
      </c>
      <c r="D32" s="15">
        <f t="shared" si="2"/>
        <v>0.9984301348777486</v>
      </c>
      <c r="E32" s="15">
        <f t="shared" si="3"/>
        <v>0.0015698651222514348</v>
      </c>
      <c r="F32" s="16">
        <f>SUM(B33:$B$111)/B32+0.5</f>
        <v>44.419243810873105</v>
      </c>
      <c r="G32" s="17">
        <f t="shared" si="4"/>
        <v>491208.7882029009</v>
      </c>
      <c r="H32" s="17">
        <f t="shared" si="0"/>
        <v>12403283.13297545</v>
      </c>
    </row>
    <row r="33" spans="1:8" ht="15.75">
      <c r="A33" s="18">
        <v>26</v>
      </c>
      <c r="B33" s="10">
        <v>978164</v>
      </c>
      <c r="C33" s="10">
        <f t="shared" si="1"/>
        <v>1634</v>
      </c>
      <c r="D33" s="15">
        <f t="shared" si="2"/>
        <v>0.9983295234745911</v>
      </c>
      <c r="E33" s="15">
        <f t="shared" si="3"/>
        <v>0.0016704765254088594</v>
      </c>
      <c r="F33" s="16">
        <f>SUM(B34:$B$111)/B33+0.5</f>
        <v>43.488299508057956</v>
      </c>
      <c r="G33" s="17">
        <f t="shared" si="4"/>
        <v>477079.4325472353</v>
      </c>
      <c r="H33" s="17">
        <f t="shared" si="0"/>
        <v>11912074.34477255</v>
      </c>
    </row>
    <row r="34" spans="1:8" ht="15.75">
      <c r="A34" s="18">
        <v>27</v>
      </c>
      <c r="B34" s="10">
        <v>976530</v>
      </c>
      <c r="C34" s="10">
        <f t="shared" si="1"/>
        <v>1739</v>
      </c>
      <c r="D34" s="15">
        <f t="shared" si="2"/>
        <v>0.9982192047351336</v>
      </c>
      <c r="E34" s="15">
        <f t="shared" si="3"/>
        <v>0.0017807952648664083</v>
      </c>
      <c r="F34" s="16">
        <f>SUM(B35:$B$111)/B34+0.5</f>
        <v>42.56023061247478</v>
      </c>
      <c r="G34" s="17">
        <f t="shared" si="4"/>
        <v>463309.80793230515</v>
      </c>
      <c r="H34" s="17">
        <f t="shared" si="0"/>
        <v>11434994.912225313</v>
      </c>
    </row>
    <row r="35" spans="1:8" ht="15.75">
      <c r="A35" s="18">
        <v>28</v>
      </c>
      <c r="B35" s="10">
        <v>974791</v>
      </c>
      <c r="C35" s="10">
        <f t="shared" si="1"/>
        <v>1850</v>
      </c>
      <c r="D35" s="15">
        <f t="shared" si="2"/>
        <v>0.9981021572829458</v>
      </c>
      <c r="E35" s="15">
        <f t="shared" si="3"/>
        <v>0.0018978427170541767</v>
      </c>
      <c r="F35" s="16">
        <f>SUM(B36:$B$111)/B35+0.5</f>
        <v>41.63526489267956</v>
      </c>
      <c r="G35" s="17">
        <f t="shared" si="4"/>
        <v>449887.8871791567</v>
      </c>
      <c r="H35" s="17">
        <f t="shared" si="0"/>
        <v>10971685.10429301</v>
      </c>
    </row>
    <row r="36" spans="1:8" ht="15.75">
      <c r="A36" s="14">
        <v>29</v>
      </c>
      <c r="B36" s="10">
        <v>972941</v>
      </c>
      <c r="C36" s="10">
        <f t="shared" si="1"/>
        <v>1970</v>
      </c>
      <c r="D36" s="15">
        <f t="shared" si="2"/>
        <v>0.9979752112409694</v>
      </c>
      <c r="E36" s="15">
        <f t="shared" si="3"/>
        <v>0.00202478875903056</v>
      </c>
      <c r="F36" s="16">
        <f>SUM(B37:$B$111)/B36+0.5</f>
        <v>40.71348159857587</v>
      </c>
      <c r="G36" s="17">
        <f t="shared" si="4"/>
        <v>436803.57074803783</v>
      </c>
      <c r="H36" s="17">
        <f t="shared" si="0"/>
        <v>10521797.217113853</v>
      </c>
    </row>
    <row r="37" spans="1:8" ht="15.75">
      <c r="A37" s="18">
        <v>30</v>
      </c>
      <c r="B37" s="10">
        <v>970971</v>
      </c>
      <c r="C37" s="10">
        <f t="shared" si="1"/>
        <v>2099</v>
      </c>
      <c r="D37" s="15">
        <f t="shared" si="2"/>
        <v>0.9978382464563823</v>
      </c>
      <c r="E37" s="15">
        <f t="shared" si="3"/>
        <v>0.002161753543617695</v>
      </c>
      <c r="F37" s="16">
        <f>SUM(B38:$B$111)/B37+0.5</f>
        <v>39.79507060458036</v>
      </c>
      <c r="G37" s="17">
        <f t="shared" si="4"/>
        <v>424045.8519339327</v>
      </c>
      <c r="H37" s="17">
        <f t="shared" si="0"/>
        <v>10084993.646365814</v>
      </c>
    </row>
    <row r="38" spans="1:8" ht="15.75">
      <c r="A38" s="18">
        <v>31</v>
      </c>
      <c r="B38" s="10">
        <v>968872</v>
      </c>
      <c r="C38" s="10">
        <f t="shared" si="1"/>
        <v>2239</v>
      </c>
      <c r="D38" s="15">
        <f t="shared" si="2"/>
        <v>0.9976890652222378</v>
      </c>
      <c r="E38" s="15">
        <f t="shared" si="3"/>
        <v>0.0023109347777622302</v>
      </c>
      <c r="F38" s="16">
        <f>SUM(B39:$B$111)/B38+0.5</f>
        <v>38.88020089341007</v>
      </c>
      <c r="G38" s="17">
        <f t="shared" si="4"/>
        <v>411604.2503023911</v>
      </c>
      <c r="H38" s="17">
        <f t="shared" si="0"/>
        <v>9660947.794431882</v>
      </c>
    </row>
    <row r="39" spans="1:8" ht="15.75">
      <c r="A39" s="18">
        <v>32</v>
      </c>
      <c r="B39" s="10">
        <v>966633</v>
      </c>
      <c r="C39" s="10">
        <f t="shared" si="1"/>
        <v>2388</v>
      </c>
      <c r="D39" s="15">
        <f t="shared" si="2"/>
        <v>0.9975295691332698</v>
      </c>
      <c r="E39" s="15">
        <f t="shared" si="3"/>
        <v>0.0024704308667301556</v>
      </c>
      <c r="F39" s="16">
        <f>SUM(B40:$B$111)/B39+0.5</f>
        <v>37.96910047556829</v>
      </c>
      <c r="G39" s="17">
        <f t="shared" si="4"/>
        <v>399467.9569316076</v>
      </c>
      <c r="H39" s="17">
        <f t="shared" si="0"/>
        <v>9249343.54412949</v>
      </c>
    </row>
    <row r="40" spans="1:8" ht="15.75">
      <c r="A40" s="18">
        <v>33</v>
      </c>
      <c r="B40" s="10">
        <v>964245</v>
      </c>
      <c r="C40" s="10">
        <f t="shared" si="1"/>
        <v>2550</v>
      </c>
      <c r="D40" s="15">
        <f t="shared" si="2"/>
        <v>0.9973554438965201</v>
      </c>
      <c r="E40" s="15">
        <f t="shared" si="3"/>
        <v>0.0026445561034799114</v>
      </c>
      <c r="F40" s="16">
        <f>SUM(B41:$B$111)/B40+0.5</f>
        <v>37.061894539250915</v>
      </c>
      <c r="G40" s="17">
        <f t="shared" si="4"/>
        <v>387627.5281717258</v>
      </c>
      <c r="H40" s="17">
        <f t="shared" si="0"/>
        <v>8849875.587197883</v>
      </c>
    </row>
    <row r="41" spans="1:8" ht="15.75">
      <c r="A41" s="18">
        <v>34</v>
      </c>
      <c r="B41" s="10">
        <v>961695</v>
      </c>
      <c r="C41" s="10">
        <f t="shared" si="1"/>
        <v>2723</v>
      </c>
      <c r="D41" s="15">
        <f t="shared" si="2"/>
        <v>0.9971685409615315</v>
      </c>
      <c r="E41" s="15">
        <f t="shared" si="3"/>
        <v>0.002831459038468487</v>
      </c>
      <c r="F41" s="16">
        <f>SUM(B42:$B$111)/B41+0.5</f>
        <v>36.158840900701364</v>
      </c>
      <c r="G41" s="17">
        <f t="shared" si="4"/>
        <v>376072.39827453543</v>
      </c>
      <c r="H41" s="17">
        <f t="shared" si="0"/>
        <v>8462248.059026157</v>
      </c>
    </row>
    <row r="42" spans="1:8" ht="15.75">
      <c r="A42" s="18">
        <v>35</v>
      </c>
      <c r="B42" s="10">
        <v>958972</v>
      </c>
      <c r="C42" s="10">
        <f t="shared" si="1"/>
        <v>2912</v>
      </c>
      <c r="D42" s="15">
        <f t="shared" si="2"/>
        <v>0.9969634149902187</v>
      </c>
      <c r="E42" s="15">
        <f t="shared" si="3"/>
        <v>0.003036585009781323</v>
      </c>
      <c r="F42" s="16">
        <f>SUM(B43:$B$111)/B42+0.5</f>
        <v>35.26009414247757</v>
      </c>
      <c r="G42" s="17">
        <f t="shared" si="4"/>
        <v>364793.3508592631</v>
      </c>
      <c r="H42" s="17">
        <f t="shared" si="0"/>
        <v>8086175.660751622</v>
      </c>
    </row>
    <row r="43" spans="1:8" ht="15.75">
      <c r="A43" s="18">
        <v>36</v>
      </c>
      <c r="B43" s="10">
        <v>956060</v>
      </c>
      <c r="C43" s="10">
        <f t="shared" si="1"/>
        <v>3114</v>
      </c>
      <c r="D43" s="15">
        <f t="shared" si="2"/>
        <v>0.9967428822458841</v>
      </c>
      <c r="E43" s="15">
        <f t="shared" si="3"/>
        <v>0.003257117754115857</v>
      </c>
      <c r="F43" s="16">
        <f>SUM(B44:$B$111)/B43+0.5</f>
        <v>34.36596761709516</v>
      </c>
      <c r="G43" s="17">
        <f t="shared" si="4"/>
        <v>353779.7906988093</v>
      </c>
      <c r="H43" s="17">
        <f t="shared" si="0"/>
        <v>7721382.309892359</v>
      </c>
    </row>
    <row r="44" spans="1:8" ht="15.75">
      <c r="A44" s="18">
        <v>37</v>
      </c>
      <c r="B44" s="10">
        <v>952946</v>
      </c>
      <c r="C44" s="10">
        <f t="shared" si="1"/>
        <v>3331</v>
      </c>
      <c r="D44" s="15">
        <f t="shared" si="2"/>
        <v>0.9965045238659903</v>
      </c>
      <c r="E44" s="15">
        <f t="shared" si="3"/>
        <v>0.0034954761340096896</v>
      </c>
      <c r="F44" s="16">
        <f>SUM(B45:$B$111)/B44+0.5</f>
        <v>33.47663351333654</v>
      </c>
      <c r="G44" s="17">
        <f t="shared" si="4"/>
        <v>343022.8485033821</v>
      </c>
      <c r="H44" s="17">
        <f t="shared" si="0"/>
        <v>7367602.51919355</v>
      </c>
    </row>
    <row r="45" spans="1:8" ht="15.75">
      <c r="A45" s="18">
        <v>38</v>
      </c>
      <c r="B45" s="10">
        <v>949615</v>
      </c>
      <c r="C45" s="10">
        <f t="shared" si="1"/>
        <v>3568</v>
      </c>
      <c r="D45" s="15">
        <f t="shared" si="2"/>
        <v>0.996242687826119</v>
      </c>
      <c r="E45" s="15">
        <f t="shared" si="3"/>
        <v>0.003757312173880978</v>
      </c>
      <c r="F45" s="16">
        <f>SUM(B46:$B$111)/B45+0.5</f>
        <v>32.59230688226281</v>
      </c>
      <c r="G45" s="17">
        <f t="shared" si="4"/>
        <v>332513.4438939869</v>
      </c>
      <c r="H45" s="17">
        <f t="shared" si="0"/>
        <v>7024579.670690168</v>
      </c>
    </row>
    <row r="46" spans="1:8" ht="15.75">
      <c r="A46" s="18">
        <v>39</v>
      </c>
      <c r="B46" s="10">
        <v>946047</v>
      </c>
      <c r="C46" s="10">
        <f t="shared" si="1"/>
        <v>3821</v>
      </c>
      <c r="D46" s="15">
        <f t="shared" si="2"/>
        <v>0.9959610886139907</v>
      </c>
      <c r="E46" s="15">
        <f t="shared" si="3"/>
        <v>0.004038911386009314</v>
      </c>
      <c r="F46" s="16">
        <f>SUM(B47:$B$111)/B46+0.5</f>
        <v>31.713342466071982</v>
      </c>
      <c r="G46" s="17">
        <f t="shared" si="4"/>
        <v>322241.32984753395</v>
      </c>
      <c r="H46" s="17">
        <f t="shared" si="0"/>
        <v>6692066.226796181</v>
      </c>
    </row>
    <row r="47" spans="1:8" ht="15.75">
      <c r="A47" s="18">
        <v>40</v>
      </c>
      <c r="B47" s="10">
        <v>942226</v>
      </c>
      <c r="C47" s="10">
        <f t="shared" si="1"/>
        <v>4095</v>
      </c>
      <c r="D47" s="15">
        <f t="shared" si="2"/>
        <v>0.9956539089347991</v>
      </c>
      <c r="E47" s="15">
        <f t="shared" si="3"/>
        <v>0.004346091065200897</v>
      </c>
      <c r="F47" s="16">
        <f>SUM(B48:$B$111)/B47+0.5</f>
        <v>30.839921632389682</v>
      </c>
      <c r="G47" s="17">
        <f t="shared" si="4"/>
        <v>312198.27399938717</v>
      </c>
      <c r="H47" s="17">
        <f t="shared" si="0"/>
        <v>6369824.896948647</v>
      </c>
    </row>
    <row r="48" spans="1:8" ht="15.75">
      <c r="A48" s="18">
        <v>41</v>
      </c>
      <c r="B48" s="10">
        <v>938131</v>
      </c>
      <c r="C48" s="10">
        <f t="shared" si="1"/>
        <v>4391</v>
      </c>
      <c r="D48" s="15">
        <f t="shared" si="2"/>
        <v>0.9953194170110571</v>
      </c>
      <c r="E48" s="15">
        <f t="shared" si="3"/>
        <v>0.004680582988942916</v>
      </c>
      <c r="F48" s="16">
        <f>SUM(B49:$B$111)/B48+0.5</f>
        <v>29.972357272065416</v>
      </c>
      <c r="G48" s="17">
        <f t="shared" si="4"/>
        <v>302374.93372586305</v>
      </c>
      <c r="H48" s="17">
        <f t="shared" si="0"/>
        <v>6057626.622949259</v>
      </c>
    </row>
    <row r="49" spans="1:8" ht="15.75">
      <c r="A49" s="18">
        <v>42</v>
      </c>
      <c r="B49" s="10">
        <v>933740</v>
      </c>
      <c r="C49" s="10">
        <f t="shared" si="1"/>
        <v>4709</v>
      </c>
      <c r="D49" s="15">
        <f t="shared" si="2"/>
        <v>0.9949568402338981</v>
      </c>
      <c r="E49" s="15">
        <f t="shared" si="3"/>
        <v>0.005043159766101923</v>
      </c>
      <c r="F49" s="16">
        <f>SUM(B50:$B$111)/B49+0.5</f>
        <v>29.110953798701996</v>
      </c>
      <c r="G49" s="17">
        <f t="shared" si="4"/>
        <v>292762.29839959444</v>
      </c>
      <c r="H49" s="17">
        <f t="shared" si="0"/>
        <v>5755251.689223397</v>
      </c>
    </row>
    <row r="50" spans="1:8" ht="15.75">
      <c r="A50" s="18">
        <v>43</v>
      </c>
      <c r="B50" s="10">
        <v>929031</v>
      </c>
      <c r="C50" s="10">
        <f t="shared" si="1"/>
        <v>5054</v>
      </c>
      <c r="D50" s="15">
        <f t="shared" si="2"/>
        <v>0.9945599231887848</v>
      </c>
      <c r="E50" s="15">
        <f t="shared" si="3"/>
        <v>0.0054400768112151665</v>
      </c>
      <c r="F50" s="16">
        <f>SUM(B51:$B$111)/B50+0.5</f>
        <v>28.255974773715838</v>
      </c>
      <c r="G50" s="17">
        <f t="shared" si="4"/>
        <v>283351.9954817841</v>
      </c>
      <c r="H50" s="17">
        <f t="shared" si="0"/>
        <v>5462489.390823802</v>
      </c>
    </row>
    <row r="51" spans="1:8" ht="15.75">
      <c r="A51" s="18">
        <v>44</v>
      </c>
      <c r="B51" s="10">
        <v>923977</v>
      </c>
      <c r="C51" s="10">
        <f t="shared" si="1"/>
        <v>5425</v>
      </c>
      <c r="D51" s="15">
        <f t="shared" si="2"/>
        <v>0.9941286417302595</v>
      </c>
      <c r="E51" s="15">
        <f t="shared" si="3"/>
        <v>0.005871358269740501</v>
      </c>
      <c r="F51" s="16">
        <f>SUM(B52:$B$111)/B51+0.5</f>
        <v>27.40779532390958</v>
      </c>
      <c r="G51" s="17">
        <f t="shared" si="4"/>
        <v>274134.76542971993</v>
      </c>
      <c r="H51" s="17">
        <f t="shared" si="0"/>
        <v>5179137.3953420175</v>
      </c>
    </row>
    <row r="52" spans="1:8" ht="15.75">
      <c r="A52" s="18">
        <v>45</v>
      </c>
      <c r="B52" s="10">
        <v>918552</v>
      </c>
      <c r="C52" s="10">
        <f t="shared" si="1"/>
        <v>5825</v>
      </c>
      <c r="D52" s="15">
        <f t="shared" si="2"/>
        <v>0.9936584972870344</v>
      </c>
      <c r="E52" s="15">
        <f t="shared" si="3"/>
        <v>0.00634150271296563</v>
      </c>
      <c r="F52" s="16">
        <f>SUM(B53:$B$111)/B52+0.5</f>
        <v>26.566713697210393</v>
      </c>
      <c r="G52" s="17">
        <f t="shared" si="4"/>
        <v>265102.35603860975</v>
      </c>
      <c r="H52" s="17">
        <f t="shared" si="0"/>
        <v>4905002.629912297</v>
      </c>
    </row>
    <row r="53" spans="1:8" ht="15.75">
      <c r="A53" s="18">
        <v>46</v>
      </c>
      <c r="B53" s="10">
        <v>912727</v>
      </c>
      <c r="C53" s="10">
        <f t="shared" si="1"/>
        <v>6256</v>
      </c>
      <c r="D53" s="15">
        <f t="shared" si="2"/>
        <v>0.9931458146850044</v>
      </c>
      <c r="E53" s="15">
        <f t="shared" si="3"/>
        <v>0.006854185314995598</v>
      </c>
      <c r="F53" s="16">
        <f>SUM(B54:$B$111)/B53+0.5</f>
        <v>25.73307078677414</v>
      </c>
      <c r="G53" s="17">
        <f t="shared" si="4"/>
        <v>256246.3119927795</v>
      </c>
      <c r="H53" s="17">
        <f t="shared" si="0"/>
        <v>4639900.273873688</v>
      </c>
    </row>
    <row r="54" spans="1:8" ht="15.75">
      <c r="A54" s="18">
        <v>47</v>
      </c>
      <c r="B54" s="10">
        <v>906471</v>
      </c>
      <c r="C54" s="10">
        <f t="shared" si="1"/>
        <v>6722</v>
      </c>
      <c r="D54" s="15">
        <f t="shared" si="2"/>
        <v>0.9925844290661257</v>
      </c>
      <c r="E54" s="15">
        <f t="shared" si="3"/>
        <v>0.007415570933874349</v>
      </c>
      <c r="F54" s="16">
        <f>SUM(B55:$B$111)/B54+0.5</f>
        <v>24.90721655739676</v>
      </c>
      <c r="G54" s="17">
        <f t="shared" si="4"/>
        <v>247558.3193425066</v>
      </c>
      <c r="H54" s="17">
        <f t="shared" si="0"/>
        <v>4383653.961880908</v>
      </c>
    </row>
    <row r="55" spans="1:8" ht="15.75">
      <c r="A55" s="18">
        <v>48</v>
      </c>
      <c r="B55" s="10">
        <v>899749</v>
      </c>
      <c r="C55" s="10">
        <f t="shared" si="1"/>
        <v>7222</v>
      </c>
      <c r="D55" s="15">
        <f t="shared" si="2"/>
        <v>0.9919733170028531</v>
      </c>
      <c r="E55" s="15">
        <f t="shared" si="3"/>
        <v>0.008026682997146928</v>
      </c>
      <c r="F55" s="16">
        <f>SUM(B56:$B$111)/B55+0.5</f>
        <v>24.0895622001247</v>
      </c>
      <c r="G55" s="17">
        <f t="shared" si="4"/>
        <v>239029.70142524465</v>
      </c>
      <c r="H55" s="17">
        <f t="shared" si="0"/>
        <v>4136095.6425384018</v>
      </c>
    </row>
    <row r="56" spans="1:8" ht="15.75">
      <c r="A56" s="18">
        <v>49</v>
      </c>
      <c r="B56" s="10">
        <v>892527</v>
      </c>
      <c r="C56" s="10">
        <f t="shared" si="1"/>
        <v>7762</v>
      </c>
      <c r="D56" s="15">
        <f t="shared" si="2"/>
        <v>0.9913033443245974</v>
      </c>
      <c r="E56" s="15">
        <f t="shared" si="3"/>
        <v>0.008696655675402565</v>
      </c>
      <c r="F56" s="16">
        <f>SUM(B57:$B$111)/B56+0.5</f>
        <v>23.280440255588907</v>
      </c>
      <c r="G56" s="17">
        <f t="shared" si="4"/>
        <v>230652.80718385364</v>
      </c>
      <c r="H56" s="17">
        <f t="shared" si="0"/>
        <v>3897065.941113157</v>
      </c>
    </row>
    <row r="57" spans="1:8" ht="15.75">
      <c r="A57" s="18">
        <v>50</v>
      </c>
      <c r="B57" s="10">
        <v>884765</v>
      </c>
      <c r="C57" s="10">
        <f t="shared" si="1"/>
        <v>8340</v>
      </c>
      <c r="D57" s="15">
        <f t="shared" si="2"/>
        <v>0.9905737681757303</v>
      </c>
      <c r="E57" s="15">
        <f t="shared" si="3"/>
        <v>0.009426231824269715</v>
      </c>
      <c r="F57" s="16">
        <f>SUM(B58:$B$111)/B57+0.5</f>
        <v>22.480291941928083</v>
      </c>
      <c r="G57" s="17">
        <f t="shared" si="4"/>
        <v>222419.16258678082</v>
      </c>
      <c r="H57" s="17">
        <f t="shared" si="0"/>
        <v>3666413.1339293034</v>
      </c>
    </row>
    <row r="58" spans="1:8" ht="15.75">
      <c r="A58" s="18">
        <v>51</v>
      </c>
      <c r="B58" s="10">
        <v>876425</v>
      </c>
      <c r="C58" s="10">
        <f t="shared" si="1"/>
        <v>8964</v>
      </c>
      <c r="D58" s="15">
        <f t="shared" si="2"/>
        <v>0.989772085460821</v>
      </c>
      <c r="E58" s="15">
        <f t="shared" si="3"/>
        <v>0.01022791453917904</v>
      </c>
      <c r="F58" s="16">
        <f>SUM(B59:$B$111)/B58+0.5</f>
        <v>21.68945488775423</v>
      </c>
      <c r="G58" s="17">
        <f t="shared" si="4"/>
        <v>214321.58365571778</v>
      </c>
      <c r="H58" s="17">
        <f t="shared" si="0"/>
        <v>3443993.9713425227</v>
      </c>
    </row>
    <row r="59" spans="1:8" ht="15.75">
      <c r="A59" s="18">
        <v>52</v>
      </c>
      <c r="B59" s="10">
        <v>867461</v>
      </c>
      <c r="C59" s="10">
        <f t="shared" si="1"/>
        <v>9632</v>
      </c>
      <c r="D59" s="15">
        <f t="shared" si="2"/>
        <v>0.9888963307860527</v>
      </c>
      <c r="E59" s="15">
        <f t="shared" si="3"/>
        <v>0.011103669213947343</v>
      </c>
      <c r="F59" s="16">
        <f>SUM(B60:$B$111)/B59+0.5</f>
        <v>20.90841836117128</v>
      </c>
      <c r="G59" s="17">
        <f t="shared" si="4"/>
        <v>206351.67394376028</v>
      </c>
      <c r="H59" s="17">
        <f t="shared" si="0"/>
        <v>3229672.387686805</v>
      </c>
    </row>
    <row r="60" spans="1:8" ht="15.75">
      <c r="A60" s="18">
        <v>53</v>
      </c>
      <c r="B60" s="10">
        <v>857829</v>
      </c>
      <c r="C60" s="10">
        <f t="shared" si="1"/>
        <v>10349</v>
      </c>
      <c r="D60" s="15">
        <f t="shared" si="2"/>
        <v>0.9879358240395231</v>
      </c>
      <c r="E60" s="15">
        <f t="shared" si="3"/>
        <v>0.01206417596047693</v>
      </c>
      <c r="F60" s="16">
        <f>SUM(B61:$B$111)/B60+0.5</f>
        <v>20.137571124314984</v>
      </c>
      <c r="G60" s="17">
        <f t="shared" si="4"/>
        <v>198502.34748496543</v>
      </c>
      <c r="H60" s="17">
        <f t="shared" si="0"/>
        <v>3023320.7137430445</v>
      </c>
    </row>
    <row r="61" spans="1:8" ht="15.75">
      <c r="A61" s="18">
        <v>54</v>
      </c>
      <c r="B61" s="10">
        <v>847480</v>
      </c>
      <c r="C61" s="10">
        <f t="shared" si="1"/>
        <v>11114</v>
      </c>
      <c r="D61" s="15">
        <f t="shared" si="2"/>
        <v>0.986885826214188</v>
      </c>
      <c r="E61" s="15">
        <f t="shared" si="3"/>
        <v>0.013114173785812033</v>
      </c>
      <c r="F61" s="16">
        <f>SUM(B62:$B$111)/B61+0.5</f>
        <v>19.37737527729268</v>
      </c>
      <c r="G61" s="17">
        <f t="shared" si="4"/>
        <v>190766.12863457104</v>
      </c>
      <c r="H61" s="17">
        <f t="shared" si="0"/>
        <v>2824818.366258079</v>
      </c>
    </row>
    <row r="62" spans="1:8" ht="15.75">
      <c r="A62" s="18">
        <v>55</v>
      </c>
      <c r="B62" s="10">
        <v>836366</v>
      </c>
      <c r="C62" s="10">
        <f t="shared" si="1"/>
        <v>11934</v>
      </c>
      <c r="D62" s="15">
        <f t="shared" si="2"/>
        <v>0.9857311272815968</v>
      </c>
      <c r="E62" s="15">
        <f t="shared" si="3"/>
        <v>0.014268872718403158</v>
      </c>
      <c r="F62" s="16">
        <f>SUM(B63:$B$111)/B62+0.5</f>
        <v>18.628226159360853</v>
      </c>
      <c r="G62" s="17">
        <f t="shared" si="4"/>
        <v>183136.56466071084</v>
      </c>
      <c r="H62" s="17">
        <f t="shared" si="0"/>
        <v>2634052.237623508</v>
      </c>
    </row>
    <row r="63" spans="1:8" ht="15.75">
      <c r="A63" s="18">
        <v>56</v>
      </c>
      <c r="B63" s="10">
        <v>824432</v>
      </c>
      <c r="C63" s="10">
        <f t="shared" si="1"/>
        <v>12806</v>
      </c>
      <c r="D63" s="15">
        <f t="shared" si="2"/>
        <v>0.9844668814407981</v>
      </c>
      <c r="E63" s="15">
        <f t="shared" si="3"/>
        <v>0.01553311855920192</v>
      </c>
      <c r="F63" s="16">
        <f>SUM(B64:$B$111)/B63+0.5</f>
        <v>17.89063985871485</v>
      </c>
      <c r="G63" s="17">
        <f t="shared" si="4"/>
        <v>175606.4322271221</v>
      </c>
      <c r="H63" s="17">
        <f t="shared" si="0"/>
        <v>2450915.6729627973</v>
      </c>
    </row>
    <row r="64" spans="1:8" ht="15.75">
      <c r="A64" s="18">
        <v>57</v>
      </c>
      <c r="B64" s="10">
        <v>811626</v>
      </c>
      <c r="C64" s="10">
        <f t="shared" si="1"/>
        <v>13735</v>
      </c>
      <c r="D64" s="15">
        <f t="shared" si="2"/>
        <v>0.983077180869021</v>
      </c>
      <c r="E64" s="15">
        <f t="shared" si="3"/>
        <v>0.01692281913097904</v>
      </c>
      <c r="F64" s="16">
        <f>SUM(B65:$B$111)/B64+0.5</f>
        <v>17.165032909246378</v>
      </c>
      <c r="G64" s="17">
        <f t="shared" si="4"/>
        <v>168169.95787507758</v>
      </c>
      <c r="H64" s="17">
        <f t="shared" si="0"/>
        <v>2275309.240735675</v>
      </c>
    </row>
    <row r="65" spans="1:8" ht="15.75">
      <c r="A65" s="18">
        <v>58</v>
      </c>
      <c r="B65" s="10">
        <v>797891</v>
      </c>
      <c r="C65" s="10">
        <f t="shared" si="1"/>
        <v>14718</v>
      </c>
      <c r="D65" s="15">
        <f t="shared" si="2"/>
        <v>0.9815538713934611</v>
      </c>
      <c r="E65" s="15">
        <f t="shared" si="3"/>
        <v>0.018446128606538936</v>
      </c>
      <c r="F65" s="16">
        <f>SUM(B66:$B$111)/B65+0.5</f>
        <v>16.451906964735784</v>
      </c>
      <c r="G65" s="17">
        <f t="shared" si="4"/>
        <v>160821.05845787286</v>
      </c>
      <c r="H65" s="17">
        <f t="shared" si="0"/>
        <v>2107139.2828605976</v>
      </c>
    </row>
    <row r="66" spans="1:8" ht="15.75">
      <c r="A66" s="18">
        <v>59</v>
      </c>
      <c r="B66" s="10">
        <v>783173</v>
      </c>
      <c r="C66" s="10">
        <f t="shared" si="1"/>
        <v>15759</v>
      </c>
      <c r="D66" s="15">
        <f t="shared" si="2"/>
        <v>0.9798780090733465</v>
      </c>
      <c r="E66" s="15">
        <f t="shared" si="3"/>
        <v>0.020121990926653455</v>
      </c>
      <c r="F66" s="16">
        <f>SUM(B67:$B$111)/B66+0.5</f>
        <v>15.75168768586251</v>
      </c>
      <c r="G66" s="17">
        <f t="shared" si="4"/>
        <v>153554.99273435716</v>
      </c>
      <c r="H66" s="17">
        <f t="shared" si="0"/>
        <v>1946318.2244027248</v>
      </c>
    </row>
    <row r="67" spans="1:8" ht="15.75">
      <c r="A67" s="18">
        <v>60</v>
      </c>
      <c r="B67" s="10">
        <v>767414</v>
      </c>
      <c r="C67" s="10">
        <f t="shared" si="1"/>
        <v>16853</v>
      </c>
      <c r="D67" s="15">
        <f t="shared" si="2"/>
        <v>0.9780392330606427</v>
      </c>
      <c r="E67" s="15">
        <f t="shared" si="3"/>
        <v>0.021960766939357335</v>
      </c>
      <c r="F67" s="16">
        <f>SUM(B68:$B$111)/B67+0.5</f>
        <v>15.064884143369811</v>
      </c>
      <c r="G67" s="17">
        <f t="shared" si="4"/>
        <v>146366.88770799036</v>
      </c>
      <c r="H67" s="17">
        <f t="shared" si="0"/>
        <v>1792763.2316683675</v>
      </c>
    </row>
    <row r="68" spans="1:8" ht="15.75">
      <c r="A68" s="18">
        <v>61</v>
      </c>
      <c r="B68" s="10">
        <v>750561</v>
      </c>
      <c r="C68" s="10">
        <f t="shared" si="1"/>
        <v>18002</v>
      </c>
      <c r="D68" s="15">
        <f t="shared" si="2"/>
        <v>0.9760152739084498</v>
      </c>
      <c r="E68" s="15">
        <f t="shared" si="3"/>
        <v>0.023984726091550224</v>
      </c>
      <c r="F68" s="16">
        <f>SUM(B69:$B$111)/B68+0.5</f>
        <v>14.391922175546025</v>
      </c>
      <c r="G68" s="17">
        <f t="shared" si="4"/>
        <v>139253.4616725643</v>
      </c>
      <c r="H68" s="17">
        <f t="shared" si="0"/>
        <v>1646396.3439603772</v>
      </c>
    </row>
    <row r="69" spans="1:8" ht="15.75">
      <c r="A69" s="18">
        <v>62</v>
      </c>
      <c r="B69" s="10">
        <v>732559</v>
      </c>
      <c r="C69" s="10">
        <f t="shared" si="1"/>
        <v>19200</v>
      </c>
      <c r="D69" s="15">
        <f t="shared" si="2"/>
        <v>0.9737905069762299</v>
      </c>
      <c r="E69" s="15">
        <f t="shared" si="3"/>
        <v>0.02620949302377007</v>
      </c>
      <c r="F69" s="16">
        <f>SUM(B70:$B$111)/B69+0.5</f>
        <v>13.733304075166641</v>
      </c>
      <c r="G69" s="17">
        <f t="shared" si="4"/>
        <v>132211.58126171952</v>
      </c>
      <c r="H69" s="17">
        <f t="shared" si="0"/>
        <v>1507142.882287813</v>
      </c>
    </row>
    <row r="70" spans="1:8" ht="15.75">
      <c r="A70" s="18">
        <v>63</v>
      </c>
      <c r="B70" s="10">
        <v>713359</v>
      </c>
      <c r="C70" s="10">
        <f t="shared" si="1"/>
        <v>20442</v>
      </c>
      <c r="D70" s="15">
        <f t="shared" si="2"/>
        <v>0.9713440217337974</v>
      </c>
      <c r="E70" s="15">
        <f t="shared" si="3"/>
        <v>0.028655978266202586</v>
      </c>
      <c r="F70" s="16">
        <f>SUM(B71:$B$111)/B70+0.5</f>
        <v>13.089477387963143</v>
      </c>
      <c r="G70" s="17">
        <f t="shared" si="4"/>
        <v>125239.6719309133</v>
      </c>
      <c r="H70" s="17">
        <f t="shared" si="0"/>
        <v>1374931.3010260933</v>
      </c>
    </row>
    <row r="71" spans="1:8" ht="15.75">
      <c r="A71" s="18">
        <v>64</v>
      </c>
      <c r="B71" s="10">
        <v>692917</v>
      </c>
      <c r="C71" s="10">
        <f t="shared" si="1"/>
        <v>21721</v>
      </c>
      <c r="D71" s="15">
        <f t="shared" si="2"/>
        <v>0.9686528112313596</v>
      </c>
      <c r="E71" s="15">
        <f t="shared" si="3"/>
        <v>0.0313471887686404</v>
      </c>
      <c r="F71" s="16">
        <f>SUM(B72:$B$111)/B71+0.5</f>
        <v>12.460884204024437</v>
      </c>
      <c r="G71" s="17">
        <f t="shared" si="4"/>
        <v>118337.36051945011</v>
      </c>
      <c r="H71" s="17">
        <f aca="true" t="shared" si="5" ref="H71:H109">H72+G71</f>
        <v>1249691.62909518</v>
      </c>
    </row>
    <row r="72" spans="1:8" ht="15.75">
      <c r="A72" s="18">
        <v>65</v>
      </c>
      <c r="B72" s="10">
        <v>671196</v>
      </c>
      <c r="C72" s="10">
        <f aca="true" t="shared" si="6" ref="C72:C111">B72-B73</f>
        <v>23029</v>
      </c>
      <c r="D72" s="15">
        <f aca="true" t="shared" si="7" ref="D72:D111">B73/B72</f>
        <v>0.9656896048248201</v>
      </c>
      <c r="E72" s="15">
        <f aca="true" t="shared" si="8" ref="E72:E111">1-D72</f>
        <v>0.034310395175179864</v>
      </c>
      <c r="F72" s="16">
        <f>SUM(B73:$B$111)/B72+0.5</f>
        <v>11.847957973527851</v>
      </c>
      <c r="G72" s="17">
        <f aca="true" t="shared" si="9" ref="G72:G111">B72*1.028^(-A72)</f>
        <v>111505.65850278625</v>
      </c>
      <c r="H72" s="17">
        <f t="shared" si="5"/>
        <v>1131354.2685757298</v>
      </c>
    </row>
    <row r="73" spans="1:8" ht="15.75">
      <c r="A73" s="18">
        <v>66</v>
      </c>
      <c r="B73" s="10">
        <v>648167</v>
      </c>
      <c r="C73" s="10">
        <f t="shared" si="6"/>
        <v>24351</v>
      </c>
      <c r="D73" s="15">
        <f t="shared" si="7"/>
        <v>0.9624309784361129</v>
      </c>
      <c r="E73" s="15">
        <f t="shared" si="8"/>
        <v>0.037569021563887084</v>
      </c>
      <c r="F73" s="16">
        <f>SUM(B74:$B$111)/B73+0.5</f>
        <v>11.251144381000575</v>
      </c>
      <c r="G73" s="17">
        <f t="shared" si="9"/>
        <v>104746.94094872278</v>
      </c>
      <c r="H73" s="17">
        <f t="shared" si="5"/>
        <v>1019848.6100729435</v>
      </c>
    </row>
    <row r="74" spans="1:8" ht="15.75">
      <c r="A74" s="18">
        <v>67</v>
      </c>
      <c r="B74" s="10">
        <v>623816</v>
      </c>
      <c r="C74" s="10">
        <f t="shared" si="6"/>
        <v>25674</v>
      </c>
      <c r="D74" s="15">
        <f t="shared" si="7"/>
        <v>0.9588436333790733</v>
      </c>
      <c r="E74" s="15">
        <f t="shared" si="8"/>
        <v>0.0411563666209267</v>
      </c>
      <c r="F74" s="16">
        <f>SUM(B75:$B$111)/B74+0.5</f>
        <v>10.670821203688266</v>
      </c>
      <c r="G74" s="17">
        <f t="shared" si="9"/>
        <v>98065.85687302431</v>
      </c>
      <c r="H74" s="17">
        <f t="shared" si="5"/>
        <v>915101.6691242207</v>
      </c>
    </row>
    <row r="75" spans="1:8" ht="15.75">
      <c r="A75" s="18">
        <v>68</v>
      </c>
      <c r="B75" s="10">
        <v>598142</v>
      </c>
      <c r="C75" s="10">
        <f t="shared" si="6"/>
        <v>26978</v>
      </c>
      <c r="D75" s="15">
        <f t="shared" si="7"/>
        <v>0.9548969977028866</v>
      </c>
      <c r="E75" s="15">
        <f t="shared" si="8"/>
        <v>0.04510300229711339</v>
      </c>
      <c r="F75" s="16">
        <f>SUM(B76:$B$111)/B75+0.5</f>
        <v>10.107382527894714</v>
      </c>
      <c r="G75" s="17">
        <f t="shared" si="9"/>
        <v>91468.69894412723</v>
      </c>
      <c r="H75" s="17">
        <f t="shared" si="5"/>
        <v>817035.8122511965</v>
      </c>
    </row>
    <row r="76" spans="1:8" ht="15.75">
      <c r="A76" s="18">
        <v>69</v>
      </c>
      <c r="B76" s="10">
        <v>571164</v>
      </c>
      <c r="C76" s="10">
        <f t="shared" si="6"/>
        <v>28243</v>
      </c>
      <c r="D76" s="15">
        <f t="shared" si="7"/>
        <v>0.9505518555091007</v>
      </c>
      <c r="E76" s="15">
        <f t="shared" si="8"/>
        <v>0.04944814449089929</v>
      </c>
      <c r="F76" s="16">
        <f>SUM(B77:$B$111)/B76+0.5</f>
        <v>9.561171572438038</v>
      </c>
      <c r="G76" s="17">
        <f t="shared" si="9"/>
        <v>84964.18872133881</v>
      </c>
      <c r="H76" s="17">
        <f t="shared" si="5"/>
        <v>725567.1133070693</v>
      </c>
    </row>
    <row r="77" spans="1:8" ht="15.75">
      <c r="A77" s="18">
        <v>70</v>
      </c>
      <c r="B77" s="10">
        <v>542921</v>
      </c>
      <c r="C77" s="10">
        <f t="shared" si="6"/>
        <v>29441</v>
      </c>
      <c r="D77" s="15">
        <f t="shared" si="7"/>
        <v>0.9457729577599687</v>
      </c>
      <c r="E77" s="15">
        <f t="shared" si="8"/>
        <v>0.054227042240031276</v>
      </c>
      <c r="F77" s="16">
        <f>SUM(B78:$B$111)/B77+0.5</f>
        <v>9.032537883043759</v>
      </c>
      <c r="G77" s="17">
        <f t="shared" si="9"/>
        <v>78563.10042888521</v>
      </c>
      <c r="H77" s="17">
        <f t="shared" si="5"/>
        <v>640602.9245857305</v>
      </c>
    </row>
    <row r="78" spans="1:8" ht="15.75">
      <c r="A78" s="18">
        <v>71</v>
      </c>
      <c r="B78" s="10">
        <v>513480</v>
      </c>
      <c r="C78" s="10">
        <f t="shared" si="6"/>
        <v>30543</v>
      </c>
      <c r="D78" s="15">
        <f t="shared" si="7"/>
        <v>0.9405176443094181</v>
      </c>
      <c r="E78" s="15">
        <f t="shared" si="8"/>
        <v>0.05948235569058191</v>
      </c>
      <c r="F78" s="16">
        <f>SUM(B79:$B$111)/B78+0.5</f>
        <v>8.521761314948975</v>
      </c>
      <c r="G78" s="17">
        <f t="shared" si="9"/>
        <v>72279.04266869673</v>
      </c>
      <c r="H78" s="17">
        <f t="shared" si="5"/>
        <v>562039.8241568453</v>
      </c>
    </row>
    <row r="79" spans="1:8" ht="15.75">
      <c r="A79" s="18">
        <v>72</v>
      </c>
      <c r="B79" s="10">
        <v>482937</v>
      </c>
      <c r="C79" s="10">
        <f t="shared" si="6"/>
        <v>31517</v>
      </c>
      <c r="D79" s="15">
        <f t="shared" si="7"/>
        <v>0.93473889969085</v>
      </c>
      <c r="E79" s="15">
        <f t="shared" si="8"/>
        <v>0.06526110030915</v>
      </c>
      <c r="F79" s="16">
        <f>SUM(B80:$B$111)/B79+0.5</f>
        <v>8.029091786299247</v>
      </c>
      <c r="G79" s="17">
        <f t="shared" si="9"/>
        <v>66128.12737714258</v>
      </c>
      <c r="H79" s="17">
        <f t="shared" si="5"/>
        <v>489760.7814881486</v>
      </c>
    </row>
    <row r="80" spans="1:8" ht="15.75">
      <c r="A80" s="14">
        <v>73</v>
      </c>
      <c r="B80" s="10">
        <v>451420</v>
      </c>
      <c r="C80" s="10">
        <f t="shared" si="6"/>
        <v>32327</v>
      </c>
      <c r="D80" s="15">
        <f t="shared" si="7"/>
        <v>0.9283881972442515</v>
      </c>
      <c r="E80" s="15">
        <f t="shared" si="8"/>
        <v>0.07161180275574852</v>
      </c>
      <c r="F80" s="16">
        <f>SUM(B81:$B$111)/B80+0.5</f>
        <v>7.554753887732046</v>
      </c>
      <c r="G80" s="17">
        <f t="shared" si="9"/>
        <v>60128.92317424769</v>
      </c>
      <c r="H80" s="17">
        <f t="shared" si="5"/>
        <v>423632.65411100606</v>
      </c>
    </row>
    <row r="81" spans="1:8" ht="15.75">
      <c r="A81" s="18">
        <v>74</v>
      </c>
      <c r="B81" s="10">
        <v>419093</v>
      </c>
      <c r="C81" s="10">
        <f t="shared" si="6"/>
        <v>32934</v>
      </c>
      <c r="D81" s="15">
        <f t="shared" si="7"/>
        <v>0.9214160102888858</v>
      </c>
      <c r="E81" s="15">
        <f t="shared" si="8"/>
        <v>0.07858398971111424</v>
      </c>
      <c r="F81" s="16">
        <f>SUM(B82:$B$111)/B81+0.5</f>
        <v>7.0989267298666405</v>
      </c>
      <c r="G81" s="17">
        <f t="shared" si="9"/>
        <v>54302.5122451147</v>
      </c>
      <c r="H81" s="17">
        <f t="shared" si="5"/>
        <v>363503.7309367584</v>
      </c>
    </row>
    <row r="82" spans="1:8" ht="15.75">
      <c r="A82" s="18">
        <v>75</v>
      </c>
      <c r="B82" s="10">
        <v>386159</v>
      </c>
      <c r="C82" s="10">
        <f t="shared" si="6"/>
        <v>33300</v>
      </c>
      <c r="D82" s="15">
        <f t="shared" si="7"/>
        <v>0.9137660911696995</v>
      </c>
      <c r="E82" s="15">
        <f t="shared" si="8"/>
        <v>0.08623390883030047</v>
      </c>
      <c r="F82" s="16">
        <f>SUM(B83:$B$111)/B82+0.5</f>
        <v>6.661723538749582</v>
      </c>
      <c r="G82" s="17">
        <f t="shared" si="9"/>
        <v>48672.377608518436</v>
      </c>
      <c r="H82" s="17">
        <f t="shared" si="5"/>
        <v>309201.2186916437</v>
      </c>
    </row>
    <row r="83" spans="1:8" ht="15.75">
      <c r="A83" s="18">
        <v>76</v>
      </c>
      <c r="B83" s="10">
        <v>352859</v>
      </c>
      <c r="C83" s="10">
        <f t="shared" si="6"/>
        <v>33389</v>
      </c>
      <c r="D83" s="15">
        <f t="shared" si="7"/>
        <v>0.9053758016658212</v>
      </c>
      <c r="E83" s="15">
        <f t="shared" si="8"/>
        <v>0.09462419833417879</v>
      </c>
      <c r="F83" s="16">
        <f>SUM(B84:$B$111)/B83+0.5</f>
        <v>6.243217545818585</v>
      </c>
      <c r="G83" s="17">
        <f t="shared" si="9"/>
        <v>43263.78233003063</v>
      </c>
      <c r="H83" s="17">
        <f t="shared" si="5"/>
        <v>260528.84108312527</v>
      </c>
    </row>
    <row r="84" spans="1:8" ht="15.75">
      <c r="A84" s="18">
        <v>77</v>
      </c>
      <c r="B84" s="10">
        <v>319470</v>
      </c>
      <c r="C84" s="10">
        <f t="shared" si="6"/>
        <v>33163</v>
      </c>
      <c r="D84" s="15">
        <f t="shared" si="7"/>
        <v>0.8961936958086831</v>
      </c>
      <c r="E84" s="15">
        <f t="shared" si="8"/>
        <v>0.10380630419131687</v>
      </c>
      <c r="F84" s="16">
        <f>SUM(B85:$B$111)/B84+0.5</f>
        <v>5.843462609947726</v>
      </c>
      <c r="G84" s="17">
        <f t="shared" si="9"/>
        <v>38103.094951504936</v>
      </c>
      <c r="H84" s="17">
        <f t="shared" si="5"/>
        <v>217265.05875309464</v>
      </c>
    </row>
    <row r="85" spans="1:8" ht="15.75">
      <c r="A85" s="18">
        <v>78</v>
      </c>
      <c r="B85" s="10">
        <v>286307</v>
      </c>
      <c r="C85" s="10">
        <f t="shared" si="6"/>
        <v>32595</v>
      </c>
      <c r="D85" s="15">
        <f t="shared" si="7"/>
        <v>0.8861536742028662</v>
      </c>
      <c r="E85" s="15">
        <f t="shared" si="8"/>
        <v>0.11384632579713383</v>
      </c>
      <c r="F85" s="16">
        <f>SUM(B86:$B$111)/B85+0.5</f>
        <v>5.462397007408132</v>
      </c>
      <c r="G85" s="17">
        <f t="shared" si="9"/>
        <v>33217.6590334031</v>
      </c>
      <c r="H85" s="17">
        <f t="shared" si="5"/>
        <v>179161.9638015897</v>
      </c>
    </row>
    <row r="86" spans="1:8" ht="15.75">
      <c r="A86" s="18">
        <v>79</v>
      </c>
      <c r="B86" s="10">
        <v>253712</v>
      </c>
      <c r="C86" s="10">
        <f t="shared" si="6"/>
        <v>31667</v>
      </c>
      <c r="D86" s="15">
        <f t="shared" si="7"/>
        <v>0.8751852494166614</v>
      </c>
      <c r="E86" s="15">
        <f t="shared" si="8"/>
        <v>0.12481475058333857</v>
      </c>
      <c r="F86" s="16">
        <f>SUM(B87:$B$111)/B86+0.5</f>
        <v>5.099928265119505</v>
      </c>
      <c r="G86" s="17">
        <f t="shared" si="9"/>
        <v>28634.193191506016</v>
      </c>
      <c r="H86" s="17">
        <f t="shared" si="5"/>
        <v>145944.30476818662</v>
      </c>
    </row>
    <row r="87" spans="1:8" ht="15.75">
      <c r="A87" s="18">
        <v>80</v>
      </c>
      <c r="B87" s="10">
        <v>222045</v>
      </c>
      <c r="C87" s="10">
        <f t="shared" si="6"/>
        <v>30368</v>
      </c>
      <c r="D87" s="15">
        <f t="shared" si="7"/>
        <v>0.8632349298565606</v>
      </c>
      <c r="E87" s="15">
        <f t="shared" si="8"/>
        <v>0.13676507014343942</v>
      </c>
      <c r="F87" s="16">
        <f>SUM(B88:$B$111)/B87+0.5</f>
        <v>4.7559481186246035</v>
      </c>
      <c r="G87" s="17">
        <f t="shared" si="9"/>
        <v>24377.649328942665</v>
      </c>
      <c r="H87" s="17">
        <f t="shared" si="5"/>
        <v>117310.11157668059</v>
      </c>
    </row>
    <row r="88" spans="1:8" ht="15.75">
      <c r="A88" s="18">
        <v>81</v>
      </c>
      <c r="B88" s="10">
        <v>191677</v>
      </c>
      <c r="C88" s="10">
        <f t="shared" si="6"/>
        <v>28707</v>
      </c>
      <c r="D88" s="15">
        <f t="shared" si="7"/>
        <v>0.8502324222520177</v>
      </c>
      <c r="E88" s="15">
        <f t="shared" si="8"/>
        <v>0.14976757774798233</v>
      </c>
      <c r="F88" s="16">
        <f>SUM(B89:$B$111)/B88+0.5</f>
        <v>4.430231587514412</v>
      </c>
      <c r="G88" s="17">
        <f t="shared" si="9"/>
        <v>20470.465377954915</v>
      </c>
      <c r="H88" s="17">
        <f t="shared" si="5"/>
        <v>92932.46224773792</v>
      </c>
    </row>
    <row r="89" spans="1:8" ht="15.75">
      <c r="A89" s="18">
        <v>82</v>
      </c>
      <c r="B89" s="10">
        <v>162970</v>
      </c>
      <c r="C89" s="10">
        <f t="shared" si="6"/>
        <v>26707</v>
      </c>
      <c r="D89" s="15">
        <f t="shared" si="7"/>
        <v>0.8361232128612628</v>
      </c>
      <c r="E89" s="15">
        <f t="shared" si="8"/>
        <v>0.1638767871387372</v>
      </c>
      <c r="F89" s="16">
        <f>SUM(B90:$B$111)/B89+0.5</f>
        <v>4.122537890409278</v>
      </c>
      <c r="G89" s="17">
        <f t="shared" si="9"/>
        <v>16930.59665654151</v>
      </c>
      <c r="H89" s="17">
        <f t="shared" si="5"/>
        <v>72461.996869783</v>
      </c>
    </row>
    <row r="90" spans="1:8" ht="15.75">
      <c r="A90" s="18">
        <v>83</v>
      </c>
      <c r="B90" s="10">
        <v>136263</v>
      </c>
      <c r="C90" s="10">
        <f t="shared" si="6"/>
        <v>24412</v>
      </c>
      <c r="D90" s="15">
        <f t="shared" si="7"/>
        <v>0.8208464513477614</v>
      </c>
      <c r="E90" s="15">
        <f t="shared" si="8"/>
        <v>0.17915354865223865</v>
      </c>
      <c r="F90" s="16">
        <f>SUM(B91:$B$111)/B90+0.5</f>
        <v>3.832540748405657</v>
      </c>
      <c r="G90" s="17">
        <f t="shared" si="9"/>
        <v>13770.49112074479</v>
      </c>
      <c r="H90" s="17">
        <f t="shared" si="5"/>
        <v>55531.40021324149</v>
      </c>
    </row>
    <row r="91" spans="1:8" ht="15.75">
      <c r="A91" s="18">
        <v>84</v>
      </c>
      <c r="B91" s="10">
        <v>111851</v>
      </c>
      <c r="C91" s="10">
        <f t="shared" si="6"/>
        <v>21884</v>
      </c>
      <c r="D91" s="15">
        <f t="shared" si="7"/>
        <v>0.8043468542972347</v>
      </c>
      <c r="E91" s="15">
        <f t="shared" si="8"/>
        <v>0.19565314570276526</v>
      </c>
      <c r="F91" s="16">
        <f>SUM(B92:$B$111)/B91+0.5</f>
        <v>3.5598832375213454</v>
      </c>
      <c r="G91" s="17">
        <f t="shared" si="9"/>
        <v>10995.582460874724</v>
      </c>
      <c r="H91" s="17">
        <f t="shared" si="5"/>
        <v>41760.9090924967</v>
      </c>
    </row>
    <row r="92" spans="1:8" ht="15.75">
      <c r="A92" s="18">
        <v>85</v>
      </c>
      <c r="B92" s="10">
        <v>89967</v>
      </c>
      <c r="C92" s="10">
        <f t="shared" si="6"/>
        <v>19198</v>
      </c>
      <c r="D92" s="15">
        <f t="shared" si="7"/>
        <v>0.7866106461258017</v>
      </c>
      <c r="E92" s="15">
        <f t="shared" si="8"/>
        <v>0.21338935387419833</v>
      </c>
      <c r="F92" s="16">
        <f>SUM(B93:$B$111)/B92+0.5</f>
        <v>3.3041837562661867</v>
      </c>
      <c r="G92" s="17">
        <f t="shared" si="9"/>
        <v>8603.367863395362</v>
      </c>
      <c r="H92" s="17">
        <f t="shared" si="5"/>
        <v>30765.32663162198</v>
      </c>
    </row>
    <row r="93" spans="1:8" ht="15.75">
      <c r="A93" s="18">
        <v>86</v>
      </c>
      <c r="B93" s="10">
        <v>70769</v>
      </c>
      <c r="C93" s="10">
        <f t="shared" si="6"/>
        <v>16449</v>
      </c>
      <c r="D93" s="15">
        <f t="shared" si="7"/>
        <v>0.7675677203295228</v>
      </c>
      <c r="E93" s="15">
        <f t="shared" si="8"/>
        <v>0.2324322796704772</v>
      </c>
      <c r="F93" s="16">
        <f>SUM(B94:$B$111)/B93+0.5</f>
        <v>3.0648942333507607</v>
      </c>
      <c r="G93" s="17">
        <f t="shared" si="9"/>
        <v>6583.171939575275</v>
      </c>
      <c r="H93" s="17">
        <f t="shared" si="5"/>
        <v>22161.958768226617</v>
      </c>
    </row>
    <row r="94" spans="1:8" ht="15.75">
      <c r="A94" s="18">
        <v>87</v>
      </c>
      <c r="B94" s="10">
        <v>54320</v>
      </c>
      <c r="C94" s="10">
        <f t="shared" si="6"/>
        <v>13730</v>
      </c>
      <c r="D94" s="15">
        <f t="shared" si="7"/>
        <v>0.7472385861561119</v>
      </c>
      <c r="E94" s="15">
        <f t="shared" si="8"/>
        <v>0.25276141384388806</v>
      </c>
      <c r="F94" s="16">
        <f>SUM(B95:$B$111)/B94+0.5</f>
        <v>2.8415868924889542</v>
      </c>
      <c r="G94" s="17">
        <f t="shared" si="9"/>
        <v>4915.3991033045495</v>
      </c>
      <c r="H94" s="17">
        <f t="shared" si="5"/>
        <v>15578.786828651342</v>
      </c>
    </row>
    <row r="95" spans="1:8" ht="15.75">
      <c r="A95" s="18">
        <v>88</v>
      </c>
      <c r="B95" s="10">
        <v>40590</v>
      </c>
      <c r="C95" s="10">
        <f t="shared" si="6"/>
        <v>11138</v>
      </c>
      <c r="D95" s="15">
        <f t="shared" si="7"/>
        <v>0.7255974377925597</v>
      </c>
      <c r="E95" s="15">
        <f t="shared" si="8"/>
        <v>0.2744025622074403</v>
      </c>
      <c r="F95" s="16">
        <f>SUM(B96:$B$111)/B95+0.5</f>
        <v>2.6336536092633653</v>
      </c>
      <c r="G95" s="17">
        <f t="shared" si="9"/>
        <v>3572.933731854389</v>
      </c>
      <c r="H95" s="17">
        <f t="shared" si="5"/>
        <v>10663.387725346793</v>
      </c>
    </row>
    <row r="96" spans="1:8" ht="15.75">
      <c r="A96" s="18">
        <v>89</v>
      </c>
      <c r="B96" s="10">
        <v>29452</v>
      </c>
      <c r="C96" s="10">
        <f t="shared" si="6"/>
        <v>8757</v>
      </c>
      <c r="D96" s="15">
        <f t="shared" si="7"/>
        <v>0.7026687491511612</v>
      </c>
      <c r="E96" s="15">
        <f t="shared" si="8"/>
        <v>0.2973312508488388</v>
      </c>
      <c r="F96" s="16">
        <f>SUM(B97:$B$111)/B96+0.5</f>
        <v>2.4405473312508486</v>
      </c>
      <c r="G96" s="17">
        <f t="shared" si="9"/>
        <v>2521.8984058717447</v>
      </c>
      <c r="H96" s="17">
        <f t="shared" si="5"/>
        <v>7090.453993492403</v>
      </c>
    </row>
    <row r="97" spans="1:8" ht="15.75">
      <c r="A97" s="18">
        <v>90</v>
      </c>
      <c r="B97" s="10">
        <v>20695</v>
      </c>
      <c r="C97" s="10">
        <f t="shared" si="6"/>
        <v>6653</v>
      </c>
      <c r="D97" s="15">
        <f t="shared" si="7"/>
        <v>0.6785213819763228</v>
      </c>
      <c r="E97" s="15">
        <f t="shared" si="8"/>
        <v>0.32147861802367717</v>
      </c>
      <c r="F97" s="16">
        <f>SUM(B98:$B$111)/B97+0.5</f>
        <v>2.2616815655955547</v>
      </c>
      <c r="G97" s="17">
        <f t="shared" si="9"/>
        <v>1723.7929944943644</v>
      </c>
      <c r="H97" s="17">
        <f t="shared" si="5"/>
        <v>4568.555587620659</v>
      </c>
    </row>
    <row r="98" spans="1:8" ht="15.75">
      <c r="A98" s="18">
        <v>91</v>
      </c>
      <c r="B98" s="10">
        <v>14042</v>
      </c>
      <c r="C98" s="10">
        <f t="shared" si="6"/>
        <v>4870</v>
      </c>
      <c r="D98" s="15">
        <f t="shared" si="7"/>
        <v>0.6531833072211936</v>
      </c>
      <c r="E98" s="15">
        <f t="shared" si="8"/>
        <v>0.34681669277880645</v>
      </c>
      <c r="F98" s="16">
        <f>SUM(B99:$B$111)/B98+0.5</f>
        <v>2.0963537957555904</v>
      </c>
      <c r="G98" s="17">
        <f t="shared" si="9"/>
        <v>1137.772767378813</v>
      </c>
      <c r="H98" s="17">
        <f t="shared" si="5"/>
        <v>2844.7625931262946</v>
      </c>
    </row>
    <row r="99" spans="1:8" ht="15.75">
      <c r="A99" s="18">
        <v>92</v>
      </c>
      <c r="B99" s="10">
        <v>9172</v>
      </c>
      <c r="C99" s="10">
        <f t="shared" si="6"/>
        <v>3423</v>
      </c>
      <c r="D99" s="15">
        <f t="shared" si="7"/>
        <v>0.6267989533362407</v>
      </c>
      <c r="E99" s="15">
        <f t="shared" si="8"/>
        <v>0.3732010466637593</v>
      </c>
      <c r="F99" s="16">
        <f>SUM(B100:$B$111)/B99+0.5</f>
        <v>1.9439598778892282</v>
      </c>
      <c r="G99" s="17">
        <f t="shared" si="9"/>
        <v>722.9320808002944</v>
      </c>
      <c r="H99" s="17">
        <f t="shared" si="5"/>
        <v>1706.9898257474817</v>
      </c>
    </row>
    <row r="100" spans="1:8" ht="15.75">
      <c r="A100" s="18">
        <v>93</v>
      </c>
      <c r="B100" s="10">
        <v>5749</v>
      </c>
      <c r="C100" s="10">
        <f t="shared" si="6"/>
        <v>2303</v>
      </c>
      <c r="D100" s="15">
        <f t="shared" si="7"/>
        <v>0.5994085927987476</v>
      </c>
      <c r="E100" s="15">
        <f t="shared" si="8"/>
        <v>0.4005914072012524</v>
      </c>
      <c r="F100" s="16">
        <f>SUM(B101:$B$111)/B100+0.5</f>
        <v>1.8037049921725516</v>
      </c>
      <c r="G100" s="17">
        <f t="shared" si="9"/>
        <v>440.7909256603261</v>
      </c>
      <c r="H100" s="17">
        <f t="shared" si="5"/>
        <v>984.0577449471873</v>
      </c>
    </row>
    <row r="101" spans="1:8" ht="15.75">
      <c r="A101" s="18">
        <v>94</v>
      </c>
      <c r="B101" s="10">
        <v>3446</v>
      </c>
      <c r="C101" s="10">
        <f t="shared" si="6"/>
        <v>1478</v>
      </c>
      <c r="D101" s="15">
        <f t="shared" si="7"/>
        <v>0.57109692396982</v>
      </c>
      <c r="E101" s="15">
        <f t="shared" si="8"/>
        <v>0.42890307603017996</v>
      </c>
      <c r="F101" s="16">
        <f>SUM(B102:$B$111)/B101+0.5</f>
        <v>1.6749854904236796</v>
      </c>
      <c r="G101" s="17">
        <f t="shared" si="9"/>
        <v>257.0173817787096</v>
      </c>
      <c r="H101" s="17">
        <f t="shared" si="5"/>
        <v>543.2668192868613</v>
      </c>
    </row>
    <row r="102" spans="1:8" ht="15.75">
      <c r="A102" s="18">
        <v>95</v>
      </c>
      <c r="B102" s="10">
        <v>1968</v>
      </c>
      <c r="C102" s="10">
        <f t="shared" si="6"/>
        <v>901</v>
      </c>
      <c r="D102" s="15">
        <f t="shared" si="7"/>
        <v>0.5421747967479674</v>
      </c>
      <c r="E102" s="15">
        <f t="shared" si="8"/>
        <v>0.4578252032520326</v>
      </c>
      <c r="F102" s="16">
        <f>SUM(B103:$B$111)/B102+0.5</f>
        <v>1.5574186991869918</v>
      </c>
      <c r="G102" s="17">
        <f t="shared" si="9"/>
        <v>142.7838872963015</v>
      </c>
      <c r="H102" s="17">
        <f t="shared" si="5"/>
        <v>286.2494375081517</v>
      </c>
    </row>
    <row r="103" spans="1:8" ht="15.75">
      <c r="A103" s="18">
        <v>96</v>
      </c>
      <c r="B103" s="10">
        <v>1067</v>
      </c>
      <c r="C103" s="10">
        <f t="shared" si="6"/>
        <v>519</v>
      </c>
      <c r="D103" s="15">
        <f t="shared" si="7"/>
        <v>0.5135895032802249</v>
      </c>
      <c r="E103" s="15">
        <f t="shared" si="8"/>
        <v>0.4864104967197751</v>
      </c>
      <c r="F103" s="16">
        <f>SUM(B104:$B$111)/B103+0.5</f>
        <v>1.4503280224929709</v>
      </c>
      <c r="G103" s="17">
        <f t="shared" si="9"/>
        <v>75.30527730910208</v>
      </c>
      <c r="H103" s="17">
        <f t="shared" si="5"/>
        <v>143.46555021185023</v>
      </c>
    </row>
    <row r="104" spans="1:8" ht="15.75">
      <c r="A104" s="18">
        <v>97</v>
      </c>
      <c r="B104" s="10">
        <v>548</v>
      </c>
      <c r="C104" s="10">
        <f t="shared" si="6"/>
        <v>283</v>
      </c>
      <c r="D104" s="15">
        <f t="shared" si="7"/>
        <v>0.4835766423357664</v>
      </c>
      <c r="E104" s="15">
        <f t="shared" si="8"/>
        <v>0.5164233576642336</v>
      </c>
      <c r="F104" s="16">
        <f>SUM(B105:$B$111)/B104+0.5</f>
        <v>1.3503649635036497</v>
      </c>
      <c r="G104" s="17">
        <f t="shared" si="9"/>
        <v>37.622568061830094</v>
      </c>
      <c r="H104" s="17">
        <f t="shared" si="5"/>
        <v>68.16027290274815</v>
      </c>
    </row>
    <row r="105" spans="1:8" ht="15.75">
      <c r="A105" s="18">
        <v>98</v>
      </c>
      <c r="B105" s="10">
        <v>265</v>
      </c>
      <c r="C105" s="10">
        <f t="shared" si="6"/>
        <v>145</v>
      </c>
      <c r="D105" s="15">
        <f t="shared" si="7"/>
        <v>0.4528301886792453</v>
      </c>
      <c r="E105" s="15">
        <f t="shared" si="8"/>
        <v>0.5471698113207547</v>
      </c>
      <c r="F105" s="16">
        <f>SUM(B106:$B$111)/B105+0.5</f>
        <v>1.258490566037736</v>
      </c>
      <c r="G105" s="17">
        <f t="shared" si="9"/>
        <v>17.69785519395782</v>
      </c>
      <c r="H105" s="17">
        <f t="shared" si="5"/>
        <v>30.53770484091806</v>
      </c>
    </row>
    <row r="106" spans="1:8" ht="15.75">
      <c r="A106" s="18">
        <v>99</v>
      </c>
      <c r="B106" s="10">
        <v>120</v>
      </c>
      <c r="C106" s="10">
        <f t="shared" si="6"/>
        <v>69</v>
      </c>
      <c r="D106" s="15">
        <f t="shared" si="7"/>
        <v>0.425</v>
      </c>
      <c r="E106" s="15">
        <f t="shared" si="8"/>
        <v>0.575</v>
      </c>
      <c r="F106" s="16">
        <f>SUM(B107:$B$111)/B106+0.5</f>
        <v>1.175</v>
      </c>
      <c r="G106" s="17">
        <f t="shared" si="9"/>
        <v>7.795839597955138</v>
      </c>
      <c r="H106" s="17">
        <f t="shared" si="5"/>
        <v>12.83984964696024</v>
      </c>
    </row>
    <row r="107" spans="1:8" ht="15.75">
      <c r="A107" s="18">
        <v>100</v>
      </c>
      <c r="B107" s="10">
        <v>51</v>
      </c>
      <c r="C107" s="10">
        <f t="shared" si="6"/>
        <v>31</v>
      </c>
      <c r="D107" s="15">
        <f t="shared" si="7"/>
        <v>0.39215686274509803</v>
      </c>
      <c r="E107" s="15">
        <f t="shared" si="8"/>
        <v>0.607843137254902</v>
      </c>
      <c r="F107" s="16">
        <f>SUM(B108:$B$111)/B107+0.5</f>
        <v>1.0882352941176472</v>
      </c>
      <c r="G107" s="17">
        <f t="shared" si="9"/>
        <v>3.222988160633203</v>
      </c>
      <c r="H107" s="17">
        <f t="shared" si="5"/>
        <v>5.044010049005102</v>
      </c>
    </row>
    <row r="108" spans="1:8" ht="15.75">
      <c r="A108" s="18">
        <v>101</v>
      </c>
      <c r="B108" s="10">
        <v>20</v>
      </c>
      <c r="C108" s="10">
        <f t="shared" si="6"/>
        <v>13</v>
      </c>
      <c r="D108" s="15">
        <f t="shared" si="7"/>
        <v>0.35</v>
      </c>
      <c r="E108" s="15">
        <f t="shared" si="8"/>
        <v>0.65</v>
      </c>
      <c r="F108" s="16">
        <f>SUM(B109:$B$111)/B108+0.5</f>
        <v>1</v>
      </c>
      <c r="G108" s="17">
        <f t="shared" si="9"/>
        <v>1.2294911728973843</v>
      </c>
      <c r="H108" s="17">
        <f t="shared" si="5"/>
        <v>1.8210218883718996</v>
      </c>
    </row>
    <row r="109" spans="1:8" ht="15.75">
      <c r="A109" s="18">
        <v>102</v>
      </c>
      <c r="B109" s="10">
        <v>7</v>
      </c>
      <c r="C109" s="10">
        <f t="shared" si="6"/>
        <v>5</v>
      </c>
      <c r="D109" s="15">
        <f t="shared" si="7"/>
        <v>0.2857142857142857</v>
      </c>
      <c r="E109" s="15">
        <f t="shared" si="8"/>
        <v>0.7142857142857143</v>
      </c>
      <c r="F109" s="16">
        <f>SUM(B110:$B$111)/B109+0.5</f>
        <v>0.9285714285714286</v>
      </c>
      <c r="G109" s="17">
        <f t="shared" si="9"/>
        <v>0.41860108026661924</v>
      </c>
      <c r="H109" s="17">
        <f t="shared" si="5"/>
        <v>0.5915307154745153</v>
      </c>
    </row>
    <row r="110" spans="1:8" ht="15.75">
      <c r="A110" s="18">
        <v>103</v>
      </c>
      <c r="B110" s="10">
        <v>2</v>
      </c>
      <c r="C110" s="10">
        <f t="shared" si="6"/>
        <v>1</v>
      </c>
      <c r="D110" s="15">
        <f t="shared" si="7"/>
        <v>0.5</v>
      </c>
      <c r="E110" s="15">
        <f t="shared" si="8"/>
        <v>0.5</v>
      </c>
      <c r="F110" s="16">
        <f>SUM(B111:$B$111)/B110+0.5</f>
        <v>1</v>
      </c>
      <c r="G110" s="17">
        <f t="shared" si="9"/>
        <v>0.11634271269222325</v>
      </c>
      <c r="H110" s="17">
        <f>H111+G110</f>
        <v>0.17292963520789603</v>
      </c>
    </row>
    <row r="111" spans="1:8" ht="15.75">
      <c r="A111" s="18">
        <v>104</v>
      </c>
      <c r="B111" s="10">
        <v>1</v>
      </c>
      <c r="C111" s="10">
        <f t="shared" si="6"/>
        <v>1</v>
      </c>
      <c r="D111" s="15">
        <f t="shared" si="7"/>
        <v>0</v>
      </c>
      <c r="E111" s="15">
        <f t="shared" si="8"/>
        <v>1</v>
      </c>
      <c r="F111" s="16">
        <f>SUM(B$111:$B112)/B111+0.5</f>
        <v>1.5</v>
      </c>
      <c r="G111" s="17">
        <f t="shared" si="9"/>
        <v>0.05658692251567278</v>
      </c>
      <c r="H111" s="17">
        <f>G111</f>
        <v>0.05658692251567278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4.421875" style="1" bestFit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57.75" customHeight="1">
      <c r="A1" s="33" t="s">
        <v>33</v>
      </c>
      <c r="B1" s="33"/>
      <c r="C1" s="33"/>
      <c r="D1" s="33"/>
      <c r="E1" s="33"/>
      <c r="F1" s="33"/>
      <c r="G1" s="33"/>
      <c r="H1" s="33"/>
    </row>
    <row r="2" spans="1:8" ht="18" customHeight="1">
      <c r="A2" s="34" t="s">
        <v>26</v>
      </c>
      <c r="B2" s="34"/>
      <c r="C2" s="34"/>
      <c r="D2" s="34"/>
      <c r="E2" s="34"/>
      <c r="F2" s="34"/>
      <c r="G2" s="34"/>
      <c r="H2" s="34"/>
    </row>
    <row r="3" spans="1:8" ht="14.25" customHeight="1">
      <c r="A3" s="5"/>
      <c r="B3" s="3"/>
      <c r="C3" s="3"/>
      <c r="D3" s="3"/>
      <c r="E3" s="4" t="s">
        <v>2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62.25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358</v>
      </c>
      <c r="D7" s="15">
        <f>B8/B7</f>
        <v>0.999642</v>
      </c>
      <c r="E7" s="15">
        <f>1-D7</f>
        <v>0.00035799999999996945</v>
      </c>
      <c r="F7" s="16">
        <f>SUM(B8:$B$110)/B7+0.5</f>
        <v>75.461053</v>
      </c>
      <c r="G7" s="17">
        <f>B7*1.028^(-A7)</f>
        <v>1000000</v>
      </c>
      <c r="H7" s="17">
        <f aca="true" t="shared" si="0" ref="H7:H70">H8+G7</f>
        <v>31779088.211485326</v>
      </c>
    </row>
    <row r="8" spans="1:8" ht="15.75">
      <c r="A8" s="18">
        <v>1</v>
      </c>
      <c r="B8" s="10">
        <v>999642</v>
      </c>
      <c r="C8" s="10">
        <f aca="true" t="shared" si="1" ref="C8:C71">B8-B9</f>
        <v>361</v>
      </c>
      <c r="D8" s="15">
        <f aca="true" t="shared" si="2" ref="D8:D71">B9/B8</f>
        <v>0.9996388707157162</v>
      </c>
      <c r="E8" s="15">
        <f aca="true" t="shared" si="3" ref="E8:E71">1-D8</f>
        <v>0.0003611292842837788</v>
      </c>
      <c r="F8" s="16">
        <f>SUM(B9:$B$110)/B8+0.5</f>
        <v>74.48789866772304</v>
      </c>
      <c r="G8" s="17">
        <f aca="true" t="shared" si="4" ref="G8:G71">B8*1.028^(-A8)</f>
        <v>972414.3968871596</v>
      </c>
      <c r="H8" s="17">
        <f t="shared" si="0"/>
        <v>30779088.211485326</v>
      </c>
    </row>
    <row r="9" spans="1:8" ht="15.75">
      <c r="A9" s="18">
        <v>2</v>
      </c>
      <c r="B9" s="10">
        <v>999281</v>
      </c>
      <c r="C9" s="10">
        <f t="shared" si="1"/>
        <v>364</v>
      </c>
      <c r="D9" s="15">
        <f t="shared" si="2"/>
        <v>0.9996357380956908</v>
      </c>
      <c r="E9" s="15">
        <f t="shared" si="3"/>
        <v>0.00036426190430915995</v>
      </c>
      <c r="F9" s="16">
        <f>SUM(B10:$B$110)/B9+0.5</f>
        <v>73.51462751718486</v>
      </c>
      <c r="G9" s="17">
        <f t="shared" si="4"/>
        <v>945586.7991945375</v>
      </c>
      <c r="H9" s="17">
        <f t="shared" si="0"/>
        <v>29806673.814598165</v>
      </c>
    </row>
    <row r="10" spans="1:8" ht="15.75">
      <c r="A10" s="18">
        <v>3</v>
      </c>
      <c r="B10" s="10">
        <v>998917</v>
      </c>
      <c r="C10" s="10">
        <f t="shared" si="1"/>
        <v>368</v>
      </c>
      <c r="D10" s="15">
        <f t="shared" si="2"/>
        <v>0.9996316010239089</v>
      </c>
      <c r="E10" s="15">
        <f t="shared" si="3"/>
        <v>0.00036839897609108885</v>
      </c>
      <c r="F10" s="16">
        <f>SUM(B11:$B$110)/B10+0.5</f>
        <v>72.5412336560495</v>
      </c>
      <c r="G10" s="17">
        <f t="shared" si="4"/>
        <v>919496.4571462774</v>
      </c>
      <c r="H10" s="17">
        <f t="shared" si="0"/>
        <v>28861087.01540363</v>
      </c>
    </row>
    <row r="11" spans="1:8" ht="15.75">
      <c r="A11" s="18">
        <v>4</v>
      </c>
      <c r="B11" s="10">
        <v>998549</v>
      </c>
      <c r="C11" s="10">
        <f t="shared" si="1"/>
        <v>372</v>
      </c>
      <c r="D11" s="15">
        <f t="shared" si="2"/>
        <v>0.9996274594436527</v>
      </c>
      <c r="E11" s="15">
        <f t="shared" si="3"/>
        <v>0.00037254055634727834</v>
      </c>
      <c r="F11" s="16">
        <f>SUM(B12:$B$110)/B11+0.5</f>
        <v>71.56778335364613</v>
      </c>
      <c r="G11" s="17">
        <f t="shared" si="4"/>
        <v>894122.2914328262</v>
      </c>
      <c r="H11" s="17">
        <f t="shared" si="0"/>
        <v>27941590.558257353</v>
      </c>
    </row>
    <row r="12" spans="1:8" ht="15.75">
      <c r="A12" s="18">
        <v>5</v>
      </c>
      <c r="B12" s="10">
        <v>998177</v>
      </c>
      <c r="C12" s="10">
        <f t="shared" si="1"/>
        <v>378</v>
      </c>
      <c r="D12" s="15">
        <f t="shared" si="2"/>
        <v>0.9996213096474874</v>
      </c>
      <c r="E12" s="15">
        <f t="shared" si="3"/>
        <v>0.00037869035251258953</v>
      </c>
      <c r="F12" s="16">
        <f>SUM(B13:$B$110)/B12+0.5</f>
        <v>70.59426885211741</v>
      </c>
      <c r="G12" s="17">
        <f t="shared" si="4"/>
        <v>869444.7418452658</v>
      </c>
      <c r="H12" s="17">
        <f t="shared" si="0"/>
        <v>27047468.266824525</v>
      </c>
    </row>
    <row r="13" spans="1:8" ht="15.75">
      <c r="A13" s="18">
        <v>6</v>
      </c>
      <c r="B13" s="10">
        <v>997799</v>
      </c>
      <c r="C13" s="10">
        <f t="shared" si="1"/>
        <v>383</v>
      </c>
      <c r="D13" s="15">
        <f t="shared" si="2"/>
        <v>0.9996161551575017</v>
      </c>
      <c r="E13" s="15">
        <f t="shared" si="3"/>
        <v>0.0003838448424983154</v>
      </c>
      <c r="F13" s="16">
        <f>SUM(B14:$B$110)/B13+0.5</f>
        <v>69.62082293127173</v>
      </c>
      <c r="G13" s="17">
        <f t="shared" si="4"/>
        <v>845443.0851259594</v>
      </c>
      <c r="H13" s="17">
        <f t="shared" si="0"/>
        <v>26178023.52497926</v>
      </c>
    </row>
    <row r="14" spans="1:8" ht="15.75">
      <c r="A14" s="18">
        <v>7</v>
      </c>
      <c r="B14" s="10">
        <v>997416</v>
      </c>
      <c r="C14" s="10">
        <f t="shared" si="1"/>
        <v>390</v>
      </c>
      <c r="D14" s="15">
        <f t="shared" si="2"/>
        <v>0.9996089896292019</v>
      </c>
      <c r="E14" s="15">
        <f t="shared" si="3"/>
        <v>0.0003910103707981394</v>
      </c>
      <c r="F14" s="16">
        <f>SUM(B15:$B$110)/B14+0.5</f>
        <v>68.64736479061897</v>
      </c>
      <c r="G14" s="17">
        <f t="shared" si="4"/>
        <v>822099.7725273422</v>
      </c>
      <c r="H14" s="17">
        <f t="shared" si="0"/>
        <v>25332580.4398533</v>
      </c>
    </row>
    <row r="15" spans="1:8" ht="15.75">
      <c r="A15" s="18">
        <v>8</v>
      </c>
      <c r="B15" s="10">
        <v>997026</v>
      </c>
      <c r="C15" s="10">
        <f t="shared" si="1"/>
        <v>397</v>
      </c>
      <c r="D15" s="15">
        <f t="shared" si="2"/>
        <v>0.9996018158001898</v>
      </c>
      <c r="E15" s="15">
        <f t="shared" si="3"/>
        <v>0.00039818419981019204</v>
      </c>
      <c r="F15" s="16">
        <f>SUM(B16:$B$110)/B15+0.5</f>
        <v>67.67402154006014</v>
      </c>
      <c r="G15" s="17">
        <f t="shared" si="4"/>
        <v>799395.2558272892</v>
      </c>
      <c r="H15" s="17">
        <f t="shared" si="0"/>
        <v>24510480.66732596</v>
      </c>
    </row>
    <row r="16" spans="1:8" ht="15.75">
      <c r="A16" s="18">
        <v>9</v>
      </c>
      <c r="B16" s="10">
        <v>996629</v>
      </c>
      <c r="C16" s="10">
        <f t="shared" si="1"/>
        <v>405</v>
      </c>
      <c r="D16" s="15">
        <f t="shared" si="2"/>
        <v>0.9995936301271586</v>
      </c>
      <c r="E16" s="15">
        <f t="shared" si="3"/>
        <v>0.00040636987284137227</v>
      </c>
      <c r="F16" s="16">
        <f>SUM(B17:$B$110)/B16+0.5</f>
        <v>66.7007798288029</v>
      </c>
      <c r="G16" s="17">
        <f t="shared" si="4"/>
        <v>777312.2074581863</v>
      </c>
      <c r="H16" s="17">
        <f t="shared" si="0"/>
        <v>23711085.41149867</v>
      </c>
    </row>
    <row r="17" spans="1:8" ht="15.75">
      <c r="A17" s="18">
        <v>10</v>
      </c>
      <c r="B17" s="10">
        <v>996224</v>
      </c>
      <c r="C17" s="10">
        <f t="shared" si="1"/>
        <v>414</v>
      </c>
      <c r="D17" s="15">
        <f t="shared" si="2"/>
        <v>0.9995844308107413</v>
      </c>
      <c r="E17" s="15">
        <f t="shared" si="3"/>
        <v>0.0004155691892586688</v>
      </c>
      <c r="F17" s="16">
        <f>SUM(B18:$B$110)/B17+0.5</f>
        <v>65.72769276789155</v>
      </c>
      <c r="G17" s="17">
        <f t="shared" si="4"/>
        <v>755833.0069993031</v>
      </c>
      <c r="H17" s="17">
        <f t="shared" si="0"/>
        <v>22933773.204040483</v>
      </c>
    </row>
    <row r="18" spans="1:8" ht="15.75">
      <c r="A18" s="18">
        <v>11</v>
      </c>
      <c r="B18" s="10">
        <v>995810</v>
      </c>
      <c r="C18" s="10">
        <f t="shared" si="1"/>
        <v>423</v>
      </c>
      <c r="D18" s="15">
        <f t="shared" si="2"/>
        <v>0.9995752201725229</v>
      </c>
      <c r="E18" s="15">
        <f t="shared" si="3"/>
        <v>0.0004247798274771286</v>
      </c>
      <c r="F18" s="16">
        <f>SUM(B19:$B$110)/B18+0.5</f>
        <v>64.75481065665137</v>
      </c>
      <c r="G18" s="17">
        <f t="shared" si="4"/>
        <v>734940.5701258457</v>
      </c>
      <c r="H18" s="17">
        <f t="shared" si="0"/>
        <v>22177940.19704118</v>
      </c>
    </row>
    <row r="19" spans="1:8" ht="15.75">
      <c r="A19" s="18">
        <v>12</v>
      </c>
      <c r="B19" s="10">
        <v>995387</v>
      </c>
      <c r="C19" s="10">
        <f t="shared" si="1"/>
        <v>435</v>
      </c>
      <c r="D19" s="15">
        <f t="shared" si="2"/>
        <v>0.9995629840454014</v>
      </c>
      <c r="E19" s="15">
        <f t="shared" si="3"/>
        <v>0.0004370159545985519</v>
      </c>
      <c r="F19" s="16">
        <f>SUM(B20:$B$110)/B19+0.5</f>
        <v>63.782116402966885</v>
      </c>
      <c r="G19" s="17">
        <f t="shared" si="4"/>
        <v>714619.048830021</v>
      </c>
      <c r="H19" s="17">
        <f t="shared" si="0"/>
        <v>21442999.626915336</v>
      </c>
    </row>
    <row r="20" spans="1:8" ht="15.75">
      <c r="A20" s="18">
        <v>13</v>
      </c>
      <c r="B20" s="10">
        <v>994952</v>
      </c>
      <c r="C20" s="10">
        <f t="shared" si="1"/>
        <v>445</v>
      </c>
      <c r="D20" s="15">
        <f t="shared" si="2"/>
        <v>0.9995527422428419</v>
      </c>
      <c r="E20" s="15">
        <f t="shared" si="3"/>
        <v>0.0004472577571581482</v>
      </c>
      <c r="F20" s="16">
        <f>SUM(B21:$B$110)/B20+0.5</f>
        <v>62.80978378856467</v>
      </c>
      <c r="G20" s="17">
        <f t="shared" si="4"/>
        <v>694850.923058582</v>
      </c>
      <c r="H20" s="17">
        <f t="shared" si="0"/>
        <v>20728380.578085314</v>
      </c>
    </row>
    <row r="21" spans="1:8" ht="15.75">
      <c r="A21" s="18">
        <v>14</v>
      </c>
      <c r="B21" s="10">
        <v>994507</v>
      </c>
      <c r="C21" s="10">
        <f t="shared" si="1"/>
        <v>459</v>
      </c>
      <c r="D21" s="15">
        <f t="shared" si="2"/>
        <v>0.9995384647870754</v>
      </c>
      <c r="E21" s="15">
        <f t="shared" si="3"/>
        <v>0.0004615352129245798</v>
      </c>
      <c r="F21" s="16">
        <f>SUM(B22:$B$110)/B21+0.5</f>
        <v>61.837664792706335</v>
      </c>
      <c r="G21" s="17">
        <f t="shared" si="4"/>
        <v>675622.709720988</v>
      </c>
      <c r="H21" s="17">
        <f t="shared" si="0"/>
        <v>20033529.655026734</v>
      </c>
    </row>
    <row r="22" spans="1:8" ht="15.75">
      <c r="A22" s="18">
        <v>15</v>
      </c>
      <c r="B22" s="10">
        <v>994048</v>
      </c>
      <c r="C22" s="10">
        <f t="shared" si="1"/>
        <v>473</v>
      </c>
      <c r="D22" s="15">
        <f t="shared" si="2"/>
        <v>0.9995241678470255</v>
      </c>
      <c r="E22" s="15">
        <f t="shared" si="3"/>
        <v>0.0004758321529745313</v>
      </c>
      <c r="F22" s="16">
        <f>SUM(B23:$B$110)/B22+0.5</f>
        <v>60.86598735674736</v>
      </c>
      <c r="G22" s="17">
        <f t="shared" si="4"/>
        <v>656917.2043285994</v>
      </c>
      <c r="H22" s="17">
        <f t="shared" si="0"/>
        <v>19357906.945305746</v>
      </c>
    </row>
    <row r="23" spans="1:8" ht="15.75">
      <c r="A23" s="18">
        <v>16</v>
      </c>
      <c r="B23" s="10">
        <v>993575</v>
      </c>
      <c r="C23" s="10">
        <f t="shared" si="1"/>
        <v>487</v>
      </c>
      <c r="D23" s="15">
        <f t="shared" si="2"/>
        <v>0.9995098507913344</v>
      </c>
      <c r="E23" s="15">
        <f t="shared" si="3"/>
        <v>0.0004901492086656356</v>
      </c>
      <c r="F23" s="16">
        <f>SUM(B24:$B$110)/B23+0.5</f>
        <v>59.8947251088242</v>
      </c>
      <c r="G23" s="17">
        <f t="shared" si="4"/>
        <v>638720.4494172547</v>
      </c>
      <c r="H23" s="17">
        <f t="shared" si="0"/>
        <v>18700989.740977146</v>
      </c>
    </row>
    <row r="24" spans="1:8" ht="15.75">
      <c r="A24" s="18">
        <v>17</v>
      </c>
      <c r="B24" s="10">
        <v>993088</v>
      </c>
      <c r="C24" s="10">
        <f t="shared" si="1"/>
        <v>504</v>
      </c>
      <c r="D24" s="15">
        <f t="shared" si="2"/>
        <v>0.9994924921054328</v>
      </c>
      <c r="E24" s="15">
        <f t="shared" si="3"/>
        <v>0.0005075078945672162</v>
      </c>
      <c r="F24" s="16">
        <f>SUM(B25:$B$110)/B24+0.5</f>
        <v>58.92385166269253</v>
      </c>
      <c r="G24" s="17">
        <f t="shared" si="4"/>
        <v>621018.853204683</v>
      </c>
      <c r="H24" s="17">
        <f t="shared" si="0"/>
        <v>18062269.29155989</v>
      </c>
    </row>
    <row r="25" spans="1:8" ht="15.75">
      <c r="A25" s="18">
        <v>18</v>
      </c>
      <c r="B25" s="10">
        <v>992584</v>
      </c>
      <c r="C25" s="10">
        <f t="shared" si="1"/>
        <v>521</v>
      </c>
      <c r="D25" s="15">
        <f t="shared" si="2"/>
        <v>0.9994751073964521</v>
      </c>
      <c r="E25" s="15">
        <f t="shared" si="3"/>
        <v>0.0005248926035479329</v>
      </c>
      <c r="F25" s="16">
        <f>SUM(B26:$B$110)/B25+0.5</f>
        <v>57.953517284179476</v>
      </c>
      <c r="G25" s="17">
        <f t="shared" si="4"/>
        <v>603797.3552859987</v>
      </c>
      <c r="H25" s="17">
        <f t="shared" si="0"/>
        <v>17441250.438355207</v>
      </c>
    </row>
    <row r="26" spans="1:8" ht="15.75">
      <c r="A26" s="18">
        <v>19</v>
      </c>
      <c r="B26" s="10">
        <v>992063</v>
      </c>
      <c r="C26" s="10">
        <f t="shared" si="1"/>
        <v>541</v>
      </c>
      <c r="D26" s="15">
        <f t="shared" si="2"/>
        <v>0.9994546717295172</v>
      </c>
      <c r="E26" s="15">
        <f t="shared" si="3"/>
        <v>0.0005453282704828144</v>
      </c>
      <c r="F26" s="16">
        <f>SUM(B27:$B$110)/B26+0.5</f>
        <v>56.983690047910265</v>
      </c>
      <c r="G26" s="17">
        <f t="shared" si="4"/>
        <v>587043.2164593067</v>
      </c>
      <c r="H26" s="17">
        <f t="shared" si="0"/>
        <v>16837453.08306921</v>
      </c>
    </row>
    <row r="27" spans="1:8" ht="15.75">
      <c r="A27" s="18">
        <v>20</v>
      </c>
      <c r="B27" s="10">
        <v>991522</v>
      </c>
      <c r="C27" s="10">
        <f t="shared" si="1"/>
        <v>561</v>
      </c>
      <c r="D27" s="15">
        <f t="shared" si="2"/>
        <v>0.9994342031745135</v>
      </c>
      <c r="E27" s="15">
        <f t="shared" si="3"/>
        <v>0.0005657968254865198</v>
      </c>
      <c r="F27" s="16">
        <f>SUM(B28:$B$110)/B27+0.5</f>
        <v>56.01450900736444</v>
      </c>
      <c r="G27" s="17">
        <f t="shared" si="4"/>
        <v>570742.3007756578</v>
      </c>
      <c r="H27" s="17">
        <f t="shared" si="0"/>
        <v>16250409.866609901</v>
      </c>
    </row>
    <row r="28" spans="1:8" ht="15.75">
      <c r="A28" s="18">
        <v>21</v>
      </c>
      <c r="B28" s="10">
        <v>990961</v>
      </c>
      <c r="C28" s="10">
        <f t="shared" si="1"/>
        <v>584</v>
      </c>
      <c r="D28" s="15">
        <f t="shared" si="2"/>
        <v>0.9994106730739151</v>
      </c>
      <c r="E28" s="15">
        <f t="shared" si="3"/>
        <v>0.0005893269260849321</v>
      </c>
      <c r="F28" s="16">
        <f>SUM(B29:$B$110)/B28+0.5</f>
        <v>55.04593672203043</v>
      </c>
      <c r="G28" s="17">
        <f t="shared" si="4"/>
        <v>554882.6620561363</v>
      </c>
      <c r="H28" s="17">
        <f t="shared" si="0"/>
        <v>15679667.565834243</v>
      </c>
    </row>
    <row r="29" spans="1:8" ht="15.75">
      <c r="A29" s="18">
        <v>22</v>
      </c>
      <c r="B29" s="10">
        <v>990377</v>
      </c>
      <c r="C29" s="10">
        <f t="shared" si="1"/>
        <v>609</v>
      </c>
      <c r="D29" s="15">
        <f t="shared" si="2"/>
        <v>0.9993850826503443</v>
      </c>
      <c r="E29" s="15">
        <f t="shared" si="3"/>
        <v>0.0006149173496556859</v>
      </c>
      <c r="F29" s="16">
        <f>SUM(B30:$B$110)/B29+0.5</f>
        <v>54.07810106656354</v>
      </c>
      <c r="G29" s="17">
        <f t="shared" si="4"/>
        <v>539451.0260336272</v>
      </c>
      <c r="H29" s="17">
        <f t="shared" si="0"/>
        <v>15124784.903778106</v>
      </c>
    </row>
    <row r="30" spans="1:8" ht="15.75">
      <c r="A30" s="18">
        <v>23</v>
      </c>
      <c r="B30" s="10">
        <v>989768</v>
      </c>
      <c r="C30" s="10">
        <f t="shared" si="1"/>
        <v>634</v>
      </c>
      <c r="D30" s="15">
        <f t="shared" si="2"/>
        <v>0.9993594458499365</v>
      </c>
      <c r="E30" s="15">
        <f t="shared" si="3"/>
        <v>0.000640554150063477</v>
      </c>
      <c r="F30" s="16">
        <f>SUM(B31:$B$110)/B30+0.5</f>
        <v>53.11106744206723</v>
      </c>
      <c r="G30" s="17">
        <f t="shared" si="4"/>
        <v>524435.124745554</v>
      </c>
      <c r="H30" s="17">
        <f t="shared" si="0"/>
        <v>14585333.87774448</v>
      </c>
    </row>
    <row r="31" spans="1:8" ht="15.75">
      <c r="A31" s="18">
        <v>24</v>
      </c>
      <c r="B31" s="10">
        <v>989134</v>
      </c>
      <c r="C31" s="10">
        <f t="shared" si="1"/>
        <v>663</v>
      </c>
      <c r="D31" s="15">
        <f t="shared" si="2"/>
        <v>0.9993297167016805</v>
      </c>
      <c r="E31" s="15">
        <f t="shared" si="3"/>
        <v>0.0006702832983195295</v>
      </c>
      <c r="F31" s="16">
        <f>SUM(B32:$B$110)/B31+0.5</f>
        <v>52.144789280319955</v>
      </c>
      <c r="G31" s="17">
        <f t="shared" si="4"/>
        <v>509824.1202820616</v>
      </c>
      <c r="H31" s="17">
        <f t="shared" si="0"/>
        <v>14060898.752998926</v>
      </c>
    </row>
    <row r="32" spans="1:8" ht="15.75">
      <c r="A32" s="18">
        <v>25</v>
      </c>
      <c r="B32" s="10">
        <v>988471</v>
      </c>
      <c r="C32" s="10">
        <f t="shared" si="1"/>
        <v>694</v>
      </c>
      <c r="D32" s="15">
        <f t="shared" si="2"/>
        <v>0.9992979055531219</v>
      </c>
      <c r="E32" s="15">
        <f t="shared" si="3"/>
        <v>0.0007020944468780765</v>
      </c>
      <c r="F32" s="16">
        <f>SUM(B33:$B$110)/B32+0.5</f>
        <v>51.179429138538204</v>
      </c>
      <c r="G32" s="17">
        <f t="shared" si="4"/>
        <v>495605.4413318638</v>
      </c>
      <c r="H32" s="17">
        <f t="shared" si="0"/>
        <v>13551074.632716864</v>
      </c>
    </row>
    <row r="33" spans="1:8" ht="15.75">
      <c r="A33" s="18">
        <v>26</v>
      </c>
      <c r="B33" s="10">
        <v>987777</v>
      </c>
      <c r="C33" s="10">
        <f t="shared" si="1"/>
        <v>728</v>
      </c>
      <c r="D33" s="15">
        <f t="shared" si="2"/>
        <v>0.9992629915456627</v>
      </c>
      <c r="E33" s="15">
        <f t="shared" si="3"/>
        <v>0.000737008454337329</v>
      </c>
      <c r="F33" s="16">
        <f>SUM(B34:$B$110)/B33+0.5</f>
        <v>50.21503588360531</v>
      </c>
      <c r="G33" s="17">
        <f t="shared" si="4"/>
        <v>481767.9761708777</v>
      </c>
      <c r="H33" s="17">
        <f t="shared" si="0"/>
        <v>13055469.191385001</v>
      </c>
    </row>
    <row r="34" spans="1:8" ht="15.75">
      <c r="A34" s="18">
        <v>27</v>
      </c>
      <c r="B34" s="10">
        <v>987049</v>
      </c>
      <c r="C34" s="10">
        <f t="shared" si="1"/>
        <v>764</v>
      </c>
      <c r="D34" s="15">
        <f t="shared" si="2"/>
        <v>0.9992259756101267</v>
      </c>
      <c r="E34" s="15">
        <f t="shared" si="3"/>
        <v>0.0007740243898732846</v>
      </c>
      <c r="F34" s="16">
        <f>SUM(B35:$B$110)/B34+0.5</f>
        <v>49.25170330956214</v>
      </c>
      <c r="G34" s="17">
        <f t="shared" si="4"/>
        <v>468300.49523288984</v>
      </c>
      <c r="H34" s="17">
        <f t="shared" si="0"/>
        <v>12573701.215214124</v>
      </c>
    </row>
    <row r="35" spans="1:8" ht="15.75">
      <c r="A35" s="18">
        <v>28</v>
      </c>
      <c r="B35" s="10">
        <v>986285</v>
      </c>
      <c r="C35" s="10">
        <f t="shared" si="1"/>
        <v>803</v>
      </c>
      <c r="D35" s="15">
        <f t="shared" si="2"/>
        <v>0.9991858337093233</v>
      </c>
      <c r="E35" s="15">
        <f t="shared" si="3"/>
        <v>0.0008141662906766545</v>
      </c>
      <c r="F35" s="16">
        <f>SUM(B36:$B$110)/B35+0.5</f>
        <v>48.28946754741277</v>
      </c>
      <c r="G35" s="17">
        <f t="shared" si="4"/>
        <v>455192.6257079667</v>
      </c>
      <c r="H35" s="17">
        <f t="shared" si="0"/>
        <v>12105400.719981235</v>
      </c>
    </row>
    <row r="36" spans="1:8" ht="15.75">
      <c r="A36" s="14">
        <v>29</v>
      </c>
      <c r="B36" s="10">
        <v>985482</v>
      </c>
      <c r="C36" s="10">
        <f t="shared" si="1"/>
        <v>846</v>
      </c>
      <c r="D36" s="15">
        <f t="shared" si="2"/>
        <v>0.9991415368317229</v>
      </c>
      <c r="E36" s="15">
        <f t="shared" si="3"/>
        <v>0.0008584631682770905</v>
      </c>
      <c r="F36" s="16">
        <f>SUM(B37:$B$110)/B36+0.5</f>
        <v>47.32840782480045</v>
      </c>
      <c r="G36" s="17">
        <f t="shared" si="4"/>
        <v>442433.8747240766</v>
      </c>
      <c r="H36" s="17">
        <f t="shared" si="0"/>
        <v>11650208.094273267</v>
      </c>
    </row>
    <row r="37" spans="1:8" ht="15.75">
      <c r="A37" s="18">
        <v>30</v>
      </c>
      <c r="B37" s="10">
        <v>984636</v>
      </c>
      <c r="C37" s="10">
        <f t="shared" si="1"/>
        <v>893</v>
      </c>
      <c r="D37" s="15">
        <f t="shared" si="2"/>
        <v>0.9990930658639334</v>
      </c>
      <c r="E37" s="15">
        <f t="shared" si="3"/>
        <v>0.0009069341360665728</v>
      </c>
      <c r="F37" s="16">
        <f>SUM(B38:$B$110)/B37+0.5</f>
        <v>46.36864282841578</v>
      </c>
      <c r="G37" s="17">
        <f t="shared" si="4"/>
        <v>430013.67853913223</v>
      </c>
      <c r="H37" s="17">
        <f t="shared" si="0"/>
        <v>11207774.21954919</v>
      </c>
    </row>
    <row r="38" spans="1:8" ht="15.75">
      <c r="A38" s="18">
        <v>31</v>
      </c>
      <c r="B38" s="10">
        <v>983743</v>
      </c>
      <c r="C38" s="10">
        <f t="shared" si="1"/>
        <v>943</v>
      </c>
      <c r="D38" s="15">
        <f t="shared" si="2"/>
        <v>0.9990414163048682</v>
      </c>
      <c r="E38" s="15">
        <f t="shared" si="3"/>
        <v>0.0009585836951317983</v>
      </c>
      <c r="F38" s="16">
        <f>SUM(B39:$B$110)/B38+0.5</f>
        <v>45.41028042893316</v>
      </c>
      <c r="G38" s="17">
        <f t="shared" si="4"/>
        <v>417921.8720380248</v>
      </c>
      <c r="H38" s="17">
        <f t="shared" si="0"/>
        <v>10777760.541010058</v>
      </c>
    </row>
    <row r="39" spans="1:8" ht="15.75">
      <c r="A39" s="18">
        <v>32</v>
      </c>
      <c r="B39" s="10">
        <v>982800</v>
      </c>
      <c r="C39" s="10">
        <f t="shared" si="1"/>
        <v>998</v>
      </c>
      <c r="D39" s="15">
        <f t="shared" si="2"/>
        <v>0.998984533984534</v>
      </c>
      <c r="E39" s="15">
        <f t="shared" si="3"/>
        <v>0.0010154660154659823</v>
      </c>
      <c r="F39" s="16">
        <f>SUM(B40:$B$110)/B39+0.5</f>
        <v>44.453371998372</v>
      </c>
      <c r="G39" s="17">
        <f t="shared" si="4"/>
        <v>406149.0845774808</v>
      </c>
      <c r="H39" s="17">
        <f t="shared" si="0"/>
        <v>10359838.668972032</v>
      </c>
    </row>
    <row r="40" spans="1:8" ht="15.75">
      <c r="A40" s="18">
        <v>33</v>
      </c>
      <c r="B40" s="10">
        <v>981802</v>
      </c>
      <c r="C40" s="10">
        <f t="shared" si="1"/>
        <v>1058</v>
      </c>
      <c r="D40" s="15">
        <f t="shared" si="2"/>
        <v>0.9989223896467924</v>
      </c>
      <c r="E40" s="15">
        <f t="shared" si="3"/>
        <v>0.0010776103532076364</v>
      </c>
      <c r="F40" s="16">
        <f>SUM(B41:$B$110)/B40+0.5</f>
        <v>43.49805052342529</v>
      </c>
      <c r="G40" s="17">
        <f t="shared" si="4"/>
        <v>394685.46107478574</v>
      </c>
      <c r="H40" s="17">
        <f t="shared" si="0"/>
        <v>9953689.584394552</v>
      </c>
    </row>
    <row r="41" spans="1:8" ht="15.75">
      <c r="A41" s="18">
        <v>34</v>
      </c>
      <c r="B41" s="10">
        <v>980744</v>
      </c>
      <c r="C41" s="10">
        <f t="shared" si="1"/>
        <v>1123</v>
      </c>
      <c r="D41" s="15">
        <f t="shared" si="2"/>
        <v>0.9988549509352084</v>
      </c>
      <c r="E41" s="15">
        <f t="shared" si="3"/>
        <v>0.0011450490647916256</v>
      </c>
      <c r="F41" s="16">
        <f>SUM(B42:$B$110)/B41+0.5</f>
        <v>42.544435652932876</v>
      </c>
      <c r="G41" s="17">
        <f t="shared" si="4"/>
        <v>383521.5407934543</v>
      </c>
      <c r="H41" s="17">
        <f t="shared" si="0"/>
        <v>9559004.123319766</v>
      </c>
    </row>
    <row r="42" spans="1:8" ht="15.75">
      <c r="A42" s="18">
        <v>35</v>
      </c>
      <c r="B42" s="10">
        <v>979621</v>
      </c>
      <c r="C42" s="10">
        <f t="shared" si="1"/>
        <v>1194</v>
      </c>
      <c r="D42" s="15">
        <f t="shared" si="2"/>
        <v>0.9987811612858443</v>
      </c>
      <c r="E42" s="15">
        <f t="shared" si="3"/>
        <v>0.0012188387141557344</v>
      </c>
      <c r="F42" s="16">
        <f>SUM(B43:$B$110)/B42+0.5</f>
        <v>41.59263378388172</v>
      </c>
      <c r="G42" s="17">
        <f t="shared" si="4"/>
        <v>372648.23911657714</v>
      </c>
      <c r="H42" s="17">
        <f t="shared" si="0"/>
        <v>9175482.582526311</v>
      </c>
    </row>
    <row r="43" spans="1:8" ht="15.75">
      <c r="A43" s="18">
        <v>36</v>
      </c>
      <c r="B43" s="10">
        <v>978427</v>
      </c>
      <c r="C43" s="10">
        <f t="shared" si="1"/>
        <v>1271</v>
      </c>
      <c r="D43" s="15">
        <f t="shared" si="2"/>
        <v>0.998700976158671</v>
      </c>
      <c r="E43" s="15">
        <f t="shared" si="3"/>
        <v>0.0012990238413289612</v>
      </c>
      <c r="F43" s="16">
        <f>SUM(B44:$B$110)/B43+0.5</f>
        <v>40.64278019719407</v>
      </c>
      <c r="G43" s="17">
        <f t="shared" si="4"/>
        <v>362056.4601322761</v>
      </c>
      <c r="H43" s="17">
        <f t="shared" si="0"/>
        <v>8802834.343409734</v>
      </c>
    </row>
    <row r="44" spans="1:8" ht="15.75">
      <c r="A44" s="18">
        <v>37</v>
      </c>
      <c r="B44" s="10">
        <v>977156</v>
      </c>
      <c r="C44" s="10">
        <f t="shared" si="1"/>
        <v>1355</v>
      </c>
      <c r="D44" s="15">
        <f t="shared" si="2"/>
        <v>0.9986133227447818</v>
      </c>
      <c r="E44" s="15">
        <f t="shared" si="3"/>
        <v>0.0013866772552182383</v>
      </c>
      <c r="F44" s="16">
        <f>SUM(B45:$B$110)/B44+0.5</f>
        <v>39.69499445329098</v>
      </c>
      <c r="G44" s="17">
        <f t="shared" si="4"/>
        <v>351737.49042670924</v>
      </c>
      <c r="H44" s="17">
        <f t="shared" si="0"/>
        <v>8440777.883277457</v>
      </c>
    </row>
    <row r="45" spans="1:8" ht="15.75">
      <c r="A45" s="18">
        <v>38</v>
      </c>
      <c r="B45" s="10">
        <v>975801</v>
      </c>
      <c r="C45" s="10">
        <f t="shared" si="1"/>
        <v>1448</v>
      </c>
      <c r="D45" s="15">
        <f t="shared" si="2"/>
        <v>0.9985160908832846</v>
      </c>
      <c r="E45" s="15">
        <f t="shared" si="3"/>
        <v>0.001483909116715365</v>
      </c>
      <c r="F45" s="16">
        <f>SUM(B46:$B$110)/B45+0.5</f>
        <v>38.74942073230095</v>
      </c>
      <c r="G45" s="17">
        <f t="shared" si="4"/>
        <v>341682.63039778895</v>
      </c>
      <c r="H45" s="17">
        <f t="shared" si="0"/>
        <v>8089040.392850747</v>
      </c>
    </row>
    <row r="46" spans="1:8" ht="15.75">
      <c r="A46" s="18">
        <v>39</v>
      </c>
      <c r="B46" s="10">
        <v>974353</v>
      </c>
      <c r="C46" s="10">
        <f t="shared" si="1"/>
        <v>1549</v>
      </c>
      <c r="D46" s="15">
        <f t="shared" si="2"/>
        <v>0.9984102270942872</v>
      </c>
      <c r="E46" s="15">
        <f t="shared" si="3"/>
        <v>0.0015897729057128274</v>
      </c>
      <c r="F46" s="16">
        <f>SUM(B47:$B$110)/B46+0.5</f>
        <v>37.80626374630139</v>
      </c>
      <c r="G46" s="17">
        <f t="shared" si="4"/>
        <v>331882.88368435635</v>
      </c>
      <c r="H46" s="17">
        <f t="shared" si="0"/>
        <v>7747357.762452958</v>
      </c>
    </row>
    <row r="47" spans="1:8" ht="15.75">
      <c r="A47" s="18">
        <v>40</v>
      </c>
      <c r="B47" s="10">
        <v>972804</v>
      </c>
      <c r="C47" s="10">
        <f t="shared" si="1"/>
        <v>1658</v>
      </c>
      <c r="D47" s="15">
        <f t="shared" si="2"/>
        <v>0.9982956484553929</v>
      </c>
      <c r="E47" s="15">
        <f t="shared" si="3"/>
        <v>0.00170435154460713</v>
      </c>
      <c r="F47" s="16">
        <f>SUM(B48:$B$110)/B47+0.5</f>
        <v>36.865666670778495</v>
      </c>
      <c r="G47" s="17">
        <f t="shared" si="4"/>
        <v>322330.0245797715</v>
      </c>
      <c r="H47" s="17">
        <f t="shared" si="0"/>
        <v>7415474.878768601</v>
      </c>
    </row>
    <row r="48" spans="1:8" ht="15.75">
      <c r="A48" s="18">
        <v>41</v>
      </c>
      <c r="B48" s="10">
        <v>971146</v>
      </c>
      <c r="C48" s="10">
        <f t="shared" si="1"/>
        <v>1780</v>
      </c>
      <c r="D48" s="15">
        <f t="shared" si="2"/>
        <v>0.9981671139046034</v>
      </c>
      <c r="E48" s="15">
        <f t="shared" si="3"/>
        <v>0.0018328860953965576</v>
      </c>
      <c r="F48" s="16">
        <f>SUM(B49:$B$110)/B48+0.5</f>
        <v>35.9277523667914</v>
      </c>
      <c r="G48" s="17">
        <f t="shared" si="4"/>
        <v>313016.2071055503</v>
      </c>
      <c r="H48" s="17">
        <f t="shared" si="0"/>
        <v>7093144.85418883</v>
      </c>
    </row>
    <row r="49" spans="1:8" ht="15.75">
      <c r="A49" s="18">
        <v>42</v>
      </c>
      <c r="B49" s="10">
        <v>969366</v>
      </c>
      <c r="C49" s="10">
        <f t="shared" si="1"/>
        <v>1912</v>
      </c>
      <c r="D49" s="15">
        <f t="shared" si="2"/>
        <v>0.9980275767873023</v>
      </c>
      <c r="E49" s="15">
        <f t="shared" si="3"/>
        <v>0.0019724232126977492</v>
      </c>
      <c r="F49" s="16">
        <f>SUM(B50:$B$110)/B49+0.5</f>
        <v>34.992806638565824</v>
      </c>
      <c r="G49" s="17">
        <f t="shared" si="4"/>
        <v>303932.37748240546</v>
      </c>
      <c r="H49" s="17">
        <f t="shared" si="0"/>
        <v>6780128.64708328</v>
      </c>
    </row>
    <row r="50" spans="1:8" ht="15.75">
      <c r="A50" s="18">
        <v>43</v>
      </c>
      <c r="B50" s="10">
        <v>967454</v>
      </c>
      <c r="C50" s="10">
        <f t="shared" si="1"/>
        <v>2058</v>
      </c>
      <c r="D50" s="15">
        <f t="shared" si="2"/>
        <v>0.9978727670772978</v>
      </c>
      <c r="E50" s="15">
        <f t="shared" si="3"/>
        <v>0.002127232922702227</v>
      </c>
      <c r="F50" s="16">
        <f>SUM(B51:$B$110)/B50+0.5</f>
        <v>34.06097550891309</v>
      </c>
      <c r="G50" s="17">
        <f t="shared" si="4"/>
        <v>295070.90876066993</v>
      </c>
      <c r="H50" s="17">
        <f t="shared" si="0"/>
        <v>6476196.269600874</v>
      </c>
    </row>
    <row r="51" spans="1:8" ht="15.75">
      <c r="A51" s="18">
        <v>44</v>
      </c>
      <c r="B51" s="10">
        <v>965396</v>
      </c>
      <c r="C51" s="10">
        <f t="shared" si="1"/>
        <v>2216</v>
      </c>
      <c r="D51" s="15">
        <f t="shared" si="2"/>
        <v>0.997704568902295</v>
      </c>
      <c r="E51" s="15">
        <f t="shared" si="3"/>
        <v>0.002295431097705025</v>
      </c>
      <c r="F51" s="16">
        <f>SUM(B52:$B$110)/B51+0.5</f>
        <v>33.13251971211814</v>
      </c>
      <c r="G51" s="17">
        <f t="shared" si="4"/>
        <v>286423.3698531348</v>
      </c>
      <c r="H51" s="17">
        <f t="shared" si="0"/>
        <v>6181125.360840204</v>
      </c>
    </row>
    <row r="52" spans="1:8" ht="15.75">
      <c r="A52" s="18">
        <v>45</v>
      </c>
      <c r="B52" s="10">
        <v>963180</v>
      </c>
      <c r="C52" s="10">
        <f t="shared" si="1"/>
        <v>2393</v>
      </c>
      <c r="D52" s="15">
        <f t="shared" si="2"/>
        <v>0.9975155215016923</v>
      </c>
      <c r="E52" s="15">
        <f t="shared" si="3"/>
        <v>0.002484478498307685</v>
      </c>
      <c r="F52" s="16">
        <f>SUM(B53:$B$110)/B52+0.5</f>
        <v>32.2075977491227</v>
      </c>
      <c r="G52" s="17">
        <f t="shared" si="4"/>
        <v>277982.3976097904</v>
      </c>
      <c r="H52" s="17">
        <f t="shared" si="0"/>
        <v>5894701.990987069</v>
      </c>
    </row>
    <row r="53" spans="1:8" ht="15.75">
      <c r="A53" s="18">
        <v>46</v>
      </c>
      <c r="B53" s="10">
        <v>960787</v>
      </c>
      <c r="C53" s="10">
        <f t="shared" si="1"/>
        <v>2585</v>
      </c>
      <c r="D53" s="15">
        <f t="shared" si="2"/>
        <v>0.9973094973183443</v>
      </c>
      <c r="E53" s="15">
        <f t="shared" si="3"/>
        <v>0.0026905026816557154</v>
      </c>
      <c r="F53" s="16">
        <f>SUM(B54:$B$110)/B53+0.5</f>
        <v>31.28657080081225</v>
      </c>
      <c r="G53" s="17">
        <f t="shared" si="4"/>
        <v>269739.0625681136</v>
      </c>
      <c r="H53" s="17">
        <f t="shared" si="0"/>
        <v>5616719.593377278</v>
      </c>
    </row>
    <row r="54" spans="1:8" ht="15.75">
      <c r="A54" s="18">
        <v>47</v>
      </c>
      <c r="B54" s="10">
        <v>958202</v>
      </c>
      <c r="C54" s="10">
        <f t="shared" si="1"/>
        <v>2797</v>
      </c>
      <c r="D54" s="15">
        <f t="shared" si="2"/>
        <v>0.9970809912732388</v>
      </c>
      <c r="E54" s="15">
        <f t="shared" si="3"/>
        <v>0.0029190087267612075</v>
      </c>
      <c r="F54" s="16">
        <f>SUM(B55:$B$110)/B54+0.5</f>
        <v>30.369625611301167</v>
      </c>
      <c r="G54" s="17">
        <f t="shared" si="4"/>
        <v>261686.11760401438</v>
      </c>
      <c r="H54" s="17">
        <f t="shared" si="0"/>
        <v>5346980.530809165</v>
      </c>
    </row>
    <row r="55" spans="1:8" ht="15.75">
      <c r="A55" s="18">
        <v>48</v>
      </c>
      <c r="B55" s="10">
        <v>955405</v>
      </c>
      <c r="C55" s="10">
        <f t="shared" si="1"/>
        <v>3031</v>
      </c>
      <c r="D55" s="15">
        <f t="shared" si="2"/>
        <v>0.9968275234063041</v>
      </c>
      <c r="E55" s="15">
        <f t="shared" si="3"/>
        <v>0.0031724765936959054</v>
      </c>
      <c r="F55" s="16">
        <f>SUM(B56:$B$110)/B55+0.5</f>
        <v>29.457070561698966</v>
      </c>
      <c r="G55" s="17">
        <f t="shared" si="4"/>
        <v>253815.42173449026</v>
      </c>
      <c r="H55" s="17">
        <f t="shared" si="0"/>
        <v>5085294.4132051505</v>
      </c>
    </row>
    <row r="56" spans="1:8" ht="15.75">
      <c r="A56" s="18">
        <v>49</v>
      </c>
      <c r="B56" s="10">
        <v>952374</v>
      </c>
      <c r="C56" s="10">
        <f t="shared" si="1"/>
        <v>3289</v>
      </c>
      <c r="D56" s="15">
        <f t="shared" si="2"/>
        <v>0.996546524789631</v>
      </c>
      <c r="E56" s="15">
        <f t="shared" si="3"/>
        <v>0.0034534752103689836</v>
      </c>
      <c r="F56" s="16">
        <f>SUM(B57:$B$110)/B56+0.5</f>
        <v>28.549228559368483</v>
      </c>
      <c r="G56" s="17">
        <f t="shared" si="4"/>
        <v>246118.8698929169</v>
      </c>
      <c r="H56" s="17">
        <f t="shared" si="0"/>
        <v>4831478.99147066</v>
      </c>
    </row>
    <row r="57" spans="1:8" ht="15.75">
      <c r="A57" s="18">
        <v>50</v>
      </c>
      <c r="B57" s="10">
        <v>949085</v>
      </c>
      <c r="C57" s="10">
        <f t="shared" si="1"/>
        <v>3573</v>
      </c>
      <c r="D57" s="15">
        <f t="shared" si="2"/>
        <v>0.9962353213884952</v>
      </c>
      <c r="E57" s="15">
        <f t="shared" si="3"/>
        <v>0.003764678611504757</v>
      </c>
      <c r="F57" s="16">
        <f>SUM(B58:$B$110)/B57+0.5</f>
        <v>27.64643156303176</v>
      </c>
      <c r="G57" s="17">
        <f t="shared" si="4"/>
        <v>238588.42847951138</v>
      </c>
      <c r="H57" s="17">
        <f t="shared" si="0"/>
        <v>4585360.121577743</v>
      </c>
    </row>
    <row r="58" spans="1:8" ht="15.75">
      <c r="A58" s="18">
        <v>51</v>
      </c>
      <c r="B58" s="10">
        <v>945512</v>
      </c>
      <c r="C58" s="10">
        <f t="shared" si="1"/>
        <v>3886</v>
      </c>
      <c r="D58" s="15">
        <f t="shared" si="2"/>
        <v>0.995890057450355</v>
      </c>
      <c r="E58" s="15">
        <f t="shared" si="3"/>
        <v>0.004109942549645029</v>
      </c>
      <c r="F58" s="16">
        <f>SUM(B59:$B$110)/B58+0.5</f>
        <v>26.749015348298066</v>
      </c>
      <c r="G58" s="17">
        <f t="shared" si="4"/>
        <v>231216.1670485039</v>
      </c>
      <c r="H58" s="17">
        <f t="shared" si="0"/>
        <v>4346771.693098232</v>
      </c>
    </row>
    <row r="59" spans="1:8" ht="15.75">
      <c r="A59" s="18">
        <v>52</v>
      </c>
      <c r="B59" s="10">
        <v>941626</v>
      </c>
      <c r="C59" s="10">
        <f t="shared" si="1"/>
        <v>4233</v>
      </c>
      <c r="D59" s="15">
        <f t="shared" si="2"/>
        <v>0.9955045846227696</v>
      </c>
      <c r="E59" s="15">
        <f t="shared" si="3"/>
        <v>0.004495415377230416</v>
      </c>
      <c r="F59" s="16">
        <f>SUM(B60:$B$110)/B59+0.5</f>
        <v>25.85734251178281</v>
      </c>
      <c r="G59" s="17">
        <f t="shared" si="4"/>
        <v>223994.0485266395</v>
      </c>
      <c r="H59" s="17">
        <f t="shared" si="0"/>
        <v>4115555.526049728</v>
      </c>
    </row>
    <row r="60" spans="1:8" ht="15.75">
      <c r="A60" s="18">
        <v>53</v>
      </c>
      <c r="B60" s="10">
        <v>937393</v>
      </c>
      <c r="C60" s="10">
        <f t="shared" si="1"/>
        <v>4616</v>
      </c>
      <c r="D60" s="15">
        <f t="shared" si="2"/>
        <v>0.9950757046404229</v>
      </c>
      <c r="E60" s="15">
        <f t="shared" si="3"/>
        <v>0.004924295359577058</v>
      </c>
      <c r="F60" s="16">
        <f>SUM(B61:$B$110)/B60+0.5</f>
        <v>24.97184905370533</v>
      </c>
      <c r="G60" s="17">
        <f t="shared" si="4"/>
        <v>216913.523576347</v>
      </c>
      <c r="H60" s="17">
        <f t="shared" si="0"/>
        <v>3891561.4775230885</v>
      </c>
    </row>
    <row r="61" spans="1:8" ht="15.75">
      <c r="A61" s="18">
        <v>54</v>
      </c>
      <c r="B61" s="10">
        <v>932777</v>
      </c>
      <c r="C61" s="10">
        <f t="shared" si="1"/>
        <v>5039</v>
      </c>
      <c r="D61" s="15">
        <f t="shared" si="2"/>
        <v>0.9945978513621155</v>
      </c>
      <c r="E61" s="15">
        <f t="shared" si="3"/>
        <v>0.005402148637884463</v>
      </c>
      <c r="F61" s="16">
        <f>SUM(B62:$B$110)/B61+0.5</f>
        <v>24.092952013182142</v>
      </c>
      <c r="G61" s="17">
        <f t="shared" si="4"/>
        <v>209966.32034899853</v>
      </c>
      <c r="H61" s="17">
        <f t="shared" si="0"/>
        <v>3674647.9539467413</v>
      </c>
    </row>
    <row r="62" spans="1:8" ht="15.75">
      <c r="A62" s="18">
        <v>55</v>
      </c>
      <c r="B62" s="10">
        <v>927738</v>
      </c>
      <c r="C62" s="10">
        <f t="shared" si="1"/>
        <v>5507</v>
      </c>
      <c r="D62" s="15">
        <f t="shared" si="2"/>
        <v>0.9940640568781273</v>
      </c>
      <c r="E62" s="15">
        <f t="shared" si="3"/>
        <v>0.005935943121872733</v>
      </c>
      <c r="F62" s="16">
        <f>SUM(B63:$B$110)/B62+0.5</f>
        <v>23.22109690451399</v>
      </c>
      <c r="G62" s="17">
        <f t="shared" si="4"/>
        <v>203144.01855790234</v>
      </c>
      <c r="H62" s="17">
        <f t="shared" si="0"/>
        <v>3464681.6335977428</v>
      </c>
    </row>
    <row r="63" spans="1:8" ht="15.75">
      <c r="A63" s="18">
        <v>56</v>
      </c>
      <c r="B63" s="10">
        <v>922231</v>
      </c>
      <c r="C63" s="10">
        <f t="shared" si="1"/>
        <v>6025</v>
      </c>
      <c r="D63" s="15">
        <f t="shared" si="2"/>
        <v>0.9934669296521154</v>
      </c>
      <c r="E63" s="15">
        <f t="shared" si="3"/>
        <v>0.00653307034788464</v>
      </c>
      <c r="F63" s="16">
        <f>SUM(B64:$B$110)/B63+0.5</f>
        <v>22.356773411433796</v>
      </c>
      <c r="G63" s="17">
        <f t="shared" si="4"/>
        <v>196437.9058542743</v>
      </c>
      <c r="H63" s="17">
        <f t="shared" si="0"/>
        <v>3261537.6150398403</v>
      </c>
    </row>
    <row r="64" spans="1:8" ht="15.75">
      <c r="A64" s="18">
        <v>57</v>
      </c>
      <c r="B64" s="10">
        <v>916206</v>
      </c>
      <c r="C64" s="10">
        <f t="shared" si="1"/>
        <v>6596</v>
      </c>
      <c r="D64" s="15">
        <f t="shared" si="2"/>
        <v>0.9928007456838309</v>
      </c>
      <c r="E64" s="15">
        <f t="shared" si="3"/>
        <v>0.007199254316169079</v>
      </c>
      <c r="F64" s="16">
        <f>SUM(B65:$B$110)/B64+0.5</f>
        <v>21.50050425341026</v>
      </c>
      <c r="G64" s="17">
        <f t="shared" si="4"/>
        <v>189839.0692571373</v>
      </c>
      <c r="H64" s="17">
        <f t="shared" si="0"/>
        <v>3065099.7091855663</v>
      </c>
    </row>
    <row r="65" spans="1:8" ht="15.75">
      <c r="A65" s="18">
        <v>58</v>
      </c>
      <c r="B65" s="10">
        <v>909610</v>
      </c>
      <c r="C65" s="10">
        <f t="shared" si="1"/>
        <v>7230</v>
      </c>
      <c r="D65" s="15">
        <f t="shared" si="2"/>
        <v>0.9920515385714757</v>
      </c>
      <c r="E65" s="15">
        <f t="shared" si="3"/>
        <v>0.007948461428524345</v>
      </c>
      <c r="F65" s="16">
        <f>SUM(B66:$B$110)/B65+0.5</f>
        <v>20.652788557733533</v>
      </c>
      <c r="G65" s="17">
        <f t="shared" si="4"/>
        <v>183338.88085448477</v>
      </c>
      <c r="H65" s="17">
        <f t="shared" si="0"/>
        <v>2875260.639928429</v>
      </c>
    </row>
    <row r="66" spans="1:8" ht="15.75">
      <c r="A66" s="18">
        <v>59</v>
      </c>
      <c r="B66" s="10">
        <v>902380</v>
      </c>
      <c r="C66" s="10">
        <f t="shared" si="1"/>
        <v>7929</v>
      </c>
      <c r="D66" s="15">
        <f t="shared" si="2"/>
        <v>0.9912132361089563</v>
      </c>
      <c r="E66" s="15">
        <f t="shared" si="3"/>
        <v>0.008786763891043714</v>
      </c>
      <c r="F66" s="16">
        <f>SUM(B67:$B$110)/B66+0.5</f>
        <v>19.814255635098295</v>
      </c>
      <c r="G66" s="17">
        <f t="shared" si="4"/>
        <v>176927.64477788334</v>
      </c>
      <c r="H66" s="17">
        <f t="shared" si="0"/>
        <v>2691921.7590739443</v>
      </c>
    </row>
    <row r="67" spans="1:8" ht="15.75">
      <c r="A67" s="18">
        <v>60</v>
      </c>
      <c r="B67" s="10">
        <v>894451</v>
      </c>
      <c r="C67" s="10">
        <f t="shared" si="1"/>
        <v>8702</v>
      </c>
      <c r="D67" s="15">
        <f t="shared" si="2"/>
        <v>0.9902711272054031</v>
      </c>
      <c r="E67" s="15">
        <f t="shared" si="3"/>
        <v>0.009728872794596888</v>
      </c>
      <c r="F67" s="16">
        <f>SUM(B68:$B$110)/B67+0.5</f>
        <v>18.985469858047004</v>
      </c>
      <c r="G67" s="17">
        <f t="shared" si="4"/>
        <v>170596.32620371753</v>
      </c>
      <c r="H67" s="17">
        <f t="shared" si="0"/>
        <v>2514994.114296061</v>
      </c>
    </row>
    <row r="68" spans="1:8" ht="15.75">
      <c r="A68" s="18">
        <v>61</v>
      </c>
      <c r="B68" s="10">
        <v>885749</v>
      </c>
      <c r="C68" s="10">
        <f t="shared" si="1"/>
        <v>9555</v>
      </c>
      <c r="D68" s="15">
        <f t="shared" si="2"/>
        <v>0.9892125195738296</v>
      </c>
      <c r="E68" s="15">
        <f t="shared" si="3"/>
        <v>0.010787480426170393</v>
      </c>
      <c r="F68" s="16">
        <f>SUM(B69:$B$110)/B68+0.5</f>
        <v>18.16707949994863</v>
      </c>
      <c r="G68" s="17">
        <f t="shared" si="4"/>
        <v>164335.22981211674</v>
      </c>
      <c r="H68" s="17">
        <f t="shared" si="0"/>
        <v>2344397.7880923436</v>
      </c>
    </row>
    <row r="69" spans="1:8" ht="15.75">
      <c r="A69" s="18">
        <v>62</v>
      </c>
      <c r="B69" s="10">
        <v>876194</v>
      </c>
      <c r="C69" s="10">
        <f t="shared" si="1"/>
        <v>10498</v>
      </c>
      <c r="D69" s="15">
        <f t="shared" si="2"/>
        <v>0.9880186351424456</v>
      </c>
      <c r="E69" s="15">
        <f t="shared" si="3"/>
        <v>0.01198136485755441</v>
      </c>
      <c r="F69" s="16">
        <f>SUM(B70:$B$110)/B69+0.5</f>
        <v>17.359741107562936</v>
      </c>
      <c r="G69" s="17">
        <f t="shared" si="4"/>
        <v>158134.69526963847</v>
      </c>
      <c r="H69" s="17">
        <f t="shared" si="0"/>
        <v>2180062.558280227</v>
      </c>
    </row>
    <row r="70" spans="1:8" ht="15.75">
      <c r="A70" s="18">
        <v>63</v>
      </c>
      <c r="B70" s="10">
        <v>865696</v>
      </c>
      <c r="C70" s="10">
        <f t="shared" si="1"/>
        <v>11535</v>
      </c>
      <c r="D70" s="15">
        <f t="shared" si="2"/>
        <v>0.9866754611318523</v>
      </c>
      <c r="E70" s="15">
        <f t="shared" si="3"/>
        <v>0.013324538868147662</v>
      </c>
      <c r="F70" s="16">
        <f>SUM(B71:$B$110)/B70+0.5</f>
        <v>16.56419343510886</v>
      </c>
      <c r="G70" s="17">
        <f t="shared" si="4"/>
        <v>151984.46088421668</v>
      </c>
      <c r="H70" s="17">
        <f t="shared" si="0"/>
        <v>2021927.863010588</v>
      </c>
    </row>
    <row r="71" spans="1:8" ht="15.75">
      <c r="A71" s="18">
        <v>64</v>
      </c>
      <c r="B71" s="10">
        <v>854161</v>
      </c>
      <c r="C71" s="10">
        <f t="shared" si="1"/>
        <v>12675</v>
      </c>
      <c r="D71" s="15">
        <f t="shared" si="2"/>
        <v>0.9851608771648437</v>
      </c>
      <c r="E71" s="15">
        <f t="shared" si="3"/>
        <v>0.014839122835156315</v>
      </c>
      <c r="F71" s="16">
        <f>SUM(B72:$B$110)/B71+0.5</f>
        <v>15.78113201141237</v>
      </c>
      <c r="G71" s="17">
        <f t="shared" si="4"/>
        <v>145874.84243950434</v>
      </c>
      <c r="H71" s="17">
        <f aca="true" t="shared" si="5" ref="H71:H108">H72+G71</f>
        <v>1869943.4021263714</v>
      </c>
    </row>
    <row r="72" spans="1:8" ht="15.75">
      <c r="A72" s="18">
        <v>65</v>
      </c>
      <c r="B72" s="10">
        <v>841486</v>
      </c>
      <c r="C72" s="10">
        <f aca="true" t="shared" si="6" ref="C72:C110">B72-B73</f>
        <v>13928</v>
      </c>
      <c r="D72" s="15">
        <f aca="true" t="shared" si="7" ref="D72:D110">B73/B72</f>
        <v>0.9834483283144342</v>
      </c>
      <c r="E72" s="15">
        <f aca="true" t="shared" si="8" ref="E72:E110">1-D72</f>
        <v>0.016551671685565816</v>
      </c>
      <c r="F72" s="16">
        <f>SUM(B73:$B$110)/B72+0.5</f>
        <v>15.011306189288948</v>
      </c>
      <c r="G72" s="17">
        <f aca="true" t="shared" si="9" ref="G72:G110">B72*1.028^(-A72)</f>
        <v>139795.9024649664</v>
      </c>
      <c r="H72" s="17">
        <f t="shared" si="5"/>
        <v>1724068.559686867</v>
      </c>
    </row>
    <row r="73" spans="1:8" ht="15.75">
      <c r="A73" s="18">
        <v>66</v>
      </c>
      <c r="B73" s="10">
        <v>827558</v>
      </c>
      <c r="C73" s="10">
        <f t="shared" si="6"/>
        <v>15298</v>
      </c>
      <c r="D73" s="15">
        <f t="shared" si="7"/>
        <v>0.9815142866119354</v>
      </c>
      <c r="E73" s="15">
        <f t="shared" si="8"/>
        <v>0.018485713388064595</v>
      </c>
      <c r="F73" s="16">
        <f>SUM(B74:$B$110)/B73+0.5</f>
        <v>14.255534959483203</v>
      </c>
      <c r="G73" s="17">
        <f t="shared" si="9"/>
        <v>133737.3994011468</v>
      </c>
      <c r="H73" s="17">
        <f t="shared" si="5"/>
        <v>1584272.6572219008</v>
      </c>
    </row>
    <row r="74" spans="1:8" ht="15.75">
      <c r="A74" s="18">
        <v>67</v>
      </c>
      <c r="B74" s="10">
        <v>812260</v>
      </c>
      <c r="C74" s="10">
        <f t="shared" si="6"/>
        <v>16793</v>
      </c>
      <c r="D74" s="15">
        <f t="shared" si="7"/>
        <v>0.9793255854036885</v>
      </c>
      <c r="E74" s="15">
        <f t="shared" si="8"/>
        <v>0.020674414596311474</v>
      </c>
      <c r="F74" s="16">
        <f>SUM(B75:$B$110)/B74+0.5</f>
        <v>13.514604929456086</v>
      </c>
      <c r="G74" s="17">
        <f t="shared" si="9"/>
        <v>127689.85230209345</v>
      </c>
      <c r="H74" s="17">
        <f t="shared" si="5"/>
        <v>1450535.2578207538</v>
      </c>
    </row>
    <row r="75" spans="1:8" ht="15.75">
      <c r="A75" s="18">
        <v>68</v>
      </c>
      <c r="B75" s="10">
        <v>795467</v>
      </c>
      <c r="C75" s="10">
        <f t="shared" si="6"/>
        <v>18417</v>
      </c>
      <c r="D75" s="15">
        <f t="shared" si="7"/>
        <v>0.9768475625010214</v>
      </c>
      <c r="E75" s="15">
        <f t="shared" si="8"/>
        <v>0.02315243749897855</v>
      </c>
      <c r="F75" s="16">
        <f>SUM(B76:$B$110)/B75+0.5</f>
        <v>12.789354555248678</v>
      </c>
      <c r="G75" s="17">
        <f t="shared" si="9"/>
        <v>121643.90987923947</v>
      </c>
      <c r="H75" s="17">
        <f t="shared" si="5"/>
        <v>1322845.4055186603</v>
      </c>
    </row>
    <row r="76" spans="1:8" ht="15.75">
      <c r="A76" s="18">
        <v>69</v>
      </c>
      <c r="B76" s="10">
        <v>777050</v>
      </c>
      <c r="C76" s="10">
        <f t="shared" si="6"/>
        <v>20171</v>
      </c>
      <c r="D76" s="15">
        <f t="shared" si="7"/>
        <v>0.974041567466701</v>
      </c>
      <c r="E76" s="15">
        <f t="shared" si="8"/>
        <v>0.025958432533298992</v>
      </c>
      <c r="F76" s="16">
        <f>SUM(B77:$B$110)/B76+0.5</f>
        <v>12.080626729296698</v>
      </c>
      <c r="G76" s="17">
        <f t="shared" si="9"/>
        <v>115591.0086173434</v>
      </c>
      <c r="H76" s="17">
        <f t="shared" si="5"/>
        <v>1201201.4956394208</v>
      </c>
    </row>
    <row r="77" spans="1:8" ht="15.75">
      <c r="A77" s="18">
        <v>70</v>
      </c>
      <c r="B77" s="10">
        <v>756879</v>
      </c>
      <c r="C77" s="10">
        <f t="shared" si="6"/>
        <v>22058</v>
      </c>
      <c r="D77" s="15">
        <f t="shared" si="7"/>
        <v>0.9708566362655061</v>
      </c>
      <c r="E77" s="15">
        <f t="shared" si="8"/>
        <v>0.029143363734493888</v>
      </c>
      <c r="F77" s="16">
        <f>SUM(B78:$B$110)/B77+0.5</f>
        <v>11.389253103864686</v>
      </c>
      <c r="G77" s="17">
        <f t="shared" si="9"/>
        <v>109523.78134114211</v>
      </c>
      <c r="H77" s="17">
        <f t="shared" si="5"/>
        <v>1085610.4870220774</v>
      </c>
    </row>
    <row r="78" spans="1:8" ht="15.75">
      <c r="A78" s="18">
        <v>71</v>
      </c>
      <c r="B78" s="10">
        <v>734821</v>
      </c>
      <c r="C78" s="10">
        <f t="shared" si="6"/>
        <v>24070</v>
      </c>
      <c r="D78" s="15">
        <f t="shared" si="7"/>
        <v>0.967243723301321</v>
      </c>
      <c r="E78" s="15">
        <f t="shared" si="8"/>
        <v>0.03275627669867898</v>
      </c>
      <c r="F78" s="16">
        <f>SUM(B79:$B$110)/B78+0.5</f>
        <v>10.716128825931758</v>
      </c>
      <c r="G78" s="17">
        <f t="shared" si="9"/>
        <v>103435.69060694554</v>
      </c>
      <c r="H78" s="17">
        <f t="shared" si="5"/>
        <v>976086.7056809353</v>
      </c>
    </row>
    <row r="79" spans="1:8" ht="15.75">
      <c r="A79" s="18">
        <v>72</v>
      </c>
      <c r="B79" s="10">
        <v>710751</v>
      </c>
      <c r="C79" s="10">
        <f t="shared" si="6"/>
        <v>26195</v>
      </c>
      <c r="D79" s="15">
        <f t="shared" si="7"/>
        <v>0.9631446174539325</v>
      </c>
      <c r="E79" s="15">
        <f t="shared" si="8"/>
        <v>0.03685538254606746</v>
      </c>
      <c r="F79" s="16">
        <f>SUM(B80:$B$110)/B79+0.5</f>
        <v>10.062104027992925</v>
      </c>
      <c r="G79" s="17">
        <f t="shared" si="9"/>
        <v>97322.49270905204</v>
      </c>
      <c r="H79" s="17">
        <f t="shared" si="5"/>
        <v>872651.0150739898</v>
      </c>
    </row>
    <row r="80" spans="1:8" ht="15.75">
      <c r="A80" s="14">
        <v>73</v>
      </c>
      <c r="B80" s="10">
        <v>684556</v>
      </c>
      <c r="C80" s="10">
        <f t="shared" si="6"/>
        <v>28417</v>
      </c>
      <c r="D80" s="15">
        <f t="shared" si="7"/>
        <v>0.9584884216923086</v>
      </c>
      <c r="E80" s="15">
        <f t="shared" si="8"/>
        <v>0.041511578307691366</v>
      </c>
      <c r="F80" s="16">
        <f>SUM(B81:$B$110)/B80+0.5</f>
        <v>9.428004429148237</v>
      </c>
      <c r="G80" s="17">
        <f t="shared" si="9"/>
        <v>91182.52432871894</v>
      </c>
      <c r="H80" s="17">
        <f t="shared" si="5"/>
        <v>775328.5223649377</v>
      </c>
    </row>
    <row r="81" spans="1:8" ht="15.75">
      <c r="A81" s="18">
        <v>74</v>
      </c>
      <c r="B81" s="10">
        <v>656139</v>
      </c>
      <c r="C81" s="10">
        <f t="shared" si="6"/>
        <v>30706</v>
      </c>
      <c r="D81" s="15">
        <f t="shared" si="7"/>
        <v>0.9532019892126515</v>
      </c>
      <c r="E81" s="15">
        <f t="shared" si="8"/>
        <v>0.046798010787348465</v>
      </c>
      <c r="F81" s="16">
        <f>SUM(B82:$B$110)/B81+0.5</f>
        <v>8.814671129135748</v>
      </c>
      <c r="G81" s="17">
        <f t="shared" si="9"/>
        <v>85016.92006785443</v>
      </c>
      <c r="H81" s="17">
        <f t="shared" si="5"/>
        <v>684145.9980362188</v>
      </c>
    </row>
    <row r="82" spans="1:8" ht="15.75">
      <c r="A82" s="18">
        <v>75</v>
      </c>
      <c r="B82" s="10">
        <v>625433</v>
      </c>
      <c r="C82" s="10">
        <f t="shared" si="6"/>
        <v>33025</v>
      </c>
      <c r="D82" s="15">
        <f t="shared" si="7"/>
        <v>0.9471965822078464</v>
      </c>
      <c r="E82" s="15">
        <f t="shared" si="8"/>
        <v>0.052803417792153584</v>
      </c>
      <c r="F82" s="16">
        <f>SUM(B83:$B$110)/B82+0.5</f>
        <v>8.22288478542066</v>
      </c>
      <c r="G82" s="17">
        <f t="shared" si="9"/>
        <v>78831.0285266652</v>
      </c>
      <c r="H82" s="17">
        <f t="shared" si="5"/>
        <v>599129.0779683643</v>
      </c>
    </row>
    <row r="83" spans="1:8" ht="15.75">
      <c r="A83" s="18">
        <v>76</v>
      </c>
      <c r="B83" s="10">
        <v>592408</v>
      </c>
      <c r="C83" s="10">
        <f t="shared" si="6"/>
        <v>35319</v>
      </c>
      <c r="D83" s="15">
        <f t="shared" si="7"/>
        <v>0.9403806160619033</v>
      </c>
      <c r="E83" s="15">
        <f t="shared" si="8"/>
        <v>0.05961938393809674</v>
      </c>
      <c r="F83" s="16">
        <f>SUM(B84:$B$110)/B83+0.5</f>
        <v>7.653412850602963</v>
      </c>
      <c r="G83" s="17">
        <f t="shared" si="9"/>
        <v>72634.70894201024</v>
      </c>
      <c r="H83" s="17">
        <f t="shared" si="5"/>
        <v>520298.0494416991</v>
      </c>
    </row>
    <row r="84" spans="1:8" ht="15.75">
      <c r="A84" s="18">
        <v>77</v>
      </c>
      <c r="B84" s="10">
        <v>557089</v>
      </c>
      <c r="C84" s="10">
        <f t="shared" si="6"/>
        <v>37523</v>
      </c>
      <c r="D84" s="15">
        <f t="shared" si="7"/>
        <v>0.9326445146107714</v>
      </c>
      <c r="E84" s="15">
        <f t="shared" si="8"/>
        <v>0.06735548538922864</v>
      </c>
      <c r="F84" s="16">
        <f>SUM(B85:$B$110)/B84+0.5</f>
        <v>7.106933542037269</v>
      </c>
      <c r="G84" s="17">
        <f t="shared" si="9"/>
        <v>66443.84469101616</v>
      </c>
      <c r="H84" s="17">
        <f t="shared" si="5"/>
        <v>447663.3404996889</v>
      </c>
    </row>
    <row r="85" spans="1:8" ht="15.75">
      <c r="A85" s="18">
        <v>78</v>
      </c>
      <c r="B85" s="10">
        <v>519566</v>
      </c>
      <c r="C85" s="10">
        <f t="shared" si="6"/>
        <v>39553</v>
      </c>
      <c r="D85" s="15">
        <f t="shared" si="7"/>
        <v>0.9238730016975707</v>
      </c>
      <c r="E85" s="15">
        <f t="shared" si="8"/>
        <v>0.0761269983024293</v>
      </c>
      <c r="F85" s="16">
        <f>SUM(B86:$B$110)/B85+0.5</f>
        <v>6.58408556372049</v>
      </c>
      <c r="G85" s="17">
        <f t="shared" si="9"/>
        <v>60280.62965051192</v>
      </c>
      <c r="H85" s="17">
        <f t="shared" si="5"/>
        <v>381219.4958086727</v>
      </c>
    </row>
    <row r="86" spans="1:8" ht="15.75">
      <c r="A86" s="18">
        <v>79</v>
      </c>
      <c r="B86" s="10">
        <v>480013</v>
      </c>
      <c r="C86" s="10">
        <f t="shared" si="6"/>
        <v>41311</v>
      </c>
      <c r="D86" s="15">
        <f t="shared" si="7"/>
        <v>0.913937747519338</v>
      </c>
      <c r="E86" s="15">
        <f t="shared" si="8"/>
        <v>0.08606225248066202</v>
      </c>
      <c r="F86" s="16">
        <f>SUM(B87:$B$110)/B86+0.5</f>
        <v>6.0854133117228075</v>
      </c>
      <c r="G86" s="17">
        <f t="shared" si="9"/>
        <v>54174.753170659555</v>
      </c>
      <c r="H86" s="17">
        <f t="shared" si="5"/>
        <v>320938.8661581608</v>
      </c>
    </row>
    <row r="87" spans="1:8" ht="15.75">
      <c r="A87" s="18">
        <v>80</v>
      </c>
      <c r="B87" s="10">
        <v>438702</v>
      </c>
      <c r="C87" s="10">
        <f t="shared" si="6"/>
        <v>42687</v>
      </c>
      <c r="D87" s="15">
        <f t="shared" si="7"/>
        <v>0.902697047198326</v>
      </c>
      <c r="E87" s="15">
        <f t="shared" si="8"/>
        <v>0.097302952801674</v>
      </c>
      <c r="F87" s="16">
        <f>SUM(B88:$B$110)/B87+0.5</f>
        <v>5.611371728417012</v>
      </c>
      <c r="G87" s="17">
        <f t="shared" si="9"/>
        <v>48163.7664253003</v>
      </c>
      <c r="H87" s="17">
        <f t="shared" si="5"/>
        <v>266764.11298750126</v>
      </c>
    </row>
    <row r="88" spans="1:8" ht="15.75">
      <c r="A88" s="18">
        <v>81</v>
      </c>
      <c r="B88" s="10">
        <v>396015</v>
      </c>
      <c r="C88" s="10">
        <f t="shared" si="6"/>
        <v>43557</v>
      </c>
      <c r="D88" s="15">
        <f t="shared" si="7"/>
        <v>0.8900117419794705</v>
      </c>
      <c r="E88" s="15">
        <f t="shared" si="8"/>
        <v>0.10998825802052947</v>
      </c>
      <c r="F88" s="16">
        <f>SUM(B89:$B$110)/B88+0.5</f>
        <v>5.162333497468531</v>
      </c>
      <c r="G88" s="17">
        <f t="shared" si="9"/>
        <v>42293.08339889927</v>
      </c>
      <c r="H88" s="17">
        <f t="shared" si="5"/>
        <v>218600.34656220095</v>
      </c>
    </row>
    <row r="89" spans="1:8" ht="15.75">
      <c r="A89" s="18">
        <v>82</v>
      </c>
      <c r="B89" s="10">
        <v>352458</v>
      </c>
      <c r="C89" s="10">
        <f t="shared" si="6"/>
        <v>43802</v>
      </c>
      <c r="D89" s="15">
        <f t="shared" si="7"/>
        <v>0.8757241997628086</v>
      </c>
      <c r="E89" s="15">
        <f t="shared" si="8"/>
        <v>0.12427580023719142</v>
      </c>
      <c r="F89" s="16">
        <f>SUM(B90:$B$110)/B89+0.5</f>
        <v>4.7385078505807785</v>
      </c>
      <c r="G89" s="17">
        <f t="shared" si="9"/>
        <v>36616.09030110639</v>
      </c>
      <c r="H89" s="17">
        <f t="shared" si="5"/>
        <v>176307.2631633017</v>
      </c>
    </row>
    <row r="90" spans="1:8" ht="15.75">
      <c r="A90" s="18">
        <v>83</v>
      </c>
      <c r="B90" s="10">
        <v>308656</v>
      </c>
      <c r="C90" s="10">
        <f t="shared" si="6"/>
        <v>43313</v>
      </c>
      <c r="D90" s="15">
        <f t="shared" si="7"/>
        <v>0.859672256492665</v>
      </c>
      <c r="E90" s="15">
        <f t="shared" si="8"/>
        <v>0.140327743507335</v>
      </c>
      <c r="F90" s="16">
        <f>SUM(B91:$B$110)/B90+0.5</f>
        <v>4.34000311025867</v>
      </c>
      <c r="G90" s="17">
        <f t="shared" si="9"/>
        <v>31192.214374882424</v>
      </c>
      <c r="H90" s="17">
        <f t="shared" si="5"/>
        <v>139691.1728621953</v>
      </c>
    </row>
    <row r="91" spans="1:8" ht="15.75">
      <c r="A91" s="18">
        <v>84</v>
      </c>
      <c r="B91" s="10">
        <v>265343</v>
      </c>
      <c r="C91" s="10">
        <f t="shared" si="6"/>
        <v>42001</v>
      </c>
      <c r="D91" s="15">
        <f t="shared" si="7"/>
        <v>0.8417105406963816</v>
      </c>
      <c r="E91" s="15">
        <f t="shared" si="8"/>
        <v>0.15828945930361837</v>
      </c>
      <c r="F91" s="16">
        <f>SUM(B92:$B$110)/B91+0.5</f>
        <v>3.966822188638856</v>
      </c>
      <c r="G91" s="17">
        <f t="shared" si="9"/>
        <v>26084.70945200206</v>
      </c>
      <c r="H91" s="17">
        <f t="shared" si="5"/>
        <v>108498.95848731288</v>
      </c>
    </row>
    <row r="92" spans="1:8" ht="15.75">
      <c r="A92" s="18">
        <v>85</v>
      </c>
      <c r="B92" s="10">
        <v>223342</v>
      </c>
      <c r="C92" s="10">
        <f t="shared" si="6"/>
        <v>39824</v>
      </c>
      <c r="D92" s="15">
        <f t="shared" si="7"/>
        <v>0.8216905015626259</v>
      </c>
      <c r="E92" s="15">
        <f t="shared" si="8"/>
        <v>0.1783094984373741</v>
      </c>
      <c r="F92" s="16">
        <f>SUM(B93:$B$110)/B92+0.5</f>
        <v>3.6187819577150737</v>
      </c>
      <c r="G92" s="17">
        <f t="shared" si="9"/>
        <v>21357.75768166602</v>
      </c>
      <c r="H92" s="17">
        <f t="shared" si="5"/>
        <v>82414.24903531082</v>
      </c>
    </row>
    <row r="93" spans="1:8" ht="15.75">
      <c r="A93" s="18">
        <v>86</v>
      </c>
      <c r="B93" s="10">
        <v>183518</v>
      </c>
      <c r="C93" s="10">
        <f t="shared" si="6"/>
        <v>36799</v>
      </c>
      <c r="D93" s="15">
        <f t="shared" si="7"/>
        <v>0.7994801599843068</v>
      </c>
      <c r="E93" s="15">
        <f t="shared" si="8"/>
        <v>0.20051984001569323</v>
      </c>
      <c r="F93" s="16">
        <f>SUM(B94:$B$110)/B93+0.5</f>
        <v>3.2955677372246863</v>
      </c>
      <c r="G93" s="17">
        <f t="shared" si="9"/>
        <v>17071.465585312428</v>
      </c>
      <c r="H93" s="17">
        <f t="shared" si="5"/>
        <v>61056.4913536448</v>
      </c>
    </row>
    <row r="94" spans="1:8" ht="15.75">
      <c r="A94" s="18">
        <v>87</v>
      </c>
      <c r="B94" s="10">
        <v>146719</v>
      </c>
      <c r="C94" s="10">
        <f t="shared" si="6"/>
        <v>33014</v>
      </c>
      <c r="D94" s="15">
        <f t="shared" si="7"/>
        <v>0.7749848349566177</v>
      </c>
      <c r="E94" s="15">
        <f t="shared" si="8"/>
        <v>0.22501516504338226</v>
      </c>
      <c r="F94" s="16">
        <f>SUM(B95:$B$110)/B94+0.5</f>
        <v>2.9967318479542526</v>
      </c>
      <c r="G94" s="17">
        <f t="shared" si="9"/>
        <v>13276.554511004055</v>
      </c>
      <c r="H94" s="17">
        <f t="shared" si="5"/>
        <v>43985.02576833237</v>
      </c>
    </row>
    <row r="95" spans="1:8" ht="15.75">
      <c r="A95" s="18">
        <v>88</v>
      </c>
      <c r="B95" s="10">
        <v>113705</v>
      </c>
      <c r="C95" s="10">
        <f t="shared" si="6"/>
        <v>28640</v>
      </c>
      <c r="D95" s="15">
        <f t="shared" si="7"/>
        <v>0.7481201354381953</v>
      </c>
      <c r="E95" s="15">
        <f t="shared" si="8"/>
        <v>0.25187986456180467</v>
      </c>
      <c r="F95" s="16">
        <f>SUM(B96:$B$110)/B95+0.5</f>
        <v>2.7216525218767864</v>
      </c>
      <c r="G95" s="17">
        <f t="shared" si="9"/>
        <v>10008.879772862856</v>
      </c>
      <c r="H95" s="17">
        <f t="shared" si="5"/>
        <v>30708.47125732832</v>
      </c>
    </row>
    <row r="96" spans="1:8" ht="15.75">
      <c r="A96" s="18">
        <v>89</v>
      </c>
      <c r="B96" s="10">
        <v>85065</v>
      </c>
      <c r="C96" s="10">
        <f t="shared" si="6"/>
        <v>23912</v>
      </c>
      <c r="D96" s="15">
        <f t="shared" si="7"/>
        <v>0.7188973138188444</v>
      </c>
      <c r="E96" s="15">
        <f t="shared" si="8"/>
        <v>0.28110268618115564</v>
      </c>
      <c r="F96" s="16">
        <f>SUM(B97:$B$110)/B96+0.5</f>
        <v>2.4696467407276788</v>
      </c>
      <c r="G96" s="17">
        <f t="shared" si="9"/>
        <v>7283.895419512425</v>
      </c>
      <c r="H96" s="17">
        <f t="shared" si="5"/>
        <v>20699.591484465465</v>
      </c>
    </row>
    <row r="97" spans="1:8" ht="15.75">
      <c r="A97" s="18">
        <v>90</v>
      </c>
      <c r="B97" s="10">
        <v>61153</v>
      </c>
      <c r="C97" s="10">
        <f t="shared" si="6"/>
        <v>19120</v>
      </c>
      <c r="D97" s="15">
        <f t="shared" si="7"/>
        <v>0.6873415858584206</v>
      </c>
      <c r="E97" s="15">
        <f t="shared" si="8"/>
        <v>0.31265841414157935</v>
      </c>
      <c r="F97" s="16">
        <f>SUM(B98:$B$110)/B97+0.5</f>
        <v>2.2398165257632496</v>
      </c>
      <c r="G97" s="17">
        <f t="shared" si="9"/>
        <v>5093.747909751817</v>
      </c>
      <c r="H97" s="17">
        <f t="shared" si="5"/>
        <v>13415.69606495304</v>
      </c>
    </row>
    <row r="98" spans="1:8" ht="15.75">
      <c r="A98" s="18">
        <v>91</v>
      </c>
      <c r="B98" s="10">
        <v>42033</v>
      </c>
      <c r="C98" s="10">
        <f t="shared" si="6"/>
        <v>14560</v>
      </c>
      <c r="D98" s="15">
        <f t="shared" si="7"/>
        <v>0.6536055004401303</v>
      </c>
      <c r="E98" s="15">
        <f t="shared" si="8"/>
        <v>0.3463944995598697</v>
      </c>
      <c r="F98" s="16">
        <f>SUM(B99:$B$110)/B98+0.5</f>
        <v>2.031225465705517</v>
      </c>
      <c r="G98" s="17">
        <f t="shared" si="9"/>
        <v>3405.7828465484718</v>
      </c>
      <c r="H98" s="17">
        <f t="shared" si="5"/>
        <v>8321.948155201222</v>
      </c>
    </row>
    <row r="99" spans="1:8" ht="15.75">
      <c r="A99" s="18">
        <v>92</v>
      </c>
      <c r="B99" s="10">
        <v>27473</v>
      </c>
      <c r="C99" s="10">
        <f t="shared" si="6"/>
        <v>10499</v>
      </c>
      <c r="D99" s="15">
        <f t="shared" si="7"/>
        <v>0.6178429731008627</v>
      </c>
      <c r="E99" s="15">
        <f t="shared" si="8"/>
        <v>0.38215702689913733</v>
      </c>
      <c r="F99" s="16">
        <f>SUM(B100:$B$110)/B99+0.5</f>
        <v>1.8427365049321152</v>
      </c>
      <c r="G99" s="17">
        <f t="shared" si="9"/>
        <v>2165.407005650511</v>
      </c>
      <c r="H99" s="17">
        <f t="shared" si="5"/>
        <v>4916.165308652751</v>
      </c>
    </row>
    <row r="100" spans="1:8" ht="15.75">
      <c r="A100" s="18">
        <v>93</v>
      </c>
      <c r="B100" s="10">
        <v>16974</v>
      </c>
      <c r="C100" s="10">
        <f t="shared" si="6"/>
        <v>7123</v>
      </c>
      <c r="D100" s="15">
        <f t="shared" si="7"/>
        <v>0.5803581948862967</v>
      </c>
      <c r="E100" s="15">
        <f t="shared" si="8"/>
        <v>0.4196418051137033</v>
      </c>
      <c r="F100" s="16">
        <f>SUM(B101:$B$110)/B100+0.5</f>
        <v>1.6732649935195003</v>
      </c>
      <c r="G100" s="17">
        <f t="shared" si="9"/>
        <v>1301.4411501406114</v>
      </c>
      <c r="H100" s="17">
        <f t="shared" si="5"/>
        <v>2750.7583030022406</v>
      </c>
    </row>
    <row r="101" spans="1:8" ht="15.75">
      <c r="A101" s="18">
        <v>94</v>
      </c>
      <c r="B101" s="10">
        <v>9851</v>
      </c>
      <c r="C101" s="10">
        <f t="shared" si="6"/>
        <v>4516</v>
      </c>
      <c r="D101" s="15">
        <f t="shared" si="7"/>
        <v>0.5415693838189016</v>
      </c>
      <c r="E101" s="15">
        <f t="shared" si="8"/>
        <v>0.45843061618109837</v>
      </c>
      <c r="F101" s="16">
        <f>SUM(B102:$B$110)/B101+0.5</f>
        <v>1.5216221703380368</v>
      </c>
      <c r="G101" s="17">
        <f t="shared" si="9"/>
        <v>734.7296076326373</v>
      </c>
      <c r="H101" s="17">
        <f t="shared" si="5"/>
        <v>1449.317152861629</v>
      </c>
    </row>
    <row r="102" spans="1:8" ht="15.75">
      <c r="A102" s="18">
        <v>95</v>
      </c>
      <c r="B102" s="10">
        <v>5335</v>
      </c>
      <c r="C102" s="10">
        <f t="shared" si="6"/>
        <v>2658</v>
      </c>
      <c r="D102" s="15">
        <f t="shared" si="7"/>
        <v>0.5017806935332708</v>
      </c>
      <c r="E102" s="15">
        <f t="shared" si="8"/>
        <v>0.4982193064667292</v>
      </c>
      <c r="F102" s="16">
        <f>SUM(B103:$B$110)/B102+0.5</f>
        <v>1.3864104967197752</v>
      </c>
      <c r="G102" s="17">
        <f t="shared" si="9"/>
        <v>387.06912536878474</v>
      </c>
      <c r="H102" s="17">
        <f t="shared" si="5"/>
        <v>714.5875452289915</v>
      </c>
    </row>
    <row r="103" spans="1:8" ht="15.75">
      <c r="A103" s="18">
        <v>96</v>
      </c>
      <c r="B103" s="10">
        <v>2677</v>
      </c>
      <c r="C103" s="10">
        <f t="shared" si="6"/>
        <v>1441</v>
      </c>
      <c r="D103" s="15">
        <f t="shared" si="7"/>
        <v>0.46171087037728803</v>
      </c>
      <c r="E103" s="15">
        <f t="shared" si="8"/>
        <v>0.5382891296227119</v>
      </c>
      <c r="F103" s="16">
        <f>SUM(B104:$B$110)/B103+0.5</f>
        <v>1.266529697422488</v>
      </c>
      <c r="G103" s="17">
        <f t="shared" si="9"/>
        <v>188.93367137438264</v>
      </c>
      <c r="H103" s="17">
        <f t="shared" si="5"/>
        <v>327.51841986020685</v>
      </c>
    </row>
    <row r="104" spans="1:8" ht="15.75">
      <c r="A104" s="18">
        <v>97</v>
      </c>
      <c r="B104" s="10">
        <v>1236</v>
      </c>
      <c r="C104" s="10">
        <f t="shared" si="6"/>
        <v>715</v>
      </c>
      <c r="D104" s="15">
        <f t="shared" si="7"/>
        <v>0.4215210355987055</v>
      </c>
      <c r="E104" s="15">
        <f t="shared" si="8"/>
        <v>0.5784789644012944</v>
      </c>
      <c r="F104" s="16">
        <f>SUM(B105:$B$110)/B104+0.5</f>
        <v>1.1601941747572817</v>
      </c>
      <c r="G104" s="17">
        <f t="shared" si="9"/>
        <v>84.85674110295984</v>
      </c>
      <c r="H104" s="17">
        <f t="shared" si="5"/>
        <v>138.5847484858242</v>
      </c>
    </row>
    <row r="105" spans="1:8" ht="15.75">
      <c r="A105" s="18">
        <v>98</v>
      </c>
      <c r="B105" s="10">
        <v>521</v>
      </c>
      <c r="C105" s="10">
        <f t="shared" si="6"/>
        <v>322</v>
      </c>
      <c r="D105" s="15">
        <f t="shared" si="7"/>
        <v>0.381957773512476</v>
      </c>
      <c r="E105" s="15">
        <f t="shared" si="8"/>
        <v>0.618042226487524</v>
      </c>
      <c r="F105" s="16">
        <f>SUM(B106:$B$110)/B105+0.5</f>
        <v>1.066218809980806</v>
      </c>
      <c r="G105" s="17">
        <f t="shared" si="9"/>
        <v>34.794651154913296</v>
      </c>
      <c r="H105" s="17">
        <f t="shared" si="5"/>
        <v>53.72800738286435</v>
      </c>
    </row>
    <row r="106" spans="1:8" ht="15.75">
      <c r="A106" s="18">
        <v>99</v>
      </c>
      <c r="B106" s="10">
        <v>199</v>
      </c>
      <c r="C106" s="10">
        <f t="shared" si="6"/>
        <v>131</v>
      </c>
      <c r="D106" s="15">
        <f t="shared" si="7"/>
        <v>0.3417085427135678</v>
      </c>
      <c r="E106" s="15">
        <f t="shared" si="8"/>
        <v>0.6582914572864322</v>
      </c>
      <c r="F106" s="16">
        <f>SUM(B107:$B$110)/B106+0.5</f>
        <v>0.9824120603015075</v>
      </c>
      <c r="G106" s="17">
        <f t="shared" si="9"/>
        <v>12.928100666608936</v>
      </c>
      <c r="H106" s="17">
        <f t="shared" si="5"/>
        <v>18.933356227951055</v>
      </c>
    </row>
    <row r="107" spans="1:8" ht="15.75">
      <c r="A107" s="18">
        <v>100</v>
      </c>
      <c r="B107" s="10">
        <v>68</v>
      </c>
      <c r="C107" s="10">
        <f t="shared" si="6"/>
        <v>47</v>
      </c>
      <c r="D107" s="15">
        <f t="shared" si="7"/>
        <v>0.3088235294117647</v>
      </c>
      <c r="E107" s="15">
        <f t="shared" si="8"/>
        <v>0.6911764705882353</v>
      </c>
      <c r="F107" s="16">
        <f>SUM(B108:$B$110)/B107+0.5</f>
        <v>0.9117647058823529</v>
      </c>
      <c r="G107" s="17">
        <f t="shared" si="9"/>
        <v>4.2973175475109375</v>
      </c>
      <c r="H107" s="17">
        <f t="shared" si="5"/>
        <v>6.0052555613421195</v>
      </c>
    </row>
    <row r="108" spans="1:8" ht="15.75">
      <c r="A108" s="18">
        <v>101</v>
      </c>
      <c r="B108" s="10">
        <v>21</v>
      </c>
      <c r="C108" s="10">
        <f t="shared" si="6"/>
        <v>15</v>
      </c>
      <c r="D108" s="15">
        <f t="shared" si="7"/>
        <v>0.2857142857142857</v>
      </c>
      <c r="E108" s="15">
        <f t="shared" si="8"/>
        <v>0.7142857142857143</v>
      </c>
      <c r="F108" s="16">
        <f>SUM(B109:$B$110)/B108+0.5</f>
        <v>0.8333333333333333</v>
      </c>
      <c r="G108" s="17">
        <f t="shared" si="9"/>
        <v>1.2909657315422536</v>
      </c>
      <c r="H108" s="17">
        <f t="shared" si="5"/>
        <v>1.7079380138311817</v>
      </c>
    </row>
    <row r="109" spans="1:8" ht="15.75">
      <c r="A109" s="18">
        <v>102</v>
      </c>
      <c r="B109" s="10">
        <v>6</v>
      </c>
      <c r="C109" s="10">
        <f t="shared" si="6"/>
        <v>5</v>
      </c>
      <c r="D109" s="15">
        <f t="shared" si="7"/>
        <v>0.16666666666666666</v>
      </c>
      <c r="E109" s="15">
        <f t="shared" si="8"/>
        <v>0.8333333333333334</v>
      </c>
      <c r="F109" s="16">
        <f>SUM(B110:$B$110)/B109+0.5</f>
        <v>0.6666666666666666</v>
      </c>
      <c r="G109" s="17">
        <f t="shared" si="9"/>
        <v>0.3588009259428165</v>
      </c>
      <c r="H109" s="17">
        <f>H110+G109</f>
        <v>0.41697228228892813</v>
      </c>
    </row>
    <row r="110" spans="1:8" ht="15.75">
      <c r="A110" s="18">
        <v>103</v>
      </c>
      <c r="B110" s="10">
        <v>1</v>
      </c>
      <c r="C110" s="10">
        <f t="shared" si="6"/>
        <v>1</v>
      </c>
      <c r="D110" s="15">
        <f t="shared" si="7"/>
        <v>0</v>
      </c>
      <c r="E110" s="15">
        <f t="shared" si="8"/>
        <v>1</v>
      </c>
      <c r="F110" s="16">
        <f>SUM(B$110:$B111)/B110+0.5</f>
        <v>1.5</v>
      </c>
      <c r="G110" s="17">
        <f t="shared" si="9"/>
        <v>0.058171356346111626</v>
      </c>
      <c r="H110" s="17">
        <f>G110</f>
        <v>0.058171356346111626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dimcheva_a</dc:creator>
  <cp:keywords/>
  <dc:description/>
  <cp:lastModifiedBy>andreeva_a</cp:lastModifiedBy>
  <cp:lastPrinted>2010-12-11T08:29:19Z</cp:lastPrinted>
  <dcterms:created xsi:type="dcterms:W3CDTF">2007-11-29T11:19:10Z</dcterms:created>
  <dcterms:modified xsi:type="dcterms:W3CDTF">2010-12-17T13:32:04Z</dcterms:modified>
  <cp:category/>
  <cp:version/>
  <cp:contentType/>
  <cp:contentStatus/>
</cp:coreProperties>
</file>