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Дружества_показатели" sheetId="1" r:id="rId1"/>
    <sheet name="Стойности_СОФИКС_БГ40" sheetId="2" r:id="rId2"/>
    <sheet name="СОФИКС_Графика" sheetId="3" r:id="rId3"/>
    <sheet name="БГ40_График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<sst xmlns="http://schemas.openxmlformats.org/spreadsheetml/2006/main" count="155" uniqueCount="90">
  <si>
    <t>№</t>
  </si>
  <si>
    <t>РГ-05</t>
  </si>
  <si>
    <t>Наименование на дружеството</t>
  </si>
  <si>
    <t>Процент от капитализация в чужд. лица</t>
  </si>
  <si>
    <t>Отраслова принадлежност по НКИД</t>
  </si>
  <si>
    <t>SOFIX</t>
  </si>
  <si>
    <t>Албена АД (ALB)</t>
  </si>
  <si>
    <t>Биовет АД (BIOV)</t>
  </si>
  <si>
    <t>ЗПАД ДЗИ АД (DZI)</t>
  </si>
  <si>
    <t>Неохим АД (NEOH)</t>
  </si>
  <si>
    <t>Оргахим АД (ORGH)</t>
  </si>
  <si>
    <t>Петрол АД (PET)</t>
  </si>
  <si>
    <t>Софарма АД (SFARM)</t>
  </si>
  <si>
    <t>ТБ Централна кооперативна банка АД (CCB)</t>
  </si>
  <si>
    <t>Общо:</t>
  </si>
  <si>
    <t>BG-40</t>
  </si>
  <si>
    <t>Адванс Терафонд АДСИЦ-София (ATERA)</t>
  </si>
  <si>
    <t>Албена АД-к.к. Албена (ALB)</t>
  </si>
  <si>
    <t>Албена Инвест Холдинг АД-к.к. Албена (ALBHL)</t>
  </si>
  <si>
    <t>Алкомет АД-Шумен (ALUM)</t>
  </si>
  <si>
    <t>Биовет АД-Пещера (BIOV)</t>
  </si>
  <si>
    <t>Българска роза-Севтополис АД-Казанлък (SEVTO)</t>
  </si>
  <si>
    <t>Българска телекомуникационна компания АД-София (BTC)</t>
  </si>
  <si>
    <t>Българска Холдингова Компания АД-София (BHC)</t>
  </si>
  <si>
    <t>Доверие Обединен Холдинг АД-София (DOVUHL)</t>
  </si>
  <si>
    <t>Елана Фонд за земеделска земя АДСИЦ-София (ELARG)</t>
  </si>
  <si>
    <t xml:space="preserve">ЕМКА АД-Севлиево (EMKA) 
</t>
  </si>
  <si>
    <t xml:space="preserve">ЗД Евро инс АД-София (EURINS) 
</t>
  </si>
  <si>
    <t>Индустриален Капитал Холдинг АД-София (HIKA)</t>
  </si>
  <si>
    <t>Индустриален Холдинг България АД-София (IHLBL)</t>
  </si>
  <si>
    <t>Кораборемонтен завод Одесос АД-Варна (ODES)</t>
  </si>
  <si>
    <t>Неохим АД-Димитровград (NEOH)</t>
  </si>
  <si>
    <t>Оргахим АД-Русе (ORGH)</t>
  </si>
  <si>
    <t>Полимери АД-Девня (POLIM)</t>
  </si>
  <si>
    <t>Северкооп Гъмза Холдинг АД-София (GAMZA)</t>
  </si>
  <si>
    <t>Синергон Холдинг АД-София (PETHL)</t>
  </si>
  <si>
    <t>Софарма АД-София (SFARM)</t>
  </si>
  <si>
    <t>Стара планина Холд АД-София (CENHL)</t>
  </si>
  <si>
    <t>ТБ Централна кооперативна банка АД-София (CCB)</t>
  </si>
  <si>
    <t>ТК-ХОЛД АД-София (TCH)</t>
  </si>
  <si>
    <t>Фаворит Холд АД-София (AFH)</t>
  </si>
  <si>
    <t xml:space="preserve">Хидравлични елементи и системи АД-Ямбол (HES) </t>
  </si>
  <si>
    <t>Холдинг Варна-А АД-Варна (HVAR)</t>
  </si>
  <si>
    <t>-</t>
  </si>
  <si>
    <t>Декотекс АД-Сливен (DEKOT)</t>
  </si>
  <si>
    <t>Елпром-ЗЕМ АД-София (ZEM)</t>
  </si>
  <si>
    <t>Катекс АД-Казанлък (KTEX)</t>
  </si>
  <si>
    <t>Каучук АД-Пазарджик (KAU)</t>
  </si>
  <si>
    <t>Петрол АД-София (PET)</t>
  </si>
  <si>
    <t>Проучване и добив на нефт и газ АД-София (GAZ)</t>
  </si>
  <si>
    <t>Софарма имоти АДСИЦ-София (SFI)</t>
  </si>
  <si>
    <t>256</t>
  </si>
  <si>
    <t>Топливо АД-София (TOPL)</t>
  </si>
  <si>
    <t>Уеб Медия Груп АД-София (WWW)</t>
  </si>
  <si>
    <t>Химимпорт АД-София (CHIM)</t>
  </si>
  <si>
    <t>Хотели и ресторанти</t>
  </si>
  <si>
    <t>Производство на химични вещества, продукти и влакна</t>
  </si>
  <si>
    <t>Търговия, ремонт и техническо обслужване на автомобили и мотоциклети, на лични вещи и стоки за домакинството</t>
  </si>
  <si>
    <t>Финансово посредничество</t>
  </si>
  <si>
    <t>Металургия и производство на метални изделия, без производство на машини и оборудване</t>
  </si>
  <si>
    <t>Транспорт, складиране и съобщения</t>
  </si>
  <si>
    <t>Производство на текстил и изделия от текстил; производство на облекло</t>
  </si>
  <si>
    <t>Производство на електро-, оптично и друго оборудване</t>
  </si>
  <si>
    <t>Операции с недвижими имоти, наемодателна дейност и бизнесуслуги</t>
  </si>
  <si>
    <t>Производство на изделия от каучук и пластмаси</t>
  </si>
  <si>
    <t>Производство на превозни средства</t>
  </si>
  <si>
    <t>Производство на машини и оборудване, без класифицираните в подсектор DL</t>
  </si>
  <si>
    <t>Добив на енергийни суровини</t>
  </si>
  <si>
    <t>Сума на актива (хил. лв.)</t>
  </si>
  <si>
    <t>Общо приходи от дейността          (хил. лв.)</t>
  </si>
  <si>
    <t>Текущ финансов резултат        (хил. лв.)</t>
  </si>
  <si>
    <t>Сделки</t>
  </si>
  <si>
    <t xml:space="preserve">М+С хидравлик АД-Казанлък (MCH) </t>
  </si>
  <si>
    <t>ТБ ДЗИ АД (DZI)</t>
  </si>
  <si>
    <t>Регистриран капитал         (брой акции)</t>
  </si>
  <si>
    <t>Относителен дял на показателя в общата за пазара стойност</t>
  </si>
  <si>
    <t>Свободно търгуеми дялове от капитала      (до 5%) *</t>
  </si>
  <si>
    <t>Оборот      (лв)</t>
  </si>
  <si>
    <t>Обем   (акции)</t>
  </si>
  <si>
    <t>Относителен дял на показателя в общата за пазара на акции стойност</t>
  </si>
  <si>
    <t>Монбат АД (MONBAT)</t>
  </si>
  <si>
    <t>ТБ Българо-Американска Кредитна Банка АД (BACB)</t>
  </si>
  <si>
    <t>Химко АД-Враца (HIMKO) *</t>
  </si>
  <si>
    <t>Дата</t>
  </si>
  <si>
    <t>Стойност SOFIX</t>
  </si>
  <si>
    <t>Стойност BG40</t>
  </si>
  <si>
    <t>Стойности на борсовите индекси СОФИКС и БГ-40 през второто тримесечие на  2007 г.</t>
  </si>
  <si>
    <t>не е представен отчет</t>
  </si>
  <si>
    <t>Информация за финансовите показатели на публичните дружествата, включени в борсовите индекси SOFIX и BG -40 към 30.06.2007 г.</t>
  </si>
  <si>
    <t>Капитализация    (лв.)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</si>
</sst>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\ _л_в_-;\-* #,##0\ _л_в_-;_-* &quot;-&quot;??\ _л_в_-;_-@_-"/>
    <numFmt numFmtId="173" formatCode="#,##0;[Red]\(#,##0\)"/>
    <numFmt numFmtId="174" formatCode="#,##0.0"/>
    <numFmt numFmtId="175" formatCode="dd\-mm\-yy"/>
    <numFmt numFmtId="176" formatCode="#,##0.000"/>
    <numFmt numFmtId="177" formatCode="0.000%"/>
    <numFmt numFmtId="178" formatCode="_(* #,##0_);_(* \(#,##0\);_(* &quot;-&quot;_);_(@_)"/>
    <numFmt numFmtId="179" formatCode="#,##0.0000"/>
    <numFmt numFmtId="180" formatCode="#,##0.00000"/>
    <numFmt numFmtId="181" formatCode="#,##0.000000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0"/>
      <name val="Timo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3" fillId="0" borderId="12" xfId="55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 horizontal="center" wrapText="1"/>
      <protection/>
    </xf>
    <xf numFmtId="3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wrapText="1" indent="1"/>
    </xf>
    <xf numFmtId="0" fontId="5" fillId="0" borderId="12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 wrapText="1" indent="1"/>
    </xf>
    <xf numFmtId="0" fontId="3" fillId="0" borderId="14" xfId="0" applyFont="1" applyFill="1" applyBorder="1" applyAlignment="1">
      <alignment horizontal="right"/>
    </xf>
    <xf numFmtId="10" fontId="4" fillId="0" borderId="14" xfId="0" applyNumberFormat="1" applyFont="1" applyFill="1" applyBorder="1" applyAlignment="1">
      <alignment horizontal="right"/>
    </xf>
    <xf numFmtId="10" fontId="3" fillId="0" borderId="14" xfId="59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73" fontId="3" fillId="0" borderId="11" xfId="0" applyNumberFormat="1" applyFont="1" applyFill="1" applyBorder="1" applyAlignment="1">
      <alignment horizontal="right"/>
    </xf>
    <xf numFmtId="1" fontId="3" fillId="0" borderId="11" xfId="56" applyNumberFormat="1" applyFont="1" applyFill="1" applyBorder="1" applyAlignment="1" applyProtection="1">
      <alignment horizontal="right"/>
      <protection/>
    </xf>
    <xf numFmtId="3" fontId="4" fillId="0" borderId="11" xfId="0" applyNumberFormat="1" applyFont="1" applyFill="1" applyBorder="1" applyAlignment="1">
      <alignment horizontal="right"/>
    </xf>
    <xf numFmtId="10" fontId="4" fillId="0" borderId="11" xfId="59" applyNumberFormat="1" applyFont="1" applyFill="1" applyBorder="1" applyAlignment="1">
      <alignment horizontal="right"/>
    </xf>
    <xf numFmtId="10" fontId="3" fillId="0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wrapText="1"/>
    </xf>
    <xf numFmtId="0" fontId="7" fillId="0" borderId="0" xfId="0" applyFont="1" applyAlignment="1">
      <alignment/>
    </xf>
    <xf numFmtId="175" fontId="9" fillId="33" borderId="16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/>
    </xf>
    <xf numFmtId="10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10" fontId="0" fillId="0" borderId="11" xfId="0" applyNumberForma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10" fontId="3" fillId="0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3" fontId="3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pitalization" xfId="55"/>
    <cellStyle name="Normal_Отч.прих-разх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Динамика в стойността на борсовия индекс СОФИКС през второто тримесечие на 2007 г. 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35"/>
          <c:w val="0.97925"/>
          <c:h val="0.78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Стойности_СОФИКС_БГ40!$B$5:$B$95</c:f>
              <c:strCache>
                <c:ptCount val="91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  <c:pt idx="30">
                  <c:v>39203</c:v>
                </c:pt>
                <c:pt idx="31">
                  <c:v>39204</c:v>
                </c:pt>
                <c:pt idx="32">
                  <c:v>39205</c:v>
                </c:pt>
                <c:pt idx="33">
                  <c:v>39206</c:v>
                </c:pt>
                <c:pt idx="34">
                  <c:v>39207</c:v>
                </c:pt>
                <c:pt idx="35">
                  <c:v>39208</c:v>
                </c:pt>
                <c:pt idx="36">
                  <c:v>39209</c:v>
                </c:pt>
                <c:pt idx="37">
                  <c:v>39210</c:v>
                </c:pt>
                <c:pt idx="38">
                  <c:v>39211</c:v>
                </c:pt>
                <c:pt idx="39">
                  <c:v>39212</c:v>
                </c:pt>
                <c:pt idx="40">
                  <c:v>39213</c:v>
                </c:pt>
                <c:pt idx="41">
                  <c:v>39214</c:v>
                </c:pt>
                <c:pt idx="42">
                  <c:v>39215</c:v>
                </c:pt>
                <c:pt idx="43">
                  <c:v>39216</c:v>
                </c:pt>
                <c:pt idx="44">
                  <c:v>39217</c:v>
                </c:pt>
                <c:pt idx="45">
                  <c:v>39218</c:v>
                </c:pt>
                <c:pt idx="46">
                  <c:v>39219</c:v>
                </c:pt>
                <c:pt idx="47">
                  <c:v>39220</c:v>
                </c:pt>
                <c:pt idx="48">
                  <c:v>39221</c:v>
                </c:pt>
                <c:pt idx="49">
                  <c:v>39222</c:v>
                </c:pt>
                <c:pt idx="50">
                  <c:v>39223</c:v>
                </c:pt>
                <c:pt idx="51">
                  <c:v>39224</c:v>
                </c:pt>
                <c:pt idx="52">
                  <c:v>39225</c:v>
                </c:pt>
                <c:pt idx="53">
                  <c:v>39226</c:v>
                </c:pt>
                <c:pt idx="54">
                  <c:v>39227</c:v>
                </c:pt>
                <c:pt idx="55">
                  <c:v>39228</c:v>
                </c:pt>
                <c:pt idx="56">
                  <c:v>39229</c:v>
                </c:pt>
                <c:pt idx="57">
                  <c:v>39230</c:v>
                </c:pt>
                <c:pt idx="58">
                  <c:v>39231</c:v>
                </c:pt>
                <c:pt idx="59">
                  <c:v>39232</c:v>
                </c:pt>
                <c:pt idx="60">
                  <c:v>39233</c:v>
                </c:pt>
                <c:pt idx="61">
                  <c:v>39234</c:v>
                </c:pt>
                <c:pt idx="62">
                  <c:v>39235</c:v>
                </c:pt>
                <c:pt idx="63">
                  <c:v>39236</c:v>
                </c:pt>
                <c:pt idx="64">
                  <c:v>39237</c:v>
                </c:pt>
                <c:pt idx="65">
                  <c:v>39238</c:v>
                </c:pt>
                <c:pt idx="66">
                  <c:v>39239</c:v>
                </c:pt>
                <c:pt idx="67">
                  <c:v>39240</c:v>
                </c:pt>
                <c:pt idx="68">
                  <c:v>39241</c:v>
                </c:pt>
                <c:pt idx="69">
                  <c:v>39242</c:v>
                </c:pt>
                <c:pt idx="70">
                  <c:v>39243</c:v>
                </c:pt>
                <c:pt idx="71">
                  <c:v>39244</c:v>
                </c:pt>
                <c:pt idx="72">
                  <c:v>39245</c:v>
                </c:pt>
                <c:pt idx="73">
                  <c:v>39246</c:v>
                </c:pt>
                <c:pt idx="74">
                  <c:v>39247</c:v>
                </c:pt>
                <c:pt idx="75">
                  <c:v>39248</c:v>
                </c:pt>
                <c:pt idx="76">
                  <c:v>39249</c:v>
                </c:pt>
                <c:pt idx="77">
                  <c:v>39250</c:v>
                </c:pt>
                <c:pt idx="78">
                  <c:v>39251</c:v>
                </c:pt>
                <c:pt idx="79">
                  <c:v>39252</c:v>
                </c:pt>
                <c:pt idx="80">
                  <c:v>39253</c:v>
                </c:pt>
                <c:pt idx="81">
                  <c:v>39254</c:v>
                </c:pt>
                <c:pt idx="82">
                  <c:v>39255</c:v>
                </c:pt>
                <c:pt idx="83">
                  <c:v>39256</c:v>
                </c:pt>
                <c:pt idx="84">
                  <c:v>39257</c:v>
                </c:pt>
                <c:pt idx="85">
                  <c:v>39258</c:v>
                </c:pt>
                <c:pt idx="86">
                  <c:v>39259</c:v>
                </c:pt>
                <c:pt idx="87">
                  <c:v>39260</c:v>
                </c:pt>
                <c:pt idx="88">
                  <c:v>39261</c:v>
                </c:pt>
                <c:pt idx="89">
                  <c:v>39262</c:v>
                </c:pt>
                <c:pt idx="90">
                  <c:v>39263</c:v>
                </c:pt>
              </c:strCache>
            </c:strRef>
          </c:cat>
          <c:val>
            <c:numRef>
              <c:f>Стойности_СОФИКС_БГ40!$C$5:$C$95</c:f>
              <c:numCache>
                <c:ptCount val="91"/>
                <c:pt idx="0">
                  <c:v>1278.19</c:v>
                </c:pt>
                <c:pt idx="1">
                  <c:v>1275.84</c:v>
                </c:pt>
                <c:pt idx="2">
                  <c:v>1288.8</c:v>
                </c:pt>
                <c:pt idx="3">
                  <c:v>1293.76</c:v>
                </c:pt>
                <c:pt idx="4">
                  <c:v>1300.79</c:v>
                </c:pt>
                <c:pt idx="5">
                  <c:v>1299.65</c:v>
                </c:pt>
                <c:pt idx="6">
                  <c:v>1299.65</c:v>
                </c:pt>
                <c:pt idx="7">
                  <c:v>1299.65</c:v>
                </c:pt>
                <c:pt idx="8">
                  <c:v>1299.65</c:v>
                </c:pt>
                <c:pt idx="9">
                  <c:v>1292.27</c:v>
                </c:pt>
                <c:pt idx="10">
                  <c:v>1293.41</c:v>
                </c:pt>
                <c:pt idx="11">
                  <c:v>1283.57</c:v>
                </c:pt>
                <c:pt idx="12">
                  <c:v>1275.72</c:v>
                </c:pt>
                <c:pt idx="13">
                  <c:v>1275.72</c:v>
                </c:pt>
                <c:pt idx="14">
                  <c:v>1275.72</c:v>
                </c:pt>
                <c:pt idx="15">
                  <c:v>1276.76</c:v>
                </c:pt>
                <c:pt idx="16">
                  <c:v>1266.04</c:v>
                </c:pt>
                <c:pt idx="17">
                  <c:v>1267.43</c:v>
                </c:pt>
                <c:pt idx="18">
                  <c:v>1269.96</c:v>
                </c:pt>
                <c:pt idx="19">
                  <c:v>1266.55</c:v>
                </c:pt>
                <c:pt idx="20">
                  <c:v>1270.52</c:v>
                </c:pt>
                <c:pt idx="21">
                  <c:v>1270.52</c:v>
                </c:pt>
                <c:pt idx="22">
                  <c:v>1278.66</c:v>
                </c:pt>
                <c:pt idx="23">
                  <c:v>1280.63</c:v>
                </c:pt>
                <c:pt idx="24">
                  <c:v>1274.21</c:v>
                </c:pt>
                <c:pt idx="25">
                  <c:v>1266.61</c:v>
                </c:pt>
                <c:pt idx="26">
                  <c:v>1273.59</c:v>
                </c:pt>
                <c:pt idx="27">
                  <c:v>1273.59</c:v>
                </c:pt>
                <c:pt idx="28">
                  <c:v>1273.59</c:v>
                </c:pt>
                <c:pt idx="29">
                  <c:v>1273.59</c:v>
                </c:pt>
                <c:pt idx="30">
                  <c:v>1273.59</c:v>
                </c:pt>
                <c:pt idx="31">
                  <c:v>1265.87</c:v>
                </c:pt>
                <c:pt idx="32">
                  <c:v>1245.21</c:v>
                </c:pt>
                <c:pt idx="33">
                  <c:v>1243.89</c:v>
                </c:pt>
                <c:pt idx="34">
                  <c:v>1243.89</c:v>
                </c:pt>
                <c:pt idx="35">
                  <c:v>1243.89</c:v>
                </c:pt>
                <c:pt idx="36">
                  <c:v>1221.07</c:v>
                </c:pt>
                <c:pt idx="37">
                  <c:v>1225.48</c:v>
                </c:pt>
                <c:pt idx="38">
                  <c:v>1235.08</c:v>
                </c:pt>
                <c:pt idx="39">
                  <c:v>1232.48</c:v>
                </c:pt>
                <c:pt idx="40">
                  <c:v>1255.79</c:v>
                </c:pt>
                <c:pt idx="41">
                  <c:v>1255.79</c:v>
                </c:pt>
                <c:pt idx="42">
                  <c:v>1255.79</c:v>
                </c:pt>
                <c:pt idx="43">
                  <c:v>1274.36</c:v>
                </c:pt>
                <c:pt idx="44">
                  <c:v>1285.66</c:v>
                </c:pt>
                <c:pt idx="45">
                  <c:v>1290.52</c:v>
                </c:pt>
                <c:pt idx="46">
                  <c:v>1290.24</c:v>
                </c:pt>
                <c:pt idx="47">
                  <c:v>1297.08</c:v>
                </c:pt>
                <c:pt idx="48">
                  <c:v>1297.08</c:v>
                </c:pt>
                <c:pt idx="49">
                  <c:v>1297.08</c:v>
                </c:pt>
                <c:pt idx="50">
                  <c:v>1307.1</c:v>
                </c:pt>
                <c:pt idx="51">
                  <c:v>1331.12</c:v>
                </c:pt>
                <c:pt idx="52">
                  <c:v>1320.02</c:v>
                </c:pt>
                <c:pt idx="53">
                  <c:v>1320.02</c:v>
                </c:pt>
                <c:pt idx="54">
                  <c:v>1320.02</c:v>
                </c:pt>
                <c:pt idx="55">
                  <c:v>1320.02</c:v>
                </c:pt>
                <c:pt idx="56">
                  <c:v>1320.02</c:v>
                </c:pt>
                <c:pt idx="57">
                  <c:v>1330.41</c:v>
                </c:pt>
                <c:pt idx="58">
                  <c:v>1338.51</c:v>
                </c:pt>
                <c:pt idx="59">
                  <c:v>1338.27</c:v>
                </c:pt>
                <c:pt idx="60">
                  <c:v>1335.53</c:v>
                </c:pt>
                <c:pt idx="61">
                  <c:v>1339.81</c:v>
                </c:pt>
                <c:pt idx="62">
                  <c:v>1343.53</c:v>
                </c:pt>
                <c:pt idx="63">
                  <c:v>1343.53</c:v>
                </c:pt>
                <c:pt idx="64">
                  <c:v>1349.12</c:v>
                </c:pt>
                <c:pt idx="65">
                  <c:v>1353.75</c:v>
                </c:pt>
                <c:pt idx="66">
                  <c:v>1358.72</c:v>
                </c:pt>
                <c:pt idx="67">
                  <c:v>1358.48</c:v>
                </c:pt>
                <c:pt idx="68">
                  <c:v>1347.14</c:v>
                </c:pt>
                <c:pt idx="69">
                  <c:v>1347.14</c:v>
                </c:pt>
                <c:pt idx="70">
                  <c:v>1347.14</c:v>
                </c:pt>
                <c:pt idx="71">
                  <c:v>1341.03</c:v>
                </c:pt>
                <c:pt idx="72">
                  <c:v>1336.92</c:v>
                </c:pt>
                <c:pt idx="73">
                  <c:v>1348.9</c:v>
                </c:pt>
                <c:pt idx="74">
                  <c:v>1347.41</c:v>
                </c:pt>
                <c:pt idx="75">
                  <c:v>1349.3</c:v>
                </c:pt>
                <c:pt idx="76">
                  <c:v>1349.3</c:v>
                </c:pt>
                <c:pt idx="77">
                  <c:v>1349.3</c:v>
                </c:pt>
                <c:pt idx="78">
                  <c:v>1348.21</c:v>
                </c:pt>
                <c:pt idx="79">
                  <c:v>1364.54</c:v>
                </c:pt>
                <c:pt idx="80">
                  <c:v>1362.67</c:v>
                </c:pt>
                <c:pt idx="81">
                  <c:v>1384.94</c:v>
                </c:pt>
                <c:pt idx="82">
                  <c:v>1387.78</c:v>
                </c:pt>
                <c:pt idx="83">
                  <c:v>1387.78</c:v>
                </c:pt>
                <c:pt idx="84">
                  <c:v>1387.78</c:v>
                </c:pt>
                <c:pt idx="85">
                  <c:v>1378.12</c:v>
                </c:pt>
                <c:pt idx="86">
                  <c:v>1385.21</c:v>
                </c:pt>
                <c:pt idx="87">
                  <c:v>1390.51</c:v>
                </c:pt>
                <c:pt idx="88">
                  <c:v>1400.17</c:v>
                </c:pt>
                <c:pt idx="89">
                  <c:v>1411.61</c:v>
                </c:pt>
                <c:pt idx="90">
                  <c:v>1411.61</c:v>
                </c:pt>
              </c:numCache>
            </c:numRef>
          </c:val>
          <c:smooth val="0"/>
        </c:ser>
        <c:marker val="1"/>
        <c:axId val="1187260"/>
        <c:axId val="10685341"/>
      </c:lineChart>
      <c:dateAx>
        <c:axId val="118726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068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872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Динамика в движението на борсовия индекс БГ40 през второто тримесечие на 2007 г.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325"/>
          <c:w val="0.97925"/>
          <c:h val="0.78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Стойности_СОФИКС_БГ40!$B$5:$B$95</c:f>
              <c:strCache>
                <c:ptCount val="91"/>
                <c:pt idx="0">
                  <c:v>39173</c:v>
                </c:pt>
                <c:pt idx="1">
                  <c:v>39174</c:v>
                </c:pt>
                <c:pt idx="2">
                  <c:v>39175</c:v>
                </c:pt>
                <c:pt idx="3">
                  <c:v>39176</c:v>
                </c:pt>
                <c:pt idx="4">
                  <c:v>39177</c:v>
                </c:pt>
                <c:pt idx="5">
                  <c:v>39178</c:v>
                </c:pt>
                <c:pt idx="6">
                  <c:v>39179</c:v>
                </c:pt>
                <c:pt idx="7">
                  <c:v>39180</c:v>
                </c:pt>
                <c:pt idx="8">
                  <c:v>39181</c:v>
                </c:pt>
                <c:pt idx="9">
                  <c:v>39182</c:v>
                </c:pt>
                <c:pt idx="10">
                  <c:v>39183</c:v>
                </c:pt>
                <c:pt idx="11">
                  <c:v>39184</c:v>
                </c:pt>
                <c:pt idx="12">
                  <c:v>39185</c:v>
                </c:pt>
                <c:pt idx="13">
                  <c:v>39186</c:v>
                </c:pt>
                <c:pt idx="14">
                  <c:v>39187</c:v>
                </c:pt>
                <c:pt idx="15">
                  <c:v>39188</c:v>
                </c:pt>
                <c:pt idx="16">
                  <c:v>39189</c:v>
                </c:pt>
                <c:pt idx="17">
                  <c:v>39190</c:v>
                </c:pt>
                <c:pt idx="18">
                  <c:v>39191</c:v>
                </c:pt>
                <c:pt idx="19">
                  <c:v>39192</c:v>
                </c:pt>
                <c:pt idx="20">
                  <c:v>39193</c:v>
                </c:pt>
                <c:pt idx="21">
                  <c:v>39194</c:v>
                </c:pt>
                <c:pt idx="22">
                  <c:v>39195</c:v>
                </c:pt>
                <c:pt idx="23">
                  <c:v>39196</c:v>
                </c:pt>
                <c:pt idx="24">
                  <c:v>39197</c:v>
                </c:pt>
                <c:pt idx="25">
                  <c:v>39198</c:v>
                </c:pt>
                <c:pt idx="26">
                  <c:v>39199</c:v>
                </c:pt>
                <c:pt idx="27">
                  <c:v>39200</c:v>
                </c:pt>
                <c:pt idx="28">
                  <c:v>39201</c:v>
                </c:pt>
                <c:pt idx="29">
                  <c:v>39202</c:v>
                </c:pt>
                <c:pt idx="30">
                  <c:v>39203</c:v>
                </c:pt>
                <c:pt idx="31">
                  <c:v>39204</c:v>
                </c:pt>
                <c:pt idx="32">
                  <c:v>39205</c:v>
                </c:pt>
                <c:pt idx="33">
                  <c:v>39206</c:v>
                </c:pt>
                <c:pt idx="34">
                  <c:v>39207</c:v>
                </c:pt>
                <c:pt idx="35">
                  <c:v>39208</c:v>
                </c:pt>
                <c:pt idx="36">
                  <c:v>39209</c:v>
                </c:pt>
                <c:pt idx="37">
                  <c:v>39210</c:v>
                </c:pt>
                <c:pt idx="38">
                  <c:v>39211</c:v>
                </c:pt>
                <c:pt idx="39">
                  <c:v>39212</c:v>
                </c:pt>
                <c:pt idx="40">
                  <c:v>39213</c:v>
                </c:pt>
                <c:pt idx="41">
                  <c:v>39214</c:v>
                </c:pt>
                <c:pt idx="42">
                  <c:v>39215</c:v>
                </c:pt>
                <c:pt idx="43">
                  <c:v>39216</c:v>
                </c:pt>
                <c:pt idx="44">
                  <c:v>39217</c:v>
                </c:pt>
                <c:pt idx="45">
                  <c:v>39218</c:v>
                </c:pt>
                <c:pt idx="46">
                  <c:v>39219</c:v>
                </c:pt>
                <c:pt idx="47">
                  <c:v>39220</c:v>
                </c:pt>
                <c:pt idx="48">
                  <c:v>39221</c:v>
                </c:pt>
                <c:pt idx="49">
                  <c:v>39222</c:v>
                </c:pt>
                <c:pt idx="50">
                  <c:v>39223</c:v>
                </c:pt>
                <c:pt idx="51">
                  <c:v>39224</c:v>
                </c:pt>
                <c:pt idx="52">
                  <c:v>39225</c:v>
                </c:pt>
                <c:pt idx="53">
                  <c:v>39226</c:v>
                </c:pt>
                <c:pt idx="54">
                  <c:v>39227</c:v>
                </c:pt>
                <c:pt idx="55">
                  <c:v>39228</c:v>
                </c:pt>
                <c:pt idx="56">
                  <c:v>39229</c:v>
                </c:pt>
                <c:pt idx="57">
                  <c:v>39230</c:v>
                </c:pt>
                <c:pt idx="58">
                  <c:v>39231</c:v>
                </c:pt>
                <c:pt idx="59">
                  <c:v>39232</c:v>
                </c:pt>
                <c:pt idx="60">
                  <c:v>39233</c:v>
                </c:pt>
                <c:pt idx="61">
                  <c:v>39234</c:v>
                </c:pt>
                <c:pt idx="62">
                  <c:v>39235</c:v>
                </c:pt>
                <c:pt idx="63">
                  <c:v>39236</c:v>
                </c:pt>
                <c:pt idx="64">
                  <c:v>39237</c:v>
                </c:pt>
                <c:pt idx="65">
                  <c:v>39238</c:v>
                </c:pt>
                <c:pt idx="66">
                  <c:v>39239</c:v>
                </c:pt>
                <c:pt idx="67">
                  <c:v>39240</c:v>
                </c:pt>
                <c:pt idx="68">
                  <c:v>39241</c:v>
                </c:pt>
                <c:pt idx="69">
                  <c:v>39242</c:v>
                </c:pt>
                <c:pt idx="70">
                  <c:v>39243</c:v>
                </c:pt>
                <c:pt idx="71">
                  <c:v>39244</c:v>
                </c:pt>
                <c:pt idx="72">
                  <c:v>39245</c:v>
                </c:pt>
                <c:pt idx="73">
                  <c:v>39246</c:v>
                </c:pt>
                <c:pt idx="74">
                  <c:v>39247</c:v>
                </c:pt>
                <c:pt idx="75">
                  <c:v>39248</c:v>
                </c:pt>
                <c:pt idx="76">
                  <c:v>39249</c:v>
                </c:pt>
                <c:pt idx="77">
                  <c:v>39250</c:v>
                </c:pt>
                <c:pt idx="78">
                  <c:v>39251</c:v>
                </c:pt>
                <c:pt idx="79">
                  <c:v>39252</c:v>
                </c:pt>
                <c:pt idx="80">
                  <c:v>39253</c:v>
                </c:pt>
                <c:pt idx="81">
                  <c:v>39254</c:v>
                </c:pt>
                <c:pt idx="82">
                  <c:v>39255</c:v>
                </c:pt>
                <c:pt idx="83">
                  <c:v>39256</c:v>
                </c:pt>
                <c:pt idx="84">
                  <c:v>39257</c:v>
                </c:pt>
                <c:pt idx="85">
                  <c:v>39258</c:v>
                </c:pt>
                <c:pt idx="86">
                  <c:v>39259</c:v>
                </c:pt>
                <c:pt idx="87">
                  <c:v>39260</c:v>
                </c:pt>
                <c:pt idx="88">
                  <c:v>39261</c:v>
                </c:pt>
                <c:pt idx="89">
                  <c:v>39262</c:v>
                </c:pt>
                <c:pt idx="90">
                  <c:v>39263</c:v>
                </c:pt>
              </c:strCache>
            </c:strRef>
          </c:cat>
          <c:val>
            <c:numRef>
              <c:f>Стойности_СОФИКС_БГ40!$D$5:$D$95</c:f>
              <c:numCache>
                <c:ptCount val="91"/>
                <c:pt idx="0">
                  <c:v>251.41</c:v>
                </c:pt>
                <c:pt idx="1">
                  <c:v>254.11</c:v>
                </c:pt>
                <c:pt idx="2">
                  <c:v>253.34</c:v>
                </c:pt>
                <c:pt idx="3">
                  <c:v>255.56</c:v>
                </c:pt>
                <c:pt idx="4">
                  <c:v>257.06</c:v>
                </c:pt>
                <c:pt idx="5">
                  <c:v>257.54</c:v>
                </c:pt>
                <c:pt idx="6">
                  <c:v>257.54</c:v>
                </c:pt>
                <c:pt idx="7">
                  <c:v>257.54</c:v>
                </c:pt>
                <c:pt idx="8">
                  <c:v>257.54</c:v>
                </c:pt>
                <c:pt idx="9">
                  <c:v>257.59</c:v>
                </c:pt>
                <c:pt idx="10">
                  <c:v>256.33</c:v>
                </c:pt>
                <c:pt idx="11">
                  <c:v>254.12</c:v>
                </c:pt>
                <c:pt idx="12">
                  <c:v>252.06</c:v>
                </c:pt>
                <c:pt idx="13">
                  <c:v>252.06</c:v>
                </c:pt>
                <c:pt idx="14">
                  <c:v>252.06</c:v>
                </c:pt>
                <c:pt idx="15">
                  <c:v>251.33</c:v>
                </c:pt>
                <c:pt idx="16">
                  <c:v>249.65</c:v>
                </c:pt>
                <c:pt idx="17">
                  <c:v>249.17</c:v>
                </c:pt>
                <c:pt idx="18">
                  <c:v>249.19</c:v>
                </c:pt>
                <c:pt idx="19">
                  <c:v>248.51</c:v>
                </c:pt>
                <c:pt idx="20">
                  <c:v>249.86</c:v>
                </c:pt>
                <c:pt idx="21">
                  <c:v>249.86</c:v>
                </c:pt>
                <c:pt idx="22">
                  <c:v>252.88</c:v>
                </c:pt>
                <c:pt idx="23">
                  <c:v>252.98</c:v>
                </c:pt>
                <c:pt idx="24">
                  <c:v>252.49</c:v>
                </c:pt>
                <c:pt idx="25">
                  <c:v>251.4</c:v>
                </c:pt>
                <c:pt idx="26">
                  <c:v>252.67</c:v>
                </c:pt>
                <c:pt idx="27">
                  <c:v>252.67</c:v>
                </c:pt>
                <c:pt idx="28">
                  <c:v>252.67</c:v>
                </c:pt>
                <c:pt idx="29">
                  <c:v>252.67</c:v>
                </c:pt>
                <c:pt idx="30">
                  <c:v>252.67</c:v>
                </c:pt>
                <c:pt idx="31">
                  <c:v>248.65</c:v>
                </c:pt>
                <c:pt idx="32">
                  <c:v>247.4</c:v>
                </c:pt>
                <c:pt idx="33">
                  <c:v>245.26</c:v>
                </c:pt>
                <c:pt idx="34">
                  <c:v>245.26</c:v>
                </c:pt>
                <c:pt idx="35">
                  <c:v>245.26</c:v>
                </c:pt>
                <c:pt idx="36">
                  <c:v>243.74</c:v>
                </c:pt>
                <c:pt idx="37">
                  <c:v>243.55</c:v>
                </c:pt>
                <c:pt idx="38">
                  <c:v>243.86</c:v>
                </c:pt>
                <c:pt idx="39">
                  <c:v>244.84</c:v>
                </c:pt>
                <c:pt idx="40">
                  <c:v>250.05</c:v>
                </c:pt>
                <c:pt idx="41">
                  <c:v>250.05</c:v>
                </c:pt>
                <c:pt idx="42">
                  <c:v>250.05</c:v>
                </c:pt>
                <c:pt idx="43">
                  <c:v>254.24</c:v>
                </c:pt>
                <c:pt idx="44">
                  <c:v>258.39</c:v>
                </c:pt>
                <c:pt idx="45">
                  <c:v>266.95</c:v>
                </c:pt>
                <c:pt idx="46">
                  <c:v>269.97</c:v>
                </c:pt>
                <c:pt idx="47">
                  <c:v>275.87</c:v>
                </c:pt>
                <c:pt idx="48">
                  <c:v>275.87</c:v>
                </c:pt>
                <c:pt idx="49">
                  <c:v>275.87</c:v>
                </c:pt>
                <c:pt idx="50">
                  <c:v>276.53</c:v>
                </c:pt>
                <c:pt idx="51">
                  <c:v>279.68</c:v>
                </c:pt>
                <c:pt idx="52">
                  <c:v>279.47</c:v>
                </c:pt>
                <c:pt idx="53">
                  <c:v>279.47</c:v>
                </c:pt>
                <c:pt idx="54">
                  <c:v>279.47</c:v>
                </c:pt>
                <c:pt idx="55">
                  <c:v>279.47</c:v>
                </c:pt>
                <c:pt idx="56">
                  <c:v>279.47</c:v>
                </c:pt>
                <c:pt idx="57">
                  <c:v>282.69</c:v>
                </c:pt>
                <c:pt idx="58">
                  <c:v>288.23</c:v>
                </c:pt>
                <c:pt idx="59">
                  <c:v>286.83</c:v>
                </c:pt>
                <c:pt idx="60">
                  <c:v>289.58</c:v>
                </c:pt>
                <c:pt idx="61">
                  <c:v>290.57</c:v>
                </c:pt>
                <c:pt idx="62">
                  <c:v>292.64</c:v>
                </c:pt>
                <c:pt idx="63">
                  <c:v>292.64</c:v>
                </c:pt>
                <c:pt idx="64">
                  <c:v>297.14</c:v>
                </c:pt>
                <c:pt idx="65">
                  <c:v>299.57</c:v>
                </c:pt>
                <c:pt idx="66">
                  <c:v>298.47</c:v>
                </c:pt>
                <c:pt idx="67">
                  <c:v>299.31</c:v>
                </c:pt>
                <c:pt idx="68">
                  <c:v>296.32</c:v>
                </c:pt>
                <c:pt idx="69">
                  <c:v>296.32</c:v>
                </c:pt>
                <c:pt idx="70">
                  <c:v>296.32</c:v>
                </c:pt>
                <c:pt idx="71">
                  <c:v>292.65</c:v>
                </c:pt>
                <c:pt idx="72">
                  <c:v>289.97</c:v>
                </c:pt>
                <c:pt idx="73">
                  <c:v>290.09</c:v>
                </c:pt>
                <c:pt idx="74">
                  <c:v>290.59</c:v>
                </c:pt>
                <c:pt idx="75">
                  <c:v>295.43</c:v>
                </c:pt>
                <c:pt idx="76">
                  <c:v>295.43</c:v>
                </c:pt>
                <c:pt idx="77">
                  <c:v>295.43</c:v>
                </c:pt>
                <c:pt idx="78">
                  <c:v>296.55</c:v>
                </c:pt>
                <c:pt idx="79">
                  <c:v>296.65</c:v>
                </c:pt>
                <c:pt idx="80">
                  <c:v>296.79</c:v>
                </c:pt>
                <c:pt idx="81">
                  <c:v>297.31</c:v>
                </c:pt>
                <c:pt idx="82">
                  <c:v>297.6</c:v>
                </c:pt>
                <c:pt idx="83">
                  <c:v>297.6</c:v>
                </c:pt>
                <c:pt idx="84">
                  <c:v>297.6</c:v>
                </c:pt>
                <c:pt idx="85">
                  <c:v>297.54</c:v>
                </c:pt>
                <c:pt idx="86">
                  <c:v>298.81</c:v>
                </c:pt>
                <c:pt idx="87">
                  <c:v>301.96</c:v>
                </c:pt>
                <c:pt idx="88">
                  <c:v>306.74</c:v>
                </c:pt>
                <c:pt idx="89">
                  <c:v>309.91</c:v>
                </c:pt>
                <c:pt idx="90">
                  <c:v>309.91</c:v>
                </c:pt>
              </c:numCache>
            </c:numRef>
          </c:val>
          <c:smooth val="0"/>
        </c:ser>
        <c:marker val="1"/>
        <c:axId val="29059206"/>
        <c:axId val="60206263"/>
      </c:lineChart>
      <c:dateAx>
        <c:axId val="290592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5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062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206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59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VTIMO~1\LOCALS~1\Temp\Rar$DI01.813\Public_companies_Q_II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_дружества"/>
      <sheetName val="Показатели_подотрасли"/>
    </sheetNames>
    <sheetDataSet>
      <sheetData sheetId="0">
        <row r="377">
          <cell r="D377">
            <v>1866281313</v>
          </cell>
          <cell r="F377">
            <v>20777353086.789986</v>
          </cell>
          <cell r="G377">
            <v>75887</v>
          </cell>
          <cell r="H377">
            <v>86888980</v>
          </cell>
          <cell r="I377">
            <v>723264444.8500006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tabSelected="1" zoomScale="75" zoomScaleNormal="75" zoomScalePageLayoutView="0" workbookViewId="0" topLeftCell="A1">
      <pane xSplit="4" ySplit="6" topLeftCell="E7" activePane="bottomRight" state="frozen"/>
      <selection pane="topLeft" activeCell="C70" activeCellId="1" sqref="C47:H47 C70:H70"/>
      <selection pane="topRight" activeCell="C70" activeCellId="1" sqref="C47:H47 C70:H70"/>
      <selection pane="bottomLeft" activeCell="C70" activeCellId="1" sqref="C47:H47 C70:H70"/>
      <selection pane="bottomRight" activeCell="M9" sqref="M9"/>
    </sheetView>
  </sheetViews>
  <sheetFormatPr defaultColWidth="9.140625" defaultRowHeight="12.75"/>
  <cols>
    <col min="1" max="1" width="6.140625" style="1" customWidth="1"/>
    <col min="2" max="2" width="5.00390625" style="1" customWidth="1"/>
    <col min="3" max="3" width="7.140625" style="1" customWidth="1"/>
    <col min="4" max="4" width="37.00390625" style="1" customWidth="1"/>
    <col min="5" max="5" width="11.7109375" style="1" customWidth="1"/>
    <col min="6" max="6" width="14.28125" style="1" customWidth="1"/>
    <col min="7" max="7" width="13.140625" style="1" customWidth="1"/>
    <col min="8" max="8" width="14.57421875" style="1" customWidth="1"/>
    <col min="9" max="9" width="12.7109375" style="1" customWidth="1"/>
    <col min="10" max="10" width="15.28125" style="1" customWidth="1"/>
    <col min="11" max="11" width="13.7109375" style="1" bestFit="1" customWidth="1"/>
    <col min="12" max="14" width="15.28125" style="1" customWidth="1"/>
    <col min="15" max="15" width="49.57421875" style="1" customWidth="1"/>
    <col min="16" max="16" width="9.140625" style="1" customWidth="1"/>
    <col min="17" max="17" width="10.28125" style="1" customWidth="1"/>
    <col min="18" max="16384" width="9.140625" style="1" customWidth="1"/>
  </cols>
  <sheetData>
    <row r="2" spans="2:15" ht="16.5" customHeight="1">
      <c r="B2" s="71" t="s">
        <v>88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62"/>
      <c r="N2" s="62"/>
      <c r="O2" s="62"/>
    </row>
    <row r="3" spans="2:8" ht="16.5" thickBot="1">
      <c r="B3" s="2"/>
      <c r="C3" s="2"/>
      <c r="D3" s="2"/>
      <c r="E3" s="2"/>
      <c r="F3" s="2"/>
      <c r="G3" s="2"/>
      <c r="H3" s="2"/>
    </row>
    <row r="4" spans="2:15" ht="15.75" customHeight="1">
      <c r="B4" s="75" t="s">
        <v>0</v>
      </c>
      <c r="C4" s="65" t="s">
        <v>1</v>
      </c>
      <c r="D4" s="65" t="s">
        <v>2</v>
      </c>
      <c r="E4" s="65" t="s">
        <v>68</v>
      </c>
      <c r="F4" s="65" t="s">
        <v>69</v>
      </c>
      <c r="G4" s="65" t="s">
        <v>70</v>
      </c>
      <c r="H4" s="65" t="s">
        <v>74</v>
      </c>
      <c r="I4" s="65" t="s">
        <v>76</v>
      </c>
      <c r="J4" s="69" t="s">
        <v>71</v>
      </c>
      <c r="K4" s="65" t="s">
        <v>78</v>
      </c>
      <c r="L4" s="65" t="s">
        <v>77</v>
      </c>
      <c r="M4" s="65" t="s">
        <v>89</v>
      </c>
      <c r="N4" s="65" t="s">
        <v>3</v>
      </c>
      <c r="O4" s="67" t="s">
        <v>4</v>
      </c>
    </row>
    <row r="5" spans="2:15" ht="58.5" customHeight="1">
      <c r="B5" s="76"/>
      <c r="C5" s="66"/>
      <c r="D5" s="66"/>
      <c r="E5" s="66"/>
      <c r="F5" s="66"/>
      <c r="G5" s="66"/>
      <c r="H5" s="66"/>
      <c r="I5" s="66"/>
      <c r="J5" s="70"/>
      <c r="K5" s="66"/>
      <c r="L5" s="66"/>
      <c r="M5" s="66"/>
      <c r="N5" s="66"/>
      <c r="O5" s="68"/>
    </row>
    <row r="6" spans="2:15" s="3" customFormat="1" ht="15.7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 ht="15.75">
      <c r="B7" s="49"/>
      <c r="C7" s="50"/>
      <c r="D7" s="51" t="s">
        <v>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2:15" ht="30.75" customHeight="1">
      <c r="B8" s="4">
        <v>1</v>
      </c>
      <c r="C8" s="7">
        <v>462</v>
      </c>
      <c r="D8" s="8" t="s">
        <v>6</v>
      </c>
      <c r="E8" s="11">
        <v>427310</v>
      </c>
      <c r="F8" s="11">
        <v>17311</v>
      </c>
      <c r="G8" s="11">
        <v>-12003</v>
      </c>
      <c r="H8" s="57">
        <v>4273126</v>
      </c>
      <c r="I8" s="58">
        <v>0.306320478263454</v>
      </c>
      <c r="J8" s="57">
        <v>696</v>
      </c>
      <c r="K8" s="57">
        <v>46340</v>
      </c>
      <c r="L8" s="59">
        <v>4753713.55</v>
      </c>
      <c r="M8" s="57">
        <v>510040319.36</v>
      </c>
      <c r="N8" s="35">
        <v>0.0692577284170885</v>
      </c>
      <c r="O8" s="9" t="s">
        <v>55</v>
      </c>
    </row>
    <row r="9" spans="2:15" ht="30.75" customHeight="1">
      <c r="B9" s="4">
        <v>2</v>
      </c>
      <c r="C9" s="7">
        <v>1040</v>
      </c>
      <c r="D9" s="8" t="s">
        <v>7</v>
      </c>
      <c r="E9" s="11">
        <v>113303</v>
      </c>
      <c r="F9" s="11">
        <v>52725</v>
      </c>
      <c r="G9" s="11">
        <v>67</v>
      </c>
      <c r="H9" s="57">
        <v>6783378</v>
      </c>
      <c r="I9" s="58">
        <v>0.19035162127187957</v>
      </c>
      <c r="J9" s="57">
        <v>340</v>
      </c>
      <c r="K9" s="57">
        <v>49268</v>
      </c>
      <c r="L9" s="59">
        <v>875184.08</v>
      </c>
      <c r="M9" s="57">
        <v>123389645.82</v>
      </c>
      <c r="N9" s="60">
        <v>0.0999555088924721</v>
      </c>
      <c r="O9" s="10" t="s">
        <v>56</v>
      </c>
    </row>
    <row r="10" spans="2:15" ht="30.75" customHeight="1">
      <c r="B10" s="4">
        <v>3</v>
      </c>
      <c r="C10" s="7">
        <v>1113</v>
      </c>
      <c r="D10" s="8" t="s">
        <v>22</v>
      </c>
      <c r="E10" s="11">
        <v>2113243</v>
      </c>
      <c r="F10" s="11">
        <v>491426</v>
      </c>
      <c r="G10" s="11">
        <v>138844</v>
      </c>
      <c r="H10" s="57">
        <v>288764840</v>
      </c>
      <c r="I10" s="58">
        <v>0.13325161747531314</v>
      </c>
      <c r="J10" s="57">
        <v>557</v>
      </c>
      <c r="K10" s="57">
        <v>21359490</v>
      </c>
      <c r="L10" s="59">
        <v>242726170.34</v>
      </c>
      <c r="M10" s="57">
        <v>3208177372.4</v>
      </c>
      <c r="N10" s="60">
        <v>0.992978012811317</v>
      </c>
      <c r="O10" s="10" t="s">
        <v>60</v>
      </c>
    </row>
    <row r="11" spans="2:15" ht="30.75" customHeight="1">
      <c r="B11" s="4">
        <v>4</v>
      </c>
      <c r="C11" s="7">
        <v>1194</v>
      </c>
      <c r="D11" s="8" t="s">
        <v>25</v>
      </c>
      <c r="E11" s="11">
        <v>82161</v>
      </c>
      <c r="F11" s="11">
        <v>374</v>
      </c>
      <c r="G11" s="11">
        <v>-1045</v>
      </c>
      <c r="H11" s="57">
        <v>59715885</v>
      </c>
      <c r="I11" s="58">
        <v>0.4633605614318535</v>
      </c>
      <c r="J11" s="57">
        <v>660</v>
      </c>
      <c r="K11" s="57">
        <v>3257364</v>
      </c>
      <c r="L11" s="59">
        <v>5430218.85</v>
      </c>
      <c r="M11" s="57">
        <v>117640293.45</v>
      </c>
      <c r="N11" s="60">
        <v>0.617640046697792</v>
      </c>
      <c r="O11" s="10" t="s">
        <v>58</v>
      </c>
    </row>
    <row r="12" spans="2:15" ht="30.75" customHeight="1">
      <c r="B12" s="4">
        <v>5</v>
      </c>
      <c r="C12" s="7">
        <v>1105</v>
      </c>
      <c r="D12" s="8" t="s">
        <v>8</v>
      </c>
      <c r="E12" s="11">
        <v>340267</v>
      </c>
      <c r="F12" s="11">
        <v>2610</v>
      </c>
      <c r="G12" s="11">
        <v>1385</v>
      </c>
      <c r="H12" s="57">
        <v>3860000</v>
      </c>
      <c r="I12" s="58">
        <v>0.15458264248704665</v>
      </c>
      <c r="J12" s="57">
        <v>109</v>
      </c>
      <c r="K12" s="57">
        <v>54898</v>
      </c>
      <c r="L12" s="59">
        <v>9180162.91</v>
      </c>
      <c r="M12" s="57">
        <v>609880000</v>
      </c>
      <c r="N12" s="60">
        <v>0.285782124352331</v>
      </c>
      <c r="O12" s="10" t="s">
        <v>58</v>
      </c>
    </row>
    <row r="13" spans="2:15" ht="30.75" customHeight="1">
      <c r="B13" s="4">
        <v>6</v>
      </c>
      <c r="C13" s="7">
        <v>100</v>
      </c>
      <c r="D13" s="8" t="s">
        <v>29</v>
      </c>
      <c r="E13" s="11">
        <v>49868</v>
      </c>
      <c r="F13" s="11">
        <v>3907</v>
      </c>
      <c r="G13" s="11">
        <v>3244</v>
      </c>
      <c r="H13" s="57">
        <v>21003235</v>
      </c>
      <c r="I13" s="58">
        <v>0.5242456221624907</v>
      </c>
      <c r="J13" s="57">
        <v>1882</v>
      </c>
      <c r="K13" s="57">
        <v>1952640</v>
      </c>
      <c r="L13" s="59">
        <v>15772708.49</v>
      </c>
      <c r="M13" s="57">
        <v>174536882.85</v>
      </c>
      <c r="N13" s="60">
        <v>0.434289908197475</v>
      </c>
      <c r="O13" s="10" t="s">
        <v>58</v>
      </c>
    </row>
    <row r="14" spans="2:15" ht="30.75" customHeight="1">
      <c r="B14" s="4">
        <v>7</v>
      </c>
      <c r="C14" s="7">
        <v>601</v>
      </c>
      <c r="D14" s="8" t="s">
        <v>72</v>
      </c>
      <c r="E14" s="11">
        <v>52580</v>
      </c>
      <c r="F14" s="11">
        <v>37340</v>
      </c>
      <c r="G14" s="11">
        <v>2940</v>
      </c>
      <c r="H14" s="57">
        <v>13018400</v>
      </c>
      <c r="I14" s="58">
        <v>0.22748955324771092</v>
      </c>
      <c r="J14" s="57">
        <v>777</v>
      </c>
      <c r="K14" s="57">
        <v>162206</v>
      </c>
      <c r="L14" s="59">
        <v>1406244.16</v>
      </c>
      <c r="M14" s="57">
        <v>116644864</v>
      </c>
      <c r="N14" s="60">
        <v>0.023874516069563</v>
      </c>
      <c r="O14" s="10" t="s">
        <v>66</v>
      </c>
    </row>
    <row r="15" spans="2:15" ht="30.75" customHeight="1">
      <c r="B15" s="4">
        <v>8</v>
      </c>
      <c r="C15" s="7">
        <v>1293</v>
      </c>
      <c r="D15" s="8" t="s">
        <v>80</v>
      </c>
      <c r="E15" s="11">
        <v>101958</v>
      </c>
      <c r="F15" s="11">
        <v>51064</v>
      </c>
      <c r="G15" s="11">
        <v>6825</v>
      </c>
      <c r="H15" s="57">
        <v>19500000</v>
      </c>
      <c r="I15" s="58">
        <v>0.24633846153846153</v>
      </c>
      <c r="J15" s="57">
        <v>3133</v>
      </c>
      <c r="K15" s="57">
        <v>1340648</v>
      </c>
      <c r="L15" s="59">
        <v>15385467.3</v>
      </c>
      <c r="M15" s="57">
        <v>279435000</v>
      </c>
      <c r="N15" s="60">
        <v>0.057869282051282</v>
      </c>
      <c r="O15" s="10" t="s">
        <v>57</v>
      </c>
    </row>
    <row r="16" spans="2:15" ht="30.75" customHeight="1">
      <c r="B16" s="4">
        <v>9</v>
      </c>
      <c r="C16" s="7">
        <v>651</v>
      </c>
      <c r="D16" s="8" t="s">
        <v>9</v>
      </c>
      <c r="E16" s="11">
        <v>138987</v>
      </c>
      <c r="F16" s="11">
        <v>128997</v>
      </c>
      <c r="G16" s="11">
        <v>8089</v>
      </c>
      <c r="H16" s="57">
        <v>2654358</v>
      </c>
      <c r="I16" s="58">
        <v>0.19500722962011907</v>
      </c>
      <c r="J16" s="57">
        <v>352</v>
      </c>
      <c r="K16" s="57">
        <v>51456</v>
      </c>
      <c r="L16" s="59">
        <v>2310753.75</v>
      </c>
      <c r="M16" s="57">
        <v>130036998.42</v>
      </c>
      <c r="N16" s="60">
        <v>0.279909868977733</v>
      </c>
      <c r="O16" s="10" t="s">
        <v>56</v>
      </c>
    </row>
    <row r="17" spans="2:15" ht="30.75" customHeight="1">
      <c r="B17" s="4">
        <v>10</v>
      </c>
      <c r="C17" s="7">
        <v>543</v>
      </c>
      <c r="D17" s="8" t="s">
        <v>10</v>
      </c>
      <c r="E17" s="11">
        <v>67148</v>
      </c>
      <c r="F17" s="11">
        <v>59253</v>
      </c>
      <c r="G17" s="11">
        <v>6326</v>
      </c>
      <c r="H17" s="57">
        <v>502815</v>
      </c>
      <c r="I17" s="58">
        <v>0.35788908445452106</v>
      </c>
      <c r="J17" s="57">
        <v>514</v>
      </c>
      <c r="K17" s="57">
        <v>8687</v>
      </c>
      <c r="L17" s="59">
        <v>1934564.48</v>
      </c>
      <c r="M17" s="57">
        <v>126231705.75</v>
      </c>
      <c r="N17" s="60">
        <v>0.752278671081809</v>
      </c>
      <c r="O17" s="10" t="s">
        <v>56</v>
      </c>
    </row>
    <row r="18" spans="2:15" ht="30.75" customHeight="1">
      <c r="B18" s="4">
        <v>11</v>
      </c>
      <c r="C18" s="7">
        <v>282</v>
      </c>
      <c r="D18" s="8" t="s">
        <v>11</v>
      </c>
      <c r="E18" s="11">
        <v>498838</v>
      </c>
      <c r="F18" s="11">
        <v>367842</v>
      </c>
      <c r="G18" s="11">
        <v>15529</v>
      </c>
      <c r="H18" s="57">
        <v>109249612</v>
      </c>
      <c r="I18" s="58">
        <v>0.14679739091430366</v>
      </c>
      <c r="J18" s="57">
        <v>361</v>
      </c>
      <c r="K18" s="57">
        <v>1311239</v>
      </c>
      <c r="L18" s="59">
        <v>6338442.13</v>
      </c>
      <c r="M18" s="57">
        <v>505825703.56</v>
      </c>
      <c r="N18" s="60">
        <v>0.274034684901215</v>
      </c>
      <c r="O18" s="10" t="s">
        <v>57</v>
      </c>
    </row>
    <row r="19" spans="2:15" ht="30.75" customHeight="1">
      <c r="B19" s="4">
        <v>12</v>
      </c>
      <c r="C19" s="7">
        <v>684</v>
      </c>
      <c r="D19" s="8" t="s">
        <v>12</v>
      </c>
      <c r="E19" s="11">
        <v>319304</v>
      </c>
      <c r="F19" s="11">
        <v>82538</v>
      </c>
      <c r="G19" s="11">
        <v>19152</v>
      </c>
      <c r="H19" s="57">
        <v>132000000</v>
      </c>
      <c r="I19" s="58">
        <v>0.17018396212121212</v>
      </c>
      <c r="J19" s="57">
        <v>1107</v>
      </c>
      <c r="K19" s="57">
        <v>1635584</v>
      </c>
      <c r="L19" s="59">
        <v>11750125.51</v>
      </c>
      <c r="M19" s="57">
        <v>946440000</v>
      </c>
      <c r="N19" s="60">
        <v>0.252959757575757</v>
      </c>
      <c r="O19" s="10" t="s">
        <v>56</v>
      </c>
    </row>
    <row r="20" spans="2:15" ht="30.75" customHeight="1">
      <c r="B20" s="4">
        <v>13</v>
      </c>
      <c r="C20" s="7">
        <v>1082</v>
      </c>
      <c r="D20" s="8" t="s">
        <v>81</v>
      </c>
      <c r="E20" s="11">
        <v>606570</v>
      </c>
      <c r="F20" s="11">
        <v>34890</v>
      </c>
      <c r="G20" s="11">
        <v>24693</v>
      </c>
      <c r="H20" s="57">
        <v>12624725</v>
      </c>
      <c r="I20" s="58">
        <v>0.2677910211905606</v>
      </c>
      <c r="J20" s="57">
        <v>742</v>
      </c>
      <c r="K20" s="57">
        <v>251966</v>
      </c>
      <c r="L20" s="59">
        <v>18726597.42</v>
      </c>
      <c r="M20" s="57">
        <v>1035101202.75</v>
      </c>
      <c r="N20" s="60">
        <v>0.9568</v>
      </c>
      <c r="O20" s="10" t="s">
        <v>58</v>
      </c>
    </row>
    <row r="21" spans="2:15" ht="30.75" customHeight="1">
      <c r="B21" s="4">
        <v>14</v>
      </c>
      <c r="C21" s="7">
        <v>12</v>
      </c>
      <c r="D21" s="8" t="s">
        <v>13</v>
      </c>
      <c r="E21" s="11">
        <v>1218237</v>
      </c>
      <c r="F21" s="11">
        <v>54408</v>
      </c>
      <c r="G21" s="11">
        <v>9418</v>
      </c>
      <c r="H21" s="57">
        <v>72760779</v>
      </c>
      <c r="I21" s="58">
        <v>0.22535643825363663</v>
      </c>
      <c r="J21" s="57">
        <v>1511</v>
      </c>
      <c r="K21" s="57">
        <v>4850564</v>
      </c>
      <c r="L21" s="59">
        <v>39768912.6</v>
      </c>
      <c r="M21" s="57">
        <v>659212657.74</v>
      </c>
      <c r="N21" s="60">
        <v>0.19552685108003</v>
      </c>
      <c r="O21" s="10" t="s">
        <v>58</v>
      </c>
    </row>
    <row r="22" spans="2:15" ht="30.75" customHeight="1">
      <c r="B22" s="4">
        <v>15</v>
      </c>
      <c r="C22" s="12" t="s">
        <v>51</v>
      </c>
      <c r="D22" s="8" t="s">
        <v>52</v>
      </c>
      <c r="E22" s="11">
        <v>175921</v>
      </c>
      <c r="F22" s="11">
        <v>126293</v>
      </c>
      <c r="G22" s="29">
        <v>568</v>
      </c>
      <c r="H22" s="57">
        <v>5416829</v>
      </c>
      <c r="I22" s="58">
        <v>0.26871699291227397</v>
      </c>
      <c r="J22" s="57">
        <v>1504</v>
      </c>
      <c r="K22" s="57">
        <v>215138</v>
      </c>
      <c r="L22" s="59">
        <v>5152571.13</v>
      </c>
      <c r="M22" s="57">
        <v>143708473.37</v>
      </c>
      <c r="N22" s="60">
        <v>0.0631557688086517</v>
      </c>
      <c r="O22" s="10" t="s">
        <v>57</v>
      </c>
    </row>
    <row r="23" spans="2:15" ht="30.75" customHeight="1">
      <c r="B23" s="4">
        <v>16</v>
      </c>
      <c r="C23" s="7">
        <v>1285</v>
      </c>
      <c r="D23" s="8" t="s">
        <v>54</v>
      </c>
      <c r="E23" s="11">
        <v>375975</v>
      </c>
      <c r="F23" s="11">
        <v>52581</v>
      </c>
      <c r="G23" s="11">
        <v>41307</v>
      </c>
      <c r="H23" s="57">
        <v>130000000</v>
      </c>
      <c r="I23" s="58">
        <v>0.23801936923076922</v>
      </c>
      <c r="J23" s="57">
        <v>4874</v>
      </c>
      <c r="K23" s="57">
        <v>3890011</v>
      </c>
      <c r="L23" s="59">
        <v>41315803.3</v>
      </c>
      <c r="M23" s="57">
        <v>1609400000</v>
      </c>
      <c r="N23" s="60">
        <v>0.155470261538461</v>
      </c>
      <c r="O23" s="10" t="s">
        <v>57</v>
      </c>
    </row>
    <row r="24" spans="1:15" s="17" customFormat="1" ht="15.75">
      <c r="A24" s="1"/>
      <c r="B24" s="13"/>
      <c r="C24" s="14"/>
      <c r="D24" s="15" t="s">
        <v>14</v>
      </c>
      <c r="E24" s="33">
        <f>SUM(E8:E23)</f>
        <v>6681670</v>
      </c>
      <c r="F24" s="33">
        <f>SUM(F8:F23)</f>
        <v>1563559</v>
      </c>
      <c r="G24" s="33">
        <f>SUM(G8:G23)</f>
        <v>265339</v>
      </c>
      <c r="H24" s="33">
        <f>SUM(H8:H23)</f>
        <v>882127982</v>
      </c>
      <c r="I24" s="36">
        <v>0.203481</v>
      </c>
      <c r="J24" s="33">
        <f>SUM(J8:J23)</f>
        <v>19119</v>
      </c>
      <c r="K24" s="33">
        <f>SUM(K8:K23)</f>
        <v>40437499</v>
      </c>
      <c r="L24" s="33">
        <f>SUM(L8:L23)</f>
        <v>422827640.00000006</v>
      </c>
      <c r="M24" s="33">
        <f>SUM(M8:M23)</f>
        <v>10295701119.470001</v>
      </c>
      <c r="N24" s="34">
        <v>0.5306</v>
      </c>
      <c r="O24" s="16"/>
    </row>
    <row r="25" spans="2:15" s="17" customFormat="1" ht="31.5">
      <c r="B25" s="13"/>
      <c r="C25" s="14"/>
      <c r="D25" s="15" t="s">
        <v>75</v>
      </c>
      <c r="E25" s="33" t="s">
        <v>43</v>
      </c>
      <c r="F25" s="33" t="s">
        <v>43</v>
      </c>
      <c r="G25" s="33" t="s">
        <v>43</v>
      </c>
      <c r="H25" s="36">
        <v>0.47266613873017976</v>
      </c>
      <c r="I25" s="34" t="s">
        <v>43</v>
      </c>
      <c r="J25" s="34">
        <v>0.2519403850461871</v>
      </c>
      <c r="K25" s="34">
        <v>0.46539272298972784</v>
      </c>
      <c r="L25" s="34">
        <v>0.5846100178306031</v>
      </c>
      <c r="M25" s="36">
        <v>0.4955251555125131</v>
      </c>
      <c r="N25" s="34" t="s">
        <v>43</v>
      </c>
      <c r="O25" s="16" t="s">
        <v>43</v>
      </c>
    </row>
    <row r="26" spans="2:16" ht="15.75">
      <c r="B26" s="49"/>
      <c r="C26" s="50"/>
      <c r="D26" s="51" t="s">
        <v>15</v>
      </c>
      <c r="E26" s="54"/>
      <c r="F26" s="54"/>
      <c r="G26" s="54"/>
      <c r="H26" s="54"/>
      <c r="I26" s="54"/>
      <c r="J26" s="54"/>
      <c r="K26" s="54"/>
      <c r="L26" s="55"/>
      <c r="M26" s="54"/>
      <c r="N26" s="54"/>
      <c r="O26" s="56"/>
      <c r="P26" s="18"/>
    </row>
    <row r="27" spans="2:15" ht="30.75" customHeight="1">
      <c r="B27" s="4">
        <v>1</v>
      </c>
      <c r="C27" s="7">
        <v>1200</v>
      </c>
      <c r="D27" s="8" t="s">
        <v>16</v>
      </c>
      <c r="E27" s="37">
        <v>59496</v>
      </c>
      <c r="F27" s="38">
        <v>715</v>
      </c>
      <c r="G27" s="11">
        <v>-353</v>
      </c>
      <c r="H27" s="57">
        <v>44056058</v>
      </c>
      <c r="I27" s="58">
        <v>0.8154667174262391</v>
      </c>
      <c r="J27" s="57">
        <v>667</v>
      </c>
      <c r="K27" s="57">
        <v>3114640</v>
      </c>
      <c r="L27" s="59">
        <v>5133875.38</v>
      </c>
      <c r="M27" s="57">
        <v>81503707.3</v>
      </c>
      <c r="N27" s="35">
        <v>0.360778874042702</v>
      </c>
      <c r="O27" s="10" t="s">
        <v>58</v>
      </c>
    </row>
    <row r="28" spans="2:15" ht="30.75" customHeight="1">
      <c r="B28" s="4">
        <v>2</v>
      </c>
      <c r="C28" s="7">
        <v>462</v>
      </c>
      <c r="D28" s="8" t="s">
        <v>17</v>
      </c>
      <c r="E28" s="11">
        <v>427310</v>
      </c>
      <c r="F28" s="11">
        <v>17311</v>
      </c>
      <c r="G28" s="11">
        <v>-12003</v>
      </c>
      <c r="H28" s="57">
        <v>4273126</v>
      </c>
      <c r="I28" s="58">
        <v>0.306320478263454</v>
      </c>
      <c r="J28" s="57">
        <v>696</v>
      </c>
      <c r="K28" s="57">
        <v>46340</v>
      </c>
      <c r="L28" s="59">
        <v>4753713.55</v>
      </c>
      <c r="M28" s="57">
        <v>510040319.36</v>
      </c>
      <c r="N28" s="35">
        <v>0.0692577284170885</v>
      </c>
      <c r="O28" s="9" t="s">
        <v>55</v>
      </c>
    </row>
    <row r="29" spans="2:15" ht="30.75" customHeight="1">
      <c r="B29" s="4">
        <v>3</v>
      </c>
      <c r="C29" s="7">
        <v>46</v>
      </c>
      <c r="D29" s="8" t="s">
        <v>18</v>
      </c>
      <c r="E29" s="37">
        <v>103140</v>
      </c>
      <c r="F29" s="37">
        <v>1824</v>
      </c>
      <c r="G29" s="37">
        <v>1492</v>
      </c>
      <c r="H29" s="57">
        <v>5500000</v>
      </c>
      <c r="I29" s="58">
        <v>0.5245069090909091</v>
      </c>
      <c r="J29" s="57">
        <v>1563</v>
      </c>
      <c r="K29" s="57">
        <v>148267</v>
      </c>
      <c r="L29" s="59">
        <v>2497331.46</v>
      </c>
      <c r="M29" s="57">
        <v>96910000</v>
      </c>
      <c r="N29" s="60">
        <v>0.060106909090909</v>
      </c>
      <c r="O29" s="10" t="s">
        <v>58</v>
      </c>
    </row>
    <row r="30" spans="2:15" ht="30.75" customHeight="1">
      <c r="B30" s="4">
        <v>4</v>
      </c>
      <c r="C30" s="7">
        <v>466</v>
      </c>
      <c r="D30" s="8" t="s">
        <v>19</v>
      </c>
      <c r="E30" s="11">
        <v>172701</v>
      </c>
      <c r="F30" s="11">
        <v>136579</v>
      </c>
      <c r="G30" s="11">
        <v>4467</v>
      </c>
      <c r="H30" s="57">
        <v>17952959</v>
      </c>
      <c r="I30" s="58">
        <v>0.09060506404543117</v>
      </c>
      <c r="J30" s="57">
        <v>891</v>
      </c>
      <c r="K30" s="57">
        <v>335014</v>
      </c>
      <c r="L30" s="59">
        <v>4086660.55</v>
      </c>
      <c r="M30" s="57">
        <v>254932017.8</v>
      </c>
      <c r="N30" s="60">
        <v>0.202659795524514</v>
      </c>
      <c r="O30" s="10" t="s">
        <v>59</v>
      </c>
    </row>
    <row r="31" spans="2:15" ht="30.75" customHeight="1">
      <c r="B31" s="4">
        <v>5</v>
      </c>
      <c r="C31" s="7">
        <v>1040</v>
      </c>
      <c r="D31" s="8" t="s">
        <v>20</v>
      </c>
      <c r="E31" s="11">
        <v>113303</v>
      </c>
      <c r="F31" s="11">
        <v>52725</v>
      </c>
      <c r="G31" s="11">
        <v>67</v>
      </c>
      <c r="H31" s="57">
        <v>6783378</v>
      </c>
      <c r="I31" s="58">
        <v>0.19035162127187957</v>
      </c>
      <c r="J31" s="57">
        <v>340</v>
      </c>
      <c r="K31" s="57">
        <v>49268</v>
      </c>
      <c r="L31" s="59">
        <v>875184.08</v>
      </c>
      <c r="M31" s="57">
        <v>123389645.82</v>
      </c>
      <c r="N31" s="60">
        <v>0.0999555088924721</v>
      </c>
      <c r="O31" s="10" t="s">
        <v>56</v>
      </c>
    </row>
    <row r="32" spans="2:15" ht="30.75" customHeight="1">
      <c r="B32" s="4">
        <v>6</v>
      </c>
      <c r="C32" s="7">
        <v>814</v>
      </c>
      <c r="D32" s="8" t="s">
        <v>21</v>
      </c>
      <c r="E32" s="11">
        <v>15598</v>
      </c>
      <c r="F32" s="11">
        <v>6428</v>
      </c>
      <c r="G32" s="11">
        <v>650</v>
      </c>
      <c r="H32" s="57">
        <v>6032712</v>
      </c>
      <c r="I32" s="58">
        <v>0.38471602821417633</v>
      </c>
      <c r="J32" s="57">
        <v>601</v>
      </c>
      <c r="K32" s="57">
        <v>243309</v>
      </c>
      <c r="L32" s="59">
        <v>1512244.2</v>
      </c>
      <c r="M32" s="57">
        <v>36980524.56</v>
      </c>
      <c r="N32" s="60">
        <v>0.0913113372559472</v>
      </c>
      <c r="O32" s="10" t="s">
        <v>56</v>
      </c>
    </row>
    <row r="33" spans="2:15" ht="30.75" customHeight="1">
      <c r="B33" s="4">
        <v>7</v>
      </c>
      <c r="C33" s="7">
        <v>1113</v>
      </c>
      <c r="D33" s="8" t="s">
        <v>22</v>
      </c>
      <c r="E33" s="11">
        <v>2113243</v>
      </c>
      <c r="F33" s="11">
        <v>491426</v>
      </c>
      <c r="G33" s="11">
        <v>138844</v>
      </c>
      <c r="H33" s="57">
        <v>288764840</v>
      </c>
      <c r="I33" s="58">
        <v>0.13325161747531314</v>
      </c>
      <c r="J33" s="57">
        <v>557</v>
      </c>
      <c r="K33" s="57">
        <v>21359490</v>
      </c>
      <c r="L33" s="59">
        <v>242726170.34</v>
      </c>
      <c r="M33" s="57">
        <v>3208177372.4</v>
      </c>
      <c r="N33" s="60">
        <v>0.992978012811317</v>
      </c>
      <c r="O33" s="10" t="s">
        <v>60</v>
      </c>
    </row>
    <row r="34" spans="2:15" ht="30.75" customHeight="1">
      <c r="B34" s="4">
        <v>8</v>
      </c>
      <c r="C34" s="7">
        <v>13</v>
      </c>
      <c r="D34" s="8" t="s">
        <v>23</v>
      </c>
      <c r="E34" s="11">
        <v>45574</v>
      </c>
      <c r="F34" s="11">
        <v>1708</v>
      </c>
      <c r="G34" s="11">
        <v>1004</v>
      </c>
      <c r="H34" s="57">
        <v>6583803</v>
      </c>
      <c r="I34" s="58">
        <v>0.6121361772215845</v>
      </c>
      <c r="J34" s="57">
        <v>1792</v>
      </c>
      <c r="K34" s="57">
        <v>219384</v>
      </c>
      <c r="L34" s="59">
        <v>988082.13</v>
      </c>
      <c r="M34" s="57">
        <v>30483007.89</v>
      </c>
      <c r="N34" s="60">
        <v>0.0300933973874977</v>
      </c>
      <c r="O34" s="10" t="s">
        <v>58</v>
      </c>
    </row>
    <row r="35" spans="2:15" ht="30.75" customHeight="1">
      <c r="B35" s="4">
        <v>9</v>
      </c>
      <c r="C35" s="7">
        <v>238</v>
      </c>
      <c r="D35" s="8" t="s">
        <v>44</v>
      </c>
      <c r="E35" s="11">
        <v>45140</v>
      </c>
      <c r="F35" s="11">
        <v>12272</v>
      </c>
      <c r="G35" s="11">
        <v>386</v>
      </c>
      <c r="H35" s="57">
        <v>15041610</v>
      </c>
      <c r="I35" s="58">
        <v>0.08062873588665043</v>
      </c>
      <c r="J35" s="57">
        <v>458</v>
      </c>
      <c r="K35" s="57">
        <v>201360</v>
      </c>
      <c r="L35" s="59">
        <v>717947.94</v>
      </c>
      <c r="M35" s="57">
        <v>55503540.9</v>
      </c>
      <c r="N35" s="60">
        <v>0.000698728394101429</v>
      </c>
      <c r="O35" s="10" t="s">
        <v>61</v>
      </c>
    </row>
    <row r="36" spans="2:15" ht="30.75" customHeight="1">
      <c r="B36" s="4">
        <v>10</v>
      </c>
      <c r="C36" s="7">
        <v>55</v>
      </c>
      <c r="D36" s="8" t="s">
        <v>24</v>
      </c>
      <c r="E36" s="11">
        <v>36052</v>
      </c>
      <c r="F36" s="11">
        <v>1258</v>
      </c>
      <c r="G36" s="11">
        <v>393</v>
      </c>
      <c r="H36" s="57">
        <v>13149848</v>
      </c>
      <c r="I36" s="58">
        <v>0.8460829357115003</v>
      </c>
      <c r="J36" s="57">
        <v>2391</v>
      </c>
      <c r="K36" s="57">
        <v>378965</v>
      </c>
      <c r="L36" s="59">
        <v>2730422.22</v>
      </c>
      <c r="M36" s="57">
        <v>90602452.72</v>
      </c>
      <c r="N36" s="60">
        <v>0.0980960388287377</v>
      </c>
      <c r="O36" s="10" t="s">
        <v>58</v>
      </c>
    </row>
    <row r="37" spans="2:15" ht="30.75" customHeight="1">
      <c r="B37" s="4">
        <v>11</v>
      </c>
      <c r="C37" s="7">
        <v>1194</v>
      </c>
      <c r="D37" s="8" t="s">
        <v>25</v>
      </c>
      <c r="E37" s="11">
        <v>82161</v>
      </c>
      <c r="F37" s="11">
        <v>374</v>
      </c>
      <c r="G37" s="11">
        <v>-1045</v>
      </c>
      <c r="H37" s="57">
        <v>59715885</v>
      </c>
      <c r="I37" s="58">
        <v>0.4633605614318535</v>
      </c>
      <c r="J37" s="57">
        <v>660</v>
      </c>
      <c r="K37" s="57">
        <v>3257364</v>
      </c>
      <c r="L37" s="59">
        <v>5430218.85</v>
      </c>
      <c r="M37" s="57">
        <v>117640293.45</v>
      </c>
      <c r="N37" s="60">
        <v>0.617640046697792</v>
      </c>
      <c r="O37" s="10" t="s">
        <v>58</v>
      </c>
    </row>
    <row r="38" spans="2:15" ht="30.75" customHeight="1">
      <c r="B38" s="4">
        <v>12</v>
      </c>
      <c r="C38" s="7">
        <v>275</v>
      </c>
      <c r="D38" s="8" t="s">
        <v>45</v>
      </c>
      <c r="E38" s="11">
        <v>17356</v>
      </c>
      <c r="F38" s="11">
        <v>2710</v>
      </c>
      <c r="G38" s="11">
        <v>474</v>
      </c>
      <c r="H38" s="57">
        <v>1212705</v>
      </c>
      <c r="I38" s="58">
        <v>0.13358978481988612</v>
      </c>
      <c r="J38" s="57">
        <v>407</v>
      </c>
      <c r="K38" s="57">
        <v>19751</v>
      </c>
      <c r="L38" s="59">
        <v>436772.45</v>
      </c>
      <c r="M38" s="57">
        <v>26631001.8</v>
      </c>
      <c r="N38" s="60">
        <v>0.00144882720859566</v>
      </c>
      <c r="O38" s="10" t="s">
        <v>62</v>
      </c>
    </row>
    <row r="39" spans="2:15" ht="30.75" customHeight="1">
      <c r="B39" s="4">
        <v>13</v>
      </c>
      <c r="C39" s="7">
        <v>644</v>
      </c>
      <c r="D39" s="8" t="s">
        <v>26</v>
      </c>
      <c r="E39" s="11">
        <v>28412</v>
      </c>
      <c r="F39" s="11">
        <v>32491</v>
      </c>
      <c r="G39" s="11">
        <v>1628</v>
      </c>
      <c r="H39" s="57">
        <v>1792148</v>
      </c>
      <c r="I39" s="58">
        <v>0.20571068907255427</v>
      </c>
      <c r="J39" s="57">
        <v>628</v>
      </c>
      <c r="K39" s="57">
        <v>30594</v>
      </c>
      <c r="L39" s="59">
        <v>1031239.04</v>
      </c>
      <c r="M39" s="57">
        <v>24516584.64</v>
      </c>
      <c r="N39" s="60">
        <v>0.035742025770193</v>
      </c>
      <c r="O39" s="10" t="s">
        <v>62</v>
      </c>
    </row>
    <row r="40" spans="2:15" ht="30.75" customHeight="1">
      <c r="B40" s="4">
        <v>14</v>
      </c>
      <c r="C40" s="7">
        <v>1214</v>
      </c>
      <c r="D40" s="8" t="s">
        <v>27</v>
      </c>
      <c r="E40" s="11">
        <v>44022</v>
      </c>
      <c r="F40" s="11">
        <v>22829</v>
      </c>
      <c r="G40" s="11">
        <v>2310</v>
      </c>
      <c r="H40" s="57">
        <v>7499996</v>
      </c>
      <c r="I40" s="58">
        <v>0.2998885599405653</v>
      </c>
      <c r="J40" s="57">
        <v>1081</v>
      </c>
      <c r="K40" s="57">
        <v>413521</v>
      </c>
      <c r="L40" s="59">
        <v>4955710.32</v>
      </c>
      <c r="M40" s="57">
        <v>108674942.04</v>
      </c>
      <c r="N40" s="60">
        <v>0.171821958305044</v>
      </c>
      <c r="O40" s="10" t="s">
        <v>58</v>
      </c>
    </row>
    <row r="41" spans="2:15" ht="30.75" customHeight="1">
      <c r="B41" s="4">
        <v>15</v>
      </c>
      <c r="C41" s="7">
        <v>61</v>
      </c>
      <c r="D41" s="8" t="s">
        <v>28</v>
      </c>
      <c r="E41" s="11">
        <v>10738</v>
      </c>
      <c r="F41" s="11">
        <v>6</v>
      </c>
      <c r="G41" s="11">
        <v>101</v>
      </c>
      <c r="H41" s="57">
        <v>1943995</v>
      </c>
      <c r="I41" s="58">
        <v>0.5574314748751926</v>
      </c>
      <c r="J41" s="57">
        <v>2472</v>
      </c>
      <c r="K41" s="57">
        <v>151510</v>
      </c>
      <c r="L41" s="59">
        <v>3943372.36</v>
      </c>
      <c r="M41" s="57">
        <v>61994000.55</v>
      </c>
      <c r="N41" s="60">
        <v>0.0761262246044871</v>
      </c>
      <c r="O41" s="10" t="s">
        <v>63</v>
      </c>
    </row>
    <row r="42" spans="2:15" ht="30.75" customHeight="1">
      <c r="B42" s="4">
        <v>16</v>
      </c>
      <c r="C42" s="7">
        <v>100</v>
      </c>
      <c r="D42" s="8" t="s">
        <v>29</v>
      </c>
      <c r="E42" s="11">
        <v>49868</v>
      </c>
      <c r="F42" s="11">
        <v>3907</v>
      </c>
      <c r="G42" s="11">
        <v>3244</v>
      </c>
      <c r="H42" s="57">
        <v>21003235</v>
      </c>
      <c r="I42" s="58">
        <v>0.5242456221624907</v>
      </c>
      <c r="J42" s="57">
        <v>1882</v>
      </c>
      <c r="K42" s="57">
        <v>1952640</v>
      </c>
      <c r="L42" s="59">
        <v>15772708.49</v>
      </c>
      <c r="M42" s="57">
        <v>174536882.85</v>
      </c>
      <c r="N42" s="60">
        <v>0.434289908197475</v>
      </c>
      <c r="O42" s="10" t="s">
        <v>58</v>
      </c>
    </row>
    <row r="43" spans="2:15" ht="30.75" customHeight="1">
      <c r="B43" s="4">
        <v>17</v>
      </c>
      <c r="C43" s="7">
        <v>1056</v>
      </c>
      <c r="D43" s="8" t="s">
        <v>46</v>
      </c>
      <c r="E43" s="11">
        <v>87153</v>
      </c>
      <c r="F43" s="11">
        <v>24540</v>
      </c>
      <c r="G43" s="11">
        <v>15243</v>
      </c>
      <c r="H43" s="57">
        <v>1943995</v>
      </c>
      <c r="I43" s="58">
        <v>0.5574314748751926</v>
      </c>
      <c r="J43" s="57">
        <v>2472</v>
      </c>
      <c r="K43" s="57">
        <v>151510</v>
      </c>
      <c r="L43" s="59">
        <v>3943372.36</v>
      </c>
      <c r="M43" s="57">
        <v>61994000.55</v>
      </c>
      <c r="N43" s="60">
        <v>0.0069474255403519</v>
      </c>
      <c r="O43" s="10" t="s">
        <v>61</v>
      </c>
    </row>
    <row r="44" spans="2:15" ht="30.75" customHeight="1">
      <c r="B44" s="4">
        <v>18</v>
      </c>
      <c r="C44" s="7">
        <v>767</v>
      </c>
      <c r="D44" s="8" t="s">
        <v>47</v>
      </c>
      <c r="E44" s="11">
        <v>39584</v>
      </c>
      <c r="F44" s="11">
        <v>11371</v>
      </c>
      <c r="G44" s="11">
        <v>345</v>
      </c>
      <c r="H44" s="57">
        <v>2443639</v>
      </c>
      <c r="I44" s="58">
        <v>0.3069798771422456</v>
      </c>
      <c r="J44" s="57">
        <v>353</v>
      </c>
      <c r="K44" s="57">
        <v>25775</v>
      </c>
      <c r="L44" s="59">
        <v>637881.43</v>
      </c>
      <c r="M44" s="57">
        <v>58793954.34</v>
      </c>
      <c r="N44" s="60">
        <v>0.00870828826514636</v>
      </c>
      <c r="O44" s="10" t="s">
        <v>64</v>
      </c>
    </row>
    <row r="45" spans="2:15" ht="30.75" customHeight="1">
      <c r="B45" s="4">
        <v>19</v>
      </c>
      <c r="C45" s="7">
        <v>164</v>
      </c>
      <c r="D45" s="8" t="s">
        <v>30</v>
      </c>
      <c r="E45" s="11">
        <v>49809</v>
      </c>
      <c r="F45" s="11">
        <v>18106</v>
      </c>
      <c r="G45" s="11">
        <v>3925</v>
      </c>
      <c r="H45" s="57">
        <v>942091</v>
      </c>
      <c r="I45" s="58">
        <v>0.16943798422869977</v>
      </c>
      <c r="J45" s="57">
        <v>299</v>
      </c>
      <c r="K45" s="57">
        <v>84048</v>
      </c>
      <c r="L45" s="59">
        <v>5533590.22</v>
      </c>
      <c r="M45" s="57">
        <v>60915604.06</v>
      </c>
      <c r="N45" s="60">
        <v>0.0326331902591358</v>
      </c>
      <c r="O45" s="10" t="s">
        <v>65</v>
      </c>
    </row>
    <row r="46" spans="2:15" ht="31.5">
      <c r="B46" s="4">
        <v>20</v>
      </c>
      <c r="C46" s="7">
        <v>601</v>
      </c>
      <c r="D46" s="8" t="s">
        <v>72</v>
      </c>
      <c r="E46" s="11">
        <v>52580</v>
      </c>
      <c r="F46" s="11">
        <v>37340</v>
      </c>
      <c r="G46" s="11">
        <v>2940</v>
      </c>
      <c r="H46" s="57">
        <v>586642</v>
      </c>
      <c r="I46" s="58">
        <v>0.4235359895813801</v>
      </c>
      <c r="J46" s="57">
        <v>745</v>
      </c>
      <c r="K46" s="57">
        <v>17127</v>
      </c>
      <c r="L46" s="59">
        <v>3481131.7</v>
      </c>
      <c r="M46" s="57">
        <v>139468269.08</v>
      </c>
      <c r="N46" s="60">
        <v>0.023874516069563</v>
      </c>
      <c r="O46" s="10" t="s">
        <v>66</v>
      </c>
    </row>
    <row r="47" spans="2:15" ht="30.75" customHeight="1">
      <c r="B47" s="4">
        <v>21</v>
      </c>
      <c r="C47" s="7">
        <v>651</v>
      </c>
      <c r="D47" s="8" t="s">
        <v>31</v>
      </c>
      <c r="E47" s="11">
        <v>138987</v>
      </c>
      <c r="F47" s="11">
        <v>128997</v>
      </c>
      <c r="G47" s="11">
        <v>8089</v>
      </c>
      <c r="H47" s="57">
        <v>2654358</v>
      </c>
      <c r="I47" s="58">
        <v>0.19500722962011907</v>
      </c>
      <c r="J47" s="57">
        <v>352</v>
      </c>
      <c r="K47" s="57">
        <v>51456</v>
      </c>
      <c r="L47" s="59">
        <v>2310753.75</v>
      </c>
      <c r="M47" s="57">
        <v>130036998.42</v>
      </c>
      <c r="N47" s="60">
        <v>0.279909868977733</v>
      </c>
      <c r="O47" s="10" t="s">
        <v>56</v>
      </c>
    </row>
    <row r="48" spans="2:15" ht="30.75" customHeight="1">
      <c r="B48" s="4">
        <v>22</v>
      </c>
      <c r="C48" s="7">
        <v>543</v>
      </c>
      <c r="D48" s="8" t="s">
        <v>32</v>
      </c>
      <c r="E48" s="11">
        <v>67148</v>
      </c>
      <c r="F48" s="11">
        <v>59253</v>
      </c>
      <c r="G48" s="11">
        <v>6326</v>
      </c>
      <c r="H48" s="57">
        <v>502815</v>
      </c>
      <c r="I48" s="58">
        <v>0.35788908445452106</v>
      </c>
      <c r="J48" s="57">
        <v>514</v>
      </c>
      <c r="K48" s="57">
        <v>8687</v>
      </c>
      <c r="L48" s="59">
        <v>1934564.48</v>
      </c>
      <c r="M48" s="57">
        <v>126231705.75</v>
      </c>
      <c r="N48" s="60">
        <v>0.752278671081809</v>
      </c>
      <c r="O48" s="10" t="s">
        <v>56</v>
      </c>
    </row>
    <row r="49" spans="2:15" ht="30.75" customHeight="1">
      <c r="B49" s="4">
        <v>23</v>
      </c>
      <c r="C49" s="7">
        <v>282</v>
      </c>
      <c r="D49" s="8" t="s">
        <v>48</v>
      </c>
      <c r="E49" s="11">
        <v>498838</v>
      </c>
      <c r="F49" s="11">
        <v>367842</v>
      </c>
      <c r="G49" s="11">
        <v>15529</v>
      </c>
      <c r="H49" s="57">
        <v>109249612</v>
      </c>
      <c r="I49" s="58">
        <v>0.14679739091430366</v>
      </c>
      <c r="J49" s="57">
        <v>361</v>
      </c>
      <c r="K49" s="57">
        <v>1311239</v>
      </c>
      <c r="L49" s="59">
        <v>6338442.13</v>
      </c>
      <c r="M49" s="57">
        <v>505825703.56</v>
      </c>
      <c r="N49" s="60">
        <v>0.274034684901215</v>
      </c>
      <c r="O49" s="10" t="s">
        <v>57</v>
      </c>
    </row>
    <row r="50" spans="2:15" ht="30.75" customHeight="1">
      <c r="B50" s="4">
        <v>24</v>
      </c>
      <c r="C50" s="7">
        <v>34</v>
      </c>
      <c r="D50" s="8" t="s">
        <v>33</v>
      </c>
      <c r="E50" s="11">
        <v>107860</v>
      </c>
      <c r="F50" s="11">
        <v>25718</v>
      </c>
      <c r="G50" s="11">
        <v>1464</v>
      </c>
      <c r="H50" s="57">
        <v>5324513</v>
      </c>
      <c r="I50" s="58">
        <v>0.2764147631905491</v>
      </c>
      <c r="J50" s="57">
        <v>540</v>
      </c>
      <c r="K50" s="57">
        <v>79550</v>
      </c>
      <c r="L50" s="59">
        <v>970653.09</v>
      </c>
      <c r="M50" s="57">
        <v>65651245.29</v>
      </c>
      <c r="N50" s="60">
        <v>0.474788022867067</v>
      </c>
      <c r="O50" s="10" t="s">
        <v>56</v>
      </c>
    </row>
    <row r="51" spans="2:15" ht="30.75" customHeight="1">
      <c r="B51" s="4">
        <v>25</v>
      </c>
      <c r="C51" s="7">
        <v>1091</v>
      </c>
      <c r="D51" s="8" t="s">
        <v>49</v>
      </c>
      <c r="E51" s="11">
        <v>75837</v>
      </c>
      <c r="F51" s="11">
        <v>14837</v>
      </c>
      <c r="G51" s="11">
        <v>2643</v>
      </c>
      <c r="H51" s="57">
        <v>12228062</v>
      </c>
      <c r="I51" s="58">
        <v>0.2698684386781814</v>
      </c>
      <c r="J51" s="57">
        <v>741</v>
      </c>
      <c r="K51" s="57">
        <v>413185</v>
      </c>
      <c r="L51" s="59">
        <v>4087077.12</v>
      </c>
      <c r="M51" s="57">
        <v>125337635.5</v>
      </c>
      <c r="N51" s="60">
        <v>0.0132558209142217</v>
      </c>
      <c r="O51" s="10" t="s">
        <v>67</v>
      </c>
    </row>
    <row r="52" spans="2:15" ht="30.75" customHeight="1">
      <c r="B52" s="4">
        <v>26</v>
      </c>
      <c r="C52" s="7">
        <v>91</v>
      </c>
      <c r="D52" s="8" t="s">
        <v>34</v>
      </c>
      <c r="E52" s="11">
        <v>13902</v>
      </c>
      <c r="F52" s="11">
        <v>428</v>
      </c>
      <c r="G52" s="30">
        <v>264</v>
      </c>
      <c r="H52" s="57">
        <v>2673899</v>
      </c>
      <c r="I52" s="58">
        <v>0.8682597959010419</v>
      </c>
      <c r="J52" s="57">
        <v>667</v>
      </c>
      <c r="K52" s="57">
        <v>57598</v>
      </c>
      <c r="L52" s="59">
        <v>177585.82</v>
      </c>
      <c r="M52" s="57">
        <v>8208869.93</v>
      </c>
      <c r="N52" s="60">
        <v>0.0322420555151858</v>
      </c>
      <c r="O52" s="10" t="s">
        <v>63</v>
      </c>
    </row>
    <row r="53" spans="2:15" ht="30.75" customHeight="1">
      <c r="B53" s="4">
        <v>27</v>
      </c>
      <c r="C53" s="7">
        <v>73</v>
      </c>
      <c r="D53" s="8" t="s">
        <v>35</v>
      </c>
      <c r="E53" s="11">
        <v>186276</v>
      </c>
      <c r="F53" s="11">
        <v>5148</v>
      </c>
      <c r="G53" s="31">
        <v>3001</v>
      </c>
      <c r="H53" s="57">
        <v>18358849</v>
      </c>
      <c r="I53" s="58">
        <v>0.5198835722217662</v>
      </c>
      <c r="J53" s="57">
        <v>3438</v>
      </c>
      <c r="K53" s="57">
        <v>613576</v>
      </c>
      <c r="L53" s="59">
        <v>6461638</v>
      </c>
      <c r="M53" s="57">
        <v>213697002.36</v>
      </c>
      <c r="N53" s="60">
        <v>0.146997069369653</v>
      </c>
      <c r="O53" s="10" t="s">
        <v>58</v>
      </c>
    </row>
    <row r="54" spans="2:15" ht="30.75" customHeight="1">
      <c r="B54" s="4">
        <v>28</v>
      </c>
      <c r="C54" s="7">
        <v>684</v>
      </c>
      <c r="D54" s="8" t="s">
        <v>36</v>
      </c>
      <c r="E54" s="11">
        <v>319304</v>
      </c>
      <c r="F54" s="11">
        <v>82538</v>
      </c>
      <c r="G54" s="11">
        <v>19152</v>
      </c>
      <c r="H54" s="57">
        <v>132000000</v>
      </c>
      <c r="I54" s="58">
        <v>0.17018396212121212</v>
      </c>
      <c r="J54" s="57">
        <v>1107</v>
      </c>
      <c r="K54" s="57">
        <v>1635584</v>
      </c>
      <c r="L54" s="59">
        <v>11750125.51</v>
      </c>
      <c r="M54" s="57">
        <v>946440000</v>
      </c>
      <c r="N54" s="60">
        <v>0.252959757575757</v>
      </c>
      <c r="O54" s="10" t="s">
        <v>56</v>
      </c>
    </row>
    <row r="55" spans="2:15" ht="30.75" customHeight="1">
      <c r="B55" s="4">
        <v>29</v>
      </c>
      <c r="C55" s="7">
        <v>1270</v>
      </c>
      <c r="D55" s="8" t="s">
        <v>50</v>
      </c>
      <c r="E55" s="11">
        <v>12566</v>
      </c>
      <c r="F55" s="11">
        <v>390</v>
      </c>
      <c r="G55" s="11">
        <v>250</v>
      </c>
      <c r="H55" s="57">
        <v>11700000</v>
      </c>
      <c r="I55" s="58">
        <v>0.09829615384615385</v>
      </c>
      <c r="J55" s="57">
        <v>264</v>
      </c>
      <c r="K55" s="57">
        <v>30709</v>
      </c>
      <c r="L55" s="59">
        <v>430107.52</v>
      </c>
      <c r="M55" s="57">
        <v>174798000</v>
      </c>
      <c r="N55" s="60">
        <v>0.00223717948717948</v>
      </c>
      <c r="O55" s="10" t="s">
        <v>58</v>
      </c>
    </row>
    <row r="56" spans="2:15" ht="30.75" customHeight="1">
      <c r="B56" s="4">
        <v>30</v>
      </c>
      <c r="C56" s="7">
        <v>87</v>
      </c>
      <c r="D56" s="8" t="s">
        <v>37</v>
      </c>
      <c r="E56" s="11">
        <v>25894</v>
      </c>
      <c r="F56" s="11">
        <v>1544</v>
      </c>
      <c r="G56" s="11">
        <v>1330</v>
      </c>
      <c r="H56" s="57">
        <v>1750000</v>
      </c>
      <c r="I56" s="58">
        <v>0.6811714285714285</v>
      </c>
      <c r="J56" s="57">
        <v>1678</v>
      </c>
      <c r="K56" s="57">
        <v>83944</v>
      </c>
      <c r="L56" s="59">
        <v>3893573.29</v>
      </c>
      <c r="M56" s="57">
        <v>11987500</v>
      </c>
      <c r="N56" s="60">
        <v>0.268962857142857</v>
      </c>
      <c r="O56" s="10" t="s">
        <v>63</v>
      </c>
    </row>
    <row r="57" spans="2:15" ht="30.75" customHeight="1">
      <c r="B57" s="4">
        <v>31</v>
      </c>
      <c r="C57" s="7">
        <v>1105</v>
      </c>
      <c r="D57" s="8" t="s">
        <v>73</v>
      </c>
      <c r="E57" s="11">
        <v>1010992</v>
      </c>
      <c r="F57" s="11">
        <v>2610</v>
      </c>
      <c r="G57" s="11">
        <v>1180</v>
      </c>
      <c r="H57" s="57" t="s">
        <v>43</v>
      </c>
      <c r="I57" s="58" t="s">
        <v>43</v>
      </c>
      <c r="J57" s="57">
        <v>3</v>
      </c>
      <c r="K57" s="57">
        <v>81738</v>
      </c>
      <c r="L57" s="59">
        <v>679243.15</v>
      </c>
      <c r="M57" s="57" t="s">
        <v>43</v>
      </c>
      <c r="N57" s="60">
        <v>0.99925306</v>
      </c>
      <c r="O57" s="10" t="s">
        <v>58</v>
      </c>
    </row>
    <row r="58" spans="2:15" ht="30.75" customHeight="1">
      <c r="B58" s="4">
        <v>32</v>
      </c>
      <c r="C58" s="7">
        <v>12</v>
      </c>
      <c r="D58" s="8" t="s">
        <v>38</v>
      </c>
      <c r="E58" s="11">
        <v>1218237</v>
      </c>
      <c r="F58" s="11">
        <v>54408</v>
      </c>
      <c r="G58" s="11">
        <v>9418</v>
      </c>
      <c r="H58" s="57">
        <v>72760779</v>
      </c>
      <c r="I58" s="58">
        <v>0.22535643825363663</v>
      </c>
      <c r="J58" s="57">
        <v>1511</v>
      </c>
      <c r="K58" s="57">
        <v>4850564</v>
      </c>
      <c r="L58" s="59">
        <v>39768912.6</v>
      </c>
      <c r="M58" s="57">
        <v>659212657.74</v>
      </c>
      <c r="N58" s="60">
        <v>0.19552685108003</v>
      </c>
      <c r="O58" s="10" t="s">
        <v>58</v>
      </c>
    </row>
    <row r="59" spans="2:15" ht="30.75" customHeight="1">
      <c r="B59" s="4">
        <v>33</v>
      </c>
      <c r="C59" s="7">
        <v>84</v>
      </c>
      <c r="D59" s="8" t="s">
        <v>39</v>
      </c>
      <c r="E59" s="11">
        <v>12011</v>
      </c>
      <c r="F59" s="32">
        <v>582</v>
      </c>
      <c r="G59" s="29">
        <v>353</v>
      </c>
      <c r="H59" s="57">
        <v>4269692</v>
      </c>
      <c r="I59" s="58">
        <v>0.6147921208368191</v>
      </c>
      <c r="J59" s="57">
        <v>877</v>
      </c>
      <c r="K59" s="57">
        <v>90569</v>
      </c>
      <c r="L59" s="59">
        <v>374518.64</v>
      </c>
      <c r="M59" s="57">
        <v>17676524.88</v>
      </c>
      <c r="N59" s="60">
        <v>0.00986511439232619</v>
      </c>
      <c r="O59" s="10" t="s">
        <v>63</v>
      </c>
    </row>
    <row r="60" spans="2:15" ht="30.75" customHeight="1">
      <c r="B60" s="4">
        <v>34</v>
      </c>
      <c r="C60" s="12" t="s">
        <v>51</v>
      </c>
      <c r="D60" s="8" t="s">
        <v>52</v>
      </c>
      <c r="E60" s="11">
        <v>175921</v>
      </c>
      <c r="F60" s="11">
        <v>126293</v>
      </c>
      <c r="G60" s="29">
        <v>568</v>
      </c>
      <c r="H60" s="57">
        <v>5416829</v>
      </c>
      <c r="I60" s="58">
        <v>0.26871699291227397</v>
      </c>
      <c r="J60" s="57">
        <v>1504</v>
      </c>
      <c r="K60" s="57">
        <v>215138</v>
      </c>
      <c r="L60" s="59">
        <v>5152571.13</v>
      </c>
      <c r="M60" s="57">
        <v>143708473.37</v>
      </c>
      <c r="N60" s="60">
        <v>0.0631557688086517</v>
      </c>
      <c r="O60" s="10" t="s">
        <v>57</v>
      </c>
    </row>
    <row r="61" spans="2:15" ht="30.75" customHeight="1">
      <c r="B61" s="4">
        <v>35</v>
      </c>
      <c r="C61" s="7">
        <v>1187</v>
      </c>
      <c r="D61" s="8" t="s">
        <v>53</v>
      </c>
      <c r="E61" s="11">
        <v>1577</v>
      </c>
      <c r="F61" s="11">
        <v>245</v>
      </c>
      <c r="G61" s="11">
        <v>-7</v>
      </c>
      <c r="H61" s="57">
        <v>1420000</v>
      </c>
      <c r="I61" s="58">
        <v>0.37708098591549294</v>
      </c>
      <c r="J61" s="57">
        <v>158</v>
      </c>
      <c r="K61" s="57">
        <v>59457</v>
      </c>
      <c r="L61" s="59">
        <v>135824.79</v>
      </c>
      <c r="M61" s="57">
        <v>3635200</v>
      </c>
      <c r="N61" s="60">
        <v>0.0511246478873239</v>
      </c>
      <c r="O61" s="10" t="s">
        <v>63</v>
      </c>
    </row>
    <row r="62" spans="2:15" ht="30.75" customHeight="1">
      <c r="B62" s="4">
        <v>36</v>
      </c>
      <c r="C62" s="7">
        <v>45</v>
      </c>
      <c r="D62" s="8" t="s">
        <v>40</v>
      </c>
      <c r="E62" s="11">
        <v>12489</v>
      </c>
      <c r="F62" s="11">
        <v>348</v>
      </c>
      <c r="G62" s="29">
        <v>-201</v>
      </c>
      <c r="H62" s="57">
        <v>2356923</v>
      </c>
      <c r="I62" s="58">
        <v>0.840624831613082</v>
      </c>
      <c r="J62" s="57">
        <v>731</v>
      </c>
      <c r="K62" s="57">
        <v>92989</v>
      </c>
      <c r="L62" s="59">
        <v>1004398.95</v>
      </c>
      <c r="M62" s="57">
        <v>30262891.32</v>
      </c>
      <c r="N62" s="60">
        <v>0.00927947158222818</v>
      </c>
      <c r="O62" s="10" t="s">
        <v>58</v>
      </c>
    </row>
    <row r="63" spans="2:15" ht="30.75" customHeight="1">
      <c r="B63" s="4">
        <v>37</v>
      </c>
      <c r="C63" s="7">
        <v>170</v>
      </c>
      <c r="D63" s="8" t="s">
        <v>41</v>
      </c>
      <c r="E63" s="11">
        <v>32902</v>
      </c>
      <c r="F63" s="11">
        <v>25876</v>
      </c>
      <c r="G63" s="11">
        <v>1804</v>
      </c>
      <c r="H63" s="57">
        <v>2619830</v>
      </c>
      <c r="I63" s="58">
        <v>0.16680853337811996</v>
      </c>
      <c r="J63" s="57">
        <v>379</v>
      </c>
      <c r="K63" s="57">
        <v>29224</v>
      </c>
      <c r="L63" s="59">
        <v>761472.79</v>
      </c>
      <c r="M63" s="57">
        <v>69373098.4</v>
      </c>
      <c r="N63" s="60">
        <v>0.0246264070569464</v>
      </c>
      <c r="O63" s="10" t="s">
        <v>66</v>
      </c>
    </row>
    <row r="64" spans="2:15" ht="30.75" customHeight="1">
      <c r="B64" s="4">
        <v>38</v>
      </c>
      <c r="C64" s="7">
        <v>1285</v>
      </c>
      <c r="D64" s="8" t="s">
        <v>54</v>
      </c>
      <c r="E64" s="11">
        <v>375975</v>
      </c>
      <c r="F64" s="11">
        <v>52581</v>
      </c>
      <c r="G64" s="11">
        <v>41307</v>
      </c>
      <c r="H64" s="57">
        <v>130000000</v>
      </c>
      <c r="I64" s="58">
        <v>0.23801936923076922</v>
      </c>
      <c r="J64" s="57">
        <v>4874</v>
      </c>
      <c r="K64" s="57">
        <v>3890011</v>
      </c>
      <c r="L64" s="59">
        <v>41315803.3</v>
      </c>
      <c r="M64" s="57">
        <v>1609400000</v>
      </c>
      <c r="N64" s="60">
        <v>0.155470261538461</v>
      </c>
      <c r="O64" s="10" t="s">
        <v>57</v>
      </c>
    </row>
    <row r="65" spans="2:15" ht="30.75" customHeight="1">
      <c r="B65" s="4">
        <v>39</v>
      </c>
      <c r="C65" s="7">
        <v>668</v>
      </c>
      <c r="D65" s="8" t="s">
        <v>82</v>
      </c>
      <c r="E65" s="72" t="s">
        <v>87</v>
      </c>
      <c r="F65" s="73"/>
      <c r="G65" s="74"/>
      <c r="H65" s="57">
        <v>13628275</v>
      </c>
      <c r="I65" s="58">
        <v>1</v>
      </c>
      <c r="J65" s="57">
        <v>1229</v>
      </c>
      <c r="K65" s="57">
        <v>3184848</v>
      </c>
      <c r="L65" s="59">
        <v>780776.45</v>
      </c>
      <c r="M65" s="57">
        <v>2998220.5</v>
      </c>
      <c r="N65" s="60">
        <v>0.0909395356345538</v>
      </c>
      <c r="O65" s="10" t="s">
        <v>56</v>
      </c>
    </row>
    <row r="66" spans="2:15" ht="30.75" customHeight="1">
      <c r="B66" s="4">
        <v>40</v>
      </c>
      <c r="C66" s="7">
        <v>17</v>
      </c>
      <c r="D66" s="8" t="s">
        <v>42</v>
      </c>
      <c r="E66" s="11">
        <v>40389</v>
      </c>
      <c r="F66" s="11">
        <v>2079</v>
      </c>
      <c r="G66" s="11">
        <v>1129</v>
      </c>
      <c r="H66" s="57">
        <v>1000000</v>
      </c>
      <c r="I66" s="58">
        <v>0.542497</v>
      </c>
      <c r="J66" s="57">
        <v>643</v>
      </c>
      <c r="K66" s="57">
        <v>21922</v>
      </c>
      <c r="L66" s="59">
        <v>831488.41</v>
      </c>
      <c r="M66" s="57">
        <v>40190000</v>
      </c>
      <c r="N66" s="60">
        <v>0.003206</v>
      </c>
      <c r="O66" s="10" t="s">
        <v>58</v>
      </c>
    </row>
    <row r="67" spans="2:15" s="17" customFormat="1" ht="15.75">
      <c r="B67" s="19"/>
      <c r="C67" s="20"/>
      <c r="D67" s="15" t="s">
        <v>14</v>
      </c>
      <c r="E67" s="33">
        <f>SUM(E27:E66)</f>
        <v>7920345</v>
      </c>
      <c r="F67" s="33">
        <f>SUM(F27:F66)</f>
        <v>1827637</v>
      </c>
      <c r="G67" s="33">
        <f>SUM(G27:G66)</f>
        <v>277711</v>
      </c>
      <c r="H67" s="33">
        <f>SUM(H27:H66)</f>
        <v>1037137101</v>
      </c>
      <c r="I67" s="61">
        <v>0.2619867939716102</v>
      </c>
      <c r="J67" s="33">
        <f>SUM(J27:J66)</f>
        <v>42526</v>
      </c>
      <c r="K67" s="33">
        <f>SUM(K27:K66)</f>
        <v>49001865</v>
      </c>
      <c r="L67" s="33">
        <f>SUM(L27:L66)</f>
        <v>440347159.99000007</v>
      </c>
      <c r="M67" s="33">
        <f>SUM(M27:M66)</f>
        <v>10208359849.130001</v>
      </c>
      <c r="N67" s="34">
        <v>0.4389</v>
      </c>
      <c r="O67" s="21"/>
    </row>
    <row r="68" spans="2:15" ht="51.75" customHeight="1" thickBot="1">
      <c r="B68" s="22"/>
      <c r="C68" s="23"/>
      <c r="D68" s="24" t="s">
        <v>79</v>
      </c>
      <c r="E68" s="25" t="s">
        <v>43</v>
      </c>
      <c r="F68" s="25" t="s">
        <v>43</v>
      </c>
      <c r="G68" s="25" t="s">
        <v>43</v>
      </c>
      <c r="H68" s="26">
        <f>H67/'[1]Показатели_дружества'!$D$377</f>
        <v>0.5557238845910257</v>
      </c>
      <c r="I68" s="25" t="s">
        <v>43</v>
      </c>
      <c r="J68" s="26">
        <f>J67/'[1]Показатели_дружества'!$G$377</f>
        <v>0.5603858368363488</v>
      </c>
      <c r="K68" s="26">
        <f>K67/'[1]Показатели_дружества'!$H$377</f>
        <v>0.5639594917560317</v>
      </c>
      <c r="L68" s="26">
        <f>L67/'[1]Показатели_дружества'!$I$377</f>
        <v>0.608832859302692</v>
      </c>
      <c r="M68" s="26">
        <f>M67/'[1]Показатели_дружества'!$F$377</f>
        <v>0.4913214790396167</v>
      </c>
      <c r="N68" s="27" t="s">
        <v>43</v>
      </c>
      <c r="O68" s="28" t="s">
        <v>43</v>
      </c>
    </row>
    <row r="71" spans="10:14" ht="15.75">
      <c r="J71" s="18"/>
      <c r="K71" s="18"/>
      <c r="L71" s="18"/>
      <c r="M71" s="63"/>
      <c r="N71" s="18"/>
    </row>
    <row r="72" spans="10:14" ht="15.75">
      <c r="J72" s="18"/>
      <c r="K72" s="18"/>
      <c r="L72" s="18"/>
      <c r="M72" s="18"/>
      <c r="N72" s="18"/>
    </row>
    <row r="73" spans="10:14" ht="15.75">
      <c r="J73" s="64"/>
      <c r="K73" s="64"/>
      <c r="L73" s="64"/>
      <c r="M73" s="64"/>
      <c r="N73" s="18"/>
    </row>
    <row r="74" spans="10:14" ht="15.75">
      <c r="J74" s="18"/>
      <c r="K74" s="18"/>
      <c r="L74" s="18"/>
      <c r="M74" s="18"/>
      <c r="N74" s="18"/>
    </row>
    <row r="75" spans="10:14" ht="15.75">
      <c r="J75" s="64"/>
      <c r="K75" s="64"/>
      <c r="L75" s="64"/>
      <c r="M75" s="64"/>
      <c r="N75" s="18"/>
    </row>
    <row r="76" spans="10:14" ht="15.75">
      <c r="J76" s="18"/>
      <c r="K76" s="18"/>
      <c r="L76" s="18"/>
      <c r="M76" s="18"/>
      <c r="N76" s="18"/>
    </row>
    <row r="77" spans="10:14" ht="15.75">
      <c r="J77" s="18"/>
      <c r="K77" s="18"/>
      <c r="L77" s="18"/>
      <c r="M77" s="18"/>
      <c r="N77" s="18"/>
    </row>
  </sheetData>
  <sheetProtection/>
  <mergeCells count="16">
    <mergeCell ref="I4:I5"/>
    <mergeCell ref="B2:L2"/>
    <mergeCell ref="E65:G6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K4:K5"/>
    <mergeCell ref="J4:J5"/>
    <mergeCell ref="L4:L5"/>
    <mergeCell ref="M4:M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5"/>
  <sheetViews>
    <sheetView zoomScalePageLayoutView="0" workbookViewId="0" topLeftCell="A1">
      <pane ySplit="4" topLeftCell="A41" activePane="bottomLeft" state="frozen"/>
      <selection pane="topLeft" activeCell="A1" sqref="A1"/>
      <selection pane="bottomLeft" activeCell="F91" sqref="F91"/>
    </sheetView>
  </sheetViews>
  <sheetFormatPr defaultColWidth="9.140625" defaultRowHeight="12.75"/>
  <cols>
    <col min="2" max="4" width="16.140625" style="0" customWidth="1"/>
    <col min="7" max="7" width="15.57421875" style="0" customWidth="1"/>
  </cols>
  <sheetData>
    <row r="1" spans="2:7" ht="14.25">
      <c r="B1" s="77"/>
      <c r="C1" s="77"/>
      <c r="D1" s="77"/>
      <c r="E1" s="78"/>
      <c r="F1" s="78"/>
      <c r="G1" s="78"/>
    </row>
    <row r="2" ht="12.75" customHeight="1">
      <c r="B2" s="39" t="s">
        <v>86</v>
      </c>
    </row>
    <row r="3" ht="13.5" thickBot="1"/>
    <row r="4" spans="2:4" ht="12.75">
      <c r="B4" s="40" t="s">
        <v>83</v>
      </c>
      <c r="C4" s="41" t="s">
        <v>84</v>
      </c>
      <c r="D4" s="42" t="s">
        <v>85</v>
      </c>
    </row>
    <row r="5" spans="2:4" ht="15">
      <c r="B5" s="44">
        <v>39173</v>
      </c>
      <c r="C5" s="43">
        <v>1278.19</v>
      </c>
      <c r="D5" s="45">
        <v>251.41</v>
      </c>
    </row>
    <row r="6" spans="2:4" ht="15">
      <c r="B6" s="44">
        <v>39174</v>
      </c>
      <c r="C6" s="43">
        <v>1275.84</v>
      </c>
      <c r="D6" s="45">
        <v>254.11</v>
      </c>
    </row>
    <row r="7" spans="2:4" ht="15">
      <c r="B7" s="44">
        <v>39175</v>
      </c>
      <c r="C7" s="43">
        <v>1288.8</v>
      </c>
      <c r="D7" s="45">
        <v>253.34</v>
      </c>
    </row>
    <row r="8" spans="2:4" ht="15">
      <c r="B8" s="44">
        <v>39176</v>
      </c>
      <c r="C8" s="43">
        <v>1293.76</v>
      </c>
      <c r="D8" s="45">
        <v>255.56</v>
      </c>
    </row>
    <row r="9" spans="2:4" ht="15">
      <c r="B9" s="44">
        <v>39177</v>
      </c>
      <c r="C9" s="43">
        <v>1300.79</v>
      </c>
      <c r="D9" s="45">
        <v>257.06</v>
      </c>
    </row>
    <row r="10" spans="2:4" ht="15">
      <c r="B10" s="44">
        <v>39178</v>
      </c>
      <c r="C10" s="43">
        <v>1299.65</v>
      </c>
      <c r="D10" s="45">
        <v>257.54</v>
      </c>
    </row>
    <row r="11" spans="2:4" ht="15">
      <c r="B11" s="44">
        <v>39179</v>
      </c>
      <c r="C11" s="43">
        <v>1299.65</v>
      </c>
      <c r="D11" s="45">
        <v>257.54</v>
      </c>
    </row>
    <row r="12" spans="2:4" ht="15">
      <c r="B12" s="44">
        <v>39180</v>
      </c>
      <c r="C12" s="43">
        <v>1299.65</v>
      </c>
      <c r="D12" s="45">
        <v>257.54</v>
      </c>
    </row>
    <row r="13" spans="2:4" ht="15">
      <c r="B13" s="44">
        <v>39181</v>
      </c>
      <c r="C13" s="43">
        <v>1299.65</v>
      </c>
      <c r="D13" s="45">
        <v>257.54</v>
      </c>
    </row>
    <row r="14" spans="2:4" ht="15">
      <c r="B14" s="44">
        <v>39182</v>
      </c>
      <c r="C14" s="43">
        <v>1292.27</v>
      </c>
      <c r="D14" s="45">
        <v>257.59</v>
      </c>
    </row>
    <row r="15" spans="2:4" ht="15">
      <c r="B15" s="44">
        <v>39183</v>
      </c>
      <c r="C15" s="43">
        <v>1293.41</v>
      </c>
      <c r="D15" s="45">
        <v>256.33</v>
      </c>
    </row>
    <row r="16" spans="2:4" ht="15">
      <c r="B16" s="44">
        <v>39184</v>
      </c>
      <c r="C16" s="43">
        <v>1283.57</v>
      </c>
      <c r="D16" s="45">
        <v>254.12</v>
      </c>
    </row>
    <row r="17" spans="2:4" ht="15">
      <c r="B17" s="44">
        <v>39185</v>
      </c>
      <c r="C17" s="43">
        <v>1275.72</v>
      </c>
      <c r="D17" s="45">
        <v>252.06</v>
      </c>
    </row>
    <row r="18" spans="2:4" ht="15">
      <c r="B18" s="44">
        <v>39186</v>
      </c>
      <c r="C18" s="43">
        <v>1275.72</v>
      </c>
      <c r="D18" s="45">
        <v>252.06</v>
      </c>
    </row>
    <row r="19" spans="2:4" ht="15">
      <c r="B19" s="44">
        <v>39187</v>
      </c>
      <c r="C19" s="43">
        <v>1275.72</v>
      </c>
      <c r="D19" s="45">
        <v>252.06</v>
      </c>
    </row>
    <row r="20" spans="2:4" ht="15">
      <c r="B20" s="44">
        <v>39188</v>
      </c>
      <c r="C20" s="43">
        <v>1276.76</v>
      </c>
      <c r="D20" s="45">
        <v>251.33</v>
      </c>
    </row>
    <row r="21" spans="2:4" ht="15">
      <c r="B21" s="44">
        <v>39189</v>
      </c>
      <c r="C21" s="43">
        <v>1266.04</v>
      </c>
      <c r="D21" s="45">
        <v>249.65</v>
      </c>
    </row>
    <row r="22" spans="2:4" ht="15">
      <c r="B22" s="44">
        <v>39190</v>
      </c>
      <c r="C22" s="43">
        <v>1267.43</v>
      </c>
      <c r="D22" s="45">
        <v>249.17</v>
      </c>
    </row>
    <row r="23" spans="2:4" ht="15">
      <c r="B23" s="44">
        <v>39191</v>
      </c>
      <c r="C23" s="43">
        <v>1269.96</v>
      </c>
      <c r="D23" s="45">
        <v>249.19</v>
      </c>
    </row>
    <row r="24" spans="2:4" ht="15">
      <c r="B24" s="44">
        <v>39192</v>
      </c>
      <c r="C24" s="43">
        <v>1266.55</v>
      </c>
      <c r="D24" s="45">
        <v>248.51</v>
      </c>
    </row>
    <row r="25" spans="2:4" ht="15">
      <c r="B25" s="44">
        <v>39193</v>
      </c>
      <c r="C25" s="43">
        <v>1270.52</v>
      </c>
      <c r="D25" s="45">
        <v>249.86</v>
      </c>
    </row>
    <row r="26" spans="2:4" ht="15">
      <c r="B26" s="44">
        <v>39194</v>
      </c>
      <c r="C26" s="43">
        <v>1270.52</v>
      </c>
      <c r="D26" s="45">
        <v>249.86</v>
      </c>
    </row>
    <row r="27" spans="2:4" ht="15">
      <c r="B27" s="44">
        <v>39195</v>
      </c>
      <c r="C27" s="43">
        <v>1278.66</v>
      </c>
      <c r="D27" s="45">
        <v>252.88</v>
      </c>
    </row>
    <row r="28" spans="2:4" ht="15">
      <c r="B28" s="44">
        <v>39196</v>
      </c>
      <c r="C28" s="43">
        <v>1280.63</v>
      </c>
      <c r="D28" s="45">
        <v>252.98</v>
      </c>
    </row>
    <row r="29" spans="2:4" ht="15">
      <c r="B29" s="44">
        <v>39197</v>
      </c>
      <c r="C29" s="43">
        <v>1274.21</v>
      </c>
      <c r="D29" s="45">
        <v>252.49</v>
      </c>
    </row>
    <row r="30" spans="2:4" ht="15">
      <c r="B30" s="44">
        <v>39198</v>
      </c>
      <c r="C30" s="43">
        <v>1266.61</v>
      </c>
      <c r="D30" s="45">
        <v>251.4</v>
      </c>
    </row>
    <row r="31" spans="2:4" ht="15">
      <c r="B31" s="44">
        <v>39199</v>
      </c>
      <c r="C31" s="43">
        <v>1273.59</v>
      </c>
      <c r="D31" s="45">
        <v>252.67</v>
      </c>
    </row>
    <row r="32" spans="2:4" ht="15">
      <c r="B32" s="44">
        <v>39200</v>
      </c>
      <c r="C32" s="43">
        <v>1273.59</v>
      </c>
      <c r="D32" s="45">
        <v>252.67</v>
      </c>
    </row>
    <row r="33" spans="2:4" ht="15">
      <c r="B33" s="44">
        <v>39201</v>
      </c>
      <c r="C33" s="43">
        <v>1273.59</v>
      </c>
      <c r="D33" s="45">
        <v>252.67</v>
      </c>
    </row>
    <row r="34" spans="2:4" ht="15">
      <c r="B34" s="44">
        <v>39202</v>
      </c>
      <c r="C34" s="43">
        <v>1273.59</v>
      </c>
      <c r="D34" s="45">
        <v>252.67</v>
      </c>
    </row>
    <row r="35" spans="2:4" ht="15">
      <c r="B35" s="44">
        <v>39203</v>
      </c>
      <c r="C35" s="43">
        <v>1273.59</v>
      </c>
      <c r="D35" s="45">
        <v>252.67</v>
      </c>
    </row>
    <row r="36" spans="2:4" ht="15">
      <c r="B36" s="44">
        <v>39204</v>
      </c>
      <c r="C36" s="43">
        <v>1265.87</v>
      </c>
      <c r="D36" s="45">
        <v>248.65</v>
      </c>
    </row>
    <row r="37" spans="2:4" ht="15">
      <c r="B37" s="44">
        <v>39205</v>
      </c>
      <c r="C37" s="43">
        <v>1245.21</v>
      </c>
      <c r="D37" s="45">
        <v>247.4</v>
      </c>
    </row>
    <row r="38" spans="2:4" ht="15">
      <c r="B38" s="44">
        <v>39206</v>
      </c>
      <c r="C38" s="43">
        <v>1243.89</v>
      </c>
      <c r="D38" s="45">
        <v>245.26</v>
      </c>
    </row>
    <row r="39" spans="2:4" ht="15">
      <c r="B39" s="44">
        <v>39207</v>
      </c>
      <c r="C39" s="43">
        <v>1243.89</v>
      </c>
      <c r="D39" s="45">
        <v>245.26</v>
      </c>
    </row>
    <row r="40" spans="2:4" ht="15">
      <c r="B40" s="44">
        <v>39208</v>
      </c>
      <c r="C40" s="43">
        <v>1243.89</v>
      </c>
      <c r="D40" s="45">
        <v>245.26</v>
      </c>
    </row>
    <row r="41" spans="2:4" ht="15">
      <c r="B41" s="44">
        <v>39209</v>
      </c>
      <c r="C41" s="43">
        <v>1221.07</v>
      </c>
      <c r="D41" s="45">
        <v>243.74</v>
      </c>
    </row>
    <row r="42" spans="2:4" ht="15">
      <c r="B42" s="44">
        <v>39210</v>
      </c>
      <c r="C42" s="43">
        <v>1225.48</v>
      </c>
      <c r="D42" s="45">
        <v>243.55</v>
      </c>
    </row>
    <row r="43" spans="2:4" ht="15">
      <c r="B43" s="44">
        <v>39211</v>
      </c>
      <c r="C43" s="43">
        <v>1235.08</v>
      </c>
      <c r="D43" s="45">
        <v>243.86</v>
      </c>
    </row>
    <row r="44" spans="2:4" ht="15">
      <c r="B44" s="44">
        <v>39212</v>
      </c>
      <c r="C44" s="43">
        <v>1232.48</v>
      </c>
      <c r="D44" s="45">
        <v>244.84</v>
      </c>
    </row>
    <row r="45" spans="2:4" ht="15">
      <c r="B45" s="44">
        <v>39213</v>
      </c>
      <c r="C45" s="43">
        <v>1255.79</v>
      </c>
      <c r="D45" s="45">
        <v>250.05</v>
      </c>
    </row>
    <row r="46" spans="2:4" ht="15">
      <c r="B46" s="44">
        <v>39214</v>
      </c>
      <c r="C46" s="43">
        <v>1255.79</v>
      </c>
      <c r="D46" s="45">
        <v>250.05</v>
      </c>
    </row>
    <row r="47" spans="2:4" ht="15">
      <c r="B47" s="44">
        <v>39215</v>
      </c>
      <c r="C47" s="43">
        <v>1255.79</v>
      </c>
      <c r="D47" s="45">
        <v>250.05</v>
      </c>
    </row>
    <row r="48" spans="2:4" ht="15">
      <c r="B48" s="44">
        <v>39216</v>
      </c>
      <c r="C48" s="43">
        <v>1274.36</v>
      </c>
      <c r="D48" s="45">
        <v>254.24</v>
      </c>
    </row>
    <row r="49" spans="2:4" ht="15">
      <c r="B49" s="44">
        <v>39217</v>
      </c>
      <c r="C49" s="43">
        <v>1285.66</v>
      </c>
      <c r="D49" s="45">
        <v>258.39</v>
      </c>
    </row>
    <row r="50" spans="2:4" ht="15">
      <c r="B50" s="44">
        <v>39218</v>
      </c>
      <c r="C50" s="43">
        <v>1290.52</v>
      </c>
      <c r="D50" s="45">
        <v>266.95</v>
      </c>
    </row>
    <row r="51" spans="2:4" ht="15">
      <c r="B51" s="44">
        <v>39219</v>
      </c>
      <c r="C51" s="43">
        <v>1290.24</v>
      </c>
      <c r="D51" s="45">
        <v>269.97</v>
      </c>
    </row>
    <row r="52" spans="2:4" ht="15">
      <c r="B52" s="44">
        <v>39220</v>
      </c>
      <c r="C52" s="43">
        <v>1297.08</v>
      </c>
      <c r="D52" s="45">
        <v>275.87</v>
      </c>
    </row>
    <row r="53" spans="2:4" ht="15">
      <c r="B53" s="44">
        <v>39221</v>
      </c>
      <c r="C53" s="43">
        <v>1297.08</v>
      </c>
      <c r="D53" s="45">
        <v>275.87</v>
      </c>
    </row>
    <row r="54" spans="2:4" ht="15">
      <c r="B54" s="44">
        <v>39222</v>
      </c>
      <c r="C54" s="43">
        <v>1297.08</v>
      </c>
      <c r="D54" s="45">
        <v>275.87</v>
      </c>
    </row>
    <row r="55" spans="2:4" ht="15">
      <c r="B55" s="44">
        <v>39223</v>
      </c>
      <c r="C55" s="43">
        <v>1307.1</v>
      </c>
      <c r="D55" s="45">
        <v>276.53</v>
      </c>
    </row>
    <row r="56" spans="2:4" ht="15">
      <c r="B56" s="44">
        <v>39224</v>
      </c>
      <c r="C56" s="43">
        <v>1331.12</v>
      </c>
      <c r="D56" s="45">
        <v>279.68</v>
      </c>
    </row>
    <row r="57" spans="2:4" ht="15">
      <c r="B57" s="44">
        <v>39225</v>
      </c>
      <c r="C57" s="43">
        <v>1320.02</v>
      </c>
      <c r="D57" s="45">
        <v>279.47</v>
      </c>
    </row>
    <row r="58" spans="2:4" ht="15">
      <c r="B58" s="44">
        <v>39226</v>
      </c>
      <c r="C58" s="43">
        <v>1320.02</v>
      </c>
      <c r="D58" s="45">
        <v>279.47</v>
      </c>
    </row>
    <row r="59" spans="2:4" ht="15">
      <c r="B59" s="44">
        <v>39227</v>
      </c>
      <c r="C59" s="43">
        <v>1320.02</v>
      </c>
      <c r="D59" s="45">
        <v>279.47</v>
      </c>
    </row>
    <row r="60" spans="2:4" ht="15">
      <c r="B60" s="44">
        <v>39228</v>
      </c>
      <c r="C60" s="43">
        <v>1320.02</v>
      </c>
      <c r="D60" s="45">
        <v>279.47</v>
      </c>
    </row>
    <row r="61" spans="2:4" ht="15">
      <c r="B61" s="44">
        <v>39229</v>
      </c>
      <c r="C61" s="43">
        <v>1320.02</v>
      </c>
      <c r="D61" s="45">
        <v>279.47</v>
      </c>
    </row>
    <row r="62" spans="2:4" ht="15">
      <c r="B62" s="44">
        <v>39230</v>
      </c>
      <c r="C62" s="43">
        <v>1330.41</v>
      </c>
      <c r="D62" s="45">
        <v>282.69</v>
      </c>
    </row>
    <row r="63" spans="2:4" ht="15">
      <c r="B63" s="44">
        <v>39231</v>
      </c>
      <c r="C63" s="43">
        <v>1338.51</v>
      </c>
      <c r="D63" s="45">
        <v>288.23</v>
      </c>
    </row>
    <row r="64" spans="2:4" ht="15">
      <c r="B64" s="44">
        <v>39232</v>
      </c>
      <c r="C64" s="43">
        <v>1338.27</v>
      </c>
      <c r="D64" s="45">
        <v>286.83</v>
      </c>
    </row>
    <row r="65" spans="2:4" ht="15">
      <c r="B65" s="44">
        <v>39233</v>
      </c>
      <c r="C65" s="43">
        <v>1335.53</v>
      </c>
      <c r="D65" s="45">
        <v>289.58</v>
      </c>
    </row>
    <row r="66" spans="2:4" ht="15">
      <c r="B66" s="44">
        <v>39234</v>
      </c>
      <c r="C66" s="43">
        <v>1339.81</v>
      </c>
      <c r="D66" s="45">
        <v>290.57</v>
      </c>
    </row>
    <row r="67" spans="2:4" ht="15">
      <c r="B67" s="44">
        <v>39235</v>
      </c>
      <c r="C67" s="43">
        <v>1343.53</v>
      </c>
      <c r="D67" s="45">
        <v>292.64</v>
      </c>
    </row>
    <row r="68" spans="2:4" ht="15">
      <c r="B68" s="44">
        <v>39236</v>
      </c>
      <c r="C68" s="43">
        <v>1343.53</v>
      </c>
      <c r="D68" s="45">
        <v>292.64</v>
      </c>
    </row>
    <row r="69" spans="2:4" ht="15">
      <c r="B69" s="44">
        <v>39237</v>
      </c>
      <c r="C69" s="43">
        <v>1349.12</v>
      </c>
      <c r="D69" s="45">
        <v>297.14</v>
      </c>
    </row>
    <row r="70" spans="2:4" ht="15">
      <c r="B70" s="44">
        <v>39238</v>
      </c>
      <c r="C70" s="43">
        <v>1353.75</v>
      </c>
      <c r="D70" s="45">
        <v>299.57</v>
      </c>
    </row>
    <row r="71" spans="2:4" ht="15">
      <c r="B71" s="44">
        <v>39239</v>
      </c>
      <c r="C71" s="43">
        <v>1358.72</v>
      </c>
      <c r="D71" s="45">
        <v>298.47</v>
      </c>
    </row>
    <row r="72" spans="2:4" ht="15">
      <c r="B72" s="44">
        <v>39240</v>
      </c>
      <c r="C72" s="43">
        <v>1358.48</v>
      </c>
      <c r="D72" s="45">
        <v>299.31</v>
      </c>
    </row>
    <row r="73" spans="2:4" ht="15">
      <c r="B73" s="44">
        <v>39241</v>
      </c>
      <c r="C73" s="43">
        <v>1347.14</v>
      </c>
      <c r="D73" s="45">
        <v>296.32</v>
      </c>
    </row>
    <row r="74" spans="2:4" ht="15">
      <c r="B74" s="44">
        <v>39242</v>
      </c>
      <c r="C74" s="43">
        <v>1347.14</v>
      </c>
      <c r="D74" s="45">
        <v>296.32</v>
      </c>
    </row>
    <row r="75" spans="2:4" ht="15">
      <c r="B75" s="44">
        <v>39243</v>
      </c>
      <c r="C75" s="43">
        <v>1347.14</v>
      </c>
      <c r="D75" s="45">
        <v>296.32</v>
      </c>
    </row>
    <row r="76" spans="2:4" ht="15">
      <c r="B76" s="44">
        <v>39244</v>
      </c>
      <c r="C76" s="43">
        <v>1341.03</v>
      </c>
      <c r="D76" s="45">
        <v>292.65</v>
      </c>
    </row>
    <row r="77" spans="2:4" ht="15">
      <c r="B77" s="44">
        <v>39245</v>
      </c>
      <c r="C77" s="43">
        <v>1336.92</v>
      </c>
      <c r="D77" s="45">
        <v>289.97</v>
      </c>
    </row>
    <row r="78" spans="2:4" ht="15">
      <c r="B78" s="44">
        <v>39246</v>
      </c>
      <c r="C78" s="43">
        <v>1348.9</v>
      </c>
      <c r="D78" s="45">
        <v>290.09</v>
      </c>
    </row>
    <row r="79" spans="2:4" ht="15">
      <c r="B79" s="44">
        <v>39247</v>
      </c>
      <c r="C79" s="43">
        <v>1347.41</v>
      </c>
      <c r="D79" s="45">
        <v>290.59</v>
      </c>
    </row>
    <row r="80" spans="2:4" ht="15">
      <c r="B80" s="44">
        <v>39248</v>
      </c>
      <c r="C80" s="43">
        <v>1349.3</v>
      </c>
      <c r="D80" s="45">
        <v>295.43</v>
      </c>
    </row>
    <row r="81" spans="2:4" ht="15">
      <c r="B81" s="44">
        <v>39249</v>
      </c>
      <c r="C81" s="43">
        <v>1349.3</v>
      </c>
      <c r="D81" s="45">
        <v>295.43</v>
      </c>
    </row>
    <row r="82" spans="2:4" ht="15">
      <c r="B82" s="44">
        <v>39250</v>
      </c>
      <c r="C82" s="43">
        <v>1349.3</v>
      </c>
      <c r="D82" s="45">
        <v>295.43</v>
      </c>
    </row>
    <row r="83" spans="2:4" ht="15">
      <c r="B83" s="44">
        <v>39251</v>
      </c>
      <c r="C83" s="43">
        <v>1348.21</v>
      </c>
      <c r="D83" s="45">
        <v>296.55</v>
      </c>
    </row>
    <row r="84" spans="2:4" ht="15">
      <c r="B84" s="44">
        <v>39252</v>
      </c>
      <c r="C84" s="43">
        <v>1364.54</v>
      </c>
      <c r="D84" s="45">
        <v>296.65</v>
      </c>
    </row>
    <row r="85" spans="2:4" ht="15">
      <c r="B85" s="44">
        <v>39253</v>
      </c>
      <c r="C85" s="43">
        <v>1362.67</v>
      </c>
      <c r="D85" s="45">
        <v>296.79</v>
      </c>
    </row>
    <row r="86" spans="2:4" ht="15">
      <c r="B86" s="44">
        <v>39254</v>
      </c>
      <c r="C86" s="43">
        <v>1384.94</v>
      </c>
      <c r="D86" s="45">
        <v>297.31</v>
      </c>
    </row>
    <row r="87" spans="2:4" ht="15">
      <c r="B87" s="44">
        <v>39255</v>
      </c>
      <c r="C87" s="43">
        <v>1387.78</v>
      </c>
      <c r="D87" s="45">
        <v>297.6</v>
      </c>
    </row>
    <row r="88" spans="2:4" ht="15">
      <c r="B88" s="44">
        <v>39256</v>
      </c>
      <c r="C88" s="43">
        <v>1387.78</v>
      </c>
      <c r="D88" s="45">
        <v>297.6</v>
      </c>
    </row>
    <row r="89" spans="2:4" ht="15">
      <c r="B89" s="44">
        <v>39257</v>
      </c>
      <c r="C89" s="43">
        <v>1387.78</v>
      </c>
      <c r="D89" s="45">
        <v>297.6</v>
      </c>
    </row>
    <row r="90" spans="2:4" ht="15">
      <c r="B90" s="44">
        <v>39258</v>
      </c>
      <c r="C90" s="43">
        <v>1378.12</v>
      </c>
      <c r="D90" s="45">
        <v>297.54</v>
      </c>
    </row>
    <row r="91" spans="2:4" ht="15">
      <c r="B91" s="44">
        <v>39259</v>
      </c>
      <c r="C91" s="43">
        <v>1385.21</v>
      </c>
      <c r="D91" s="45">
        <v>298.81</v>
      </c>
    </row>
    <row r="92" spans="2:4" ht="15">
      <c r="B92" s="44">
        <v>39260</v>
      </c>
      <c r="C92" s="43">
        <v>1390.51</v>
      </c>
      <c r="D92" s="45">
        <v>301.96</v>
      </c>
    </row>
    <row r="93" spans="2:4" ht="15">
      <c r="B93" s="44">
        <v>39261</v>
      </c>
      <c r="C93" s="43">
        <v>1400.17</v>
      </c>
      <c r="D93" s="45">
        <v>306.74</v>
      </c>
    </row>
    <row r="94" spans="2:4" ht="15">
      <c r="B94" s="44">
        <v>39262</v>
      </c>
      <c r="C94" s="43">
        <v>1411.61</v>
      </c>
      <c r="D94" s="45">
        <v>309.91</v>
      </c>
    </row>
    <row r="95" spans="2:4" ht="15.75" thickBot="1">
      <c r="B95" s="46">
        <v>39263</v>
      </c>
      <c r="C95" s="47">
        <v>1411.61</v>
      </c>
      <c r="D95" s="48">
        <v>309.91</v>
      </c>
    </row>
  </sheetData>
  <sheetProtection/>
  <mergeCells count="1">
    <mergeCell ref="B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bratanova_k</dc:creator>
  <cp:keywords/>
  <dc:description/>
  <cp:lastModifiedBy>Mariela Slavcheva - EuroRSCG 4D</cp:lastModifiedBy>
  <dcterms:created xsi:type="dcterms:W3CDTF">2007-07-12T11:38:28Z</dcterms:created>
  <dcterms:modified xsi:type="dcterms:W3CDTF">2011-05-02T15:23:28Z</dcterms:modified>
  <cp:category/>
  <cp:version/>
  <cp:contentType/>
  <cp:contentStatus/>
</cp:coreProperties>
</file>