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remiums" sheetId="1" r:id="rId1"/>
    <sheet name="Payments" sheetId="2" r:id="rId2"/>
    <sheet name="Income Statement" sheetId="3" r:id="rId3"/>
    <sheet name="Balance Sheet" sheetId="4" r:id="rId4"/>
  </sheets>
  <externalReferences>
    <externalReference r:id="rId7"/>
    <externalReference r:id="rId8"/>
    <externalReference r:id="rId9"/>
  </externalReferences>
  <definedNames>
    <definedName name="_xlnm.Print_Area" localSheetId="3">'Balance Sheet'!$A$1:$AG$143</definedName>
    <definedName name="_xlnm.Print_Area" localSheetId="2">'Income Statement'!$A$1:$AG$71</definedName>
    <definedName name="_xlnm.Print_Area" localSheetId="1">'Payments'!$A$1:$BL$31</definedName>
    <definedName name="_xlnm.Print_Area" localSheetId="0">'Premiums'!$A$1:$BL$33</definedName>
    <definedName name="_xlnm.Print_Titles" localSheetId="3">'Balance Sheet'!$3:$4</definedName>
    <definedName name="_xlnm.Print_Titles" localSheetId="1">'Payments'!$B:$B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<sst xmlns="http://schemas.openxmlformats.org/spreadsheetml/2006/main" count="688" uniqueCount="289">
  <si>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</si>
  <si>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</si>
  <si>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</si>
  <si>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</si>
  <si>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</si>
  <si>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</si>
  <si>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</si>
  <si>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</si>
  <si>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</si>
  <si>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</si>
  <si>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</si>
  <si>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</si>
  <si>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</si>
  <si>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</si>
  <si>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V.</t>
  </si>
  <si>
    <t>VІ.</t>
  </si>
  <si>
    <t>VІІ.</t>
  </si>
  <si>
    <t>(а)</t>
  </si>
  <si>
    <t>8.</t>
  </si>
  <si>
    <t>9.</t>
  </si>
  <si>
    <t>I.</t>
  </si>
  <si>
    <t>(аа)</t>
  </si>
  <si>
    <t>10.</t>
  </si>
  <si>
    <t>ІII.</t>
  </si>
  <si>
    <t>11.</t>
  </si>
  <si>
    <t>12.</t>
  </si>
  <si>
    <t>№</t>
  </si>
  <si>
    <t>10.1</t>
  </si>
  <si>
    <t>10.2</t>
  </si>
  <si>
    <t>10.3</t>
  </si>
  <si>
    <t>10.4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</si>
  <si>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</si>
  <si>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</si>
  <si>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</si>
  <si>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</si>
  <si>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</si>
  <si>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</si>
  <si>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</si>
  <si>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</si>
  <si>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</si>
  <si>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</si>
  <si>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</si>
  <si>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</si>
  <si>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</si>
  <si>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</si>
  <si>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</si>
  <si>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</si>
  <si>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</si>
  <si>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</si>
  <si>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</si>
  <si>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</si>
  <si>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</si>
  <si>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</si>
  <si>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CLASSES OF INSURANCE</t>
  </si>
  <si>
    <t>total</t>
  </si>
  <si>
    <t>inward reinsurance</t>
  </si>
  <si>
    <t>BULSTRAD Vienna Insurance Group</t>
  </si>
  <si>
    <t>DZI - General insurance</t>
  </si>
  <si>
    <t>BUL INS</t>
  </si>
  <si>
    <t xml:space="preserve">Allianz Bulgaria </t>
  </si>
  <si>
    <t>LEV INS</t>
  </si>
  <si>
    <t xml:space="preserve">ARMEEC </t>
  </si>
  <si>
    <t xml:space="preserve">Generali Insurance </t>
  </si>
  <si>
    <t>Euroins</t>
  </si>
  <si>
    <t xml:space="preserve">VICTORIA </t>
  </si>
  <si>
    <t xml:space="preserve">UNIQA Insurance </t>
  </si>
  <si>
    <t>EUROINS</t>
  </si>
  <si>
    <t>HDI Insurance</t>
  </si>
  <si>
    <t>Bulgarian Export Insurance Agency</t>
  </si>
  <si>
    <t>Groupama Insurance</t>
  </si>
  <si>
    <t>TOTAL</t>
  </si>
  <si>
    <t>BGN</t>
  </si>
  <si>
    <t>TOTAL:</t>
  </si>
  <si>
    <t>MARKET SHARE BASED ON GROSS PREMIUMS:</t>
  </si>
  <si>
    <t>DIRECT PREMIUMS:</t>
  </si>
  <si>
    <t>MARKET SHARE BASED ON DIRECT PREMIUMS:</t>
  </si>
  <si>
    <r>
      <t>1</t>
    </r>
    <r>
      <rPr>
        <i/>
        <sz val="10"/>
        <rFont val="Times New Roman Cyr"/>
        <family val="0"/>
      </rPr>
      <t xml:space="preserve">As per data submitted by insurers to the Financial Supervision Commission according to Ordinance No. 30 dd 19.07.2006 </t>
    </r>
  </si>
  <si>
    <t>DIRECT CLAIMS PAID: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</si>
  <si>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</si>
  <si>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</si>
  <si>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</si>
  <si>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</si>
  <si>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</si>
  <si>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</si>
  <si>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</si>
  <si>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</si>
  <si>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</si>
  <si>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</si>
  <si>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</si>
  <si>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</si>
  <si>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</si>
  <si>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</si>
  <si>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</si>
  <si>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</si>
  <si>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</si>
  <si>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</si>
  <si>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</si>
  <si>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</si>
  <si>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</si>
  <si>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assignors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</si>
  <si>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</si>
  <si>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</si>
  <si>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</si>
  <si>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</si>
  <si>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</si>
  <si>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</si>
  <si>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</si>
  <si>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</si>
  <si>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</si>
  <si>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</si>
  <si>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</si>
  <si>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</si>
  <si>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</t>
  </si>
  <si>
    <t>Receivables under recourse claims and claims abandoned, including:</t>
  </si>
  <si>
    <t>Other receivables, including:</t>
  </si>
  <si>
    <t>Total Group ІІІ</t>
  </si>
  <si>
    <t>Total Section D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</si>
  <si>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</si>
  <si>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</si>
  <si>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</si>
  <si>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</si>
  <si>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</si>
  <si>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</si>
  <si>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</si>
  <si>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</si>
  <si>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</si>
  <si>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</si>
  <si>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</si>
  <si>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</si>
  <si>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</si>
  <si>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</si>
  <si>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</si>
  <si>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</si>
  <si>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</si>
  <si>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</si>
  <si>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</si>
  <si>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</si>
  <si>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</si>
  <si>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</si>
  <si>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</si>
  <si>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</si>
  <si>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</si>
  <si>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</si>
  <si>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</si>
  <si>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</si>
  <si>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</si>
  <si>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</si>
  <si>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</si>
  <si>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</si>
  <si>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</si>
  <si>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TECHNICAL PROVISIONS</t>
  </si>
  <si>
    <t>Unearned premium provision:</t>
  </si>
  <si>
    <t>(a)</t>
  </si>
  <si>
    <t>gross amount</t>
  </si>
  <si>
    <t>(b)</t>
  </si>
  <si>
    <t>reinsurers' share (-)</t>
  </si>
  <si>
    <t>Unearned premium provision, net of reinsurance</t>
  </si>
  <si>
    <t>Unexpired risks provision</t>
  </si>
  <si>
    <t>Mathematical provision:</t>
  </si>
  <si>
    <t>Mathematical provision, net of reinsurance</t>
  </si>
  <si>
    <t>Outstanding claims provision:</t>
  </si>
  <si>
    <t>Outstanding claims provision, net of reinsurance</t>
  </si>
  <si>
    <t>Reserve fund</t>
  </si>
  <si>
    <t>Capitalised value of pensions</t>
  </si>
  <si>
    <t>Capitalised value of pensions, net of reinsurance</t>
  </si>
  <si>
    <t>Provision for future participation in income</t>
  </si>
  <si>
    <t>Bonuses and rebates provision</t>
  </si>
  <si>
    <t>Other technical provisions</t>
  </si>
  <si>
    <t>Other technical provisions, net of reinsurance</t>
  </si>
  <si>
    <t>Total Section C</t>
  </si>
  <si>
    <t>UNIT-LINKED LIFE INSURANCE PROVISION</t>
  </si>
  <si>
    <t>Amount, net of reinsurance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</si>
  <si>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</si>
  <si>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</si>
  <si>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</si>
  <si>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</si>
  <si>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</si>
  <si>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</si>
  <si>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</si>
  <si>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</si>
  <si>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</si>
  <si>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</si>
  <si>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</si>
  <si>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</si>
  <si>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</si>
  <si>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</si>
  <si>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</si>
  <si>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TOTAL LIABILITIES</t>
  </si>
  <si>
    <t>H.</t>
  </si>
  <si>
    <t>PROVISIONAL LIABILITIES</t>
  </si>
  <si>
    <t>(THOUS. BGN)</t>
  </si>
  <si>
    <t>Energia</t>
  </si>
  <si>
    <t>Technical account - non-life insurance</t>
  </si>
  <si>
    <t>Earned premiums, net of reinsurance</t>
  </si>
  <si>
    <t xml:space="preserve">gross premiums written 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</si>
  <si>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</si>
  <si>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</si>
  <si>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</si>
  <si>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</si>
  <si>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</si>
  <si>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</si>
  <si>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 (а-b+c-d)</t>
  </si>
  <si>
    <t>Allocated investment return transferred from the non-technical account (item ІІІ b)</t>
  </si>
  <si>
    <t>Other technical income, net of reinsurance</t>
  </si>
  <si>
    <t>Claims incurred, net of reinsurance</t>
  </si>
  <si>
    <t>paid claims, net of reinsurance</t>
  </si>
  <si>
    <t>(аb)</t>
  </si>
  <si>
    <t>reinsurers` share</t>
  </si>
  <si>
    <t>Result for"а" (аа-аб)</t>
  </si>
  <si>
    <t>change in the gross amount of outstanding loss reserve</t>
  </si>
  <si>
    <t>change in the reinsurers` share in outstanding loss reserve</t>
  </si>
  <si>
    <t>Total for 4 (а+b-c)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</si>
  <si>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</si>
  <si>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</si>
  <si>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</si>
  <si>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>Total for 5 (а-b)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</si>
  <si>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</si>
  <si>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</si>
  <si>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</si>
  <si>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</si>
  <si>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</si>
  <si>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</si>
  <si>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>Total for 7 (а+b+c-d)</t>
  </si>
  <si>
    <t>Other technical expenses, net of reinsurance</t>
  </si>
  <si>
    <t>Change in equalization reserve (+/-)</t>
  </si>
  <si>
    <t>Sub-total sum - balance of the technical account for non-life insurance
(1+2+3-4+5-6-7-8+9+10)</t>
  </si>
  <si>
    <t>NON-TECHNICAL ACCOUNT</t>
  </si>
  <si>
    <t>Balance on the technical account - non-life insurance (item І 10)</t>
  </si>
  <si>
    <t>Balance on the technical account -life insurance (item ІІ 14)</t>
  </si>
  <si>
    <t>Investment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</si>
  <si>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</si>
  <si>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</si>
  <si>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</si>
  <si>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</si>
  <si>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</si>
  <si>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</si>
  <si>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</si>
  <si>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>Total for b (bа+bb)</t>
  </si>
  <si>
    <t>value re-adjustments on investments</t>
  </si>
  <si>
    <t>gains on the realization of investments</t>
  </si>
  <si>
    <t>Total for 3 (а+b+c+d)</t>
  </si>
  <si>
    <t>Allocated investments return transferred from life insurance technical account (item ІІ 12)</t>
  </si>
  <si>
    <t>Investment charges</t>
  </si>
  <si>
    <t>investment management charges, including interest</t>
  </si>
  <si>
    <t>value adjustments on investments</t>
  </si>
  <si>
    <t>losses on the realization of investments</t>
  </si>
  <si>
    <t>Total 5 (а+b+c)</t>
  </si>
  <si>
    <t>Allocated investment return transferred to the non-life technical account  (item І 2)</t>
  </si>
  <si>
    <t>Other income</t>
  </si>
  <si>
    <t>Other charges including value adjustments</t>
  </si>
  <si>
    <t>Profit ot loss on ordinary activities (1+2+3+4-5-6+7-8)</t>
  </si>
  <si>
    <t>Extraordinary incomes</t>
  </si>
  <si>
    <t>Extraordinary charges</t>
  </si>
  <si>
    <t>Extraordinary profit or loss (10-11)</t>
  </si>
  <si>
    <t>Corporate tax</t>
  </si>
  <si>
    <t>Other taxes</t>
  </si>
  <si>
    <t>Profit or loss for the period (9+12-13)</t>
  </si>
  <si>
    <t>Reinsurers' share in deferred acquisition expenses</t>
  </si>
  <si>
    <t>Other accruals and deferred income</t>
  </si>
  <si>
    <t>Total Section G</t>
  </si>
  <si>
    <t>incl. return premiums and written-off receivables on early terminated contracts concluded during the reporting period (deducted from the gross premiums written)</t>
  </si>
  <si>
    <t>incl. return premiums and written-off receivables on early terminated contracts concluded in previous reporting periods</t>
  </si>
  <si>
    <t>OZK Insurance</t>
  </si>
  <si>
    <t>Bulgarian Export Insurance Agency*</t>
  </si>
  <si>
    <t>Bul Ins</t>
  </si>
  <si>
    <t>Lev Ins</t>
  </si>
  <si>
    <t>Victoria</t>
  </si>
  <si>
    <t>UBB - AIG Insurance company</t>
  </si>
  <si>
    <t>UBB - AIG INSURANCE COMPANY</t>
  </si>
  <si>
    <t>Health Insurance Company Bulgaria AD</t>
  </si>
  <si>
    <t>United Health Insurance Fund Doverie Insurance AD</t>
  </si>
  <si>
    <t>Euroins– Health Insurance ZEAD</t>
  </si>
  <si>
    <t>DallBogg:Zhivot i Zdrave EAD</t>
  </si>
  <si>
    <t>Insurance Company Medico - 21</t>
  </si>
  <si>
    <t>Tokuda Health Insurance</t>
  </si>
  <si>
    <t>OZOK – Health Insurance AD</t>
  </si>
  <si>
    <t>FI Health Insurance AD</t>
  </si>
  <si>
    <t>Insurance and health insurance company Hope</t>
  </si>
  <si>
    <t>Saglasie Insurance</t>
  </si>
  <si>
    <t>Health Insurance Company Planeta JSC</t>
  </si>
  <si>
    <t>ZAD European Health Insurance Fund</t>
  </si>
  <si>
    <t>Insurance company "Health Insurance Institute"</t>
  </si>
  <si>
    <t>OZOK Ins AD</t>
  </si>
  <si>
    <t>Insurance Company "ASSET INSURANCE" AD</t>
  </si>
  <si>
    <t>* The premium income of "BAEZ" EAD according to the Code of insurance is 3 569 247.23  BGN</t>
  </si>
  <si>
    <r>
      <t>GROSS WRITTEN PREMIUMS AS AT 30.09.2014 - NON-LIFE INSURANCE</t>
    </r>
    <r>
      <rPr>
        <b/>
        <vertAlign val="superscript"/>
        <sz val="14"/>
        <rFont val="Times New Roman"/>
        <family val="1"/>
      </rPr>
      <t>1</t>
    </r>
  </si>
  <si>
    <r>
      <t>GROSS CLAIMS PAID AS AT 30.09.2014 - NON LIFE INSURANCE</t>
    </r>
    <r>
      <rPr>
        <b/>
        <vertAlign val="superscript"/>
        <sz val="12"/>
        <rFont val="Times New Roman"/>
        <family val="1"/>
      </rPr>
      <t>1</t>
    </r>
  </si>
  <si>
    <r>
      <t>INCOME STATEMENT OF NON LIFE INSURERS AS AT 30.09.2014</t>
    </r>
    <r>
      <rPr>
        <b/>
        <vertAlign val="superscript"/>
        <sz val="12"/>
        <rFont val="Times New Roman"/>
        <family val="1"/>
      </rPr>
      <t>1</t>
    </r>
  </si>
  <si>
    <r>
      <t>BALANCE SHEET OF NON LIFE INSURERS AS AT 30.09.2014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</si>
</sst>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\ [$€-1]_-;\-* #,##0.00\ [$€-1]_-;_-* &quot;-&quot;??\ [$€-1]_-"/>
    <numFmt numFmtId="173" formatCode="0.000000"/>
    <numFmt numFmtId="174" formatCode="0.0;\(0.0\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#,##0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_-* #,##0.0\ _л_в_-;\-* #,##0.0\ _л_в_-;_-* &quot;-&quot;??\ _л_в_-;_-@_-"/>
    <numFmt numFmtId="186" formatCode="_-* #,##0\ _л_в_-;\-* #,##0\ _л_в_-;_-* &quot;-&quot;??\ _л_в_-;_-@_-"/>
  </numFmts>
  <fonts count="66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1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sz val="9.5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1.5"/>
      <name val="Times New Roman"/>
      <family val="1"/>
    </font>
    <font>
      <sz val="11.5"/>
      <name val="Times New Roman CYR"/>
      <family val="1"/>
    </font>
    <font>
      <vertAlign val="superscript"/>
      <sz val="10"/>
      <name val="Times New Roman"/>
      <family val="1"/>
    </font>
    <font>
      <i/>
      <sz val="10"/>
      <name val="Times New Roman Cyr"/>
      <family val="0"/>
    </font>
    <font>
      <b/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1"/>
    </font>
    <font>
      <b/>
      <sz val="9"/>
      <name val="Arial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6" fillId="0" borderId="3" applyFill="0" applyBorder="0">
      <alignment horizontal="center" vertical="center"/>
      <protection/>
    </xf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4" fontId="9" fillId="0" borderId="0" applyFill="0" applyBorder="0">
      <alignment horizontal="center" vertical="center"/>
      <protection/>
    </xf>
    <xf numFmtId="0" fontId="59" fillId="30" borderId="1" applyNumberFormat="0" applyAlignment="0" applyProtection="0"/>
    <xf numFmtId="0" fontId="60" fillId="0" borderId="7" applyNumberFormat="0" applyFill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32" borderId="8" applyNumberFormat="0" applyFont="0" applyAlignment="0" applyProtection="0"/>
    <xf numFmtId="0" fontId="62" fillId="27" borderId="9" applyNumberFormat="0" applyAlignment="0" applyProtection="0"/>
    <xf numFmtId="9" fontId="0" fillId="0" borderId="0" applyFont="0" applyFill="0" applyBorder="0" applyAlignment="0" applyProtection="0"/>
    <xf numFmtId="1" fontId="10" fillId="0" borderId="10">
      <alignment horizontal="right"/>
      <protection/>
    </xf>
    <xf numFmtId="179" fontId="11" fillId="0" borderId="0" applyFill="0" applyBorder="0">
      <alignment horizontal="right"/>
      <protection/>
    </xf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3" fontId="16" fillId="0" borderId="12" xfId="65" applyNumberFormat="1" applyFont="1" applyFill="1" applyBorder="1" applyAlignment="1" applyProtection="1">
      <alignment horizontal="center" vertical="center" wrapText="1"/>
      <protection/>
    </xf>
    <xf numFmtId="3" fontId="16" fillId="0" borderId="12" xfId="65" applyNumberFormat="1" applyFont="1" applyFill="1" applyBorder="1" applyAlignment="1" applyProtection="1">
      <alignment horizontal="left"/>
      <protection/>
    </xf>
    <xf numFmtId="0" fontId="16" fillId="0" borderId="12" xfId="65" applyNumberFormat="1" applyFont="1" applyFill="1" applyBorder="1" applyAlignment="1" applyProtection="1">
      <alignment horizontal="center" vertical="center" wrapText="1"/>
      <protection/>
    </xf>
    <xf numFmtId="0" fontId="9" fillId="0" borderId="12" xfId="65" applyNumberFormat="1" applyFont="1" applyFill="1" applyBorder="1" applyAlignment="1" applyProtection="1">
      <alignment horizontal="left" vertical="center" wrapText="1"/>
      <protection/>
    </xf>
    <xf numFmtId="0" fontId="16" fillId="0" borderId="12" xfId="65" applyNumberFormat="1" applyFont="1" applyFill="1" applyBorder="1" applyAlignment="1" applyProtection="1">
      <alignment horizontal="left" vertical="center" wrapText="1"/>
      <protection/>
    </xf>
    <xf numFmtId="0" fontId="16" fillId="0" borderId="12" xfId="65" applyNumberFormat="1" applyFont="1" applyFill="1" applyBorder="1" applyAlignment="1" applyProtection="1">
      <alignment horizontal="center"/>
      <protection/>
    </xf>
    <xf numFmtId="0" fontId="16" fillId="0" borderId="12" xfId="65" applyNumberFormat="1" applyFont="1" applyFill="1" applyBorder="1" applyAlignment="1" applyProtection="1">
      <alignment horizontal="left"/>
      <protection/>
    </xf>
    <xf numFmtId="0" fontId="9" fillId="0" borderId="12" xfId="65" applyNumberFormat="1" applyFont="1" applyFill="1" applyBorder="1" applyAlignment="1" applyProtection="1">
      <alignment horizontal="left" wrapText="1"/>
      <protection/>
    </xf>
    <xf numFmtId="0" fontId="9" fillId="0" borderId="12" xfId="65" applyNumberFormat="1" applyFont="1" applyFill="1" applyBorder="1" applyAlignment="1" applyProtection="1">
      <alignment horizontal="center" vertical="center" wrapText="1"/>
      <protection/>
    </xf>
    <xf numFmtId="0" fontId="16" fillId="0" borderId="12" xfId="65" applyNumberFormat="1" applyFont="1" applyFill="1" applyBorder="1" applyAlignment="1" applyProtection="1">
      <alignment horizontal="right" vertical="center" wrapText="1"/>
      <protection/>
    </xf>
    <xf numFmtId="0" fontId="17" fillId="0" borderId="12" xfId="65" applyNumberFormat="1" applyFont="1" applyFill="1" applyBorder="1" applyAlignment="1" applyProtection="1">
      <alignment horizontal="left" vertical="center" wrapText="1"/>
      <protection/>
    </xf>
    <xf numFmtId="3" fontId="16" fillId="0" borderId="12" xfId="65" applyNumberFormat="1" applyFont="1" applyFill="1" applyBorder="1" applyAlignment="1" applyProtection="1">
      <alignment horizontal="left" vertical="center" wrapText="1"/>
      <protection/>
    </xf>
    <xf numFmtId="3" fontId="9" fillId="0" borderId="12" xfId="65" applyNumberFormat="1" applyFont="1" applyFill="1" applyBorder="1" applyProtection="1">
      <alignment horizontal="center" vertical="center" wrapText="1"/>
      <protection/>
    </xf>
    <xf numFmtId="3" fontId="16" fillId="0" borderId="12" xfId="65" applyNumberFormat="1" applyFont="1" applyFill="1" applyBorder="1" applyProtection="1">
      <alignment horizontal="center" vertical="center" wrapText="1"/>
      <protection/>
    </xf>
    <xf numFmtId="0" fontId="6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3" fontId="6" fillId="0" borderId="12" xfId="0" applyNumberFormat="1" applyFont="1" applyBorder="1" applyAlignment="1">
      <alignment/>
    </xf>
    <xf numFmtId="3" fontId="16" fillId="0" borderId="12" xfId="65" applyNumberFormat="1" applyFont="1" applyFill="1" applyBorder="1" applyAlignment="1" applyProtection="1">
      <alignment horizontal="center"/>
      <protection/>
    </xf>
    <xf numFmtId="3" fontId="9" fillId="0" borderId="12" xfId="65" applyNumberFormat="1" applyFont="1" applyFill="1" applyBorder="1" applyAlignment="1" applyProtection="1">
      <alignment horizontal="center" vertical="center"/>
      <protection/>
    </xf>
    <xf numFmtId="3" fontId="9" fillId="0" borderId="12" xfId="65" applyNumberFormat="1" applyFont="1" applyFill="1" applyBorder="1" applyAlignment="1" applyProtection="1">
      <alignment horizontal="left" vertical="center" wrapText="1"/>
      <protection/>
    </xf>
    <xf numFmtId="3" fontId="9" fillId="0" borderId="12" xfId="65" applyNumberFormat="1" applyFont="1" applyFill="1" applyBorder="1" applyAlignment="1" applyProtection="1">
      <alignment horizontal="right" vertical="center" wrapText="1"/>
      <protection/>
    </xf>
    <xf numFmtId="3" fontId="16" fillId="0" borderId="12" xfId="65" applyNumberFormat="1" applyFont="1" applyFill="1" applyBorder="1" applyAlignment="1" applyProtection="1">
      <alignment horizontal="right" vertical="center" wrapText="1"/>
      <protection/>
    </xf>
    <xf numFmtId="3" fontId="9" fillId="0" borderId="12" xfId="65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Fill="1" applyBorder="1" applyAlignment="1">
      <alignment/>
    </xf>
    <xf numFmtId="3" fontId="12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49" fontId="6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20" fillId="0" borderId="12" xfId="66" applyFont="1" applyFill="1" applyBorder="1" applyAlignment="1" applyProtection="1">
      <alignment vertical="center" wrapText="1"/>
      <protection/>
    </xf>
    <xf numFmtId="0" fontId="20" fillId="0" borderId="12" xfId="66" applyFont="1" applyFill="1" applyBorder="1" applyAlignment="1">
      <alignment vertical="center" wrapText="1"/>
      <protection/>
    </xf>
    <xf numFmtId="0" fontId="21" fillId="0" borderId="12" xfId="0" applyFont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/>
    </xf>
    <xf numFmtId="0" fontId="16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center" vertical="center" wrapText="1"/>
    </xf>
    <xf numFmtId="3" fontId="24" fillId="0" borderId="0" xfId="65" applyNumberFormat="1" applyFont="1" applyFill="1" applyBorder="1" applyAlignment="1" applyProtection="1">
      <alignment horizontal="center" vertical="center"/>
      <protection/>
    </xf>
    <xf numFmtId="3" fontId="9" fillId="0" borderId="10" xfId="65" applyNumberFormat="1" applyFont="1" applyFill="1" applyBorder="1" applyAlignment="1" applyProtection="1">
      <alignment horizontal="right" vertical="center" wrapText="1"/>
      <protection/>
    </xf>
    <xf numFmtId="3" fontId="9" fillId="0" borderId="10" xfId="65" applyNumberFormat="1" applyFont="1" applyFill="1" applyBorder="1" applyAlignment="1" applyProtection="1">
      <alignment horizontal="right" vertical="center"/>
      <protection/>
    </xf>
    <xf numFmtId="3" fontId="9" fillId="0" borderId="10" xfId="65" applyNumberFormat="1" applyFont="1" applyFill="1" applyBorder="1" applyAlignment="1" applyProtection="1">
      <alignment horizontal="center" vertical="center" wrapText="1"/>
      <protection/>
    </xf>
    <xf numFmtId="3" fontId="9" fillId="0" borderId="10" xfId="65" applyNumberFormat="1" applyFont="1" applyFill="1" applyBorder="1" applyAlignment="1" applyProtection="1">
      <alignment horizontal="center" vertical="center"/>
      <protection/>
    </xf>
    <xf numFmtId="3" fontId="9" fillId="0" borderId="10" xfId="65" applyNumberFormat="1" applyFont="1" applyFill="1" applyBorder="1" applyProtection="1">
      <alignment horizontal="center" vertical="center" wrapText="1"/>
      <protection/>
    </xf>
    <xf numFmtId="3" fontId="16" fillId="0" borderId="10" xfId="65" applyNumberFormat="1" applyFont="1" applyFill="1" applyBorder="1" applyAlignment="1" applyProtection="1">
      <alignment horizontal="center"/>
      <protection/>
    </xf>
    <xf numFmtId="3" fontId="9" fillId="0" borderId="10" xfId="65" applyNumberFormat="1" applyFont="1" applyFill="1" applyBorder="1" applyAlignment="1" applyProtection="1">
      <alignment horizontal="right"/>
      <protection/>
    </xf>
    <xf numFmtId="3" fontId="9" fillId="0" borderId="10" xfId="65" applyNumberFormat="1" applyFont="1" applyFill="1" applyBorder="1" applyAlignment="1" applyProtection="1">
      <alignment horizontal="left"/>
      <protection/>
    </xf>
    <xf numFmtId="0" fontId="12" fillId="0" borderId="12" xfId="65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3" fontId="25" fillId="0" borderId="12" xfId="0" applyNumberFormat="1" applyFont="1" applyFill="1" applyBorder="1" applyAlignment="1" applyProtection="1">
      <alignment horizontal="right" vertical="center" wrapText="1"/>
      <protection/>
    </xf>
    <xf numFmtId="3" fontId="12" fillId="0" borderId="14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Border="1" applyAlignment="1">
      <alignment/>
    </xf>
    <xf numFmtId="3" fontId="12" fillId="0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/>
    </xf>
    <xf numFmtId="3" fontId="13" fillId="0" borderId="12" xfId="66" applyNumberFormat="1" applyFont="1" applyFill="1" applyBorder="1" applyAlignment="1" applyProtection="1">
      <alignment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184" fontId="4" fillId="0" borderId="14" xfId="0" applyNumberFormat="1" applyFont="1" applyFill="1" applyBorder="1" applyAlignment="1" applyProtection="1">
      <alignment horizontal="center" vertical="center" wrapText="1"/>
      <protection/>
    </xf>
    <xf numFmtId="184" fontId="4" fillId="0" borderId="15" xfId="0" applyNumberFormat="1" applyFont="1" applyFill="1" applyBorder="1" applyAlignment="1" applyProtection="1">
      <alignment horizontal="center" vertical="center" wrapText="1"/>
      <protection/>
    </xf>
    <xf numFmtId="186" fontId="4" fillId="0" borderId="14" xfId="42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/>
    </xf>
    <xf numFmtId="3" fontId="12" fillId="0" borderId="14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10" fontId="12" fillId="0" borderId="14" xfId="0" applyNumberFormat="1" applyFont="1" applyBorder="1" applyAlignment="1">
      <alignment horizontal="center" vertical="center" wrapText="1"/>
    </xf>
    <xf numFmtId="10" fontId="12" fillId="0" borderId="15" xfId="0" applyNumberFormat="1" applyFont="1" applyBorder="1" applyAlignment="1">
      <alignment horizontal="center" vertical="center" wrapText="1"/>
    </xf>
    <xf numFmtId="0" fontId="16" fillId="0" borderId="14" xfId="64" applyFont="1" applyFill="1" applyBorder="1" applyAlignment="1">
      <alignment horizontal="center" vertical="center"/>
      <protection/>
    </xf>
    <xf numFmtId="0" fontId="16" fillId="0" borderId="15" xfId="64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0" fontId="12" fillId="0" borderId="17" xfId="0" applyFont="1" applyBorder="1" applyAlignment="1" quotePrefix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3" fontId="2" fillId="0" borderId="12" xfId="65" applyNumberFormat="1" applyFont="1" applyFill="1" applyBorder="1" applyAlignment="1" applyProtection="1">
      <alignment horizontal="center" vertical="center" wrapText="1"/>
      <protection/>
    </xf>
    <xf numFmtId="3" fontId="18" fillId="0" borderId="12" xfId="6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3" fontId="16" fillId="0" borderId="12" xfId="65" applyNumberFormat="1" applyFont="1" applyFill="1" applyBorder="1" applyAlignment="1" applyProtection="1">
      <alignment horizontal="center" vertical="center" wrapText="1"/>
      <protection/>
    </xf>
    <xf numFmtId="3" fontId="9" fillId="0" borderId="12" xfId="65" applyNumberFormat="1" applyFont="1" applyFill="1" applyBorder="1" applyAlignment="1" applyProtection="1">
      <alignment horizontal="center" vertical="center" wrapText="1"/>
      <protection/>
    </xf>
    <xf numFmtId="3" fontId="6" fillId="33" borderId="12" xfId="65" applyNumberFormat="1" applyFont="1" applyFill="1" applyBorder="1" applyAlignment="1" applyProtection="1">
      <alignment horizontal="center" vertical="center" wrapText="1"/>
      <protection/>
    </xf>
    <xf numFmtId="0" fontId="9" fillId="33" borderId="14" xfId="65" applyNumberFormat="1" applyFont="1" applyFill="1" applyBorder="1" applyAlignment="1" applyProtection="1">
      <alignment horizontal="center" vertical="center" wrapText="1"/>
      <protection/>
    </xf>
    <xf numFmtId="0" fontId="9" fillId="33" borderId="15" xfId="6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change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flation" xfId="56"/>
    <cellStyle name="Input" xfId="57"/>
    <cellStyle name="Linked Cell" xfId="58"/>
    <cellStyle name="Milliers [0]_IBNR" xfId="59"/>
    <cellStyle name="Milliers_IBNR" xfId="60"/>
    <cellStyle name="Monetaire [0]_IBNR" xfId="61"/>
    <cellStyle name="Monetaire_IBNR" xfId="62"/>
    <cellStyle name="Neutral" xfId="63"/>
    <cellStyle name="Normal_Book1" xfId="64"/>
    <cellStyle name="Normal_Spravki_NonLIfe_New" xfId="65"/>
    <cellStyle name="Normal_Spravki_NonLIfe1999" xfId="66"/>
    <cellStyle name="Note" xfId="67"/>
    <cellStyle name="Output" xfId="68"/>
    <cellStyle name="Percent" xfId="69"/>
    <cellStyle name="spravki" xfId="70"/>
    <cellStyle name="TBI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STRUCTURE OF GROSS PREMIUMS  WRITTEN BY CLASS OF INSURANCE AS AT 30.09.2014 NON-LIFE INSURANCE</a:t>
            </a:r>
          </a:p>
        </c:rich>
      </c:tx>
      <c:layout>
        <c:manualLayout>
          <c:xMode val="factor"/>
          <c:yMode val="factor"/>
          <c:x val="0.0265"/>
          <c:y val="-0.001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25"/>
          <c:y val="0.56125"/>
          <c:w val="0.443"/>
          <c:h val="0.3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'[1]Sheet1'!$B$124:$B$133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Credit,Suretyship,Miscellaneous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'[2]Insurars'!$F$154:$F$163</c:f>
              <c:numCache>
                <c:ptCount val="10"/>
                <c:pt idx="0">
                  <c:v>0.04823336530710454</c:v>
                </c:pt>
                <c:pt idx="1">
                  <c:v>0.6940967617147472</c:v>
                </c:pt>
                <c:pt idx="2">
                  <c:v>0.004195818747215785</c:v>
                </c:pt>
                <c:pt idx="3">
                  <c:v>0.008447591824583012</c:v>
                </c:pt>
                <c:pt idx="4">
                  <c:v>0.01152390446937679</c:v>
                </c:pt>
                <c:pt idx="5">
                  <c:v>0.011371344258664661</c:v>
                </c:pt>
                <c:pt idx="6">
                  <c:v>0.1748628200957974</c:v>
                </c:pt>
                <c:pt idx="7">
                  <c:v>0.024721464090295447</c:v>
                </c:pt>
                <c:pt idx="8">
                  <c:v>0.010668791181812947</c:v>
                </c:pt>
                <c:pt idx="9">
                  <c:v>0.011878138310402294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3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.0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.201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ГОДИНА</a:t>
            </a:r>
          </a:p>
        </c:rich>
      </c:tx>
      <c:layout>
        <c:manualLayout>
          <c:xMode val="factor"/>
          <c:yMode val="factor"/>
          <c:x val="0.01025"/>
          <c:y val="-0.00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"/>
          <c:y val="0.56175"/>
          <c:w val="0.44325"/>
          <c:h val="0.3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'[3]Payments'!$C$34:$L$34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'[2]Insurars'!$F$194:$F$203</c:f>
              <c:numCache>
                <c:ptCount val="10"/>
                <c:pt idx="0">
                  <c:v>0.04147413000629741</c:v>
                </c:pt>
                <c:pt idx="1">
                  <c:v>0.8140556004470301</c:v>
                </c:pt>
                <c:pt idx="2">
                  <c:v>0.00024638079537693416</c:v>
                </c:pt>
                <c:pt idx="3">
                  <c:v>0.0061166301768178135</c:v>
                </c:pt>
                <c:pt idx="4">
                  <c:v>0.006999536354180288</c:v>
                </c:pt>
                <c:pt idx="5">
                  <c:v>0.003060532789751051</c:v>
                </c:pt>
                <c:pt idx="6">
                  <c:v>0.10245954783421678</c:v>
                </c:pt>
                <c:pt idx="7">
                  <c:v>0.009237937578343647</c:v>
                </c:pt>
                <c:pt idx="8">
                  <c:v>0.010219377338210498</c:v>
                </c:pt>
                <c:pt idx="9">
                  <c:v>0.0061303266797754375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38100</xdr:rowOff>
    </xdr:from>
    <xdr:to>
      <xdr:col>10</xdr:col>
      <xdr:colOff>628650</xdr:colOff>
      <xdr:row>73</xdr:row>
      <xdr:rowOff>133350</xdr:rowOff>
    </xdr:to>
    <xdr:graphicFrame>
      <xdr:nvGraphicFramePr>
        <xdr:cNvPr id="1" name="Chart 1"/>
        <xdr:cNvGraphicFramePr/>
      </xdr:nvGraphicFramePr>
      <xdr:xfrm>
        <a:off x="0" y="8258175"/>
        <a:ext cx="10534650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32</xdr:row>
      <xdr:rowOff>0</xdr:rowOff>
    </xdr:from>
    <xdr:to>
      <xdr:col>10</xdr:col>
      <xdr:colOff>0</xdr:colOff>
      <xdr:row>66</xdr:row>
      <xdr:rowOff>66675</xdr:rowOff>
    </xdr:to>
    <xdr:graphicFrame>
      <xdr:nvGraphicFramePr>
        <xdr:cNvPr id="1" name="Chart 1"/>
        <xdr:cNvGraphicFramePr/>
      </xdr:nvGraphicFramePr>
      <xdr:xfrm>
        <a:off x="66675" y="8086725"/>
        <a:ext cx="102108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zhinova_n\My%20Documents\NON-LIFE\2014\Data_m08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zhinova_n\My%20Documents\NON-LIFE\2014\DATA_Q3_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sc.bg/public/upload/files/menu/Nonlife_M08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124">
          <cell r="B124" t="str">
            <v>Accident and Sickness</v>
          </cell>
        </row>
        <row r="125">
          <cell r="B125" t="str">
            <v>Motor Insurance</v>
          </cell>
        </row>
        <row r="126">
          <cell r="B126" t="str">
            <v>Railway rolling stock </v>
          </cell>
        </row>
        <row r="127">
          <cell r="B127" t="str">
            <v>Aircraft  Insurance</v>
          </cell>
        </row>
        <row r="128">
          <cell r="B128" t="str">
            <v>Marine Insurance</v>
          </cell>
        </row>
        <row r="129">
          <cell r="B129" t="str">
            <v>Goods in transit </v>
          </cell>
        </row>
        <row r="130">
          <cell r="B130" t="str">
            <v>Fire and natural forces and property</v>
          </cell>
        </row>
        <row r="131">
          <cell r="B131" t="str">
            <v>General liability</v>
          </cell>
        </row>
        <row r="132">
          <cell r="B132" t="str">
            <v>Credit,Suretyship,Miscellaneous financial loss and Legal expenses</v>
          </cell>
        </row>
        <row r="133">
          <cell r="B133" t="str">
            <v>Travel assistance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iki"/>
      <sheetName val="Insurars"/>
      <sheetName val="Payments"/>
      <sheetName val="By LoB"/>
      <sheetName val="Ratio"/>
      <sheetName val="Results"/>
      <sheetName val="RSM"/>
      <sheetName val="Stress"/>
      <sheetName val="Stress_Q1"/>
      <sheetName val="Tables"/>
      <sheetName val="Sheet1"/>
      <sheetName val="Sheet2"/>
      <sheetName val="Aktivi"/>
      <sheetName val="Sheet3"/>
      <sheetName val="Reinsurance"/>
    </sheetNames>
    <sheetDataSet>
      <sheetData sheetId="1">
        <row r="154">
          <cell r="F154">
            <v>0.04823336530710454</v>
          </cell>
        </row>
        <row r="155">
          <cell r="F155">
            <v>0.6940967617147472</v>
          </cell>
        </row>
        <row r="156">
          <cell r="F156">
            <v>0.004195818747215785</v>
          </cell>
        </row>
        <row r="157">
          <cell r="F157">
            <v>0.008447591824583012</v>
          </cell>
        </row>
        <row r="158">
          <cell r="F158">
            <v>0.01152390446937679</v>
          </cell>
        </row>
        <row r="159">
          <cell r="F159">
            <v>0.011371344258664661</v>
          </cell>
        </row>
        <row r="160">
          <cell r="F160">
            <v>0.1748628200957974</v>
          </cell>
        </row>
        <row r="161">
          <cell r="F161">
            <v>0.024721464090295447</v>
          </cell>
        </row>
        <row r="162">
          <cell r="F162">
            <v>0.010668791181812947</v>
          </cell>
        </row>
        <row r="163">
          <cell r="F163">
            <v>0.011878138310402294</v>
          </cell>
        </row>
        <row r="194">
          <cell r="F194">
            <v>0.04147413000629741</v>
          </cell>
        </row>
        <row r="195">
          <cell r="F195">
            <v>0.8140556004470301</v>
          </cell>
        </row>
        <row r="196">
          <cell r="F196">
            <v>0.00024638079537693416</v>
          </cell>
        </row>
        <row r="197">
          <cell r="F197">
            <v>0.0061166301768178135</v>
          </cell>
        </row>
        <row r="198">
          <cell r="F198">
            <v>0.006999536354180288</v>
          </cell>
        </row>
        <row r="199">
          <cell r="F199">
            <v>0.003060532789751051</v>
          </cell>
        </row>
        <row r="200">
          <cell r="F200">
            <v>0.10245954783421678</v>
          </cell>
        </row>
        <row r="201">
          <cell r="F201">
            <v>0.009237937578343647</v>
          </cell>
        </row>
        <row r="202">
          <cell r="F202">
            <v>0.010219377338210498</v>
          </cell>
        </row>
        <row r="203">
          <cell r="F203">
            <v>0.0061303266797754375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miums"/>
      <sheetName val="Payments"/>
      <sheetName val="Fin. Indicators"/>
    </sheetNames>
    <sheetDataSet>
      <sheetData sheetId="1">
        <row r="34">
          <cell r="C34" t="str">
            <v>Злополука и заболяване</v>
          </cell>
          <cell r="D34" t="str">
            <v>МПС</v>
          </cell>
          <cell r="E34" t="str">
            <v>Релсови превозни средства</v>
          </cell>
          <cell r="F34" t="str">
            <v>Летателни апарати</v>
          </cell>
          <cell r="G34" t="str">
            <v>Плавателни съдове</v>
          </cell>
          <cell r="H34" t="str">
            <v>Товари по време на превоз</v>
          </cell>
          <cell r="I34" t="str">
            <v>Пожар и природни бедствия и други щети на имущество</v>
          </cell>
          <cell r="J34" t="str">
            <v>Обща гражданска отговорност</v>
          </cell>
          <cell r="K34" t="str">
            <v>Кредити, гаранции, разни финансови загуби и правни разноски</v>
          </cell>
          <cell r="L34" t="str">
            <v>Помощ при пътуване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33"/>
  <sheetViews>
    <sheetView tabSelected="1" view="pageBreakPreview" zoomScale="74" zoomScaleNormal="85" zoomScaleSheetLayoutView="74" zoomScalePageLayoutView="0" workbookViewId="0" topLeftCell="A1">
      <selection activeCell="A2" sqref="A2:BL2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2.421875" style="0" customWidth="1"/>
    <col min="4" max="8" width="11.28125" style="0" customWidth="1"/>
    <col min="9" max="16" width="12.57421875" style="0" customWidth="1"/>
    <col min="17" max="17" width="11.140625" style="0" customWidth="1"/>
    <col min="18" max="22" width="12.57421875" style="0" customWidth="1"/>
    <col min="23" max="42" width="12.421875" style="0" customWidth="1"/>
    <col min="43" max="64" width="12.57421875" style="0" customWidth="1"/>
  </cols>
  <sheetData>
    <row r="1" ht="21.75" customHeight="1"/>
    <row r="2" spans="1:64" ht="21.75" customHeight="1">
      <c r="A2" s="84" t="s">
        <v>285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64" ht="21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8" t="s">
        <v>71</v>
      </c>
    </row>
    <row r="4" spans="1:64" ht="48" customHeight="1">
      <c r="A4" s="85" t="s">
        <v>26</v>
      </c>
      <c r="B4" s="88" t="s">
        <v>53</v>
      </c>
      <c r="C4" s="76" t="s">
        <v>61</v>
      </c>
      <c r="D4" s="77"/>
      <c r="E4" s="76" t="s">
        <v>56</v>
      </c>
      <c r="F4" s="77"/>
      <c r="G4" s="72" t="s">
        <v>60</v>
      </c>
      <c r="H4" s="73"/>
      <c r="I4" s="76" t="s">
        <v>57</v>
      </c>
      <c r="J4" s="87"/>
      <c r="K4" s="76" t="s">
        <v>59</v>
      </c>
      <c r="L4" s="77"/>
      <c r="M4" s="72" t="s">
        <v>58</v>
      </c>
      <c r="N4" s="73"/>
      <c r="O4" s="72" t="s">
        <v>66</v>
      </c>
      <c r="P4" s="73"/>
      <c r="Q4" s="72" t="s">
        <v>64</v>
      </c>
      <c r="R4" s="73"/>
      <c r="S4" s="78" t="s">
        <v>262</v>
      </c>
      <c r="T4" s="79"/>
      <c r="U4" s="76" t="s">
        <v>65</v>
      </c>
      <c r="V4" s="87"/>
      <c r="W4" s="74" t="s">
        <v>62</v>
      </c>
      <c r="X4" s="75"/>
      <c r="Y4" s="70" t="s">
        <v>191</v>
      </c>
      <c r="Z4" s="71"/>
      <c r="AA4" s="72" t="s">
        <v>67</v>
      </c>
      <c r="AB4" s="73"/>
      <c r="AC4" s="72" t="s">
        <v>269</v>
      </c>
      <c r="AD4" s="73"/>
      <c r="AE4" s="70" t="s">
        <v>277</v>
      </c>
      <c r="AF4" s="71"/>
      <c r="AG4" s="72" t="s">
        <v>270</v>
      </c>
      <c r="AH4" s="73"/>
      <c r="AI4" s="72" t="s">
        <v>68</v>
      </c>
      <c r="AJ4" s="73"/>
      <c r="AK4" s="72" t="s">
        <v>69</v>
      </c>
      <c r="AL4" s="73"/>
      <c r="AM4" s="70" t="s">
        <v>268</v>
      </c>
      <c r="AN4" s="71"/>
      <c r="AO4" s="72" t="s">
        <v>271</v>
      </c>
      <c r="AP4" s="73"/>
      <c r="AQ4" s="72" t="s">
        <v>273</v>
      </c>
      <c r="AR4" s="73"/>
      <c r="AS4" s="72" t="s">
        <v>274</v>
      </c>
      <c r="AT4" s="73"/>
      <c r="AU4" s="72" t="s">
        <v>272</v>
      </c>
      <c r="AV4" s="73"/>
      <c r="AW4" s="72" t="s">
        <v>276</v>
      </c>
      <c r="AX4" s="73"/>
      <c r="AY4" s="72" t="s">
        <v>280</v>
      </c>
      <c r="AZ4" s="73"/>
      <c r="BA4" s="72" t="s">
        <v>282</v>
      </c>
      <c r="BB4" s="73"/>
      <c r="BC4" s="72" t="s">
        <v>281</v>
      </c>
      <c r="BD4" s="73"/>
      <c r="BE4" s="70" t="s">
        <v>278</v>
      </c>
      <c r="BF4" s="71"/>
      <c r="BG4" s="70" t="s">
        <v>283</v>
      </c>
      <c r="BH4" s="71"/>
      <c r="BI4" s="70" t="s">
        <v>279</v>
      </c>
      <c r="BJ4" s="71"/>
      <c r="BK4" s="86" t="s">
        <v>70</v>
      </c>
      <c r="BL4" s="86"/>
    </row>
    <row r="5" spans="1:64" ht="36" customHeight="1">
      <c r="A5" s="85"/>
      <c r="B5" s="89"/>
      <c r="C5" s="4" t="s">
        <v>54</v>
      </c>
      <c r="D5" s="41" t="s">
        <v>55</v>
      </c>
      <c r="E5" s="4" t="s">
        <v>54</v>
      </c>
      <c r="F5" s="41" t="s">
        <v>55</v>
      </c>
      <c r="G5" s="4" t="s">
        <v>54</v>
      </c>
      <c r="H5" s="41" t="s">
        <v>55</v>
      </c>
      <c r="I5" s="4" t="s">
        <v>54</v>
      </c>
      <c r="J5" s="41" t="s">
        <v>55</v>
      </c>
      <c r="K5" s="4" t="s">
        <v>54</v>
      </c>
      <c r="L5" s="41" t="s">
        <v>55</v>
      </c>
      <c r="M5" s="4" t="s">
        <v>54</v>
      </c>
      <c r="N5" s="41" t="s">
        <v>55</v>
      </c>
      <c r="O5" s="4" t="s">
        <v>54</v>
      </c>
      <c r="P5" s="41" t="s">
        <v>55</v>
      </c>
      <c r="Q5" s="4" t="s">
        <v>54</v>
      </c>
      <c r="R5" s="41" t="s">
        <v>55</v>
      </c>
      <c r="S5" s="4" t="s">
        <v>54</v>
      </c>
      <c r="T5" s="41" t="s">
        <v>55</v>
      </c>
      <c r="U5" s="4" t="s">
        <v>54</v>
      </c>
      <c r="V5" s="41" t="s">
        <v>55</v>
      </c>
      <c r="W5" s="4" t="s">
        <v>54</v>
      </c>
      <c r="X5" s="41" t="s">
        <v>55</v>
      </c>
      <c r="Y5" s="4" t="s">
        <v>54</v>
      </c>
      <c r="Z5" s="41" t="s">
        <v>55</v>
      </c>
      <c r="AA5" s="4" t="s">
        <v>54</v>
      </c>
      <c r="AB5" s="41" t="s">
        <v>55</v>
      </c>
      <c r="AC5" s="4" t="s">
        <v>54</v>
      </c>
      <c r="AD5" s="41" t="s">
        <v>55</v>
      </c>
      <c r="AE5" s="4" t="s">
        <v>54</v>
      </c>
      <c r="AF5" s="41" t="s">
        <v>55</v>
      </c>
      <c r="AG5" s="4" t="s">
        <v>54</v>
      </c>
      <c r="AH5" s="41" t="s">
        <v>55</v>
      </c>
      <c r="AI5" s="4" t="s">
        <v>54</v>
      </c>
      <c r="AJ5" s="41" t="s">
        <v>55</v>
      </c>
      <c r="AK5" s="4" t="s">
        <v>54</v>
      </c>
      <c r="AL5" s="41" t="s">
        <v>55</v>
      </c>
      <c r="AM5" s="4" t="s">
        <v>54</v>
      </c>
      <c r="AN5" s="41" t="s">
        <v>55</v>
      </c>
      <c r="AO5" s="4" t="s">
        <v>54</v>
      </c>
      <c r="AP5" s="41" t="s">
        <v>55</v>
      </c>
      <c r="AQ5" s="4" t="s">
        <v>54</v>
      </c>
      <c r="AR5" s="41" t="s">
        <v>55</v>
      </c>
      <c r="AS5" s="4" t="s">
        <v>54</v>
      </c>
      <c r="AT5" s="41" t="s">
        <v>55</v>
      </c>
      <c r="AU5" s="4" t="s">
        <v>54</v>
      </c>
      <c r="AV5" s="41" t="s">
        <v>55</v>
      </c>
      <c r="AW5" s="4" t="s">
        <v>54</v>
      </c>
      <c r="AX5" s="41" t="s">
        <v>55</v>
      </c>
      <c r="AY5" s="4" t="s">
        <v>54</v>
      </c>
      <c r="AZ5" s="41" t="s">
        <v>55</v>
      </c>
      <c r="BA5" s="4" t="s">
        <v>54</v>
      </c>
      <c r="BB5" s="41" t="s">
        <v>55</v>
      </c>
      <c r="BC5" s="4" t="s">
        <v>54</v>
      </c>
      <c r="BD5" s="41" t="s">
        <v>55</v>
      </c>
      <c r="BE5" s="4" t="s">
        <v>54</v>
      </c>
      <c r="BF5" s="41" t="s">
        <v>55</v>
      </c>
      <c r="BG5" s="4" t="s">
        <v>54</v>
      </c>
      <c r="BH5" s="41" t="s">
        <v>55</v>
      </c>
      <c r="BI5" s="4" t="s">
        <v>54</v>
      </c>
      <c r="BJ5" s="41" t="s">
        <v>55</v>
      </c>
      <c r="BK5" s="4" t="s">
        <v>54</v>
      </c>
      <c r="BL5" s="41" t="s">
        <v>55</v>
      </c>
    </row>
    <row r="6" spans="1:64" ht="18" customHeight="1">
      <c r="A6" s="4">
        <v>1</v>
      </c>
      <c r="B6" s="37" t="s">
        <v>35</v>
      </c>
      <c r="C6" s="59">
        <v>2730847.3816009383</v>
      </c>
      <c r="D6" s="59">
        <v>27190.09</v>
      </c>
      <c r="E6" s="59">
        <v>3108949.5600000015</v>
      </c>
      <c r="F6" s="59">
        <v>551623.7</v>
      </c>
      <c r="G6" s="59">
        <v>712080</v>
      </c>
      <c r="H6" s="59">
        <v>0</v>
      </c>
      <c r="I6" s="1">
        <v>2747521.12</v>
      </c>
      <c r="J6" s="64">
        <v>0</v>
      </c>
      <c r="K6" s="64">
        <v>1621571.3</v>
      </c>
      <c r="L6" s="64">
        <v>0</v>
      </c>
      <c r="M6" s="64">
        <v>393503.6200000001</v>
      </c>
      <c r="N6" s="64">
        <v>0</v>
      </c>
      <c r="O6" s="64">
        <v>1170214.1099999999</v>
      </c>
      <c r="P6" s="64">
        <v>298.62</v>
      </c>
      <c r="Q6" s="1">
        <v>4095090.75</v>
      </c>
      <c r="R6" s="1">
        <v>0</v>
      </c>
      <c r="S6" s="1">
        <v>1001741.2100000001</v>
      </c>
      <c r="T6" s="1">
        <v>0</v>
      </c>
      <c r="U6" s="1">
        <v>286064.25</v>
      </c>
      <c r="V6" s="1">
        <v>0</v>
      </c>
      <c r="W6" s="1">
        <v>409173.81</v>
      </c>
      <c r="X6" s="1">
        <v>0</v>
      </c>
      <c r="Y6" s="1">
        <v>136592.89</v>
      </c>
      <c r="Z6" s="1">
        <v>0</v>
      </c>
      <c r="AA6" s="1">
        <v>361291.7600000002</v>
      </c>
      <c r="AB6" s="1">
        <v>0</v>
      </c>
      <c r="AC6" s="1">
        <v>51953.7</v>
      </c>
      <c r="AD6" s="1">
        <v>0</v>
      </c>
      <c r="AE6" s="1">
        <v>11666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20044.59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5578.511</v>
      </c>
      <c r="AR6" s="1">
        <v>0</v>
      </c>
      <c r="AS6" s="1">
        <v>3346.1</v>
      </c>
      <c r="AT6" s="1">
        <v>0</v>
      </c>
      <c r="AU6" s="1">
        <v>6807.259999999999</v>
      </c>
      <c r="AV6" s="1">
        <v>0</v>
      </c>
      <c r="AW6" s="1">
        <v>215131.93400000053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1936.7199999999998</v>
      </c>
      <c r="BF6" s="1">
        <v>0</v>
      </c>
      <c r="BG6" s="1">
        <v>2054.6099999999997</v>
      </c>
      <c r="BH6" s="1">
        <v>0</v>
      </c>
      <c r="BI6" s="1">
        <v>0</v>
      </c>
      <c r="BJ6" s="1">
        <v>0</v>
      </c>
      <c r="BK6" s="1">
        <v>19093161.186600942</v>
      </c>
      <c r="BL6" s="1">
        <v>579112.4099999999</v>
      </c>
    </row>
    <row r="7" spans="1:64" ht="18" customHeight="1">
      <c r="A7" s="4">
        <v>2</v>
      </c>
      <c r="B7" s="37" t="s">
        <v>36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151230.69</v>
      </c>
      <c r="P7" s="59">
        <v>0</v>
      </c>
      <c r="Q7" s="59">
        <v>496753.76</v>
      </c>
      <c r="R7" s="59">
        <v>0</v>
      </c>
      <c r="S7" s="59">
        <v>188842.34</v>
      </c>
      <c r="T7" s="59">
        <v>0</v>
      </c>
      <c r="U7" s="59">
        <v>0</v>
      </c>
      <c r="V7" s="59">
        <v>0</v>
      </c>
      <c r="W7" s="59">
        <v>4173712.3599999985</v>
      </c>
      <c r="X7" s="59">
        <v>0</v>
      </c>
      <c r="Y7" s="59">
        <v>0</v>
      </c>
      <c r="Z7" s="59">
        <v>0</v>
      </c>
      <c r="AA7" s="59">
        <v>16695.809999999998</v>
      </c>
      <c r="AB7" s="59">
        <v>0</v>
      </c>
      <c r="AC7" s="59">
        <v>5415250.433499998</v>
      </c>
      <c r="AD7" s="59">
        <v>0</v>
      </c>
      <c r="AE7" s="59">
        <v>5622889</v>
      </c>
      <c r="AF7" s="59">
        <v>0</v>
      </c>
      <c r="AG7" s="59">
        <v>5092172.27</v>
      </c>
      <c r="AH7" s="59">
        <v>0</v>
      </c>
      <c r="AI7" s="59">
        <v>0</v>
      </c>
      <c r="AJ7" s="59">
        <v>0</v>
      </c>
      <c r="AK7" s="59">
        <v>0</v>
      </c>
      <c r="AL7" s="59">
        <v>0</v>
      </c>
      <c r="AM7" s="59">
        <v>0</v>
      </c>
      <c r="AN7" s="59">
        <v>0</v>
      </c>
      <c r="AO7" s="59">
        <v>2829633.819999998</v>
      </c>
      <c r="AP7" s="59">
        <v>0</v>
      </c>
      <c r="AQ7" s="59">
        <v>2286815.1300000018</v>
      </c>
      <c r="AR7" s="59">
        <v>0</v>
      </c>
      <c r="AS7" s="59">
        <v>1817759.8399999999</v>
      </c>
      <c r="AT7" s="59">
        <v>0</v>
      </c>
      <c r="AU7" s="59">
        <v>613981.6200000001</v>
      </c>
      <c r="AV7" s="59">
        <v>0</v>
      </c>
      <c r="AW7" s="59">
        <v>1018377.0759999999</v>
      </c>
      <c r="AX7" s="59">
        <v>0</v>
      </c>
      <c r="AY7" s="59">
        <v>899204</v>
      </c>
      <c r="AZ7" s="59">
        <v>0</v>
      </c>
      <c r="BA7" s="59">
        <v>0</v>
      </c>
      <c r="BB7" s="59">
        <v>0</v>
      </c>
      <c r="BC7" s="59">
        <v>326852</v>
      </c>
      <c r="BD7" s="59">
        <v>0</v>
      </c>
      <c r="BE7" s="59">
        <v>270834.04000000015</v>
      </c>
      <c r="BF7" s="59">
        <v>0</v>
      </c>
      <c r="BG7" s="59">
        <v>0</v>
      </c>
      <c r="BH7" s="59">
        <v>0</v>
      </c>
      <c r="BI7" s="59">
        <v>1778</v>
      </c>
      <c r="BJ7" s="59">
        <v>0</v>
      </c>
      <c r="BK7" s="59">
        <v>31222782.189499997</v>
      </c>
      <c r="BL7" s="59">
        <v>0</v>
      </c>
    </row>
    <row r="8" spans="1:64" ht="17.25" customHeight="1">
      <c r="A8" s="4">
        <v>3</v>
      </c>
      <c r="B8" s="37" t="s">
        <v>37</v>
      </c>
      <c r="C8" s="59">
        <v>77350071.00053811</v>
      </c>
      <c r="D8" s="59">
        <v>0</v>
      </c>
      <c r="E8" s="59">
        <v>43566909.160000004</v>
      </c>
      <c r="F8" s="59">
        <v>60457.13</v>
      </c>
      <c r="G8" s="59">
        <v>19905703</v>
      </c>
      <c r="H8" s="59">
        <v>0</v>
      </c>
      <c r="I8" s="59">
        <v>42870159.7</v>
      </c>
      <c r="J8" s="59">
        <v>0</v>
      </c>
      <c r="K8" s="59">
        <v>42086178.08</v>
      </c>
      <c r="L8" s="59">
        <v>0</v>
      </c>
      <c r="M8" s="59">
        <v>19381346.35</v>
      </c>
      <c r="N8" s="59">
        <v>0</v>
      </c>
      <c r="O8" s="59">
        <v>14876118.85</v>
      </c>
      <c r="P8" s="59">
        <v>0</v>
      </c>
      <c r="Q8" s="59">
        <v>16562160.51</v>
      </c>
      <c r="R8" s="59">
        <v>0</v>
      </c>
      <c r="S8" s="59">
        <v>4422310.12</v>
      </c>
      <c r="T8" s="59">
        <v>0</v>
      </c>
      <c r="U8" s="59">
        <v>18686037.86</v>
      </c>
      <c r="V8" s="59">
        <v>0</v>
      </c>
      <c r="W8" s="59">
        <v>11096734.75</v>
      </c>
      <c r="X8" s="59">
        <v>0</v>
      </c>
      <c r="Y8" s="59">
        <v>429974.23</v>
      </c>
      <c r="Z8" s="59">
        <v>0</v>
      </c>
      <c r="AA8" s="59">
        <v>4518583.110000018</v>
      </c>
      <c r="AB8" s="59">
        <v>0</v>
      </c>
      <c r="AC8" s="59">
        <v>0</v>
      </c>
      <c r="AD8" s="59">
        <v>0</v>
      </c>
      <c r="AE8" s="59">
        <v>17223</v>
      </c>
      <c r="AF8" s="59">
        <v>0</v>
      </c>
      <c r="AG8" s="59">
        <v>0</v>
      </c>
      <c r="AH8" s="59">
        <v>0</v>
      </c>
      <c r="AI8" s="59">
        <v>0</v>
      </c>
      <c r="AJ8" s="59">
        <v>0</v>
      </c>
      <c r="AK8" s="59">
        <v>41177.219999999994</v>
      </c>
      <c r="AL8" s="59">
        <v>0</v>
      </c>
      <c r="AM8" s="59">
        <v>0</v>
      </c>
      <c r="AN8" s="59">
        <v>0</v>
      </c>
      <c r="AO8" s="59">
        <v>0</v>
      </c>
      <c r="AP8" s="59">
        <v>0</v>
      </c>
      <c r="AQ8" s="59">
        <v>0</v>
      </c>
      <c r="AR8" s="59">
        <v>0</v>
      </c>
      <c r="AS8" s="59">
        <v>0</v>
      </c>
      <c r="AT8" s="59">
        <v>0</v>
      </c>
      <c r="AU8" s="59">
        <v>192847.52999999988</v>
      </c>
      <c r="AV8" s="59">
        <v>0</v>
      </c>
      <c r="AW8" s="59">
        <v>0</v>
      </c>
      <c r="AX8" s="59">
        <v>0</v>
      </c>
      <c r="AY8" s="59">
        <v>0</v>
      </c>
      <c r="AZ8" s="59">
        <v>0</v>
      </c>
      <c r="BA8" s="59">
        <v>566143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>
        <v>0</v>
      </c>
      <c r="BJ8" s="59">
        <v>0</v>
      </c>
      <c r="BK8" s="59">
        <v>316569677.47053814</v>
      </c>
      <c r="BL8" s="59">
        <v>60457.13</v>
      </c>
    </row>
    <row r="9" spans="1:64" ht="18" customHeight="1">
      <c r="A9" s="4">
        <v>4</v>
      </c>
      <c r="B9" s="37" t="s">
        <v>38</v>
      </c>
      <c r="C9" s="59">
        <v>0</v>
      </c>
      <c r="D9" s="59">
        <v>0</v>
      </c>
      <c r="E9" s="59">
        <v>3810527.57</v>
      </c>
      <c r="F9" s="59">
        <v>0</v>
      </c>
      <c r="G9" s="59">
        <v>0</v>
      </c>
      <c r="H9" s="59">
        <v>0</v>
      </c>
      <c r="I9" s="59">
        <v>108743.14</v>
      </c>
      <c r="J9" s="59">
        <v>0</v>
      </c>
      <c r="K9" s="59">
        <v>21367.23</v>
      </c>
      <c r="L9" s="59">
        <v>0</v>
      </c>
      <c r="M9" s="59">
        <v>0</v>
      </c>
      <c r="N9" s="59">
        <v>0</v>
      </c>
      <c r="O9" s="59"/>
      <c r="P9" s="59">
        <v>0</v>
      </c>
      <c r="Q9" s="59">
        <v>429271.46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7072.74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9">
        <v>0</v>
      </c>
      <c r="AI9" s="59">
        <v>0</v>
      </c>
      <c r="AJ9" s="59">
        <v>0</v>
      </c>
      <c r="AK9" s="59">
        <v>0</v>
      </c>
      <c r="AL9" s="59">
        <v>0</v>
      </c>
      <c r="AM9" s="59">
        <v>0</v>
      </c>
      <c r="AN9" s="59">
        <v>0</v>
      </c>
      <c r="AO9" s="59">
        <v>0</v>
      </c>
      <c r="AP9" s="59">
        <v>0</v>
      </c>
      <c r="AQ9" s="59">
        <v>0</v>
      </c>
      <c r="AR9" s="59">
        <v>0</v>
      </c>
      <c r="AS9" s="59">
        <v>0</v>
      </c>
      <c r="AT9" s="59">
        <v>0</v>
      </c>
      <c r="AU9" s="59">
        <v>0</v>
      </c>
      <c r="AV9" s="59">
        <v>0</v>
      </c>
      <c r="AW9" s="59">
        <v>0</v>
      </c>
      <c r="AX9" s="59">
        <v>0</v>
      </c>
      <c r="AY9" s="59"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0</v>
      </c>
      <c r="BG9" s="59">
        <v>0</v>
      </c>
      <c r="BH9" s="59">
        <v>0</v>
      </c>
      <c r="BI9" s="59">
        <v>0</v>
      </c>
      <c r="BJ9" s="59">
        <v>0</v>
      </c>
      <c r="BK9" s="59">
        <v>4376982.14</v>
      </c>
      <c r="BL9" s="59">
        <v>0</v>
      </c>
    </row>
    <row r="10" spans="1:64" ht="18" customHeight="1">
      <c r="A10" s="4">
        <v>5</v>
      </c>
      <c r="B10" s="37" t="s">
        <v>39</v>
      </c>
      <c r="C10" s="59">
        <v>2183459.6225437</v>
      </c>
      <c r="D10" s="59">
        <v>888794.52</v>
      </c>
      <c r="E10" s="59">
        <v>1649842.05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127963.62</v>
      </c>
      <c r="L10" s="59">
        <v>0</v>
      </c>
      <c r="M10" s="59">
        <v>499742.81</v>
      </c>
      <c r="N10" s="59">
        <v>0</v>
      </c>
      <c r="O10" s="59">
        <v>74161.92</v>
      </c>
      <c r="P10" s="59">
        <v>0</v>
      </c>
      <c r="Q10" s="59">
        <v>113001.03</v>
      </c>
      <c r="R10" s="59">
        <v>0</v>
      </c>
      <c r="S10" s="59">
        <v>0</v>
      </c>
      <c r="T10" s="59">
        <v>0</v>
      </c>
      <c r="U10" s="59">
        <v>76315.67</v>
      </c>
      <c r="V10" s="59">
        <v>0</v>
      </c>
      <c r="W10" s="59">
        <v>209511.1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v>0</v>
      </c>
      <c r="AJ10" s="59">
        <v>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  <c r="AP10" s="59">
        <v>0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59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>
        <v>0</v>
      </c>
      <c r="BJ10" s="59">
        <v>0</v>
      </c>
      <c r="BK10" s="59">
        <v>4933997.8225437</v>
      </c>
      <c r="BL10" s="59">
        <v>888794.52</v>
      </c>
    </row>
    <row r="11" spans="1:64" ht="18" customHeight="1">
      <c r="A11" s="4">
        <v>6</v>
      </c>
      <c r="B11" s="37" t="s">
        <v>40</v>
      </c>
      <c r="C11" s="59">
        <v>885778.01431</v>
      </c>
      <c r="D11" s="59">
        <v>73192.5</v>
      </c>
      <c r="E11" s="59">
        <v>6784341.08</v>
      </c>
      <c r="F11" s="59">
        <v>5666669.39</v>
      </c>
      <c r="G11" s="59">
        <v>23298</v>
      </c>
      <c r="H11" s="59">
        <v>0</v>
      </c>
      <c r="I11" s="59">
        <v>575557.52</v>
      </c>
      <c r="J11" s="59">
        <v>44178.28804</v>
      </c>
      <c r="K11" s="59">
        <v>2213912.43</v>
      </c>
      <c r="L11" s="59">
        <v>0</v>
      </c>
      <c r="M11" s="59">
        <v>71691.05</v>
      </c>
      <c r="N11" s="59">
        <v>0</v>
      </c>
      <c r="O11" s="59">
        <v>85090.09</v>
      </c>
      <c r="P11" s="59">
        <v>36143.0343012</v>
      </c>
      <c r="Q11" s="59">
        <v>12554.17</v>
      </c>
      <c r="R11" s="59">
        <v>0</v>
      </c>
      <c r="S11" s="59">
        <v>0</v>
      </c>
      <c r="T11" s="59">
        <v>0</v>
      </c>
      <c r="U11" s="59">
        <v>59109.45</v>
      </c>
      <c r="V11" s="59">
        <v>0</v>
      </c>
      <c r="W11" s="59">
        <v>7277.44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>
        <v>0</v>
      </c>
      <c r="BJ11" s="59">
        <v>0</v>
      </c>
      <c r="BK11" s="59">
        <v>10718609.24431</v>
      </c>
      <c r="BL11" s="59">
        <v>5820183.2123412</v>
      </c>
    </row>
    <row r="12" spans="1:64" ht="18" customHeight="1">
      <c r="A12" s="4">
        <v>7</v>
      </c>
      <c r="B12" s="37" t="s">
        <v>41</v>
      </c>
      <c r="C12" s="59">
        <v>676377.407259512</v>
      </c>
      <c r="D12" s="59">
        <v>72106.31</v>
      </c>
      <c r="E12" s="59">
        <v>3744841.3899999983</v>
      </c>
      <c r="F12" s="59">
        <v>0</v>
      </c>
      <c r="G12" s="59">
        <v>44862</v>
      </c>
      <c r="H12" s="59">
        <v>0</v>
      </c>
      <c r="I12" s="59">
        <v>2040678.0999999999</v>
      </c>
      <c r="J12" s="59">
        <v>0</v>
      </c>
      <c r="K12" s="59">
        <v>1314998.08</v>
      </c>
      <c r="L12" s="59">
        <v>0</v>
      </c>
      <c r="M12" s="59">
        <v>37033.98000000001</v>
      </c>
      <c r="N12" s="59">
        <v>0</v>
      </c>
      <c r="O12" s="59">
        <v>1510279.7799999998</v>
      </c>
      <c r="P12" s="59">
        <v>281318.88332330005</v>
      </c>
      <c r="Q12" s="59">
        <v>1267838.32</v>
      </c>
      <c r="R12" s="59">
        <v>0</v>
      </c>
      <c r="S12" s="59">
        <v>67968.07</v>
      </c>
      <c r="T12" s="59">
        <v>0</v>
      </c>
      <c r="U12" s="59">
        <v>792304.82</v>
      </c>
      <c r="V12" s="59">
        <v>0</v>
      </c>
      <c r="W12" s="59">
        <v>303316.23</v>
      </c>
      <c r="X12" s="59">
        <v>0</v>
      </c>
      <c r="Y12" s="59">
        <v>13192.52</v>
      </c>
      <c r="Z12" s="59">
        <v>0</v>
      </c>
      <c r="AA12" s="59">
        <v>43567.42</v>
      </c>
      <c r="AB12" s="59">
        <v>0</v>
      </c>
      <c r="AC12" s="59">
        <v>970.8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4097.3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>
        <v>0</v>
      </c>
      <c r="BJ12" s="59">
        <v>0</v>
      </c>
      <c r="BK12" s="59">
        <v>11862326.217259511</v>
      </c>
      <c r="BL12" s="59">
        <v>353425.19332330005</v>
      </c>
    </row>
    <row r="13" spans="1:64" ht="18" customHeight="1">
      <c r="A13" s="4">
        <v>8</v>
      </c>
      <c r="B13" s="37" t="s">
        <v>42</v>
      </c>
      <c r="C13" s="59">
        <v>7695534.570661885</v>
      </c>
      <c r="D13" s="59">
        <v>557260.2899999999</v>
      </c>
      <c r="E13" s="59">
        <v>25067851.12999999</v>
      </c>
      <c r="F13" s="59">
        <v>2516090.4000000004</v>
      </c>
      <c r="G13" s="59">
        <v>1273064</v>
      </c>
      <c r="H13" s="59">
        <v>0</v>
      </c>
      <c r="I13" s="59">
        <v>15360200.12</v>
      </c>
      <c r="J13" s="59">
        <v>33866.7415557</v>
      </c>
      <c r="K13" s="59">
        <v>19291094.740000002</v>
      </c>
      <c r="L13" s="59">
        <v>2055418.97</v>
      </c>
      <c r="M13" s="59">
        <v>12276.12</v>
      </c>
      <c r="N13" s="59">
        <v>0</v>
      </c>
      <c r="O13" s="59">
        <v>9530294.64</v>
      </c>
      <c r="P13" s="59">
        <v>2494129.3248541</v>
      </c>
      <c r="Q13" s="59">
        <v>17933531.33</v>
      </c>
      <c r="R13" s="59">
        <v>5867490</v>
      </c>
      <c r="S13" s="59">
        <v>2571683.08</v>
      </c>
      <c r="T13" s="59">
        <v>0</v>
      </c>
      <c r="U13" s="59">
        <v>2555982.55</v>
      </c>
      <c r="V13" s="59">
        <v>0</v>
      </c>
      <c r="W13" s="59">
        <v>5322958</v>
      </c>
      <c r="X13" s="59">
        <v>0</v>
      </c>
      <c r="Y13" s="59">
        <v>30431052.83</v>
      </c>
      <c r="Z13" s="59">
        <v>0</v>
      </c>
      <c r="AA13" s="59">
        <v>4371711.079987092</v>
      </c>
      <c r="AB13" s="59">
        <v>0</v>
      </c>
      <c r="AC13" s="59">
        <v>507993.05</v>
      </c>
      <c r="AD13" s="59">
        <v>0</v>
      </c>
      <c r="AE13" s="59">
        <v>28059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3242113.6600000006</v>
      </c>
      <c r="AL13" s="59">
        <v>0</v>
      </c>
      <c r="AM13" s="59">
        <v>2039221.0797059</v>
      </c>
      <c r="AN13" s="59">
        <v>0</v>
      </c>
      <c r="AO13" s="59">
        <v>0</v>
      </c>
      <c r="AP13" s="59">
        <v>0</v>
      </c>
      <c r="AQ13" s="59">
        <v>3661</v>
      </c>
      <c r="AR13" s="59">
        <v>0</v>
      </c>
      <c r="AS13" s="59">
        <v>0</v>
      </c>
      <c r="AT13" s="59">
        <v>0</v>
      </c>
      <c r="AU13" s="59">
        <v>114575.40999999999</v>
      </c>
      <c r="AV13" s="59">
        <v>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43176.59999999999</v>
      </c>
      <c r="BH13" s="59">
        <v>0</v>
      </c>
      <c r="BI13" s="59">
        <v>0</v>
      </c>
      <c r="BJ13" s="59">
        <v>0</v>
      </c>
      <c r="BK13" s="59">
        <v>147396033.99035487</v>
      </c>
      <c r="BL13" s="59">
        <v>13524255.7264098</v>
      </c>
    </row>
    <row r="14" spans="1:64" ht="18" customHeight="1">
      <c r="A14" s="4">
        <v>9</v>
      </c>
      <c r="B14" s="37" t="s">
        <v>43</v>
      </c>
      <c r="C14" s="59">
        <v>1506001.5106886</v>
      </c>
      <c r="D14" s="59">
        <v>82945.05</v>
      </c>
      <c r="E14" s="59">
        <v>4423926.079999999</v>
      </c>
      <c r="F14" s="59">
        <v>0</v>
      </c>
      <c r="G14" s="59">
        <v>773293</v>
      </c>
      <c r="H14" s="59">
        <v>0</v>
      </c>
      <c r="I14" s="59">
        <v>1169703.53</v>
      </c>
      <c r="J14" s="59">
        <v>0</v>
      </c>
      <c r="K14" s="59">
        <v>5948424.45</v>
      </c>
      <c r="L14" s="59">
        <v>0</v>
      </c>
      <c r="M14" s="59">
        <v>999682.3199999998</v>
      </c>
      <c r="N14" s="59">
        <v>0</v>
      </c>
      <c r="O14" s="59">
        <v>1339387.5899999999</v>
      </c>
      <c r="P14" s="59">
        <v>0</v>
      </c>
      <c r="Q14" s="59">
        <v>1016515.45</v>
      </c>
      <c r="R14" s="59">
        <v>0</v>
      </c>
      <c r="S14" s="59">
        <v>607071.55</v>
      </c>
      <c r="T14" s="59">
        <v>0</v>
      </c>
      <c r="U14" s="59">
        <v>11818845.560000004</v>
      </c>
      <c r="V14" s="59">
        <v>0</v>
      </c>
      <c r="W14" s="59">
        <v>4862974</v>
      </c>
      <c r="X14" s="59">
        <v>0</v>
      </c>
      <c r="Y14" s="59">
        <v>66619.16</v>
      </c>
      <c r="Z14" s="59">
        <v>0</v>
      </c>
      <c r="AA14" s="59">
        <v>479866.1499999992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/>
      <c r="AV14" s="59">
        <v>0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4549.6900000000005</v>
      </c>
      <c r="BH14" s="59">
        <v>0</v>
      </c>
      <c r="BI14" s="59">
        <v>0</v>
      </c>
      <c r="BJ14" s="59">
        <v>0</v>
      </c>
      <c r="BK14" s="59">
        <v>35016860.040688604</v>
      </c>
      <c r="BL14" s="59">
        <v>82945.05</v>
      </c>
    </row>
    <row r="15" spans="1:64" ht="17.25" customHeight="1">
      <c r="A15" s="4">
        <v>10</v>
      </c>
      <c r="B15" s="38" t="s">
        <v>44</v>
      </c>
      <c r="C15" s="59">
        <v>41747083.470450096</v>
      </c>
      <c r="D15" s="59">
        <v>0</v>
      </c>
      <c r="E15" s="59">
        <v>31907090.55</v>
      </c>
      <c r="F15" s="59">
        <v>0</v>
      </c>
      <c r="G15" s="59">
        <v>106377438</v>
      </c>
      <c r="H15" s="59">
        <v>0</v>
      </c>
      <c r="I15" s="59">
        <v>34202474.45</v>
      </c>
      <c r="J15" s="59">
        <v>0</v>
      </c>
      <c r="K15" s="59">
        <v>13903253.45</v>
      </c>
      <c r="L15" s="59">
        <v>0</v>
      </c>
      <c r="M15" s="59">
        <v>68440474.68999948</v>
      </c>
      <c r="N15" s="59">
        <v>0</v>
      </c>
      <c r="O15" s="59">
        <v>25649393.040000003</v>
      </c>
      <c r="P15" s="59">
        <v>2861236.14</v>
      </c>
      <c r="Q15" s="59">
        <v>11803212.17</v>
      </c>
      <c r="R15" s="59">
        <v>0</v>
      </c>
      <c r="S15" s="59">
        <v>39327408.230000004</v>
      </c>
      <c r="T15" s="59">
        <v>0</v>
      </c>
      <c r="U15" s="59">
        <v>11630181.48</v>
      </c>
      <c r="V15" s="59">
        <v>0</v>
      </c>
      <c r="W15" s="59">
        <v>10620339.430000002</v>
      </c>
      <c r="X15" s="59">
        <v>0</v>
      </c>
      <c r="Y15" s="59">
        <v>227973.32</v>
      </c>
      <c r="Z15" s="59">
        <v>0</v>
      </c>
      <c r="AA15" s="59">
        <v>10754770.26999952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199856.13999999998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705238.57</v>
      </c>
      <c r="AV15" s="59">
        <v>0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407496187.2604491</v>
      </c>
      <c r="BL15" s="59">
        <v>2861236.14</v>
      </c>
    </row>
    <row r="16" spans="1:64" s="3" customFormat="1" ht="18" customHeight="1">
      <c r="A16" s="32" t="s">
        <v>27</v>
      </c>
      <c r="B16" s="37" t="s">
        <v>31</v>
      </c>
      <c r="C16" s="59">
        <v>40475993.57</v>
      </c>
      <c r="D16" s="59">
        <v>0</v>
      </c>
      <c r="E16" s="59">
        <v>31906206.23</v>
      </c>
      <c r="F16" s="59">
        <v>0</v>
      </c>
      <c r="G16" s="59">
        <v>105657830</v>
      </c>
      <c r="H16" s="59">
        <v>0</v>
      </c>
      <c r="I16" s="59">
        <v>34062551.02</v>
      </c>
      <c r="J16" s="59">
        <v>0</v>
      </c>
      <c r="K16" s="59">
        <v>13479472.36</v>
      </c>
      <c r="L16" s="59">
        <v>0</v>
      </c>
      <c r="M16" s="59">
        <v>68262209.42999947</v>
      </c>
      <c r="N16" s="59">
        <v>0</v>
      </c>
      <c r="O16" s="59">
        <v>25640858.040000003</v>
      </c>
      <c r="P16" s="59">
        <v>2677388.12</v>
      </c>
      <c r="Q16" s="59">
        <v>11803212.17</v>
      </c>
      <c r="R16" s="59">
        <v>0</v>
      </c>
      <c r="S16" s="59">
        <v>38247627.510000005</v>
      </c>
      <c r="T16" s="59">
        <v>0</v>
      </c>
      <c r="U16" s="59">
        <v>11120261.96</v>
      </c>
      <c r="V16" s="59">
        <v>0</v>
      </c>
      <c r="W16" s="59">
        <v>10378293.97</v>
      </c>
      <c r="X16" s="59">
        <v>0</v>
      </c>
      <c r="Y16" s="59">
        <v>227973.32</v>
      </c>
      <c r="Z16" s="59">
        <v>0</v>
      </c>
      <c r="AA16" s="59">
        <v>9356199.729999522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199856.13999999998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682770.36</v>
      </c>
      <c r="AV16" s="59">
        <v>0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>
        <v>0</v>
      </c>
      <c r="BJ16" s="59">
        <v>0</v>
      </c>
      <c r="BK16" s="59">
        <v>401501315.80999905</v>
      </c>
      <c r="BL16" s="59">
        <v>2677388.12</v>
      </c>
    </row>
    <row r="17" spans="1:64" s="3" customFormat="1" ht="18" customHeight="1">
      <c r="A17" s="32" t="s">
        <v>28</v>
      </c>
      <c r="B17" s="39" t="s">
        <v>32</v>
      </c>
      <c r="C17" s="59">
        <v>623953.34445</v>
      </c>
      <c r="D17" s="59">
        <v>0</v>
      </c>
      <c r="E17" s="59">
        <v>884.3199999999999</v>
      </c>
      <c r="F17" s="59">
        <v>0</v>
      </c>
      <c r="G17" s="59">
        <v>0</v>
      </c>
      <c r="H17" s="59">
        <v>0</v>
      </c>
      <c r="I17" s="59">
        <v>124524.93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183848.02</v>
      </c>
      <c r="Q17" s="59">
        <v>0</v>
      </c>
      <c r="R17" s="59">
        <v>0</v>
      </c>
      <c r="S17" s="59">
        <v>2861.6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12111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22468.209999999995</v>
      </c>
      <c r="AV17" s="59"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0</v>
      </c>
      <c r="BI17" s="59">
        <v>0</v>
      </c>
      <c r="BJ17" s="59">
        <v>0</v>
      </c>
      <c r="BK17" s="59">
        <v>786803.40445</v>
      </c>
      <c r="BL17" s="59">
        <v>183848.02</v>
      </c>
    </row>
    <row r="18" spans="1:64" s="3" customFormat="1" ht="17.25" customHeight="1">
      <c r="A18" s="32" t="s">
        <v>29</v>
      </c>
      <c r="B18" s="40" t="s">
        <v>33</v>
      </c>
      <c r="C18" s="59">
        <v>256173.33</v>
      </c>
      <c r="D18" s="59">
        <v>0</v>
      </c>
      <c r="E18" s="59">
        <v>0</v>
      </c>
      <c r="F18" s="59">
        <v>0</v>
      </c>
      <c r="G18" s="59">
        <v>719608</v>
      </c>
      <c r="H18" s="59">
        <v>0</v>
      </c>
      <c r="I18" s="59">
        <v>15398.5</v>
      </c>
      <c r="J18" s="59">
        <v>0</v>
      </c>
      <c r="K18" s="59">
        <v>0</v>
      </c>
      <c r="L18" s="59">
        <v>0</v>
      </c>
      <c r="M18" s="59">
        <v>140259.42</v>
      </c>
      <c r="N18" s="59">
        <v>0</v>
      </c>
      <c r="O18" s="59">
        <v>8535</v>
      </c>
      <c r="P18" s="59">
        <v>0</v>
      </c>
      <c r="Q18" s="59">
        <v>0</v>
      </c>
      <c r="R18" s="59">
        <v>0</v>
      </c>
      <c r="S18" s="59">
        <v>1076919.12</v>
      </c>
      <c r="T18" s="59">
        <v>0</v>
      </c>
      <c r="U18" s="59">
        <v>6300</v>
      </c>
      <c r="V18" s="59">
        <v>0</v>
      </c>
      <c r="W18" s="59">
        <v>3040.99</v>
      </c>
      <c r="X18" s="59">
        <v>0</v>
      </c>
      <c r="Y18" s="59">
        <v>0</v>
      </c>
      <c r="Z18" s="59">
        <v>0</v>
      </c>
      <c r="AA18" s="59">
        <v>1386459.5399999998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v>0</v>
      </c>
      <c r="AP18" s="59">
        <v>0</v>
      </c>
      <c r="AQ18" s="59">
        <v>0</v>
      </c>
      <c r="AR18" s="59">
        <v>0</v>
      </c>
      <c r="AS18" s="59">
        <v>0</v>
      </c>
      <c r="AT18" s="59">
        <v>0</v>
      </c>
      <c r="AU18" s="59">
        <v>0</v>
      </c>
      <c r="AV18" s="59">
        <v>0</v>
      </c>
      <c r="AW18" s="59">
        <v>0</v>
      </c>
      <c r="AX18" s="59">
        <v>0</v>
      </c>
      <c r="AY18" s="59"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59">
        <v>0</v>
      </c>
      <c r="BF18" s="59">
        <v>0</v>
      </c>
      <c r="BG18" s="59">
        <v>0</v>
      </c>
      <c r="BH18" s="59">
        <v>0</v>
      </c>
      <c r="BI18" s="59">
        <v>0</v>
      </c>
      <c r="BJ18" s="59">
        <v>0</v>
      </c>
      <c r="BK18" s="59">
        <v>3612693.9</v>
      </c>
      <c r="BL18" s="59">
        <v>0</v>
      </c>
    </row>
    <row r="19" spans="1:64" s="3" customFormat="1" ht="18" customHeight="1">
      <c r="A19" s="32" t="s">
        <v>30</v>
      </c>
      <c r="B19" s="37" t="s">
        <v>34</v>
      </c>
      <c r="C19" s="59">
        <v>390963.2260001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423781.09</v>
      </c>
      <c r="L19" s="59">
        <v>0</v>
      </c>
      <c r="M19" s="59">
        <v>38005.84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503619.52</v>
      </c>
      <c r="V19" s="59">
        <v>0</v>
      </c>
      <c r="W19" s="59">
        <v>239004.47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0</v>
      </c>
      <c r="AT19" s="59">
        <v>0</v>
      </c>
      <c r="AU19" s="59">
        <v>0</v>
      </c>
      <c r="AV19" s="59">
        <v>0</v>
      </c>
      <c r="AW19" s="59">
        <v>0</v>
      </c>
      <c r="AX19" s="59">
        <v>0</v>
      </c>
      <c r="AY19" s="59">
        <v>0</v>
      </c>
      <c r="AZ19" s="59">
        <v>0</v>
      </c>
      <c r="BA19" s="59">
        <v>0</v>
      </c>
      <c r="BB19" s="59">
        <v>0</v>
      </c>
      <c r="BC19" s="59">
        <v>0</v>
      </c>
      <c r="BD19" s="59">
        <v>0</v>
      </c>
      <c r="BE19" s="59">
        <v>0</v>
      </c>
      <c r="BF19" s="59">
        <v>0</v>
      </c>
      <c r="BG19" s="59">
        <v>0</v>
      </c>
      <c r="BH19" s="59">
        <v>0</v>
      </c>
      <c r="BI19" s="59">
        <v>0</v>
      </c>
      <c r="BJ19" s="59">
        <v>0</v>
      </c>
      <c r="BK19" s="59">
        <v>1595374.1460000998</v>
      </c>
      <c r="BL19" s="59">
        <v>0</v>
      </c>
    </row>
    <row r="20" spans="1:64" ht="17.25" customHeight="1">
      <c r="A20" s="4">
        <v>11</v>
      </c>
      <c r="B20" s="38" t="s">
        <v>45</v>
      </c>
      <c r="C20" s="59">
        <v>1802263.4047451</v>
      </c>
      <c r="D20" s="59">
        <v>31021.140000000003</v>
      </c>
      <c r="E20" s="59">
        <v>1518558.7999999998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264908.34</v>
      </c>
      <c r="L20" s="59">
        <v>0</v>
      </c>
      <c r="M20" s="59">
        <v>194871.05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48073.36</v>
      </c>
      <c r="V20" s="59">
        <v>0</v>
      </c>
      <c r="W20" s="59">
        <v>49661.78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59">
        <v>0</v>
      </c>
      <c r="BJ20" s="59">
        <v>0</v>
      </c>
      <c r="BK20" s="59">
        <v>3878336.7347451</v>
      </c>
      <c r="BL20" s="59">
        <v>31021.140000000003</v>
      </c>
    </row>
    <row r="21" spans="1:64" ht="17.25" customHeight="1">
      <c r="A21" s="4">
        <v>12</v>
      </c>
      <c r="B21" s="38" t="s">
        <v>46</v>
      </c>
      <c r="C21" s="59">
        <v>17904.1350317</v>
      </c>
      <c r="D21" s="59">
        <v>0</v>
      </c>
      <c r="E21" s="59">
        <v>198217.96000000002</v>
      </c>
      <c r="F21" s="59">
        <v>0</v>
      </c>
      <c r="G21" s="59">
        <v>3328</v>
      </c>
      <c r="H21" s="59">
        <v>0</v>
      </c>
      <c r="I21" s="59">
        <v>22203.399999999998</v>
      </c>
      <c r="J21" s="59">
        <v>0</v>
      </c>
      <c r="K21" s="59">
        <v>1039178.97</v>
      </c>
      <c r="L21" s="59">
        <v>0</v>
      </c>
      <c r="M21" s="59">
        <v>12178.99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9852.84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0</v>
      </c>
      <c r="AP21" s="59">
        <v>0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59">
        <v>0</v>
      </c>
      <c r="BF21" s="59">
        <v>0</v>
      </c>
      <c r="BG21" s="59">
        <v>0</v>
      </c>
      <c r="BH21" s="59">
        <v>0</v>
      </c>
      <c r="BI21" s="59">
        <v>0</v>
      </c>
      <c r="BJ21" s="59">
        <v>0</v>
      </c>
      <c r="BK21" s="59">
        <v>1302864.2950316998</v>
      </c>
      <c r="BL21" s="59">
        <v>0</v>
      </c>
    </row>
    <row r="22" spans="1:64" ht="18" customHeight="1">
      <c r="A22" s="4">
        <v>13</v>
      </c>
      <c r="B22" s="38" t="s">
        <v>47</v>
      </c>
      <c r="C22" s="59">
        <v>1929052.8588110998</v>
      </c>
      <c r="D22" s="59">
        <v>4730.7699999999995</v>
      </c>
      <c r="E22" s="59">
        <v>7407636.839999999</v>
      </c>
      <c r="F22" s="59">
        <v>0</v>
      </c>
      <c r="G22" s="59">
        <v>1023280</v>
      </c>
      <c r="H22" s="59">
        <v>0</v>
      </c>
      <c r="I22" s="59">
        <v>2854310.3200000003</v>
      </c>
      <c r="J22" s="59">
        <v>0</v>
      </c>
      <c r="K22" s="59">
        <v>3723543.53</v>
      </c>
      <c r="L22" s="59">
        <v>0</v>
      </c>
      <c r="M22" s="59">
        <v>338770.87999999995</v>
      </c>
      <c r="N22" s="59">
        <v>0</v>
      </c>
      <c r="O22" s="59">
        <v>2196451.57</v>
      </c>
      <c r="P22" s="59">
        <v>280291.89</v>
      </c>
      <c r="Q22" s="59">
        <v>1397201.91</v>
      </c>
      <c r="R22" s="59">
        <v>0</v>
      </c>
      <c r="S22" s="59">
        <v>1832031.8599999999</v>
      </c>
      <c r="T22" s="59">
        <v>0</v>
      </c>
      <c r="U22" s="59">
        <v>1223017.1699999997</v>
      </c>
      <c r="V22" s="59">
        <v>0</v>
      </c>
      <c r="W22" s="59">
        <v>892619.96</v>
      </c>
      <c r="X22" s="59">
        <v>0</v>
      </c>
      <c r="Y22" s="59">
        <v>172695.44</v>
      </c>
      <c r="Z22" s="59">
        <v>0</v>
      </c>
      <c r="AA22" s="59">
        <v>781823.9099999998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3881.6900000000005</v>
      </c>
      <c r="AL22" s="59">
        <v>0</v>
      </c>
      <c r="AM22" s="59">
        <v>0</v>
      </c>
      <c r="AN22" s="59">
        <v>0</v>
      </c>
      <c r="AO22" s="59">
        <v>0</v>
      </c>
      <c r="AP22" s="59">
        <v>0</v>
      </c>
      <c r="AQ22" s="59">
        <v>0</v>
      </c>
      <c r="AR22" s="59">
        <v>0</v>
      </c>
      <c r="AS22" s="59">
        <v>0</v>
      </c>
      <c r="AT22" s="59">
        <v>0</v>
      </c>
      <c r="AU22" s="59">
        <v>12547.91</v>
      </c>
      <c r="AV22" s="59">
        <v>0</v>
      </c>
      <c r="AW22" s="59">
        <v>0</v>
      </c>
      <c r="AX22" s="59">
        <v>0</v>
      </c>
      <c r="AY22" s="59">
        <v>0</v>
      </c>
      <c r="AZ22" s="59">
        <v>0</v>
      </c>
      <c r="BA22" s="59">
        <v>0</v>
      </c>
      <c r="BB22" s="59">
        <v>0</v>
      </c>
      <c r="BC22" s="59">
        <v>0</v>
      </c>
      <c r="BD22" s="59">
        <v>0</v>
      </c>
      <c r="BE22" s="59">
        <v>0</v>
      </c>
      <c r="BF22" s="59">
        <v>0</v>
      </c>
      <c r="BG22" s="59">
        <v>0</v>
      </c>
      <c r="BH22" s="59">
        <v>0</v>
      </c>
      <c r="BI22" s="59">
        <v>0</v>
      </c>
      <c r="BJ22" s="59">
        <v>0</v>
      </c>
      <c r="BK22" s="59">
        <v>25788865.848811097</v>
      </c>
      <c r="BL22" s="59">
        <v>285022.66000000003</v>
      </c>
    </row>
    <row r="23" spans="1:64" ht="18" customHeight="1">
      <c r="A23" s="4">
        <v>14</v>
      </c>
      <c r="B23" s="38" t="s">
        <v>48</v>
      </c>
      <c r="C23" s="59">
        <v>582277.81875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594566.18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99802.47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4819296.84</v>
      </c>
      <c r="AJ23" s="59">
        <v>0</v>
      </c>
      <c r="AK23" s="59">
        <v>0</v>
      </c>
      <c r="AL23" s="59">
        <v>0</v>
      </c>
      <c r="AM23" s="59">
        <v>0</v>
      </c>
      <c r="AN23" s="59">
        <v>0</v>
      </c>
      <c r="AO23" s="59">
        <v>0</v>
      </c>
      <c r="AP23" s="59"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0</v>
      </c>
      <c r="AW23" s="59">
        <v>0</v>
      </c>
      <c r="AX23" s="59">
        <v>0</v>
      </c>
      <c r="AY23" s="59">
        <v>0</v>
      </c>
      <c r="AZ23" s="59">
        <v>0</v>
      </c>
      <c r="BA23" s="59">
        <v>0</v>
      </c>
      <c r="BB23" s="59">
        <v>0</v>
      </c>
      <c r="BC23" s="59">
        <v>0</v>
      </c>
      <c r="BD23" s="59">
        <v>0</v>
      </c>
      <c r="BE23" s="59">
        <v>0</v>
      </c>
      <c r="BF23" s="59">
        <v>0</v>
      </c>
      <c r="BG23" s="59">
        <v>0</v>
      </c>
      <c r="BH23" s="59">
        <v>0</v>
      </c>
      <c r="BI23" s="59">
        <v>0</v>
      </c>
      <c r="BJ23" s="59">
        <v>0</v>
      </c>
      <c r="BK23" s="59">
        <v>6095943.308749999</v>
      </c>
      <c r="BL23" s="59">
        <v>0</v>
      </c>
    </row>
    <row r="24" spans="1:64" ht="18" customHeight="1">
      <c r="A24" s="4">
        <v>15</v>
      </c>
      <c r="B24" s="38" t="s">
        <v>49</v>
      </c>
      <c r="C24" s="59">
        <v>55834.3934517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18905</v>
      </c>
      <c r="J24" s="59">
        <v>0</v>
      </c>
      <c r="K24" s="59">
        <v>144372.03</v>
      </c>
      <c r="L24" s="59">
        <v>0</v>
      </c>
      <c r="M24" s="59">
        <v>0</v>
      </c>
      <c r="N24" s="59">
        <v>0</v>
      </c>
      <c r="O24" s="59">
        <v>22451.61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0</v>
      </c>
      <c r="AJ24" s="59">
        <v>0</v>
      </c>
      <c r="AK24" s="59">
        <v>0</v>
      </c>
      <c r="AL24" s="59">
        <v>0</v>
      </c>
      <c r="AM24" s="59">
        <v>0</v>
      </c>
      <c r="AN24" s="59">
        <v>0</v>
      </c>
      <c r="AO24" s="59">
        <v>0</v>
      </c>
      <c r="AP24" s="59">
        <v>0</v>
      </c>
      <c r="AQ24" s="59">
        <v>0</v>
      </c>
      <c r="AR24" s="59">
        <v>0</v>
      </c>
      <c r="AS24" s="59">
        <v>0</v>
      </c>
      <c r="AT24" s="59">
        <v>0</v>
      </c>
      <c r="AU24" s="59">
        <v>0</v>
      </c>
      <c r="AV24" s="59">
        <v>0</v>
      </c>
      <c r="AW24" s="59">
        <v>0</v>
      </c>
      <c r="AX24" s="59">
        <v>0</v>
      </c>
      <c r="AY24" s="59">
        <v>0</v>
      </c>
      <c r="AZ24" s="59">
        <v>0</v>
      </c>
      <c r="BA24" s="59">
        <v>0</v>
      </c>
      <c r="BB24" s="59">
        <v>0</v>
      </c>
      <c r="BC24" s="59">
        <v>0</v>
      </c>
      <c r="BD24" s="59">
        <v>0</v>
      </c>
      <c r="BE24" s="59">
        <v>0</v>
      </c>
      <c r="BF24" s="59">
        <v>0</v>
      </c>
      <c r="BG24" s="59">
        <v>0</v>
      </c>
      <c r="BH24" s="59">
        <v>0</v>
      </c>
      <c r="BI24" s="59">
        <v>0</v>
      </c>
      <c r="BJ24" s="59">
        <v>0</v>
      </c>
      <c r="BK24" s="59">
        <v>241563.0334517</v>
      </c>
      <c r="BL24" s="59">
        <v>0</v>
      </c>
    </row>
    <row r="25" spans="1:64" ht="18" customHeight="1">
      <c r="A25" s="4">
        <v>16</v>
      </c>
      <c r="B25" s="38" t="s">
        <v>50</v>
      </c>
      <c r="C25" s="59">
        <v>110953.5958096</v>
      </c>
      <c r="D25" s="59">
        <v>0</v>
      </c>
      <c r="E25" s="59">
        <v>486035.99</v>
      </c>
      <c r="F25" s="59">
        <v>0</v>
      </c>
      <c r="G25" s="59">
        <v>0</v>
      </c>
      <c r="H25" s="59">
        <v>0</v>
      </c>
      <c r="I25" s="59">
        <v>65676</v>
      </c>
      <c r="J25" s="59">
        <v>0</v>
      </c>
      <c r="K25" s="59">
        <v>944017.15</v>
      </c>
      <c r="L25" s="59">
        <v>0</v>
      </c>
      <c r="M25" s="59">
        <v>0</v>
      </c>
      <c r="N25" s="59">
        <v>0</v>
      </c>
      <c r="O25" s="59">
        <v>116908.81</v>
      </c>
      <c r="P25" s="59">
        <v>0</v>
      </c>
      <c r="Q25" s="59">
        <v>171157.45</v>
      </c>
      <c r="R25" s="59">
        <v>0</v>
      </c>
      <c r="S25" s="59">
        <v>166920.34</v>
      </c>
      <c r="T25" s="59">
        <v>0</v>
      </c>
      <c r="U25" s="59">
        <v>453430.49</v>
      </c>
      <c r="V25" s="59">
        <v>0</v>
      </c>
      <c r="W25" s="59">
        <v>89341.06</v>
      </c>
      <c r="X25" s="59">
        <v>0</v>
      </c>
      <c r="Y25" s="59">
        <v>11535.62</v>
      </c>
      <c r="Z25" s="59">
        <v>0</v>
      </c>
      <c r="AA25" s="59">
        <v>48800.5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784849.1700000002</v>
      </c>
      <c r="AL25" s="59">
        <v>0</v>
      </c>
      <c r="AM25" s="59">
        <v>1338619.23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59">
        <v>0</v>
      </c>
      <c r="BF25" s="59">
        <v>0</v>
      </c>
      <c r="BG25" s="59">
        <v>0</v>
      </c>
      <c r="BH25" s="59">
        <v>0</v>
      </c>
      <c r="BI25" s="59">
        <v>0</v>
      </c>
      <c r="BJ25" s="59">
        <v>0</v>
      </c>
      <c r="BK25" s="59">
        <v>4788245.405809601</v>
      </c>
      <c r="BL25" s="59">
        <v>0</v>
      </c>
    </row>
    <row r="26" spans="1:64" ht="18" customHeight="1">
      <c r="A26" s="4">
        <v>17</v>
      </c>
      <c r="B26" s="38" t="s">
        <v>51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3687.17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59">
        <v>0</v>
      </c>
      <c r="AN26" s="59">
        <v>0</v>
      </c>
      <c r="AO26" s="59">
        <v>0</v>
      </c>
      <c r="AP26" s="59">
        <v>0</v>
      </c>
      <c r="AQ26" s="59">
        <v>0</v>
      </c>
      <c r="AR26" s="59">
        <v>0</v>
      </c>
      <c r="AS26" s="59">
        <v>0</v>
      </c>
      <c r="AT26" s="59">
        <v>0</v>
      </c>
      <c r="AU26" s="59">
        <v>0</v>
      </c>
      <c r="AV26" s="59">
        <v>0</v>
      </c>
      <c r="AW26" s="59">
        <v>0</v>
      </c>
      <c r="AX26" s="59">
        <v>0</v>
      </c>
      <c r="AY26" s="59"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59">
        <v>0</v>
      </c>
      <c r="BF26" s="59">
        <v>0</v>
      </c>
      <c r="BG26" s="59">
        <v>0</v>
      </c>
      <c r="BH26" s="59">
        <v>0</v>
      </c>
      <c r="BI26" s="59">
        <v>0</v>
      </c>
      <c r="BJ26" s="59">
        <v>0</v>
      </c>
      <c r="BK26" s="59">
        <v>3687.17</v>
      </c>
      <c r="BL26" s="59">
        <v>0</v>
      </c>
    </row>
    <row r="27" spans="1:64" ht="18" customHeight="1">
      <c r="A27" s="4">
        <v>18</v>
      </c>
      <c r="B27" s="38" t="s">
        <v>52</v>
      </c>
      <c r="C27" s="59">
        <v>2955915.62939105</v>
      </c>
      <c r="D27" s="59">
        <v>0</v>
      </c>
      <c r="E27" s="59">
        <v>571598.24</v>
      </c>
      <c r="F27" s="59">
        <v>0</v>
      </c>
      <c r="G27" s="59">
        <v>249404</v>
      </c>
      <c r="H27" s="59">
        <v>0</v>
      </c>
      <c r="I27" s="59">
        <v>1595957.2200000002</v>
      </c>
      <c r="J27" s="59">
        <v>0</v>
      </c>
      <c r="K27" s="59">
        <v>2052204.41</v>
      </c>
      <c r="L27" s="59">
        <v>0</v>
      </c>
      <c r="M27" s="59">
        <v>868870.12</v>
      </c>
      <c r="N27" s="59">
        <v>0</v>
      </c>
      <c r="O27" s="59">
        <v>1775242.39</v>
      </c>
      <c r="P27" s="59">
        <v>364479.5</v>
      </c>
      <c r="Q27" s="59">
        <v>738196.23</v>
      </c>
      <c r="R27" s="59">
        <v>0</v>
      </c>
      <c r="S27" s="59">
        <v>124814</v>
      </c>
      <c r="T27" s="59">
        <v>0</v>
      </c>
      <c r="U27" s="59">
        <v>41746.72</v>
      </c>
      <c r="V27" s="59">
        <v>0</v>
      </c>
      <c r="W27" s="59">
        <v>667466.5</v>
      </c>
      <c r="X27" s="59">
        <v>0</v>
      </c>
      <c r="Y27" s="59">
        <v>0</v>
      </c>
      <c r="Z27" s="59">
        <v>0</v>
      </c>
      <c r="AA27" s="59">
        <v>593964.8600000021</v>
      </c>
      <c r="AB27" s="59">
        <v>0</v>
      </c>
      <c r="AC27" s="59">
        <v>3576.17</v>
      </c>
      <c r="AD27" s="59">
        <v>0</v>
      </c>
      <c r="AE27" s="59">
        <v>1553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147576.94</v>
      </c>
      <c r="AL27" s="59">
        <v>0</v>
      </c>
      <c r="AM27" s="59">
        <v>0</v>
      </c>
      <c r="AN27" s="59">
        <v>0</v>
      </c>
      <c r="AO27" s="59">
        <v>0</v>
      </c>
      <c r="AP27" s="59">
        <v>0</v>
      </c>
      <c r="AQ27" s="59">
        <v>0</v>
      </c>
      <c r="AR27" s="59">
        <v>0</v>
      </c>
      <c r="AS27" s="59">
        <v>0</v>
      </c>
      <c r="AT27" s="59">
        <v>0</v>
      </c>
      <c r="AU27" s="59">
        <v>2915.75</v>
      </c>
      <c r="AV27" s="59">
        <v>0</v>
      </c>
      <c r="AW27" s="59">
        <v>0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59">
        <v>0</v>
      </c>
      <c r="BG27" s="59">
        <v>0</v>
      </c>
      <c r="BH27" s="59">
        <v>0</v>
      </c>
      <c r="BI27" s="59">
        <v>0</v>
      </c>
      <c r="BJ27" s="59">
        <v>0</v>
      </c>
      <c r="BK27" s="59">
        <v>12391002.179391053</v>
      </c>
      <c r="BL27" s="59">
        <v>364479.5</v>
      </c>
    </row>
    <row r="28" spans="1:64" ht="18" customHeight="1">
      <c r="A28" s="82" t="s">
        <v>72</v>
      </c>
      <c r="B28" s="83"/>
      <c r="C28" s="65">
        <v>142229354.8140431</v>
      </c>
      <c r="D28" s="65">
        <v>1737240.67</v>
      </c>
      <c r="E28" s="65">
        <v>134246326.39999998</v>
      </c>
      <c r="F28" s="65">
        <v>8794840.62</v>
      </c>
      <c r="G28" s="65">
        <v>130385750</v>
      </c>
      <c r="H28" s="65">
        <v>0</v>
      </c>
      <c r="I28" s="65">
        <v>104226655.80000001</v>
      </c>
      <c r="J28" s="65">
        <v>78045.0295957</v>
      </c>
      <c r="K28" s="65">
        <v>94700674.97999997</v>
      </c>
      <c r="L28" s="65">
        <v>2055418.97</v>
      </c>
      <c r="M28" s="65">
        <v>91250441.97999948</v>
      </c>
      <c r="N28" s="65">
        <v>0</v>
      </c>
      <c r="O28" s="65">
        <v>58597027.56000001</v>
      </c>
      <c r="P28" s="65">
        <v>6317897.3924786</v>
      </c>
      <c r="Q28" s="65">
        <v>56036484.54</v>
      </c>
      <c r="R28" s="65">
        <v>5867490</v>
      </c>
      <c r="S28" s="65">
        <v>50310790.800000004</v>
      </c>
      <c r="T28" s="65">
        <v>0</v>
      </c>
      <c r="U28" s="65">
        <v>47680962.220000006</v>
      </c>
      <c r="V28" s="65">
        <v>0</v>
      </c>
      <c r="W28" s="65">
        <v>38712159.16000001</v>
      </c>
      <c r="X28" s="65">
        <v>0</v>
      </c>
      <c r="Y28" s="65">
        <v>31489636.009999998</v>
      </c>
      <c r="Z28" s="65">
        <v>0</v>
      </c>
      <c r="AA28" s="65">
        <v>21971074.869986635</v>
      </c>
      <c r="AB28" s="65">
        <v>0</v>
      </c>
      <c r="AC28" s="65">
        <v>5979744.153499998</v>
      </c>
      <c r="AD28" s="65">
        <v>0</v>
      </c>
      <c r="AE28" s="65">
        <v>5681390</v>
      </c>
      <c r="AF28" s="65">
        <v>0</v>
      </c>
      <c r="AG28" s="65">
        <v>5092172.27</v>
      </c>
      <c r="AH28" s="65">
        <v>0</v>
      </c>
      <c r="AI28" s="65">
        <v>4819296.84</v>
      </c>
      <c r="AJ28" s="65">
        <v>0</v>
      </c>
      <c r="AK28" s="65">
        <v>4439499.41</v>
      </c>
      <c r="AL28" s="65">
        <v>0</v>
      </c>
      <c r="AM28" s="65">
        <v>3377840.3097059</v>
      </c>
      <c r="AN28" s="65">
        <v>0</v>
      </c>
      <c r="AO28" s="65">
        <v>2829633.819999998</v>
      </c>
      <c r="AP28" s="65">
        <v>0</v>
      </c>
      <c r="AQ28" s="65">
        <v>2296054.6410000017</v>
      </c>
      <c r="AR28" s="65">
        <v>0</v>
      </c>
      <c r="AS28" s="65">
        <v>1821105.94</v>
      </c>
      <c r="AT28" s="65">
        <v>0</v>
      </c>
      <c r="AU28" s="65">
        <v>1653011.35</v>
      </c>
      <c r="AV28" s="65">
        <v>0</v>
      </c>
      <c r="AW28" s="65">
        <v>1233509.0100000005</v>
      </c>
      <c r="AX28" s="65">
        <v>0</v>
      </c>
      <c r="AY28" s="65">
        <v>899204</v>
      </c>
      <c r="AZ28" s="65">
        <v>0</v>
      </c>
      <c r="BA28" s="65">
        <v>566143</v>
      </c>
      <c r="BB28" s="65">
        <v>0</v>
      </c>
      <c r="BC28" s="65">
        <v>326852</v>
      </c>
      <c r="BD28" s="65">
        <v>0</v>
      </c>
      <c r="BE28" s="65">
        <v>272770.7600000001</v>
      </c>
      <c r="BF28" s="65">
        <v>0</v>
      </c>
      <c r="BG28" s="65">
        <v>49780.899999999994</v>
      </c>
      <c r="BH28" s="65">
        <v>0</v>
      </c>
      <c r="BI28" s="65">
        <v>1778</v>
      </c>
      <c r="BJ28" s="65">
        <v>0</v>
      </c>
      <c r="BK28" s="65">
        <v>1043177125.5382352</v>
      </c>
      <c r="BL28" s="65">
        <v>24850932.6820743</v>
      </c>
    </row>
    <row r="29" spans="1:64" ht="17.25" customHeight="1">
      <c r="A29" s="80" t="s">
        <v>73</v>
      </c>
      <c r="B29" s="81"/>
      <c r="C29" s="66">
        <f>C28/$BK$29</f>
        <v>0.1363424785035032</v>
      </c>
      <c r="D29" s="67"/>
      <c r="E29" s="66">
        <f>E28/$BK$29</f>
        <v>0.1286898678215692</v>
      </c>
      <c r="F29" s="67"/>
      <c r="G29" s="66">
        <f>G28/$BK$29</f>
        <v>0.12498908076873952</v>
      </c>
      <c r="H29" s="67"/>
      <c r="I29" s="66">
        <f>I28/$BK$29</f>
        <v>0.09991271208733941</v>
      </c>
      <c r="J29" s="67"/>
      <c r="K29" s="66">
        <f>K28/$BK$29</f>
        <v>0.09078101183549096</v>
      </c>
      <c r="L29" s="67"/>
      <c r="M29" s="66">
        <f>M28/$BK$29</f>
        <v>0.08747358405977136</v>
      </c>
      <c r="N29" s="67"/>
      <c r="O29" s="66">
        <f>O28/$BK$29</f>
        <v>0.05617169522363369</v>
      </c>
      <c r="P29" s="67"/>
      <c r="Q29" s="66">
        <f>Q28/$BK$29</f>
        <v>0.0537171331389073</v>
      </c>
      <c r="R29" s="67"/>
      <c r="S29" s="66">
        <f>S28/$BK$29</f>
        <v>0.0482284259962485</v>
      </c>
      <c r="T29" s="67"/>
      <c r="U29" s="66">
        <f>U28/$BK$29</f>
        <v>0.04570744608246528</v>
      </c>
      <c r="V29" s="67"/>
      <c r="W29" s="66">
        <f>W28/$BK$29</f>
        <v>0.03710986199014494</v>
      </c>
      <c r="X29" s="67"/>
      <c r="Y29" s="66">
        <f>Y28/$BK$29</f>
        <v>0.030186279241651008</v>
      </c>
      <c r="Z29" s="67"/>
      <c r="AA29" s="66">
        <f>AA28/$BK$29</f>
        <v>0.02106169156906167</v>
      </c>
      <c r="AB29" s="67"/>
      <c r="AC29" s="66">
        <f>AC28/$BK$29</f>
        <v>0.0057322424036231655</v>
      </c>
      <c r="AD29" s="67"/>
      <c r="AE29" s="66">
        <f>AE28/$BK$29</f>
        <v>0.005446237135489952</v>
      </c>
      <c r="AF29" s="67"/>
      <c r="AG29" s="66">
        <f>AG28/$BK$29</f>
        <v>0.004881407141066916</v>
      </c>
      <c r="AH29" s="67"/>
      <c r="AI29" s="66">
        <f>AI28/$BK$29</f>
        <v>0.00461982603147423</v>
      </c>
      <c r="AJ29" s="67"/>
      <c r="AK29" s="66">
        <f>AK28/$BK$29</f>
        <v>0.004255748425953461</v>
      </c>
      <c r="AL29" s="67"/>
      <c r="AM29" s="66">
        <f>AM28/$BK$29</f>
        <v>0.0032380314205634805</v>
      </c>
      <c r="AN29" s="67"/>
      <c r="AO29" s="66">
        <f>AO28/$BK$29</f>
        <v>0.002712515210242965</v>
      </c>
      <c r="AP29" s="67"/>
      <c r="AQ29" s="66">
        <f>AQ28/$BK$29</f>
        <v>0.002201020885897335</v>
      </c>
      <c r="AR29" s="67"/>
      <c r="AS29" s="66">
        <f>AS28/$BK$29</f>
        <v>0.0017457303227008418</v>
      </c>
      <c r="AT29" s="67"/>
      <c r="AU29" s="66">
        <f>AU28/$BK$29</f>
        <v>0.001584593171698542</v>
      </c>
      <c r="AV29" s="67"/>
      <c r="AW29" s="66">
        <f>AW28/$BK$29</f>
        <v>0.0011824540433280322</v>
      </c>
      <c r="AX29" s="67"/>
      <c r="AY29" s="66">
        <f>AY28/$BK$29</f>
        <v>0.0008619859254832191</v>
      </c>
      <c r="AZ29" s="67"/>
      <c r="BA29" s="66">
        <f>BA28/$BK$29</f>
        <v>0.0005427103280355139</v>
      </c>
      <c r="BB29" s="67"/>
      <c r="BC29" s="66">
        <f>BC28/$BK$29</f>
        <v>0.0003133235881024119</v>
      </c>
      <c r="BD29" s="67"/>
      <c r="BE29" s="66">
        <f>BE28/$BK$29</f>
        <v>0.0002614807718864253</v>
      </c>
      <c r="BF29" s="67"/>
      <c r="BG29" s="66">
        <f>BG28/$BK$29</f>
        <v>4.7720467388810086E-05</v>
      </c>
      <c r="BH29" s="67"/>
      <c r="BI29" s="66">
        <f>BI28/$BK$29</f>
        <v>1.7044085385620656E-06</v>
      </c>
      <c r="BJ29" s="67"/>
      <c r="BK29" s="66">
        <f>BK28/$BK$29</f>
        <v>1</v>
      </c>
      <c r="BL29" s="67"/>
    </row>
    <row r="30" spans="1:64" ht="17.25" customHeight="1">
      <c r="A30" s="80" t="s">
        <v>74</v>
      </c>
      <c r="B30" s="81"/>
      <c r="C30" s="68">
        <f>C28-D28</f>
        <v>140492114.14404312</v>
      </c>
      <c r="D30" s="69"/>
      <c r="E30" s="68">
        <f>E28-F28</f>
        <v>125451485.77999997</v>
      </c>
      <c r="F30" s="69"/>
      <c r="G30" s="68">
        <f>G28-H28</f>
        <v>130385750</v>
      </c>
      <c r="H30" s="69"/>
      <c r="I30" s="68">
        <f>I28-J28</f>
        <v>104148610.77040431</v>
      </c>
      <c r="J30" s="69"/>
      <c r="K30" s="68">
        <f>K28-L28</f>
        <v>92645256.00999998</v>
      </c>
      <c r="L30" s="69"/>
      <c r="M30" s="68">
        <f>M28-N28</f>
        <v>91250441.97999948</v>
      </c>
      <c r="N30" s="69"/>
      <c r="O30" s="68">
        <f>O28-P28</f>
        <v>52279130.16752141</v>
      </c>
      <c r="P30" s="69"/>
      <c r="Q30" s="68">
        <f>Q28-R28</f>
        <v>50168994.54</v>
      </c>
      <c r="R30" s="69"/>
      <c r="S30" s="68">
        <f>S28-T28</f>
        <v>50310790.800000004</v>
      </c>
      <c r="T30" s="69"/>
      <c r="U30" s="68">
        <f>U28-V28</f>
        <v>47680962.220000006</v>
      </c>
      <c r="V30" s="69"/>
      <c r="W30" s="68">
        <f>W28-X28</f>
        <v>38712159.16000001</v>
      </c>
      <c r="X30" s="69"/>
      <c r="Y30" s="68">
        <f>Y28-Z28</f>
        <v>31489636.009999998</v>
      </c>
      <c r="Z30" s="69"/>
      <c r="AA30" s="68">
        <f>AA28-AB28</f>
        <v>21971074.869986635</v>
      </c>
      <c r="AB30" s="69"/>
      <c r="AC30" s="68">
        <f>AC28-AD28</f>
        <v>5979744.153499998</v>
      </c>
      <c r="AD30" s="69"/>
      <c r="AE30" s="68">
        <f>AE28-AF28</f>
        <v>5681390</v>
      </c>
      <c r="AF30" s="69"/>
      <c r="AG30" s="68">
        <f>AG28-AH28</f>
        <v>5092172.27</v>
      </c>
      <c r="AH30" s="69"/>
      <c r="AI30" s="68">
        <f>AI28-AJ28</f>
        <v>4819296.84</v>
      </c>
      <c r="AJ30" s="69"/>
      <c r="AK30" s="68">
        <f>AK28-AL28</f>
        <v>4439499.41</v>
      </c>
      <c r="AL30" s="69"/>
      <c r="AM30" s="68">
        <f>AM28-AN28</f>
        <v>3377840.3097059</v>
      </c>
      <c r="AN30" s="69"/>
      <c r="AO30" s="68">
        <f>AO28-AP28</f>
        <v>2829633.819999998</v>
      </c>
      <c r="AP30" s="69"/>
      <c r="AQ30" s="68">
        <f>AQ28-AR28</f>
        <v>2296054.6410000017</v>
      </c>
      <c r="AR30" s="69"/>
      <c r="AS30" s="68">
        <f>AS28-AT28</f>
        <v>1821105.94</v>
      </c>
      <c r="AT30" s="69"/>
      <c r="AU30" s="68">
        <f>AU28-AV28</f>
        <v>1653011.35</v>
      </c>
      <c r="AV30" s="69"/>
      <c r="AW30" s="68">
        <f>AW28-AX28</f>
        <v>1233509.0100000005</v>
      </c>
      <c r="AX30" s="69"/>
      <c r="AY30" s="68">
        <f>AY28-AZ28</f>
        <v>899204</v>
      </c>
      <c r="AZ30" s="69"/>
      <c r="BA30" s="68">
        <f>BA28-BB28</f>
        <v>566143</v>
      </c>
      <c r="BB30" s="69"/>
      <c r="BC30" s="68">
        <f>BC28-BD28</f>
        <v>326852</v>
      </c>
      <c r="BD30" s="69"/>
      <c r="BE30" s="68">
        <f>BE28-BF28</f>
        <v>272770.7600000001</v>
      </c>
      <c r="BF30" s="69"/>
      <c r="BG30" s="68">
        <f>BG28-BH28</f>
        <v>49780.899999999994</v>
      </c>
      <c r="BH30" s="69"/>
      <c r="BI30" s="68">
        <f>BI28-BJ28</f>
        <v>1778</v>
      </c>
      <c r="BJ30" s="69"/>
      <c r="BK30" s="68">
        <f>BK28-BL28</f>
        <v>1018326192.8561609</v>
      </c>
      <c r="BL30" s="69"/>
    </row>
    <row r="31" spans="1:64" ht="17.25" customHeight="1">
      <c r="A31" s="80" t="s">
        <v>75</v>
      </c>
      <c r="B31" s="81"/>
      <c r="C31" s="66">
        <f>C30/$BK$31</f>
        <v>0.13796376360505508</v>
      </c>
      <c r="D31" s="67"/>
      <c r="E31" s="66">
        <f>E30/$BK$31</f>
        <v>0.12319381221859631</v>
      </c>
      <c r="F31" s="67"/>
      <c r="G31" s="66">
        <f>G30/$BK$31</f>
        <v>0.12803927750723884</v>
      </c>
      <c r="H31" s="67"/>
      <c r="I31" s="66">
        <f>I30/$BK$31</f>
        <v>0.10227431200438085</v>
      </c>
      <c r="J31" s="67"/>
      <c r="K31" s="66">
        <f>K30/$BK$31</f>
        <v>0.09097797607479018</v>
      </c>
      <c r="L31" s="67"/>
      <c r="M31" s="66">
        <f>M30/$BK$31</f>
        <v>0.08960826365868471</v>
      </c>
      <c r="N31" s="67"/>
      <c r="O31" s="66">
        <f>O30/$BK$31</f>
        <v>0.05133829467833974</v>
      </c>
      <c r="P31" s="67"/>
      <c r="Q31" s="66">
        <f>Q30/$BK$31</f>
        <v>0.049266133869431364</v>
      </c>
      <c r="R31" s="67"/>
      <c r="S31" s="66">
        <f>S30/$BK$31</f>
        <v>0.049405378308978086</v>
      </c>
      <c r="T31" s="67"/>
      <c r="U31" s="66">
        <f>U30/$BK$31</f>
        <v>0.04682287714338992</v>
      </c>
      <c r="V31" s="67"/>
      <c r="W31" s="66">
        <f>W30/$BK$31</f>
        <v>0.03801548013944499</v>
      </c>
      <c r="X31" s="67"/>
      <c r="Y31" s="66">
        <f>Y30/$BK$31</f>
        <v>0.030922936315405103</v>
      </c>
      <c r="Z31" s="67"/>
      <c r="AA31" s="66">
        <f>AA30/$BK$31</f>
        <v>0.02157567489093356</v>
      </c>
      <c r="AB31" s="67"/>
      <c r="AC31" s="66">
        <f>AC30/$BK$31</f>
        <v>0.005872130360045291</v>
      </c>
      <c r="AD31" s="67"/>
      <c r="AE31" s="66">
        <f>AE30/$BK$31</f>
        <v>0.0055791455035297316</v>
      </c>
      <c r="AF31" s="67"/>
      <c r="AG31" s="66">
        <f>AG30/$BK$31</f>
        <v>0.005000531564171669</v>
      </c>
      <c r="AH31" s="67"/>
      <c r="AI31" s="66">
        <f>AI30/$BK$31</f>
        <v>0.004732566906172793</v>
      </c>
      <c r="AJ31" s="67"/>
      <c r="AK31" s="66">
        <f>AK30/$BK$31</f>
        <v>0.004359604457927443</v>
      </c>
      <c r="AL31" s="67"/>
      <c r="AM31" s="66">
        <f>AM30/$BK$31</f>
        <v>0.0033170513862870086</v>
      </c>
      <c r="AN31" s="67"/>
      <c r="AO31" s="66">
        <f>AO30/$BK$31</f>
        <v>0.002778710633047308</v>
      </c>
      <c r="AP31" s="67"/>
      <c r="AQ31" s="66">
        <f>AQ30/$BK$31</f>
        <v>0.002254733951760701</v>
      </c>
      <c r="AR31" s="67"/>
      <c r="AS31" s="66">
        <f>AS30/$BK$31</f>
        <v>0.0017883326116676173</v>
      </c>
      <c r="AT31" s="67"/>
      <c r="AU31" s="66">
        <f>AU30/$BK$31</f>
        <v>0.0016232631170604573</v>
      </c>
      <c r="AV31" s="67"/>
      <c r="AW31" s="66">
        <f>AW30/$BK$31</f>
        <v>0.0012113103037645564</v>
      </c>
      <c r="AX31" s="67"/>
      <c r="AY31" s="66">
        <f>AY30/$BK$31</f>
        <v>0.0008830215762966366</v>
      </c>
      <c r="AZ31" s="67"/>
      <c r="BA31" s="66">
        <f>BA30/$BK$31</f>
        <v>0.0005559544711425959</v>
      </c>
      <c r="BB31" s="67"/>
      <c r="BC31" s="66">
        <f>BC30/$BK$31</f>
        <v>0.0003209698447245656</v>
      </c>
      <c r="BD31" s="67"/>
      <c r="BE31" s="66">
        <f>BE30/$BK$31</f>
        <v>0.0002678618716807662</v>
      </c>
      <c r="BF31" s="67"/>
      <c r="BG31" s="66">
        <f>BG30/$BK$31</f>
        <v>4.8885023629193414E-05</v>
      </c>
      <c r="BH31" s="67"/>
      <c r="BI31" s="66">
        <f>BI30/$BK$31</f>
        <v>1.7460024228711393E-06</v>
      </c>
      <c r="BJ31" s="67"/>
      <c r="BK31" s="66">
        <f>BK30/$BK$31</f>
        <v>1</v>
      </c>
      <c r="BL31" s="67"/>
    </row>
    <row r="32" spans="9:64" ht="18" customHeight="1"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3" ht="18" customHeight="1">
      <c r="A33" s="42" t="s">
        <v>76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ht="11.25" customHeight="1"/>
  </sheetData>
  <sheetProtection/>
  <mergeCells count="134">
    <mergeCell ref="AC4:AD4"/>
    <mergeCell ref="BC29:BD29"/>
    <mergeCell ref="BC30:BD30"/>
    <mergeCell ref="BC31:BD31"/>
    <mergeCell ref="AU29:AV29"/>
    <mergeCell ref="AU30:AV30"/>
    <mergeCell ref="AU31:AV31"/>
    <mergeCell ref="AS29:AT29"/>
    <mergeCell ref="AS30:AT30"/>
    <mergeCell ref="AS31:AT31"/>
    <mergeCell ref="Q30:R30"/>
    <mergeCell ref="B4:B5"/>
    <mergeCell ref="BG29:BH29"/>
    <mergeCell ref="BG30:BH30"/>
    <mergeCell ref="AI31:AJ31"/>
    <mergeCell ref="AO29:AP29"/>
    <mergeCell ref="AO30:AP30"/>
    <mergeCell ref="AO31:AP31"/>
    <mergeCell ref="AG29:AH29"/>
    <mergeCell ref="AG30:AH30"/>
    <mergeCell ref="BG31:BH31"/>
    <mergeCell ref="AQ31:AR31"/>
    <mergeCell ref="AW29:AX29"/>
    <mergeCell ref="AW31:AX31"/>
    <mergeCell ref="AY31:AZ31"/>
    <mergeCell ref="BE30:BF30"/>
    <mergeCell ref="AW30:AX30"/>
    <mergeCell ref="BC4:BD4"/>
    <mergeCell ref="AQ29:AR29"/>
    <mergeCell ref="AQ30:AR30"/>
    <mergeCell ref="AG31:AH31"/>
    <mergeCell ref="AE29:AF29"/>
    <mergeCell ref="AE30:AF30"/>
    <mergeCell ref="AE31:AF31"/>
    <mergeCell ref="AW4:AX4"/>
    <mergeCell ref="AY30:AZ30"/>
    <mergeCell ref="AA29:AB29"/>
    <mergeCell ref="AM4:AN4"/>
    <mergeCell ref="AM29:AN29"/>
    <mergeCell ref="AM30:AN30"/>
    <mergeCell ref="AM31:AN31"/>
    <mergeCell ref="AC29:AD29"/>
    <mergeCell ref="AC30:AD30"/>
    <mergeCell ref="AC31:AD31"/>
    <mergeCell ref="AI4:AJ4"/>
    <mergeCell ref="AI29:AJ29"/>
    <mergeCell ref="Y29:Z29"/>
    <mergeCell ref="Y30:Z30"/>
    <mergeCell ref="AA31:AB31"/>
    <mergeCell ref="I29:J29"/>
    <mergeCell ref="Q29:R29"/>
    <mergeCell ref="Q4:R4"/>
    <mergeCell ref="AA30:AB30"/>
    <mergeCell ref="Y31:Z31"/>
    <mergeCell ref="O29:P29"/>
    <mergeCell ref="W30:X30"/>
    <mergeCell ref="G4:H4"/>
    <mergeCell ref="G31:H31"/>
    <mergeCell ref="M4:N4"/>
    <mergeCell ref="M29:N29"/>
    <mergeCell ref="M30:N30"/>
    <mergeCell ref="M31:N31"/>
    <mergeCell ref="K29:L29"/>
    <mergeCell ref="A2:BL2"/>
    <mergeCell ref="A4:A5"/>
    <mergeCell ref="BK4:BL4"/>
    <mergeCell ref="U4:V4"/>
    <mergeCell ref="AG4:AH4"/>
    <mergeCell ref="AO4:AP4"/>
    <mergeCell ref="C4:D4"/>
    <mergeCell ref="AA4:AB4"/>
    <mergeCell ref="I4:J4"/>
    <mergeCell ref="O4:P4"/>
    <mergeCell ref="O31:P31"/>
    <mergeCell ref="K30:L30"/>
    <mergeCell ref="K31:L31"/>
    <mergeCell ref="A29:B29"/>
    <mergeCell ref="A28:B28"/>
    <mergeCell ref="A31:B31"/>
    <mergeCell ref="A30:B30"/>
    <mergeCell ref="C29:D29"/>
    <mergeCell ref="C30:D30"/>
    <mergeCell ref="C31:D31"/>
    <mergeCell ref="BE31:BF31"/>
    <mergeCell ref="BK29:BL29"/>
    <mergeCell ref="AQ4:AR4"/>
    <mergeCell ref="U29:V29"/>
    <mergeCell ref="BK31:BL31"/>
    <mergeCell ref="BK30:BL30"/>
    <mergeCell ref="U31:V31"/>
    <mergeCell ref="AU4:AV4"/>
    <mergeCell ref="AY4:AZ4"/>
    <mergeCell ref="E4:F4"/>
    <mergeCell ref="E29:F29"/>
    <mergeCell ref="E30:F30"/>
    <mergeCell ref="E31:F31"/>
    <mergeCell ref="S4:T4"/>
    <mergeCell ref="S29:T29"/>
    <mergeCell ref="K4:L4"/>
    <mergeCell ref="I30:J30"/>
    <mergeCell ref="Q31:R31"/>
    <mergeCell ref="I31:J31"/>
    <mergeCell ref="W4:X4"/>
    <mergeCell ref="S30:T30"/>
    <mergeCell ref="S31:T31"/>
    <mergeCell ref="G29:H29"/>
    <mergeCell ref="G30:H30"/>
    <mergeCell ref="Y4:Z4"/>
    <mergeCell ref="W29:X29"/>
    <mergeCell ref="W31:X31"/>
    <mergeCell ref="U30:V30"/>
    <mergeCell ref="O30:P30"/>
    <mergeCell ref="AE4:AF4"/>
    <mergeCell ref="AK29:AL29"/>
    <mergeCell ref="AK30:AL30"/>
    <mergeCell ref="AK4:AL4"/>
    <mergeCell ref="BA4:BB4"/>
    <mergeCell ref="BA29:BB29"/>
    <mergeCell ref="AY29:AZ29"/>
    <mergeCell ref="AS4:AT4"/>
    <mergeCell ref="BA30:BB30"/>
    <mergeCell ref="BI31:BJ31"/>
    <mergeCell ref="BI30:BJ30"/>
    <mergeCell ref="BI29:BJ29"/>
    <mergeCell ref="BI4:BJ4"/>
    <mergeCell ref="BG4:BH4"/>
    <mergeCell ref="AI30:AJ30"/>
    <mergeCell ref="BE4:BF4"/>
    <mergeCell ref="BE29:BF29"/>
    <mergeCell ref="BA31:BB31"/>
    <mergeCell ref="AK31:AL31"/>
  </mergeCells>
  <printOptions horizontalCentered="1"/>
  <pageMargins left="0.1968503937007874" right="0.1968503937007874" top="0.2362204724409449" bottom="0.31496062992125984" header="0.15748031496062992" footer="0.2362204724409449"/>
  <pageSetup horizontalDpi="600" verticalDpi="600" orientation="landscape" paperSize="9" scale="16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N31"/>
  <sheetViews>
    <sheetView view="pageBreakPreview" zoomScale="75" zoomScaleSheetLayoutView="75" zoomScalePageLayoutView="0" workbookViewId="0" topLeftCell="A1">
      <selection activeCell="B2" sqref="B2:BL2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1.140625" style="0" customWidth="1"/>
    <col min="4" max="24" width="12.7109375" style="0" customWidth="1"/>
    <col min="25" max="25" width="11.140625" style="0" customWidth="1"/>
    <col min="26" max="30" width="12.57421875" style="0" customWidth="1"/>
    <col min="31" max="31" width="11.28125" style="0" customWidth="1"/>
    <col min="32" max="32" width="12.57421875" style="0" customWidth="1"/>
    <col min="33" max="33" width="11.28125" style="0" customWidth="1"/>
    <col min="34" max="34" width="12.7109375" style="0" customWidth="1"/>
    <col min="35" max="35" width="11.28125" style="0" customWidth="1"/>
    <col min="36" max="36" width="12.7109375" style="0" customWidth="1"/>
    <col min="37" max="37" width="11.28125" style="0" customWidth="1"/>
    <col min="38" max="38" width="12.7109375" style="0" customWidth="1"/>
    <col min="39" max="39" width="11.28125" style="0" customWidth="1"/>
    <col min="40" max="40" width="12.7109375" style="0" customWidth="1"/>
    <col min="41" max="41" width="11.28125" style="0" customWidth="1"/>
    <col min="42" max="42" width="12.7109375" style="0" customWidth="1"/>
    <col min="43" max="43" width="11.28125" style="0" customWidth="1"/>
    <col min="44" max="44" width="12.7109375" style="0" customWidth="1"/>
    <col min="45" max="45" width="11.28125" style="0" customWidth="1"/>
    <col min="46" max="50" width="12.7109375" style="0" customWidth="1"/>
    <col min="51" max="51" width="11.140625" style="0" customWidth="1"/>
    <col min="52" max="52" width="12.7109375" style="0" customWidth="1"/>
    <col min="53" max="53" width="11.28125" style="0" customWidth="1"/>
    <col min="54" max="62" width="12.7109375" style="0" customWidth="1"/>
    <col min="63" max="63" width="12.28125" style="0" customWidth="1"/>
    <col min="64" max="64" width="12.7109375" style="0" customWidth="1"/>
    <col min="65" max="65" width="13.8515625" style="0" customWidth="1"/>
  </cols>
  <sheetData>
    <row r="1" ht="23.25" customHeight="1"/>
    <row r="2" spans="2:64" ht="23.25" customHeight="1">
      <c r="B2" s="92" t="s">
        <v>286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ht="22.5" customHeight="1">
      <c r="BL3" s="58" t="s">
        <v>71</v>
      </c>
    </row>
    <row r="4" spans="1:64" ht="36" customHeight="1">
      <c r="A4" s="85" t="s">
        <v>26</v>
      </c>
      <c r="B4" s="88" t="s">
        <v>53</v>
      </c>
      <c r="C4" s="76" t="s">
        <v>61</v>
      </c>
      <c r="D4" s="77"/>
      <c r="E4" s="76" t="s">
        <v>56</v>
      </c>
      <c r="F4" s="77"/>
      <c r="G4" s="72" t="s">
        <v>60</v>
      </c>
      <c r="H4" s="73"/>
      <c r="I4" s="76" t="s">
        <v>57</v>
      </c>
      <c r="J4" s="87"/>
      <c r="K4" s="76" t="s">
        <v>59</v>
      </c>
      <c r="L4" s="77"/>
      <c r="M4" s="72" t="s">
        <v>58</v>
      </c>
      <c r="N4" s="73"/>
      <c r="O4" s="72" t="s">
        <v>66</v>
      </c>
      <c r="P4" s="73"/>
      <c r="Q4" s="72" t="s">
        <v>64</v>
      </c>
      <c r="R4" s="73"/>
      <c r="S4" s="78" t="s">
        <v>262</v>
      </c>
      <c r="T4" s="79"/>
      <c r="U4" s="76" t="s">
        <v>65</v>
      </c>
      <c r="V4" s="87"/>
      <c r="W4" s="74" t="s">
        <v>62</v>
      </c>
      <c r="X4" s="75"/>
      <c r="Y4" s="70" t="s">
        <v>191</v>
      </c>
      <c r="Z4" s="71"/>
      <c r="AA4" s="72" t="s">
        <v>67</v>
      </c>
      <c r="AB4" s="73"/>
      <c r="AC4" s="72" t="s">
        <v>269</v>
      </c>
      <c r="AD4" s="73"/>
      <c r="AE4" s="70" t="s">
        <v>277</v>
      </c>
      <c r="AF4" s="71"/>
      <c r="AG4" s="72" t="s">
        <v>270</v>
      </c>
      <c r="AH4" s="73"/>
      <c r="AI4" s="72" t="s">
        <v>68</v>
      </c>
      <c r="AJ4" s="73"/>
      <c r="AK4" s="72" t="s">
        <v>69</v>
      </c>
      <c r="AL4" s="73"/>
      <c r="AM4" s="70" t="s">
        <v>268</v>
      </c>
      <c r="AN4" s="71"/>
      <c r="AO4" s="72" t="s">
        <v>271</v>
      </c>
      <c r="AP4" s="73"/>
      <c r="AQ4" s="72" t="s">
        <v>273</v>
      </c>
      <c r="AR4" s="73"/>
      <c r="AS4" s="72" t="s">
        <v>274</v>
      </c>
      <c r="AT4" s="73"/>
      <c r="AU4" s="72" t="s">
        <v>272</v>
      </c>
      <c r="AV4" s="73"/>
      <c r="AW4" s="72" t="s">
        <v>276</v>
      </c>
      <c r="AX4" s="73"/>
      <c r="AY4" s="72" t="s">
        <v>280</v>
      </c>
      <c r="AZ4" s="73"/>
      <c r="BA4" s="72" t="s">
        <v>282</v>
      </c>
      <c r="BB4" s="73"/>
      <c r="BC4" s="72" t="s">
        <v>281</v>
      </c>
      <c r="BD4" s="73"/>
      <c r="BE4" s="70" t="s">
        <v>278</v>
      </c>
      <c r="BF4" s="71"/>
      <c r="BG4" s="70" t="s">
        <v>283</v>
      </c>
      <c r="BH4" s="71"/>
      <c r="BI4" s="70" t="s">
        <v>279</v>
      </c>
      <c r="BJ4" s="71"/>
      <c r="BK4" s="86" t="s">
        <v>70</v>
      </c>
      <c r="BL4" s="86"/>
    </row>
    <row r="5" spans="1:64" ht="51" customHeight="1">
      <c r="A5" s="85"/>
      <c r="B5" s="93"/>
      <c r="C5" s="4" t="s">
        <v>54</v>
      </c>
      <c r="D5" s="41" t="s">
        <v>55</v>
      </c>
      <c r="E5" s="4" t="s">
        <v>54</v>
      </c>
      <c r="F5" s="41" t="s">
        <v>55</v>
      </c>
      <c r="G5" s="4" t="s">
        <v>54</v>
      </c>
      <c r="H5" s="41" t="s">
        <v>55</v>
      </c>
      <c r="I5" s="4" t="s">
        <v>54</v>
      </c>
      <c r="J5" s="41" t="s">
        <v>55</v>
      </c>
      <c r="K5" s="4" t="s">
        <v>54</v>
      </c>
      <c r="L5" s="41" t="s">
        <v>55</v>
      </c>
      <c r="M5" s="4" t="s">
        <v>54</v>
      </c>
      <c r="N5" s="41" t="s">
        <v>55</v>
      </c>
      <c r="O5" s="4" t="s">
        <v>54</v>
      </c>
      <c r="P5" s="41" t="s">
        <v>55</v>
      </c>
      <c r="Q5" s="4" t="s">
        <v>54</v>
      </c>
      <c r="R5" s="41" t="s">
        <v>55</v>
      </c>
      <c r="S5" s="4" t="s">
        <v>54</v>
      </c>
      <c r="T5" s="41" t="s">
        <v>55</v>
      </c>
      <c r="U5" s="4" t="s">
        <v>54</v>
      </c>
      <c r="V5" s="41" t="s">
        <v>55</v>
      </c>
      <c r="W5" s="4" t="s">
        <v>54</v>
      </c>
      <c r="X5" s="41" t="s">
        <v>55</v>
      </c>
      <c r="Y5" s="4" t="s">
        <v>54</v>
      </c>
      <c r="Z5" s="41" t="s">
        <v>55</v>
      </c>
      <c r="AA5" s="4" t="s">
        <v>54</v>
      </c>
      <c r="AB5" s="41" t="s">
        <v>55</v>
      </c>
      <c r="AC5" s="4" t="s">
        <v>54</v>
      </c>
      <c r="AD5" s="41" t="s">
        <v>55</v>
      </c>
      <c r="AE5" s="4" t="s">
        <v>54</v>
      </c>
      <c r="AF5" s="41" t="s">
        <v>55</v>
      </c>
      <c r="AG5" s="4" t="s">
        <v>54</v>
      </c>
      <c r="AH5" s="41" t="s">
        <v>55</v>
      </c>
      <c r="AI5" s="4" t="s">
        <v>54</v>
      </c>
      <c r="AJ5" s="41" t="s">
        <v>55</v>
      </c>
      <c r="AK5" s="4" t="s">
        <v>54</v>
      </c>
      <c r="AL5" s="41" t="s">
        <v>55</v>
      </c>
      <c r="AM5" s="4" t="s">
        <v>54</v>
      </c>
      <c r="AN5" s="41" t="s">
        <v>55</v>
      </c>
      <c r="AO5" s="4" t="s">
        <v>54</v>
      </c>
      <c r="AP5" s="41" t="s">
        <v>55</v>
      </c>
      <c r="AQ5" s="4" t="s">
        <v>54</v>
      </c>
      <c r="AR5" s="41" t="s">
        <v>55</v>
      </c>
      <c r="AS5" s="4" t="s">
        <v>54</v>
      </c>
      <c r="AT5" s="41" t="s">
        <v>55</v>
      </c>
      <c r="AU5" s="4" t="s">
        <v>54</v>
      </c>
      <c r="AV5" s="41" t="s">
        <v>55</v>
      </c>
      <c r="AW5" s="4" t="s">
        <v>54</v>
      </c>
      <c r="AX5" s="41" t="s">
        <v>55</v>
      </c>
      <c r="AY5" s="4" t="s">
        <v>54</v>
      </c>
      <c r="AZ5" s="41" t="s">
        <v>55</v>
      </c>
      <c r="BA5" s="4" t="s">
        <v>54</v>
      </c>
      <c r="BB5" s="41" t="s">
        <v>55</v>
      </c>
      <c r="BC5" s="4" t="s">
        <v>54</v>
      </c>
      <c r="BD5" s="41" t="s">
        <v>55</v>
      </c>
      <c r="BE5" s="4" t="s">
        <v>54</v>
      </c>
      <c r="BF5" s="41" t="s">
        <v>55</v>
      </c>
      <c r="BG5" s="4" t="s">
        <v>54</v>
      </c>
      <c r="BH5" s="41" t="s">
        <v>55</v>
      </c>
      <c r="BI5" s="4" t="s">
        <v>54</v>
      </c>
      <c r="BJ5" s="41" t="s">
        <v>55</v>
      </c>
      <c r="BK5" s="4" t="s">
        <v>54</v>
      </c>
      <c r="BL5" s="41" t="s">
        <v>55</v>
      </c>
    </row>
    <row r="6" spans="1:66" ht="18" customHeight="1">
      <c r="A6" s="4">
        <v>1</v>
      </c>
      <c r="B6" s="37" t="s">
        <v>35</v>
      </c>
      <c r="C6" s="23">
        <v>613500.73</v>
      </c>
      <c r="D6" s="23">
        <v>0</v>
      </c>
      <c r="E6" s="23">
        <v>736090.6800000002</v>
      </c>
      <c r="F6" s="23">
        <v>0</v>
      </c>
      <c r="G6" s="23">
        <v>59181</v>
      </c>
      <c r="H6" s="23">
        <v>0</v>
      </c>
      <c r="I6" s="23">
        <v>736594.5864953999</v>
      </c>
      <c r="J6" s="23">
        <v>0</v>
      </c>
      <c r="K6" s="23">
        <v>429898.75</v>
      </c>
      <c r="L6" s="23">
        <v>0</v>
      </c>
      <c r="M6" s="23">
        <v>90158.77</v>
      </c>
      <c r="N6" s="23">
        <v>0</v>
      </c>
      <c r="O6" s="23">
        <v>570076.24</v>
      </c>
      <c r="P6" s="23">
        <v>0</v>
      </c>
      <c r="Q6" s="23">
        <v>440483.82</v>
      </c>
      <c r="R6" s="23">
        <v>0</v>
      </c>
      <c r="S6" s="23">
        <v>1460138.35</v>
      </c>
      <c r="T6" s="23">
        <v>0</v>
      </c>
      <c r="U6" s="23">
        <v>89666.88</v>
      </c>
      <c r="V6" s="23">
        <v>0</v>
      </c>
      <c r="W6" s="23">
        <v>46923.71428935697</v>
      </c>
      <c r="X6" s="23">
        <v>0</v>
      </c>
      <c r="Y6" s="23">
        <v>119711.22</v>
      </c>
      <c r="Z6" s="23">
        <v>0</v>
      </c>
      <c r="AA6" s="23">
        <v>38997.270000000004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M6" s="23">
        <v>4000</v>
      </c>
      <c r="AN6" s="23">
        <v>4000</v>
      </c>
      <c r="AO6" s="23">
        <v>0</v>
      </c>
      <c r="AP6" s="23">
        <v>0</v>
      </c>
      <c r="AQ6" s="23">
        <v>964</v>
      </c>
      <c r="AR6" s="23">
        <v>0</v>
      </c>
      <c r="AS6" s="23">
        <v>482.68</v>
      </c>
      <c r="AT6" s="23">
        <v>0</v>
      </c>
      <c r="AU6" s="23">
        <v>0</v>
      </c>
      <c r="AV6" s="23">
        <v>0</v>
      </c>
      <c r="AW6" s="23">
        <v>1875.3200000000002</v>
      </c>
      <c r="AX6" s="23">
        <v>0</v>
      </c>
      <c r="AY6" s="23">
        <v>0</v>
      </c>
      <c r="AZ6" s="23">
        <v>0</v>
      </c>
      <c r="BA6" s="23">
        <v>0</v>
      </c>
      <c r="BB6" s="23">
        <v>0</v>
      </c>
      <c r="BC6" s="23">
        <v>0</v>
      </c>
      <c r="BD6" s="23">
        <v>0</v>
      </c>
      <c r="BE6" s="23">
        <v>0</v>
      </c>
      <c r="BF6" s="23">
        <v>0</v>
      </c>
      <c r="BG6" s="23">
        <v>809.735089546618</v>
      </c>
      <c r="BH6" s="23">
        <v>0</v>
      </c>
      <c r="BI6" s="23">
        <v>0</v>
      </c>
      <c r="BJ6" s="23">
        <v>0</v>
      </c>
      <c r="BK6" s="23">
        <v>5439553.745874304</v>
      </c>
      <c r="BL6" s="23">
        <v>4000</v>
      </c>
      <c r="BM6" s="33"/>
      <c r="BN6" s="2"/>
    </row>
    <row r="7" spans="1:66" ht="18" customHeight="1">
      <c r="A7" s="4">
        <v>2</v>
      </c>
      <c r="B7" s="37" t="s">
        <v>36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193251.68</v>
      </c>
      <c r="P7" s="23">
        <v>0</v>
      </c>
      <c r="Q7" s="23">
        <v>124353.88</v>
      </c>
      <c r="R7" s="23">
        <v>0</v>
      </c>
      <c r="S7" s="23">
        <v>118380.7</v>
      </c>
      <c r="T7" s="23">
        <v>0</v>
      </c>
      <c r="U7" s="23">
        <v>0</v>
      </c>
      <c r="V7" s="23">
        <v>0</v>
      </c>
      <c r="W7" s="23">
        <v>3191753.3094934067</v>
      </c>
      <c r="X7" s="23">
        <v>0</v>
      </c>
      <c r="Y7" s="23">
        <v>0</v>
      </c>
      <c r="Z7" s="23">
        <v>0</v>
      </c>
      <c r="AA7" s="23">
        <v>13583.210000000001</v>
      </c>
      <c r="AB7" s="23">
        <v>0</v>
      </c>
      <c r="AC7" s="23">
        <v>3285320.11999999</v>
      </c>
      <c r="AD7" s="23">
        <v>0</v>
      </c>
      <c r="AE7" s="23">
        <v>265483.29</v>
      </c>
      <c r="AF7" s="23">
        <v>0</v>
      </c>
      <c r="AG7" s="23">
        <v>3850579.21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2372283.4800000014</v>
      </c>
      <c r="AP7" s="23">
        <v>0</v>
      </c>
      <c r="AQ7" s="23">
        <v>1316376.64</v>
      </c>
      <c r="AR7" s="23">
        <v>0</v>
      </c>
      <c r="AS7" s="23">
        <v>902396.7099999948</v>
      </c>
      <c r="AT7" s="23">
        <v>0</v>
      </c>
      <c r="AU7" s="23">
        <v>740645.21</v>
      </c>
      <c r="AV7" s="23">
        <v>0</v>
      </c>
      <c r="AW7" s="23">
        <v>969437.7000000003</v>
      </c>
      <c r="AX7" s="23">
        <v>0</v>
      </c>
      <c r="AY7" s="23">
        <v>281354.57</v>
      </c>
      <c r="AZ7" s="23">
        <v>0</v>
      </c>
      <c r="BA7" s="23">
        <v>0</v>
      </c>
      <c r="BB7" s="23">
        <v>0</v>
      </c>
      <c r="BC7" s="23">
        <v>342583</v>
      </c>
      <c r="BD7" s="23">
        <v>0</v>
      </c>
      <c r="BE7" s="23">
        <v>223615.3699999999</v>
      </c>
      <c r="BF7" s="23">
        <v>0</v>
      </c>
      <c r="BG7" s="23">
        <v>0</v>
      </c>
      <c r="BH7" s="23">
        <v>0</v>
      </c>
      <c r="BI7" s="23">
        <v>133</v>
      </c>
      <c r="BJ7" s="23">
        <v>0</v>
      </c>
      <c r="BK7" s="23">
        <v>18191531.079493392</v>
      </c>
      <c r="BL7" s="23">
        <v>0</v>
      </c>
      <c r="BM7" s="33"/>
      <c r="BN7" s="2"/>
    </row>
    <row r="8" spans="1:66" ht="18" customHeight="1">
      <c r="A8" s="4">
        <v>3</v>
      </c>
      <c r="B8" s="37" t="s">
        <v>37</v>
      </c>
      <c r="C8" s="23">
        <v>49837064.427499995</v>
      </c>
      <c r="D8" s="23">
        <v>0</v>
      </c>
      <c r="E8" s="23">
        <v>39241203.57000002</v>
      </c>
      <c r="F8" s="23">
        <v>0</v>
      </c>
      <c r="G8" s="23">
        <v>14263379</v>
      </c>
      <c r="H8" s="23">
        <v>0</v>
      </c>
      <c r="I8" s="23">
        <v>26761490.76167424</v>
      </c>
      <c r="J8" s="23">
        <v>0</v>
      </c>
      <c r="K8" s="23">
        <v>23855076.819999997</v>
      </c>
      <c r="L8" s="23">
        <v>11655.29</v>
      </c>
      <c r="M8" s="23">
        <v>15644531.620000007</v>
      </c>
      <c r="N8" s="23">
        <v>0</v>
      </c>
      <c r="O8" s="23">
        <v>8535478.38</v>
      </c>
      <c r="P8" s="23">
        <v>0</v>
      </c>
      <c r="Q8" s="23">
        <v>7216955.729999999</v>
      </c>
      <c r="R8" s="23">
        <v>0</v>
      </c>
      <c r="S8" s="23">
        <v>4751825.42</v>
      </c>
      <c r="T8" s="23">
        <v>0</v>
      </c>
      <c r="U8" s="23">
        <v>12414442.42</v>
      </c>
      <c r="V8" s="23">
        <v>0</v>
      </c>
      <c r="W8" s="23">
        <v>7157712.0492549855</v>
      </c>
      <c r="X8" s="23">
        <v>0</v>
      </c>
      <c r="Y8" s="23">
        <v>310937.77</v>
      </c>
      <c r="Z8" s="23">
        <v>0</v>
      </c>
      <c r="AA8" s="23">
        <v>3603981.5699999924</v>
      </c>
      <c r="AB8" s="23">
        <v>0</v>
      </c>
      <c r="AC8" s="23">
        <v>0</v>
      </c>
      <c r="AD8" s="23">
        <v>0</v>
      </c>
      <c r="AE8" s="23">
        <v>1431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3">
        <v>6414.860000000001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50525.130000000005</v>
      </c>
      <c r="AV8" s="23">
        <v>0</v>
      </c>
      <c r="AW8" s="23">
        <v>0</v>
      </c>
      <c r="AX8" s="23">
        <v>0</v>
      </c>
      <c r="AY8" s="23">
        <v>0</v>
      </c>
      <c r="AZ8" s="23">
        <v>0</v>
      </c>
      <c r="BA8" s="23">
        <v>114262.13000000143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  <c r="BI8" s="23">
        <v>0</v>
      </c>
      <c r="BJ8" s="23">
        <v>0</v>
      </c>
      <c r="BK8" s="23">
        <v>213766712.65842927</v>
      </c>
      <c r="BL8" s="23">
        <v>11655.29</v>
      </c>
      <c r="BM8" s="33"/>
      <c r="BN8" s="2"/>
    </row>
    <row r="9" spans="1:66" ht="18" customHeight="1">
      <c r="A9" s="4">
        <v>4</v>
      </c>
      <c r="B9" s="37" t="s">
        <v>38</v>
      </c>
      <c r="C9" s="23">
        <v>0</v>
      </c>
      <c r="D9" s="23">
        <v>0</v>
      </c>
      <c r="E9" s="23">
        <v>1285</v>
      </c>
      <c r="F9" s="23">
        <v>0</v>
      </c>
      <c r="G9" s="23">
        <v>0</v>
      </c>
      <c r="H9" s="23">
        <v>0</v>
      </c>
      <c r="I9" s="23">
        <v>139097.58244379918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  <c r="BI9" s="23">
        <v>0</v>
      </c>
      <c r="BJ9" s="23">
        <v>0</v>
      </c>
      <c r="BK9" s="23">
        <v>140382.58244379918</v>
      </c>
      <c r="BL9" s="23">
        <v>0</v>
      </c>
      <c r="BM9" s="33"/>
      <c r="BN9" s="2"/>
    </row>
    <row r="10" spans="1:66" ht="18" customHeight="1">
      <c r="A10" s="4">
        <v>5</v>
      </c>
      <c r="B10" s="37" t="s">
        <v>39</v>
      </c>
      <c r="C10" s="23">
        <v>3207941.81</v>
      </c>
      <c r="D10" s="23">
        <v>141748.00000000003</v>
      </c>
      <c r="E10" s="23">
        <v>140005.64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29778.34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67263.84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3444989.63</v>
      </c>
      <c r="BL10" s="23">
        <v>141748.00000000003</v>
      </c>
      <c r="BM10" s="33"/>
      <c r="BN10" s="2"/>
    </row>
    <row r="11" spans="1:66" ht="18" customHeight="1">
      <c r="A11" s="4">
        <v>6</v>
      </c>
      <c r="B11" s="37" t="s">
        <v>40</v>
      </c>
      <c r="C11" s="23">
        <v>110682.46</v>
      </c>
      <c r="D11" s="23">
        <v>45248.26000000001</v>
      </c>
      <c r="E11" s="23">
        <v>2485931.3</v>
      </c>
      <c r="F11" s="23">
        <v>1850872.19</v>
      </c>
      <c r="G11" s="23">
        <v>567</v>
      </c>
      <c r="H11" s="23">
        <v>0</v>
      </c>
      <c r="I11" s="23">
        <v>168725.70441900005</v>
      </c>
      <c r="J11" s="23">
        <v>0</v>
      </c>
      <c r="K11" s="23">
        <v>1150692.4</v>
      </c>
      <c r="L11" s="23">
        <v>0</v>
      </c>
      <c r="M11" s="23">
        <v>0</v>
      </c>
      <c r="N11" s="23">
        <v>0</v>
      </c>
      <c r="O11" s="23">
        <v>47221.72</v>
      </c>
      <c r="P11" s="23">
        <v>6100.1555368</v>
      </c>
      <c r="Q11" s="23">
        <v>1464.13</v>
      </c>
      <c r="R11" s="23">
        <v>0</v>
      </c>
      <c r="S11" s="23">
        <v>0</v>
      </c>
      <c r="T11" s="23">
        <v>0</v>
      </c>
      <c r="U11" s="23">
        <v>22882.52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>
        <v>0</v>
      </c>
      <c r="BJ11" s="23">
        <v>0</v>
      </c>
      <c r="BK11" s="23">
        <v>3988167.234419</v>
      </c>
      <c r="BL11" s="23">
        <v>1902220.6055367999</v>
      </c>
      <c r="BM11" s="33"/>
      <c r="BN11" s="2"/>
    </row>
    <row r="12" spans="1:66" ht="18" customHeight="1">
      <c r="A12" s="4">
        <v>7</v>
      </c>
      <c r="B12" s="37" t="s">
        <v>41</v>
      </c>
      <c r="C12" s="30">
        <v>24426.650000000023</v>
      </c>
      <c r="D12" s="23">
        <v>34839.64</v>
      </c>
      <c r="E12" s="23">
        <v>798058.91</v>
      </c>
      <c r="F12" s="23">
        <v>0</v>
      </c>
      <c r="G12" s="23">
        <v>2228</v>
      </c>
      <c r="H12" s="23">
        <v>0</v>
      </c>
      <c r="I12" s="23">
        <v>568980.8744169334</v>
      </c>
      <c r="J12" s="23">
        <v>0</v>
      </c>
      <c r="K12" s="23">
        <v>-163403.18</v>
      </c>
      <c r="L12" s="23">
        <v>0</v>
      </c>
      <c r="M12" s="23">
        <v>3323</v>
      </c>
      <c r="N12" s="23">
        <v>0</v>
      </c>
      <c r="O12" s="23">
        <v>292454.20999999996</v>
      </c>
      <c r="P12" s="23">
        <v>76551.1100239</v>
      </c>
      <c r="Q12" s="23">
        <v>34474.810000000005</v>
      </c>
      <c r="R12" s="23">
        <v>0</v>
      </c>
      <c r="S12" s="23">
        <v>664.38</v>
      </c>
      <c r="T12" s="23">
        <v>0</v>
      </c>
      <c r="U12" s="23">
        <v>161584.56000000003</v>
      </c>
      <c r="V12" s="23">
        <v>0</v>
      </c>
      <c r="W12" s="23">
        <v>-13041.429950818756</v>
      </c>
      <c r="X12" s="23">
        <v>0</v>
      </c>
      <c r="Y12" s="30">
        <v>0</v>
      </c>
      <c r="Z12" s="23">
        <v>0</v>
      </c>
      <c r="AA12" s="23">
        <v>34076.270000000004</v>
      </c>
      <c r="AB12" s="23">
        <v>0</v>
      </c>
      <c r="AC12" s="30">
        <v>0</v>
      </c>
      <c r="AD12" s="23">
        <v>0</v>
      </c>
      <c r="AE12" s="30">
        <v>0</v>
      </c>
      <c r="AF12" s="23">
        <v>0</v>
      </c>
      <c r="AG12" s="23">
        <v>0</v>
      </c>
      <c r="AH12" s="23">
        <v>0</v>
      </c>
      <c r="AI12" s="30">
        <v>0</v>
      </c>
      <c r="AJ12" s="23">
        <v>0</v>
      </c>
      <c r="AK12" s="30">
        <v>0</v>
      </c>
      <c r="AL12" s="23">
        <v>0</v>
      </c>
      <c r="AM12" s="30">
        <v>0</v>
      </c>
      <c r="AN12" s="23">
        <v>0</v>
      </c>
      <c r="AO12" s="30">
        <v>0</v>
      </c>
      <c r="AP12" s="23">
        <v>0</v>
      </c>
      <c r="AQ12" s="30">
        <v>0</v>
      </c>
      <c r="AR12" s="23">
        <v>0</v>
      </c>
      <c r="AS12" s="30">
        <v>0</v>
      </c>
      <c r="AT12" s="23">
        <v>0</v>
      </c>
      <c r="AU12" s="30">
        <v>0</v>
      </c>
      <c r="AV12" s="23">
        <v>0</v>
      </c>
      <c r="AW12" s="23">
        <v>0</v>
      </c>
      <c r="AX12" s="23">
        <v>0</v>
      </c>
      <c r="AY12" s="30">
        <v>0</v>
      </c>
      <c r="AZ12" s="23">
        <v>0</v>
      </c>
      <c r="BA12" s="30">
        <v>0</v>
      </c>
      <c r="BB12" s="23">
        <v>0</v>
      </c>
      <c r="BC12" s="23">
        <v>0</v>
      </c>
      <c r="BD12" s="23">
        <v>0</v>
      </c>
      <c r="BE12" s="30">
        <v>0</v>
      </c>
      <c r="BF12" s="23">
        <v>0</v>
      </c>
      <c r="BG12" s="23">
        <v>0</v>
      </c>
      <c r="BH12" s="23">
        <v>0</v>
      </c>
      <c r="BI12" s="23">
        <v>0</v>
      </c>
      <c r="BJ12" s="23">
        <v>0</v>
      </c>
      <c r="BK12" s="23">
        <v>1743827.0544661144</v>
      </c>
      <c r="BL12" s="23">
        <v>111390.7500239</v>
      </c>
      <c r="BM12" s="33"/>
      <c r="BN12" s="2"/>
    </row>
    <row r="13" spans="1:66" ht="18" customHeight="1">
      <c r="A13" s="4">
        <v>8</v>
      </c>
      <c r="B13" s="37" t="s">
        <v>42</v>
      </c>
      <c r="C13" s="23">
        <v>2373878.03</v>
      </c>
      <c r="D13" s="23">
        <v>323802.02999999997</v>
      </c>
      <c r="E13" s="23">
        <v>7575696.230000003</v>
      </c>
      <c r="F13" s="23">
        <v>19813.83</v>
      </c>
      <c r="G13" s="23">
        <v>283225</v>
      </c>
      <c r="H13" s="23">
        <v>0</v>
      </c>
      <c r="I13" s="23">
        <v>7077534.887314775</v>
      </c>
      <c r="J13" s="23">
        <v>0</v>
      </c>
      <c r="K13" s="23">
        <v>10644152.56</v>
      </c>
      <c r="L13" s="23">
        <v>7858.45</v>
      </c>
      <c r="M13" s="23">
        <v>0</v>
      </c>
      <c r="N13" s="23">
        <v>0</v>
      </c>
      <c r="O13" s="23">
        <v>2989467.674321086</v>
      </c>
      <c r="P13" s="23">
        <v>1404588.9559034999</v>
      </c>
      <c r="Q13" s="23">
        <v>3319622.5399999996</v>
      </c>
      <c r="R13" s="23">
        <v>0</v>
      </c>
      <c r="S13" s="23">
        <v>1653894.79</v>
      </c>
      <c r="T13" s="23">
        <v>0</v>
      </c>
      <c r="U13" s="23">
        <v>370753.83999999997</v>
      </c>
      <c r="V13" s="23">
        <v>0</v>
      </c>
      <c r="W13" s="23">
        <v>2848554.76933008</v>
      </c>
      <c r="X13" s="23">
        <v>0</v>
      </c>
      <c r="Y13" s="23">
        <v>570468.53</v>
      </c>
      <c r="Z13" s="23">
        <v>0</v>
      </c>
      <c r="AA13" s="23">
        <v>3510279.55</v>
      </c>
      <c r="AB13" s="23">
        <v>0</v>
      </c>
      <c r="AC13" s="23">
        <v>17757.79</v>
      </c>
      <c r="AD13" s="23">
        <v>0</v>
      </c>
      <c r="AE13" s="23">
        <v>4885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491869.10999999935</v>
      </c>
      <c r="AL13" s="23">
        <v>0</v>
      </c>
      <c r="AM13" s="23">
        <v>196718.86000000002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23702.31874363701</v>
      </c>
      <c r="BH13" s="23">
        <v>0</v>
      </c>
      <c r="BI13" s="23">
        <v>0</v>
      </c>
      <c r="BJ13" s="23">
        <v>0</v>
      </c>
      <c r="BK13" s="23">
        <v>43952461.47970958</v>
      </c>
      <c r="BL13" s="23">
        <v>1756063.2659035</v>
      </c>
      <c r="BM13" s="33"/>
      <c r="BN13" s="2"/>
    </row>
    <row r="14" spans="1:66" ht="18" customHeight="1">
      <c r="A14" s="4">
        <v>9</v>
      </c>
      <c r="B14" s="37" t="s">
        <v>43</v>
      </c>
      <c r="C14" s="23">
        <v>1249007.7025</v>
      </c>
      <c r="D14" s="23">
        <v>7038.450000000001</v>
      </c>
      <c r="E14" s="23">
        <v>301588.17000000004</v>
      </c>
      <c r="F14" s="23">
        <v>0</v>
      </c>
      <c r="G14" s="23">
        <v>98789</v>
      </c>
      <c r="H14" s="23">
        <v>0</v>
      </c>
      <c r="I14" s="23">
        <v>191430.12211316088</v>
      </c>
      <c r="J14" s="23">
        <v>0</v>
      </c>
      <c r="K14" s="23">
        <v>5413252.62</v>
      </c>
      <c r="L14" s="23">
        <v>0</v>
      </c>
      <c r="M14" s="23">
        <v>75094.72</v>
      </c>
      <c r="N14" s="23">
        <v>0</v>
      </c>
      <c r="O14" s="23">
        <v>320116.3156789149</v>
      </c>
      <c r="P14" s="23">
        <v>0</v>
      </c>
      <c r="Q14" s="23">
        <v>312939.06</v>
      </c>
      <c r="R14" s="23">
        <v>0</v>
      </c>
      <c r="S14" s="23">
        <v>128962.37</v>
      </c>
      <c r="T14" s="23">
        <v>0</v>
      </c>
      <c r="U14" s="23">
        <v>4384973.56</v>
      </c>
      <c r="V14" s="23">
        <v>0</v>
      </c>
      <c r="W14" s="23">
        <v>1888566.0538476433</v>
      </c>
      <c r="X14" s="23">
        <v>0</v>
      </c>
      <c r="Y14" s="23">
        <v>0</v>
      </c>
      <c r="Z14" s="23">
        <v>0</v>
      </c>
      <c r="AA14" s="23">
        <v>58995.38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3113.51616681637</v>
      </c>
      <c r="BH14" s="23">
        <v>0</v>
      </c>
      <c r="BI14" s="23">
        <v>0</v>
      </c>
      <c r="BJ14" s="23">
        <v>0</v>
      </c>
      <c r="BK14" s="23">
        <v>14426828.590306535</v>
      </c>
      <c r="BL14" s="23">
        <v>7038.450000000001</v>
      </c>
      <c r="BM14" s="33"/>
      <c r="BN14" s="2"/>
    </row>
    <row r="15" spans="1:66" ht="18" customHeight="1">
      <c r="A15" s="4">
        <v>10</v>
      </c>
      <c r="B15" s="38" t="s">
        <v>44</v>
      </c>
      <c r="C15" s="23">
        <v>16510231.219999997</v>
      </c>
      <c r="D15" s="23">
        <v>0</v>
      </c>
      <c r="E15" s="23">
        <v>36443628.89</v>
      </c>
      <c r="F15" s="23">
        <v>824</v>
      </c>
      <c r="G15" s="23">
        <v>70667568</v>
      </c>
      <c r="H15" s="23">
        <v>0</v>
      </c>
      <c r="I15" s="23">
        <v>16986067.83413182</v>
      </c>
      <c r="J15" s="23">
        <v>0</v>
      </c>
      <c r="K15" s="23">
        <v>8089372.209999999</v>
      </c>
      <c r="L15" s="23">
        <v>401395.32</v>
      </c>
      <c r="M15" s="23">
        <v>20293879.14</v>
      </c>
      <c r="N15" s="23">
        <v>0</v>
      </c>
      <c r="O15" s="23">
        <v>25796945.589999996</v>
      </c>
      <c r="P15" s="23">
        <v>1175006.63</v>
      </c>
      <c r="Q15" s="23">
        <v>7461867.21</v>
      </c>
      <c r="R15" s="23">
        <v>0</v>
      </c>
      <c r="S15" s="23">
        <v>13434923.450000001</v>
      </c>
      <c r="T15" s="23">
        <v>0</v>
      </c>
      <c r="U15" s="23">
        <v>18077129.629999995</v>
      </c>
      <c r="V15" s="23">
        <v>0</v>
      </c>
      <c r="W15" s="23">
        <v>10651960.474944998</v>
      </c>
      <c r="X15" s="23">
        <v>0</v>
      </c>
      <c r="Y15" s="23">
        <v>174377.02</v>
      </c>
      <c r="Z15" s="23">
        <v>0</v>
      </c>
      <c r="AA15" s="23">
        <v>5420790.340000015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53062.87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3200.82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250065004.6990768</v>
      </c>
      <c r="BL15" s="23">
        <v>1577225.95</v>
      </c>
      <c r="BM15" s="33"/>
      <c r="BN15" s="2"/>
    </row>
    <row r="16" spans="1:66" s="3" customFormat="1" ht="18" customHeight="1">
      <c r="A16" s="35" t="s">
        <v>27</v>
      </c>
      <c r="B16" s="37" t="s">
        <v>31</v>
      </c>
      <c r="C16" s="30">
        <v>16060950.569999998</v>
      </c>
      <c r="D16" s="23">
        <v>0</v>
      </c>
      <c r="E16" s="23">
        <v>35344943.1</v>
      </c>
      <c r="F16" s="23">
        <v>824</v>
      </c>
      <c r="G16" s="23">
        <v>70667568</v>
      </c>
      <c r="H16" s="23">
        <v>0</v>
      </c>
      <c r="I16" s="23">
        <v>16853703.763465155</v>
      </c>
      <c r="J16" s="23">
        <v>0</v>
      </c>
      <c r="K16" s="23">
        <v>7728154.77</v>
      </c>
      <c r="L16" s="23">
        <v>401395.32</v>
      </c>
      <c r="M16" s="23">
        <v>20290046.1</v>
      </c>
      <c r="N16" s="23">
        <v>0</v>
      </c>
      <c r="O16" s="23">
        <v>25706534.068353385</v>
      </c>
      <c r="P16" s="23">
        <v>1175006.63</v>
      </c>
      <c r="Q16" s="23">
        <v>7461867.21</v>
      </c>
      <c r="R16" s="23">
        <v>0</v>
      </c>
      <c r="S16" s="23">
        <v>12877534.39</v>
      </c>
      <c r="T16" s="23">
        <v>0</v>
      </c>
      <c r="U16" s="23">
        <v>17917740.24</v>
      </c>
      <c r="V16" s="23">
        <v>0</v>
      </c>
      <c r="W16" s="23">
        <v>10357915.986083154</v>
      </c>
      <c r="X16" s="23">
        <v>0</v>
      </c>
      <c r="Y16" s="30">
        <v>174377.02</v>
      </c>
      <c r="Z16" s="23">
        <v>0</v>
      </c>
      <c r="AA16" s="30">
        <v>5272528.040000014</v>
      </c>
      <c r="AB16" s="23">
        <v>0</v>
      </c>
      <c r="AC16" s="30">
        <v>0</v>
      </c>
      <c r="AD16" s="23">
        <v>0</v>
      </c>
      <c r="AE16" s="30">
        <v>0</v>
      </c>
      <c r="AF16" s="30">
        <v>0</v>
      </c>
      <c r="AG16" s="30">
        <v>0</v>
      </c>
      <c r="AH16" s="23">
        <v>0</v>
      </c>
      <c r="AI16" s="30">
        <v>0</v>
      </c>
      <c r="AJ16" s="23">
        <v>0</v>
      </c>
      <c r="AK16" s="30">
        <v>53062.87</v>
      </c>
      <c r="AL16" s="23">
        <v>0</v>
      </c>
      <c r="AM16" s="30">
        <v>0</v>
      </c>
      <c r="AN16" s="23">
        <v>0</v>
      </c>
      <c r="AO16" s="30">
        <v>0</v>
      </c>
      <c r="AP16" s="23">
        <v>0</v>
      </c>
      <c r="AQ16" s="30">
        <v>0</v>
      </c>
      <c r="AR16" s="23">
        <v>0</v>
      </c>
      <c r="AS16" s="30">
        <v>0</v>
      </c>
      <c r="AT16" s="23">
        <v>0</v>
      </c>
      <c r="AU16" s="30">
        <v>3200.82</v>
      </c>
      <c r="AV16" s="23">
        <v>0</v>
      </c>
      <c r="AW16" s="23">
        <v>0</v>
      </c>
      <c r="AX16" s="23">
        <v>0</v>
      </c>
      <c r="AY16" s="30">
        <v>0</v>
      </c>
      <c r="AZ16" s="23">
        <v>0</v>
      </c>
      <c r="BA16" s="30">
        <v>0</v>
      </c>
      <c r="BB16" s="23">
        <v>0</v>
      </c>
      <c r="BC16" s="23">
        <v>0</v>
      </c>
      <c r="BD16" s="23">
        <v>0</v>
      </c>
      <c r="BE16" s="30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246770126.9479017</v>
      </c>
      <c r="BL16" s="23">
        <v>1577225.95</v>
      </c>
      <c r="BM16" s="34"/>
      <c r="BN16" s="36"/>
    </row>
    <row r="17" spans="1:66" s="3" customFormat="1" ht="18" customHeight="1">
      <c r="A17" s="35" t="s">
        <v>28</v>
      </c>
      <c r="B17" s="39" t="s">
        <v>32</v>
      </c>
      <c r="C17" s="30">
        <v>257737.53999999995</v>
      </c>
      <c r="D17" s="23">
        <v>0</v>
      </c>
      <c r="E17" s="23">
        <v>1098685.79</v>
      </c>
      <c r="F17" s="23">
        <v>0</v>
      </c>
      <c r="G17" s="23">
        <v>0</v>
      </c>
      <c r="H17" s="23">
        <v>0</v>
      </c>
      <c r="I17" s="23">
        <v>132364.0706666637</v>
      </c>
      <c r="J17" s="23">
        <v>0</v>
      </c>
      <c r="K17" s="23">
        <v>209845.88999999998</v>
      </c>
      <c r="L17" s="23">
        <v>0</v>
      </c>
      <c r="M17" s="23">
        <v>0</v>
      </c>
      <c r="N17" s="23">
        <v>0</v>
      </c>
      <c r="O17" s="23">
        <v>53123.870000000024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61286.41</v>
      </c>
      <c r="V17" s="23">
        <v>0</v>
      </c>
      <c r="W17" s="23">
        <v>154762.7910178028</v>
      </c>
      <c r="X17" s="23">
        <v>0</v>
      </c>
      <c r="Y17" s="30">
        <v>0</v>
      </c>
      <c r="Z17" s="23">
        <v>0</v>
      </c>
      <c r="AA17" s="30">
        <v>72911.74</v>
      </c>
      <c r="AB17" s="23">
        <v>0</v>
      </c>
      <c r="AC17" s="30">
        <v>0</v>
      </c>
      <c r="AD17" s="23">
        <v>0</v>
      </c>
      <c r="AE17" s="30">
        <v>0</v>
      </c>
      <c r="AF17" s="30">
        <v>0</v>
      </c>
      <c r="AG17" s="30">
        <v>0</v>
      </c>
      <c r="AH17" s="23">
        <v>0</v>
      </c>
      <c r="AI17" s="30">
        <v>0</v>
      </c>
      <c r="AJ17" s="23">
        <v>0</v>
      </c>
      <c r="AK17" s="30">
        <v>0</v>
      </c>
      <c r="AL17" s="23">
        <v>0</v>
      </c>
      <c r="AM17" s="30">
        <v>0</v>
      </c>
      <c r="AN17" s="23">
        <v>0</v>
      </c>
      <c r="AO17" s="30">
        <v>0</v>
      </c>
      <c r="AP17" s="23">
        <v>0</v>
      </c>
      <c r="AQ17" s="30">
        <v>0</v>
      </c>
      <c r="AR17" s="23">
        <v>0</v>
      </c>
      <c r="AS17" s="30">
        <v>0</v>
      </c>
      <c r="AT17" s="23">
        <v>0</v>
      </c>
      <c r="AU17" s="30">
        <v>0</v>
      </c>
      <c r="AV17" s="23">
        <v>0</v>
      </c>
      <c r="AW17" s="23">
        <v>0</v>
      </c>
      <c r="AX17" s="23">
        <v>0</v>
      </c>
      <c r="AY17" s="30">
        <v>0</v>
      </c>
      <c r="AZ17" s="23">
        <v>0</v>
      </c>
      <c r="BA17" s="30">
        <v>0</v>
      </c>
      <c r="BB17" s="23">
        <v>0</v>
      </c>
      <c r="BC17" s="23">
        <v>0</v>
      </c>
      <c r="BD17" s="23">
        <v>0</v>
      </c>
      <c r="BE17" s="30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2040718.1016844665</v>
      </c>
      <c r="BL17" s="23">
        <v>0</v>
      </c>
      <c r="BM17" s="34"/>
      <c r="BN17" s="36"/>
    </row>
    <row r="18" spans="1:66" s="3" customFormat="1" ht="18" customHeight="1">
      <c r="A18" s="35" t="s">
        <v>29</v>
      </c>
      <c r="B18" s="40" t="s">
        <v>33</v>
      </c>
      <c r="C18" s="30">
        <v>155119.75999999998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3103.41</v>
      </c>
      <c r="N18" s="23">
        <v>0</v>
      </c>
      <c r="O18" s="23">
        <v>37287.651646615705</v>
      </c>
      <c r="P18" s="23">
        <v>0</v>
      </c>
      <c r="Q18" s="23">
        <v>0</v>
      </c>
      <c r="R18" s="23">
        <v>0</v>
      </c>
      <c r="S18" s="23">
        <v>557389.0599999999</v>
      </c>
      <c r="T18" s="23">
        <v>0</v>
      </c>
      <c r="U18" s="23">
        <v>0</v>
      </c>
      <c r="V18" s="23">
        <v>0</v>
      </c>
      <c r="W18" s="23">
        <v>42217.520231385824</v>
      </c>
      <c r="X18" s="23">
        <v>0</v>
      </c>
      <c r="Y18" s="30">
        <v>0</v>
      </c>
      <c r="Z18" s="23">
        <v>0</v>
      </c>
      <c r="AA18" s="30">
        <v>75350.56</v>
      </c>
      <c r="AB18" s="23">
        <v>0</v>
      </c>
      <c r="AC18" s="30">
        <v>0</v>
      </c>
      <c r="AD18" s="23">
        <v>0</v>
      </c>
      <c r="AE18" s="30">
        <v>0</v>
      </c>
      <c r="AF18" s="30">
        <v>0</v>
      </c>
      <c r="AG18" s="30">
        <v>0</v>
      </c>
      <c r="AH18" s="23">
        <v>0</v>
      </c>
      <c r="AI18" s="30">
        <v>0</v>
      </c>
      <c r="AJ18" s="23">
        <v>0</v>
      </c>
      <c r="AK18" s="30">
        <v>0</v>
      </c>
      <c r="AL18" s="23">
        <v>0</v>
      </c>
      <c r="AM18" s="30">
        <v>0</v>
      </c>
      <c r="AN18" s="23">
        <v>0</v>
      </c>
      <c r="AO18" s="30">
        <v>0</v>
      </c>
      <c r="AP18" s="23">
        <v>0</v>
      </c>
      <c r="AQ18" s="30">
        <v>0</v>
      </c>
      <c r="AR18" s="23">
        <v>0</v>
      </c>
      <c r="AS18" s="30">
        <v>0</v>
      </c>
      <c r="AT18" s="23">
        <v>0</v>
      </c>
      <c r="AU18" s="30">
        <v>0</v>
      </c>
      <c r="AV18" s="23">
        <v>0</v>
      </c>
      <c r="AW18" s="23">
        <v>0</v>
      </c>
      <c r="AX18" s="23">
        <v>0</v>
      </c>
      <c r="AY18" s="30">
        <v>0</v>
      </c>
      <c r="AZ18" s="23">
        <v>0</v>
      </c>
      <c r="BA18" s="30">
        <v>0</v>
      </c>
      <c r="BB18" s="23">
        <v>0</v>
      </c>
      <c r="BC18" s="23">
        <v>0</v>
      </c>
      <c r="BD18" s="23">
        <v>0</v>
      </c>
      <c r="BE18" s="30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870467.9618780016</v>
      </c>
      <c r="BL18" s="23">
        <v>0</v>
      </c>
      <c r="BM18" s="34"/>
      <c r="BN18" s="36"/>
    </row>
    <row r="19" spans="1:66" s="3" customFormat="1" ht="18" customHeight="1">
      <c r="A19" s="35" t="s">
        <v>30</v>
      </c>
      <c r="B19" s="37" t="s">
        <v>34</v>
      </c>
      <c r="C19" s="30">
        <v>36423.35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151371.55</v>
      </c>
      <c r="L19" s="23">
        <v>0</v>
      </c>
      <c r="M19" s="23">
        <v>729.63</v>
      </c>
      <c r="N19" s="23">
        <v>0</v>
      </c>
      <c r="O19" s="23">
        <v>-2.8173019472887972E-12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98102.98</v>
      </c>
      <c r="V19" s="23">
        <v>0</v>
      </c>
      <c r="W19" s="23">
        <v>97064.1776126545</v>
      </c>
      <c r="X19" s="23">
        <v>0</v>
      </c>
      <c r="Y19" s="30">
        <v>0</v>
      </c>
      <c r="Z19" s="23">
        <v>0</v>
      </c>
      <c r="AA19" s="30">
        <v>0</v>
      </c>
      <c r="AB19" s="23">
        <v>0</v>
      </c>
      <c r="AC19" s="30">
        <v>0</v>
      </c>
      <c r="AD19" s="23">
        <v>0</v>
      </c>
      <c r="AE19" s="30">
        <v>0</v>
      </c>
      <c r="AF19" s="30">
        <v>0</v>
      </c>
      <c r="AG19" s="30">
        <v>0</v>
      </c>
      <c r="AH19" s="23">
        <v>0</v>
      </c>
      <c r="AI19" s="30">
        <v>0</v>
      </c>
      <c r="AJ19" s="23">
        <v>0</v>
      </c>
      <c r="AK19" s="30">
        <v>0</v>
      </c>
      <c r="AL19" s="23">
        <v>0</v>
      </c>
      <c r="AM19" s="30">
        <v>0</v>
      </c>
      <c r="AN19" s="23">
        <v>0</v>
      </c>
      <c r="AO19" s="30">
        <v>0</v>
      </c>
      <c r="AP19" s="23">
        <v>0</v>
      </c>
      <c r="AQ19" s="30">
        <v>0</v>
      </c>
      <c r="AR19" s="23">
        <v>0</v>
      </c>
      <c r="AS19" s="30">
        <v>0</v>
      </c>
      <c r="AT19" s="23">
        <v>0</v>
      </c>
      <c r="AU19" s="30">
        <v>0</v>
      </c>
      <c r="AV19" s="23">
        <v>0</v>
      </c>
      <c r="AW19" s="23">
        <v>0</v>
      </c>
      <c r="AX19" s="23">
        <v>0</v>
      </c>
      <c r="AY19" s="30">
        <v>0</v>
      </c>
      <c r="AZ19" s="23">
        <v>0</v>
      </c>
      <c r="BA19" s="30">
        <v>0</v>
      </c>
      <c r="BB19" s="23">
        <v>0</v>
      </c>
      <c r="BC19" s="23">
        <v>0</v>
      </c>
      <c r="BD19" s="23">
        <v>0</v>
      </c>
      <c r="BE19" s="30">
        <v>0</v>
      </c>
      <c r="BF19" s="23">
        <v>0</v>
      </c>
      <c r="BG19" s="23">
        <v>0</v>
      </c>
      <c r="BH19" s="23">
        <v>0</v>
      </c>
      <c r="BI19" s="23">
        <v>0</v>
      </c>
      <c r="BJ19" s="23">
        <v>0</v>
      </c>
      <c r="BK19" s="23">
        <v>383691.68761265447</v>
      </c>
      <c r="BL19" s="23">
        <v>0</v>
      </c>
      <c r="BM19" s="34"/>
      <c r="BN19" s="36"/>
    </row>
    <row r="20" spans="1:66" s="3" customFormat="1" ht="18" customHeight="1">
      <c r="A20" s="4">
        <v>11</v>
      </c>
      <c r="B20" s="38" t="s">
        <v>45</v>
      </c>
      <c r="C20" s="30">
        <v>5795.9800000000005</v>
      </c>
      <c r="D20" s="23">
        <v>5795.98</v>
      </c>
      <c r="E20" s="23">
        <v>587.74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33753.56</v>
      </c>
      <c r="V20" s="23">
        <v>0</v>
      </c>
      <c r="W20" s="23">
        <v>0</v>
      </c>
      <c r="X20" s="23">
        <v>0</v>
      </c>
      <c r="Y20" s="30">
        <v>0</v>
      </c>
      <c r="Z20" s="23">
        <v>0</v>
      </c>
      <c r="AA20" s="23">
        <v>0</v>
      </c>
      <c r="AB20" s="23">
        <v>0</v>
      </c>
      <c r="AC20" s="30">
        <v>0</v>
      </c>
      <c r="AD20" s="23">
        <v>0</v>
      </c>
      <c r="AE20" s="30">
        <v>0</v>
      </c>
      <c r="AF20" s="23">
        <v>0</v>
      </c>
      <c r="AG20" s="23">
        <v>0</v>
      </c>
      <c r="AH20" s="23">
        <v>0</v>
      </c>
      <c r="AI20" s="30">
        <v>0</v>
      </c>
      <c r="AJ20" s="23">
        <v>0</v>
      </c>
      <c r="AK20" s="30">
        <v>0</v>
      </c>
      <c r="AL20" s="23">
        <v>0</v>
      </c>
      <c r="AM20" s="30">
        <v>0</v>
      </c>
      <c r="AN20" s="23">
        <v>0</v>
      </c>
      <c r="AO20" s="30">
        <v>0</v>
      </c>
      <c r="AP20" s="23">
        <v>0</v>
      </c>
      <c r="AQ20" s="30">
        <v>0</v>
      </c>
      <c r="AR20" s="23">
        <v>0</v>
      </c>
      <c r="AS20" s="30">
        <v>0</v>
      </c>
      <c r="AT20" s="23">
        <v>0</v>
      </c>
      <c r="AU20" s="30">
        <v>0</v>
      </c>
      <c r="AV20" s="23">
        <v>0</v>
      </c>
      <c r="AW20" s="23">
        <v>0</v>
      </c>
      <c r="AX20" s="23">
        <v>0</v>
      </c>
      <c r="AY20" s="30">
        <v>0</v>
      </c>
      <c r="AZ20" s="23">
        <v>0</v>
      </c>
      <c r="BA20" s="30">
        <v>0</v>
      </c>
      <c r="BB20" s="23">
        <v>0</v>
      </c>
      <c r="BC20" s="23">
        <v>0</v>
      </c>
      <c r="BD20" s="23">
        <v>0</v>
      </c>
      <c r="BE20" s="30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40137.28</v>
      </c>
      <c r="BL20" s="23">
        <v>5795.98</v>
      </c>
      <c r="BM20" s="34"/>
      <c r="BN20" s="2"/>
    </row>
    <row r="21" spans="1:66" ht="18" customHeight="1">
      <c r="A21" s="4">
        <v>12</v>
      </c>
      <c r="B21" s="38" t="s">
        <v>46</v>
      </c>
      <c r="C21" s="23">
        <v>0</v>
      </c>
      <c r="D21" s="23">
        <v>0</v>
      </c>
      <c r="E21" s="23">
        <v>0</v>
      </c>
      <c r="F21" s="23">
        <v>0</v>
      </c>
      <c r="G21" s="23">
        <v>21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21</v>
      </c>
      <c r="BL21" s="23">
        <v>0</v>
      </c>
      <c r="BM21" s="33"/>
      <c r="BN21" s="2"/>
    </row>
    <row r="22" spans="1:66" ht="18" customHeight="1">
      <c r="A22" s="4">
        <v>13</v>
      </c>
      <c r="B22" s="38" t="s">
        <v>47</v>
      </c>
      <c r="C22" s="23">
        <v>1130792.2200000002</v>
      </c>
      <c r="D22" s="23">
        <v>258.98</v>
      </c>
      <c r="E22" s="23">
        <v>2119906.1500000004</v>
      </c>
      <c r="F22" s="23">
        <v>179305.29</v>
      </c>
      <c r="G22" s="23">
        <v>199976</v>
      </c>
      <c r="H22" s="23">
        <v>0</v>
      </c>
      <c r="I22" s="23">
        <v>153398.2995548663</v>
      </c>
      <c r="J22" s="23">
        <v>0</v>
      </c>
      <c r="K22" s="23">
        <v>583931.5</v>
      </c>
      <c r="L22" s="23">
        <v>0</v>
      </c>
      <c r="M22" s="23">
        <v>1098.2</v>
      </c>
      <c r="N22" s="23">
        <v>0</v>
      </c>
      <c r="O22" s="23">
        <v>516494.63</v>
      </c>
      <c r="P22" s="23">
        <v>58038.84</v>
      </c>
      <c r="Q22" s="23">
        <v>181816.34</v>
      </c>
      <c r="R22" s="23">
        <v>0</v>
      </c>
      <c r="S22" s="23">
        <v>179308.52</v>
      </c>
      <c r="T22" s="23">
        <v>0</v>
      </c>
      <c r="U22" s="23">
        <v>109973.15000000001</v>
      </c>
      <c r="V22" s="23">
        <v>0</v>
      </c>
      <c r="W22" s="23">
        <v>59612.61731151349</v>
      </c>
      <c r="X22" s="23">
        <v>0</v>
      </c>
      <c r="Y22" s="23">
        <v>6952.5</v>
      </c>
      <c r="Z22" s="23">
        <v>0</v>
      </c>
      <c r="AA22" s="23">
        <v>20321.929999999997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  <c r="BJ22" s="23">
        <v>0</v>
      </c>
      <c r="BK22" s="23">
        <v>5263582.056866379</v>
      </c>
      <c r="BL22" s="23">
        <v>237603.11000000002</v>
      </c>
      <c r="BM22" s="33"/>
      <c r="BN22" s="2"/>
    </row>
    <row r="23" spans="1:66" ht="18" customHeight="1">
      <c r="A23" s="4">
        <v>14</v>
      </c>
      <c r="B23" s="38" t="s">
        <v>48</v>
      </c>
      <c r="C23" s="23">
        <v>55352.299999999996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131334.91134620825</v>
      </c>
      <c r="J23" s="23">
        <v>0</v>
      </c>
      <c r="K23" s="23">
        <v>0</v>
      </c>
      <c r="L23" s="23">
        <v>0</v>
      </c>
      <c r="M23" s="23">
        <v>1477264.9</v>
      </c>
      <c r="N23" s="23">
        <v>0</v>
      </c>
      <c r="O23" s="23">
        <v>-8322.75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1632803.3900000006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>
        <v>0</v>
      </c>
      <c r="BJ23" s="23">
        <v>0</v>
      </c>
      <c r="BK23" s="23">
        <v>3288432.7513462086</v>
      </c>
      <c r="BL23" s="23">
        <v>0</v>
      </c>
      <c r="BM23" s="33"/>
      <c r="BN23" s="2"/>
    </row>
    <row r="24" spans="1:66" ht="18" customHeight="1">
      <c r="A24" s="4">
        <v>15</v>
      </c>
      <c r="B24" s="38" t="s">
        <v>49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36380.9</v>
      </c>
      <c r="L24" s="23">
        <v>0</v>
      </c>
      <c r="M24" s="23">
        <v>0</v>
      </c>
      <c r="N24" s="23">
        <v>0</v>
      </c>
      <c r="O24" s="23">
        <v>4030.7700000000004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  <c r="BJ24" s="23">
        <v>0</v>
      </c>
      <c r="BK24" s="23">
        <v>40411.67</v>
      </c>
      <c r="BL24" s="23">
        <v>0</v>
      </c>
      <c r="BM24" s="33"/>
      <c r="BN24" s="2"/>
    </row>
    <row r="25" spans="1:66" ht="18" customHeight="1">
      <c r="A25" s="4">
        <v>16</v>
      </c>
      <c r="B25" s="38" t="s">
        <v>50</v>
      </c>
      <c r="C25" s="23">
        <v>17239.54</v>
      </c>
      <c r="D25" s="23">
        <v>0</v>
      </c>
      <c r="E25" s="23">
        <v>505076.25</v>
      </c>
      <c r="F25" s="23">
        <v>0</v>
      </c>
      <c r="G25" s="23">
        <v>1376017</v>
      </c>
      <c r="H25" s="23">
        <v>0</v>
      </c>
      <c r="I25" s="23">
        <v>-85823.06</v>
      </c>
      <c r="J25" s="23">
        <v>0</v>
      </c>
      <c r="K25" s="23">
        <v>133590.56999999995</v>
      </c>
      <c r="L25" s="23">
        <v>0</v>
      </c>
      <c r="M25" s="23">
        <v>412200.39999999997</v>
      </c>
      <c r="N25" s="23">
        <v>0</v>
      </c>
      <c r="O25" s="23">
        <v>-66627.12</v>
      </c>
      <c r="P25" s="23">
        <v>0</v>
      </c>
      <c r="Q25" s="23">
        <v>6067.850000000006</v>
      </c>
      <c r="R25" s="23">
        <v>0</v>
      </c>
      <c r="S25" s="23">
        <v>0</v>
      </c>
      <c r="T25" s="23">
        <v>0</v>
      </c>
      <c r="U25" s="23">
        <v>3315.9</v>
      </c>
      <c r="V25" s="23">
        <v>0</v>
      </c>
      <c r="W25" s="23">
        <v>0</v>
      </c>
      <c r="X25" s="23">
        <v>0</v>
      </c>
      <c r="Y25" s="23">
        <v>15777.74</v>
      </c>
      <c r="Z25" s="23">
        <v>0</v>
      </c>
      <c r="AA25" s="23">
        <v>-222.78000000000247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48887.5677404</v>
      </c>
      <c r="AL25" s="23">
        <v>0</v>
      </c>
      <c r="AM25" s="23">
        <v>128441.46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  <c r="BJ25" s="23">
        <v>0</v>
      </c>
      <c r="BK25" s="23">
        <v>2493941.3177404</v>
      </c>
      <c r="BL25" s="23">
        <v>0</v>
      </c>
      <c r="BM25" s="33"/>
      <c r="BN25" s="2"/>
    </row>
    <row r="26" spans="1:66" ht="18" customHeight="1">
      <c r="A26" s="4">
        <v>17</v>
      </c>
      <c r="B26" s="38" t="s">
        <v>51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33"/>
      <c r="BN26" s="2"/>
    </row>
    <row r="27" spans="1:66" ht="18" customHeight="1">
      <c r="A27" s="4">
        <v>18</v>
      </c>
      <c r="B27" s="38" t="s">
        <v>52</v>
      </c>
      <c r="C27" s="23">
        <v>875202.6299999999</v>
      </c>
      <c r="D27" s="23">
        <v>0</v>
      </c>
      <c r="E27" s="23">
        <v>114434.21</v>
      </c>
      <c r="F27" s="23">
        <v>0</v>
      </c>
      <c r="G27" s="23">
        <v>107872</v>
      </c>
      <c r="H27" s="23">
        <v>0</v>
      </c>
      <c r="I27" s="23">
        <v>212376.81608979966</v>
      </c>
      <c r="J27" s="23">
        <v>0</v>
      </c>
      <c r="K27" s="23">
        <v>736414.36</v>
      </c>
      <c r="L27" s="23">
        <v>0</v>
      </c>
      <c r="M27" s="23">
        <v>157235.26999999996</v>
      </c>
      <c r="N27" s="23">
        <v>0</v>
      </c>
      <c r="O27" s="23">
        <v>641047.57</v>
      </c>
      <c r="P27" s="23">
        <v>347576.85</v>
      </c>
      <c r="Q27" s="23">
        <v>142548.06</v>
      </c>
      <c r="R27" s="23">
        <v>0</v>
      </c>
      <c r="S27" s="23">
        <v>22249.74</v>
      </c>
      <c r="T27" s="23">
        <v>0</v>
      </c>
      <c r="U27" s="23">
        <v>1154.76</v>
      </c>
      <c r="V27" s="23">
        <v>0</v>
      </c>
      <c r="W27" s="23">
        <v>229901.3850788338</v>
      </c>
      <c r="X27" s="23">
        <v>0</v>
      </c>
      <c r="Y27" s="23">
        <v>0</v>
      </c>
      <c r="Z27" s="23">
        <v>0</v>
      </c>
      <c r="AA27" s="23">
        <v>179305.64999999997</v>
      </c>
      <c r="AB27" s="23">
        <v>0</v>
      </c>
      <c r="AC27" s="23">
        <v>371.65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72816.78743570001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3492930.888604333</v>
      </c>
      <c r="BL27" s="23">
        <v>347576.85</v>
      </c>
      <c r="BM27" s="33"/>
      <c r="BN27" s="2"/>
    </row>
    <row r="28" spans="1:64" ht="18" customHeight="1">
      <c r="A28" s="82" t="s">
        <v>72</v>
      </c>
      <c r="B28" s="83"/>
      <c r="C28" s="61">
        <v>76011115.7</v>
      </c>
      <c r="D28" s="61">
        <v>558731.34</v>
      </c>
      <c r="E28" s="61">
        <v>90463492.74000004</v>
      </c>
      <c r="F28" s="61">
        <v>2050815.31</v>
      </c>
      <c r="G28" s="61">
        <v>87058823</v>
      </c>
      <c r="H28" s="61">
        <v>0</v>
      </c>
      <c r="I28" s="61">
        <v>53041209.31999999</v>
      </c>
      <c r="J28" s="61">
        <v>0</v>
      </c>
      <c r="K28" s="61">
        <v>50909359.50999999</v>
      </c>
      <c r="L28" s="61">
        <v>420909.06</v>
      </c>
      <c r="M28" s="61">
        <v>38154786.02000001</v>
      </c>
      <c r="N28" s="61">
        <v>0</v>
      </c>
      <c r="O28" s="61">
        <v>39861413.25</v>
      </c>
      <c r="P28" s="61">
        <v>3067862.5414642</v>
      </c>
      <c r="Q28" s="61">
        <v>19242593.429999996</v>
      </c>
      <c r="R28" s="61">
        <v>0</v>
      </c>
      <c r="S28" s="61">
        <v>21750347.720000003</v>
      </c>
      <c r="T28" s="61">
        <v>0</v>
      </c>
      <c r="U28" s="61">
        <v>35736894.62</v>
      </c>
      <c r="V28" s="61">
        <v>0</v>
      </c>
      <c r="W28" s="61">
        <v>26061942.9436</v>
      </c>
      <c r="X28" s="61">
        <v>0</v>
      </c>
      <c r="Y28" s="61">
        <v>1198224.78</v>
      </c>
      <c r="Z28" s="61">
        <v>0</v>
      </c>
      <c r="AA28" s="61">
        <v>12880108.390000008</v>
      </c>
      <c r="AB28" s="61">
        <v>0</v>
      </c>
      <c r="AC28" s="61">
        <v>3303449.55999999</v>
      </c>
      <c r="AD28" s="61">
        <v>0</v>
      </c>
      <c r="AE28" s="61">
        <v>271799.29</v>
      </c>
      <c r="AF28" s="61">
        <v>0</v>
      </c>
      <c r="AG28" s="61">
        <v>3850579.21</v>
      </c>
      <c r="AH28" s="61">
        <v>0</v>
      </c>
      <c r="AI28" s="61">
        <v>1632803.3900000006</v>
      </c>
      <c r="AJ28" s="61">
        <v>0</v>
      </c>
      <c r="AK28" s="61">
        <v>673051.1951760993</v>
      </c>
      <c r="AL28" s="61">
        <v>0</v>
      </c>
      <c r="AM28" s="61">
        <v>329160.32</v>
      </c>
      <c r="AN28" s="61">
        <v>4000</v>
      </c>
      <c r="AO28" s="61">
        <v>2372283.4800000014</v>
      </c>
      <c r="AP28" s="61">
        <v>0</v>
      </c>
      <c r="AQ28" s="61">
        <v>1317340.64</v>
      </c>
      <c r="AR28" s="61">
        <v>0</v>
      </c>
      <c r="AS28" s="61">
        <v>902879.3899999949</v>
      </c>
      <c r="AT28" s="61">
        <v>0</v>
      </c>
      <c r="AU28" s="61">
        <v>794371.1599999999</v>
      </c>
      <c r="AV28" s="61">
        <v>0</v>
      </c>
      <c r="AW28" s="61">
        <v>971313.0200000003</v>
      </c>
      <c r="AX28" s="61">
        <v>0</v>
      </c>
      <c r="AY28" s="61">
        <v>281354.57</v>
      </c>
      <c r="AZ28" s="61">
        <v>0</v>
      </c>
      <c r="BA28" s="61">
        <v>114262.13000000143</v>
      </c>
      <c r="BB28" s="61">
        <v>0</v>
      </c>
      <c r="BC28" s="61">
        <v>342583</v>
      </c>
      <c r="BD28" s="61">
        <v>0</v>
      </c>
      <c r="BE28" s="61">
        <v>223615.3699999999</v>
      </c>
      <c r="BF28" s="61">
        <v>0</v>
      </c>
      <c r="BG28" s="61">
        <v>27625.57</v>
      </c>
      <c r="BH28" s="61">
        <v>0</v>
      </c>
      <c r="BI28" s="61">
        <v>133</v>
      </c>
      <c r="BJ28" s="61">
        <v>0</v>
      </c>
      <c r="BK28" s="61">
        <v>569778915.718776</v>
      </c>
      <c r="BL28" s="61">
        <v>6102318.2514642</v>
      </c>
    </row>
    <row r="29" spans="1:65" ht="18" customHeight="1">
      <c r="A29" s="82" t="s">
        <v>77</v>
      </c>
      <c r="B29" s="83"/>
      <c r="C29" s="90">
        <v>75452384.36</v>
      </c>
      <c r="D29" s="91"/>
      <c r="E29" s="90">
        <v>88412677.43000004</v>
      </c>
      <c r="F29" s="91"/>
      <c r="G29" s="90">
        <v>87058823</v>
      </c>
      <c r="H29" s="91"/>
      <c r="I29" s="90">
        <v>53041209.31999999</v>
      </c>
      <c r="J29" s="91"/>
      <c r="K29" s="90">
        <v>50488450.44999999</v>
      </c>
      <c r="L29" s="91"/>
      <c r="M29" s="90">
        <v>38154786.02000001</v>
      </c>
      <c r="N29" s="91"/>
      <c r="O29" s="90">
        <v>36793550.7085358</v>
      </c>
      <c r="P29" s="91"/>
      <c r="Q29" s="90">
        <v>19242593.429999996</v>
      </c>
      <c r="R29" s="91"/>
      <c r="S29" s="90">
        <v>21750347.720000003</v>
      </c>
      <c r="T29" s="91"/>
      <c r="U29" s="90">
        <v>35736894.62</v>
      </c>
      <c r="V29" s="91"/>
      <c r="W29" s="90">
        <v>26061942.9436</v>
      </c>
      <c r="X29" s="91"/>
      <c r="Y29" s="90">
        <v>1198224.78</v>
      </c>
      <c r="Z29" s="91"/>
      <c r="AA29" s="90">
        <v>12880108.390000008</v>
      </c>
      <c r="AB29" s="91"/>
      <c r="AC29" s="90">
        <v>3303449.55999999</v>
      </c>
      <c r="AD29" s="91"/>
      <c r="AE29" s="90">
        <v>271799.29</v>
      </c>
      <c r="AF29" s="91"/>
      <c r="AG29" s="90">
        <v>3850579.21</v>
      </c>
      <c r="AH29" s="91"/>
      <c r="AI29" s="90">
        <v>1632803.3900000006</v>
      </c>
      <c r="AJ29" s="91"/>
      <c r="AK29" s="90">
        <v>673051.1951760993</v>
      </c>
      <c r="AL29" s="91"/>
      <c r="AM29" s="90">
        <v>325160.32</v>
      </c>
      <c r="AN29" s="91"/>
      <c r="AO29" s="90">
        <v>2372283.4800000014</v>
      </c>
      <c r="AP29" s="91"/>
      <c r="AQ29" s="90">
        <v>1317340.64</v>
      </c>
      <c r="AR29" s="91"/>
      <c r="AS29" s="90">
        <v>902879.3899999949</v>
      </c>
      <c r="AT29" s="91"/>
      <c r="AU29" s="90">
        <v>794371.1599999999</v>
      </c>
      <c r="AV29" s="91"/>
      <c r="AW29" s="90">
        <v>971313.0200000003</v>
      </c>
      <c r="AX29" s="91"/>
      <c r="AY29" s="90">
        <v>281354.57</v>
      </c>
      <c r="AZ29" s="91"/>
      <c r="BA29" s="90">
        <v>114262.13000000143</v>
      </c>
      <c r="BB29" s="91"/>
      <c r="BC29" s="90">
        <v>342583</v>
      </c>
      <c r="BD29" s="91"/>
      <c r="BE29" s="90">
        <v>223615.3699999999</v>
      </c>
      <c r="BF29" s="91"/>
      <c r="BG29" s="90">
        <v>27625.57</v>
      </c>
      <c r="BH29" s="91"/>
      <c r="BI29" s="90">
        <v>133</v>
      </c>
      <c r="BJ29" s="91"/>
      <c r="BK29" s="90">
        <v>563676597.4673117</v>
      </c>
      <c r="BL29" s="91"/>
      <c r="BM29" s="2"/>
    </row>
    <row r="30" ht="18" customHeight="1"/>
    <row r="31" ht="18" customHeight="1">
      <c r="A31" s="42" t="s">
        <v>76</v>
      </c>
    </row>
  </sheetData>
  <sheetProtection/>
  <mergeCells count="67">
    <mergeCell ref="BG4:BH4"/>
    <mergeCell ref="BC4:BD4"/>
    <mergeCell ref="AW29:AX29"/>
    <mergeCell ref="BC29:BD29"/>
    <mergeCell ref="BG29:BH29"/>
    <mergeCell ref="BI4:BJ4"/>
    <mergeCell ref="BI29:BJ29"/>
    <mergeCell ref="M29:N29"/>
    <mergeCell ref="O29:P29"/>
    <mergeCell ref="Q29:R29"/>
    <mergeCell ref="S29:T29"/>
    <mergeCell ref="U29:V29"/>
    <mergeCell ref="W29:X29"/>
    <mergeCell ref="Y29:Z29"/>
    <mergeCell ref="AQ4:AR4"/>
    <mergeCell ref="A4:A5"/>
    <mergeCell ref="A29:B29"/>
    <mergeCell ref="A28:B28"/>
    <mergeCell ref="AA29:AB29"/>
    <mergeCell ref="B4:B5"/>
    <mergeCell ref="AA4:AB4"/>
    <mergeCell ref="E29:F29"/>
    <mergeCell ref="G29:H29"/>
    <mergeCell ref="I29:J29"/>
    <mergeCell ref="K29:L29"/>
    <mergeCell ref="C29:D29"/>
    <mergeCell ref="AC4:AD4"/>
    <mergeCell ref="Y4:Z4"/>
    <mergeCell ref="C4:D4"/>
    <mergeCell ref="B2:BL2"/>
    <mergeCell ref="BK4:BL4"/>
    <mergeCell ref="AO4:AP4"/>
    <mergeCell ref="AC29:AD29"/>
    <mergeCell ref="BA4:BB4"/>
    <mergeCell ref="AM4:AN4"/>
    <mergeCell ref="AY29:AZ29"/>
    <mergeCell ref="AS29:AT29"/>
    <mergeCell ref="AE29:AF29"/>
    <mergeCell ref="AI4:AJ4"/>
    <mergeCell ref="AG29:AH29"/>
    <mergeCell ref="AG4:AH4"/>
    <mergeCell ref="AK29:AL29"/>
    <mergeCell ref="AK4:AL4"/>
    <mergeCell ref="AQ29:AR29"/>
    <mergeCell ref="AW4:AX4"/>
    <mergeCell ref="E4:F4"/>
    <mergeCell ref="G4:H4"/>
    <mergeCell ref="I4:J4"/>
    <mergeCell ref="K4:L4"/>
    <mergeCell ref="M4:N4"/>
    <mergeCell ref="AU4:AV4"/>
    <mergeCell ref="BK29:BL29"/>
    <mergeCell ref="BE29:BF29"/>
    <mergeCell ref="BA29:BB29"/>
    <mergeCell ref="AE4:AF4"/>
    <mergeCell ref="AU29:AV29"/>
    <mergeCell ref="AM29:AN29"/>
    <mergeCell ref="BE4:BF4"/>
    <mergeCell ref="AY4:AZ4"/>
    <mergeCell ref="AS4:AT4"/>
    <mergeCell ref="AO29:AP29"/>
    <mergeCell ref="AI29:AJ29"/>
    <mergeCell ref="O4:P4"/>
    <mergeCell ref="Q4:R4"/>
    <mergeCell ref="S4:T4"/>
    <mergeCell ref="U4:V4"/>
    <mergeCell ref="W4:X4"/>
  </mergeCells>
  <printOptions horizontalCentered="1"/>
  <pageMargins left="0.1968503937007874" right="0.1968503937007874" top="0.2362204724409449" bottom="0.2755905511811024" header="0.15748031496062992" footer="0.15748031496062992"/>
  <pageSetup horizontalDpi="600" verticalDpi="600" orientation="landscape" paperSize="9" scale="16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71"/>
  <sheetViews>
    <sheetView view="pageBreakPreview" zoomScale="85" zoomScaleSheetLayoutView="85" zoomScalePageLayoutView="0" workbookViewId="0" topLeftCell="A1">
      <selection activeCell="A2" sqref="A2:AG2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31" width="12.7109375" style="0" customWidth="1"/>
    <col min="32" max="32" width="15.00390625" style="0" customWidth="1"/>
    <col min="33" max="33" width="12.7109375" style="0" customWidth="1"/>
  </cols>
  <sheetData>
    <row r="1" ht="21.75" customHeight="1"/>
    <row r="2" spans="1:33" ht="21.75" customHeight="1">
      <c r="A2" s="96" t="s">
        <v>287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</row>
    <row r="3" ht="21.75" customHeight="1">
      <c r="AG3" s="45" t="s">
        <v>190</v>
      </c>
    </row>
    <row r="4" spans="1:33" ht="75" customHeight="1">
      <c r="A4" s="94"/>
      <c r="B4" s="95"/>
      <c r="C4" s="55" t="s">
        <v>61</v>
      </c>
      <c r="D4" s="44" t="s">
        <v>59</v>
      </c>
      <c r="E4" s="44" t="s">
        <v>56</v>
      </c>
      <c r="F4" s="44" t="s">
        <v>264</v>
      </c>
      <c r="G4" s="44" t="s">
        <v>263</v>
      </c>
      <c r="H4" s="44" t="s">
        <v>65</v>
      </c>
      <c r="I4" s="44" t="s">
        <v>57</v>
      </c>
      <c r="J4" s="44" t="s">
        <v>63</v>
      </c>
      <c r="K4" s="44" t="s">
        <v>191</v>
      </c>
      <c r="L4" s="44" t="s">
        <v>265</v>
      </c>
      <c r="M4" s="44" t="s">
        <v>266</v>
      </c>
      <c r="N4" s="44" t="s">
        <v>262</v>
      </c>
      <c r="O4" s="44" t="s">
        <v>62</v>
      </c>
      <c r="P4" s="44" t="s">
        <v>67</v>
      </c>
      <c r="Q4" s="44" t="s">
        <v>69</v>
      </c>
      <c r="R4" s="44" t="s">
        <v>267</v>
      </c>
      <c r="S4" s="60" t="s">
        <v>276</v>
      </c>
      <c r="T4" s="60" t="s">
        <v>269</v>
      </c>
      <c r="U4" s="60" t="s">
        <v>272</v>
      </c>
      <c r="V4" s="60" t="s">
        <v>273</v>
      </c>
      <c r="W4" s="60" t="s">
        <v>270</v>
      </c>
      <c r="X4" s="60" t="s">
        <v>277</v>
      </c>
      <c r="Y4" s="60" t="s">
        <v>278</v>
      </c>
      <c r="Z4" s="62" t="s">
        <v>274</v>
      </c>
      <c r="AA4" s="60" t="s">
        <v>271</v>
      </c>
      <c r="AB4" s="62" t="s">
        <v>275</v>
      </c>
      <c r="AC4" s="62" t="s">
        <v>281</v>
      </c>
      <c r="AD4" s="62" t="s">
        <v>280</v>
      </c>
      <c r="AE4" s="62" t="s">
        <v>279</v>
      </c>
      <c r="AF4" s="62" t="s">
        <v>283</v>
      </c>
      <c r="AG4" s="31" t="s">
        <v>70</v>
      </c>
    </row>
    <row r="5" spans="1:33" ht="17.25" customHeight="1">
      <c r="A5" s="24" t="s">
        <v>20</v>
      </c>
      <c r="B5" s="18" t="s">
        <v>192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16.5" customHeight="1">
      <c r="A6" s="25" t="s">
        <v>4</v>
      </c>
      <c r="B6" s="26" t="s">
        <v>193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5" ht="16.5" customHeight="1">
      <c r="A7" s="46" t="s">
        <v>17</v>
      </c>
      <c r="B7" s="26" t="s">
        <v>194</v>
      </c>
      <c r="C7" s="23">
        <v>142229</v>
      </c>
      <c r="D7" s="23">
        <v>94701</v>
      </c>
      <c r="E7" s="23">
        <v>134246</v>
      </c>
      <c r="F7" s="23">
        <v>91251</v>
      </c>
      <c r="G7" s="23">
        <v>6595</v>
      </c>
      <c r="H7" s="23">
        <v>47681</v>
      </c>
      <c r="I7" s="23">
        <v>104227</v>
      </c>
      <c r="J7" s="23">
        <v>58597</v>
      </c>
      <c r="K7" s="23">
        <v>31490</v>
      </c>
      <c r="L7" s="23">
        <v>130386</v>
      </c>
      <c r="M7" s="23">
        <v>56036</v>
      </c>
      <c r="N7" s="23">
        <v>50311</v>
      </c>
      <c r="O7" s="23">
        <v>38712.15869</v>
      </c>
      <c r="P7" s="23">
        <v>21971</v>
      </c>
      <c r="Q7" s="23">
        <v>4439.49941</v>
      </c>
      <c r="R7" s="23">
        <v>3377.84031</v>
      </c>
      <c r="S7" s="23">
        <v>1234</v>
      </c>
      <c r="T7" s="23">
        <v>5980</v>
      </c>
      <c r="U7" s="23">
        <v>1653</v>
      </c>
      <c r="V7" s="23">
        <v>2297</v>
      </c>
      <c r="W7" s="23">
        <v>5092</v>
      </c>
      <c r="X7" s="23">
        <v>5681</v>
      </c>
      <c r="Y7" s="23">
        <v>273</v>
      </c>
      <c r="Z7" s="23">
        <v>1821</v>
      </c>
      <c r="AA7" s="23">
        <v>2830</v>
      </c>
      <c r="AB7" s="23">
        <v>566</v>
      </c>
      <c r="AC7" s="23">
        <v>327</v>
      </c>
      <c r="AD7" s="23">
        <v>899</v>
      </c>
      <c r="AE7" s="23">
        <v>2</v>
      </c>
      <c r="AF7" s="23">
        <v>50</v>
      </c>
      <c r="AG7" s="23">
        <v>1044955.49841</v>
      </c>
      <c r="AI7" s="2"/>
    </row>
    <row r="8" spans="1:35" ht="47.25" customHeight="1">
      <c r="A8" s="46"/>
      <c r="B8" s="26" t="s">
        <v>260</v>
      </c>
      <c r="C8" s="23">
        <v>-3432</v>
      </c>
      <c r="D8" s="23">
        <v>-171</v>
      </c>
      <c r="E8" s="23">
        <v>-2544</v>
      </c>
      <c r="F8" s="23">
        <v>-6052</v>
      </c>
      <c r="G8" s="23">
        <v>209</v>
      </c>
      <c r="H8" s="23">
        <v>-3718</v>
      </c>
      <c r="I8" s="23">
        <v>-2111</v>
      </c>
      <c r="J8" s="23">
        <v>-3073</v>
      </c>
      <c r="K8" s="23">
        <v>0</v>
      </c>
      <c r="L8" s="23">
        <v>-6093</v>
      </c>
      <c r="M8" s="23">
        <v>-1642</v>
      </c>
      <c r="N8" s="23">
        <v>-2933</v>
      </c>
      <c r="O8" s="23">
        <v>-2037.6354300000003</v>
      </c>
      <c r="P8" s="23">
        <v>-379</v>
      </c>
      <c r="Q8" s="23">
        <v>-172.31534</v>
      </c>
      <c r="R8" s="23">
        <v>-38.8162844972</v>
      </c>
      <c r="S8" s="23">
        <v>0</v>
      </c>
      <c r="T8" s="23">
        <v>0</v>
      </c>
      <c r="U8" s="23">
        <v>-54</v>
      </c>
      <c r="V8" s="23">
        <v>0</v>
      </c>
      <c r="W8" s="23">
        <v>-142</v>
      </c>
      <c r="X8" s="23">
        <v>0</v>
      </c>
      <c r="Y8" s="23">
        <v>0</v>
      </c>
      <c r="Z8" s="23">
        <v>-45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-34428.767054497206</v>
      </c>
      <c r="AI8" s="2"/>
    </row>
    <row r="9" spans="1:33" ht="16.5" customHeight="1">
      <c r="A9" s="46" t="s">
        <v>154</v>
      </c>
      <c r="B9" s="26" t="s">
        <v>195</v>
      </c>
      <c r="C9" s="23">
        <v>-12372</v>
      </c>
      <c r="D9" s="23">
        <v>-23015</v>
      </c>
      <c r="E9" s="23">
        <v>-49962</v>
      </c>
      <c r="F9" s="23">
        <v>-3008</v>
      </c>
      <c r="G9" s="23">
        <v>-2537</v>
      </c>
      <c r="H9" s="23">
        <v>-20562</v>
      </c>
      <c r="I9" s="23">
        <v>-6364</v>
      </c>
      <c r="J9" s="23">
        <v>-5973</v>
      </c>
      <c r="K9" s="23">
        <v>-11308</v>
      </c>
      <c r="L9" s="23">
        <v>-2804</v>
      </c>
      <c r="M9" s="23">
        <v>-5402</v>
      </c>
      <c r="N9" s="23">
        <v>-3789</v>
      </c>
      <c r="O9" s="23">
        <v>-8738.1701</v>
      </c>
      <c r="P9" s="23">
        <v>-3608</v>
      </c>
      <c r="Q9" s="23">
        <v>-401.39279</v>
      </c>
      <c r="R9" s="23">
        <v>-787.83625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-21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-56</v>
      </c>
      <c r="AG9" s="23">
        <v>-160708.39914</v>
      </c>
    </row>
    <row r="10" spans="1:33" ht="16.5" customHeight="1">
      <c r="A10" s="46" t="s">
        <v>196</v>
      </c>
      <c r="B10" s="26" t="s">
        <v>197</v>
      </c>
      <c r="C10" s="23">
        <v>1249</v>
      </c>
      <c r="D10" s="23">
        <v>5934</v>
      </c>
      <c r="E10" s="23">
        <v>-4467</v>
      </c>
      <c r="F10" s="23">
        <v>-5970</v>
      </c>
      <c r="G10" s="23">
        <v>-272</v>
      </c>
      <c r="H10" s="23">
        <v>5407</v>
      </c>
      <c r="I10" s="23">
        <v>2363</v>
      </c>
      <c r="J10" s="23">
        <v>10651</v>
      </c>
      <c r="K10" s="23">
        <v>-3238</v>
      </c>
      <c r="L10" s="23">
        <v>5307</v>
      </c>
      <c r="M10" s="23">
        <v>-826</v>
      </c>
      <c r="N10" s="23">
        <v>-3319</v>
      </c>
      <c r="O10" s="23">
        <v>3159.1075849221843</v>
      </c>
      <c r="P10" s="23">
        <v>-522</v>
      </c>
      <c r="Q10" s="23">
        <v>-79.03870999999903</v>
      </c>
      <c r="R10" s="23">
        <v>-11.12841</v>
      </c>
      <c r="S10" s="23">
        <v>542</v>
      </c>
      <c r="T10" s="23">
        <v>-563</v>
      </c>
      <c r="U10" s="23">
        <v>-417</v>
      </c>
      <c r="V10" s="23">
        <v>-396</v>
      </c>
      <c r="W10" s="23">
        <v>131</v>
      </c>
      <c r="X10" s="23">
        <v>-3544</v>
      </c>
      <c r="Y10" s="23">
        <v>119</v>
      </c>
      <c r="Z10" s="23">
        <v>-307</v>
      </c>
      <c r="AA10" s="23">
        <v>640</v>
      </c>
      <c r="AB10" s="23">
        <v>9</v>
      </c>
      <c r="AC10" s="23">
        <v>131</v>
      </c>
      <c r="AD10" s="23">
        <v>-244</v>
      </c>
      <c r="AE10" s="23">
        <v>10</v>
      </c>
      <c r="AF10" s="23">
        <v>-27</v>
      </c>
      <c r="AG10" s="23">
        <v>11449.940464922187</v>
      </c>
    </row>
    <row r="11" spans="1:33" ht="16.5" customHeight="1">
      <c r="A11" s="46"/>
      <c r="B11" s="26" t="s">
        <v>198</v>
      </c>
      <c r="C11" s="23">
        <v>-476</v>
      </c>
      <c r="D11" s="23">
        <v>2078</v>
      </c>
      <c r="E11" s="23">
        <v>186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-1</v>
      </c>
      <c r="L11" s="23">
        <v>0</v>
      </c>
      <c r="M11" s="23">
        <v>0</v>
      </c>
      <c r="N11" s="23">
        <v>0</v>
      </c>
      <c r="O11" s="23">
        <v>-463.2883050778161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311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1634.7116949221838</v>
      </c>
    </row>
    <row r="12" spans="1:33" ht="16.5" customHeight="1">
      <c r="A12" s="46" t="s">
        <v>199</v>
      </c>
      <c r="B12" s="26" t="s">
        <v>200</v>
      </c>
      <c r="C12" s="23">
        <v>-436</v>
      </c>
      <c r="D12" s="23">
        <v>-1543</v>
      </c>
      <c r="E12" s="23">
        <v>3632</v>
      </c>
      <c r="F12" s="23">
        <v>-96</v>
      </c>
      <c r="G12" s="23">
        <v>8</v>
      </c>
      <c r="H12" s="23">
        <v>-2568</v>
      </c>
      <c r="I12" s="23">
        <v>397</v>
      </c>
      <c r="J12" s="23">
        <v>218</v>
      </c>
      <c r="K12" s="23">
        <v>2484</v>
      </c>
      <c r="L12" s="23">
        <v>0</v>
      </c>
      <c r="M12" s="23">
        <v>-1531</v>
      </c>
      <c r="N12" s="23">
        <v>153</v>
      </c>
      <c r="O12" s="23">
        <v>-170.43183999999985</v>
      </c>
      <c r="P12" s="23">
        <v>294</v>
      </c>
      <c r="Q12" s="23">
        <v>59.613569999999946</v>
      </c>
      <c r="R12" s="23">
        <v>194.71891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7</v>
      </c>
      <c r="AG12" s="23">
        <v>1102.90064</v>
      </c>
    </row>
    <row r="13" spans="1:33" ht="16.5" customHeight="1">
      <c r="A13" s="47"/>
      <c r="B13" s="28" t="s">
        <v>201</v>
      </c>
      <c r="C13" s="23">
        <v>130670</v>
      </c>
      <c r="D13" s="23">
        <v>76077</v>
      </c>
      <c r="E13" s="23">
        <v>83449</v>
      </c>
      <c r="F13" s="23">
        <v>82177</v>
      </c>
      <c r="G13" s="23">
        <v>3794</v>
      </c>
      <c r="H13" s="23">
        <v>29958</v>
      </c>
      <c r="I13" s="23">
        <v>100623</v>
      </c>
      <c r="J13" s="23">
        <v>63493</v>
      </c>
      <c r="K13" s="23">
        <v>19428</v>
      </c>
      <c r="L13" s="23">
        <v>132889</v>
      </c>
      <c r="M13" s="23">
        <v>48277</v>
      </c>
      <c r="N13" s="23">
        <v>43356</v>
      </c>
      <c r="O13" s="23">
        <v>32962.664334922185</v>
      </c>
      <c r="P13" s="23">
        <v>18135</v>
      </c>
      <c r="Q13" s="23">
        <v>4018.6814800000016</v>
      </c>
      <c r="R13" s="23">
        <v>2773.5945600000005</v>
      </c>
      <c r="S13" s="23">
        <v>1776</v>
      </c>
      <c r="T13" s="23">
        <v>5417</v>
      </c>
      <c r="U13" s="23">
        <v>1236</v>
      </c>
      <c r="V13" s="23">
        <v>1901</v>
      </c>
      <c r="W13" s="23">
        <v>5223</v>
      </c>
      <c r="X13" s="23">
        <v>2137</v>
      </c>
      <c r="Y13" s="23">
        <v>371</v>
      </c>
      <c r="Z13" s="23">
        <v>1514</v>
      </c>
      <c r="AA13" s="23">
        <v>3470</v>
      </c>
      <c r="AB13" s="23">
        <v>575</v>
      </c>
      <c r="AC13" s="23">
        <v>458</v>
      </c>
      <c r="AD13" s="23">
        <v>655</v>
      </c>
      <c r="AE13" s="23">
        <v>12</v>
      </c>
      <c r="AF13" s="23">
        <v>-26</v>
      </c>
      <c r="AG13" s="23">
        <v>896799.9403749222</v>
      </c>
    </row>
    <row r="14" spans="1:33" ht="30">
      <c r="A14" s="48" t="s">
        <v>5</v>
      </c>
      <c r="B14" s="29" t="s">
        <v>202</v>
      </c>
      <c r="C14" s="23">
        <v>700</v>
      </c>
      <c r="D14" s="23">
        <v>4418</v>
      </c>
      <c r="E14" s="23">
        <v>3351</v>
      </c>
      <c r="F14" s="23">
        <v>824</v>
      </c>
      <c r="G14" s="23">
        <v>0</v>
      </c>
      <c r="H14" s="23">
        <v>0</v>
      </c>
      <c r="I14" s="23">
        <v>5423</v>
      </c>
      <c r="J14" s="23">
        <v>0</v>
      </c>
      <c r="K14" s="23">
        <v>0</v>
      </c>
      <c r="L14" s="23">
        <v>0</v>
      </c>
      <c r="M14" s="23">
        <v>0</v>
      </c>
      <c r="N14" s="23">
        <v>420</v>
      </c>
      <c r="O14" s="23">
        <v>0</v>
      </c>
      <c r="P14" s="23">
        <v>1000</v>
      </c>
      <c r="Q14" s="23">
        <v>0</v>
      </c>
      <c r="R14" s="23">
        <v>75.86980562581759</v>
      </c>
      <c r="S14" s="23">
        <v>20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63</v>
      </c>
      <c r="AD14" s="23">
        <v>0</v>
      </c>
      <c r="AE14" s="23">
        <v>0</v>
      </c>
      <c r="AF14" s="23">
        <v>0</v>
      </c>
      <c r="AG14" s="23">
        <v>16294.869805625818</v>
      </c>
    </row>
    <row r="15" spans="1:33" ht="16.5" customHeight="1">
      <c r="A15" s="48" t="s">
        <v>6</v>
      </c>
      <c r="B15" s="26" t="s">
        <v>203</v>
      </c>
      <c r="C15" s="23">
        <v>92</v>
      </c>
      <c r="D15" s="23">
        <v>8007</v>
      </c>
      <c r="E15" s="23">
        <v>1828</v>
      </c>
      <c r="F15" s="23">
        <v>1066</v>
      </c>
      <c r="G15" s="23">
        <v>244</v>
      </c>
      <c r="H15" s="23">
        <v>91</v>
      </c>
      <c r="I15" s="23">
        <v>326</v>
      </c>
      <c r="J15" s="23">
        <v>137</v>
      </c>
      <c r="K15" s="23">
        <v>0</v>
      </c>
      <c r="L15" s="23">
        <v>0</v>
      </c>
      <c r="M15" s="23">
        <v>823</v>
      </c>
      <c r="N15" s="23">
        <v>68</v>
      </c>
      <c r="O15" s="23">
        <v>830.6182700000002</v>
      </c>
      <c r="P15" s="23">
        <v>199</v>
      </c>
      <c r="Q15" s="23">
        <v>0</v>
      </c>
      <c r="R15" s="23">
        <v>0.1758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6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13717.794070000002</v>
      </c>
    </row>
    <row r="16" spans="1:33" ht="16.5" customHeight="1">
      <c r="A16" s="49" t="s">
        <v>7</v>
      </c>
      <c r="B16" s="26" t="s">
        <v>204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</row>
    <row r="17" spans="1:33" ht="16.5" customHeight="1">
      <c r="A17" s="46" t="s">
        <v>17</v>
      </c>
      <c r="B17" s="26" t="s">
        <v>205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</row>
    <row r="18" spans="1:33" s="3" customFormat="1" ht="16.5" customHeight="1">
      <c r="A18" s="46" t="s">
        <v>21</v>
      </c>
      <c r="B18" s="26" t="s">
        <v>153</v>
      </c>
      <c r="C18" s="30">
        <v>-76011</v>
      </c>
      <c r="D18" s="30">
        <v>-50909</v>
      </c>
      <c r="E18" s="30">
        <v>-90463</v>
      </c>
      <c r="F18" s="30">
        <v>-38154</v>
      </c>
      <c r="G18" s="30">
        <v>-2065</v>
      </c>
      <c r="H18" s="30">
        <v>-35737</v>
      </c>
      <c r="I18" s="30">
        <v>-53041</v>
      </c>
      <c r="J18" s="30">
        <v>-39861</v>
      </c>
      <c r="K18" s="30">
        <v>-1198</v>
      </c>
      <c r="L18" s="30">
        <v>-87059</v>
      </c>
      <c r="M18" s="30">
        <v>-19243</v>
      </c>
      <c r="N18" s="30">
        <v>-21750</v>
      </c>
      <c r="O18" s="30">
        <v>-26061.942503600003</v>
      </c>
      <c r="P18" s="30">
        <v>-12880</v>
      </c>
      <c r="Q18" s="30">
        <v>-673.05119</v>
      </c>
      <c r="R18" s="30">
        <v>-329.16032</v>
      </c>
      <c r="S18" s="30">
        <v>-971</v>
      </c>
      <c r="T18" s="30">
        <v>-3303</v>
      </c>
      <c r="U18" s="30">
        <v>-795</v>
      </c>
      <c r="V18" s="30">
        <v>-1317</v>
      </c>
      <c r="W18" s="30">
        <v>-3851</v>
      </c>
      <c r="X18" s="30">
        <v>-272</v>
      </c>
      <c r="Y18" s="30">
        <v>-224</v>
      </c>
      <c r="Z18" s="30">
        <v>-903</v>
      </c>
      <c r="AA18" s="30">
        <v>-2372</v>
      </c>
      <c r="AB18" s="30">
        <v>-114</v>
      </c>
      <c r="AC18" s="30">
        <v>-343</v>
      </c>
      <c r="AD18" s="30">
        <v>-281</v>
      </c>
      <c r="AE18" s="30">
        <v>0</v>
      </c>
      <c r="AF18" s="30">
        <v>-28</v>
      </c>
      <c r="AG18" s="23">
        <v>-570209.1540136001</v>
      </c>
    </row>
    <row r="19" spans="1:33" ht="16.5" customHeight="1">
      <c r="A19" s="46" t="s">
        <v>206</v>
      </c>
      <c r="B19" s="26" t="s">
        <v>207</v>
      </c>
      <c r="C19" s="23">
        <v>17711</v>
      </c>
      <c r="D19" s="23">
        <v>8852</v>
      </c>
      <c r="E19" s="23">
        <v>26106</v>
      </c>
      <c r="F19" s="23">
        <v>6369</v>
      </c>
      <c r="G19" s="23">
        <v>1032</v>
      </c>
      <c r="H19" s="23">
        <v>19609</v>
      </c>
      <c r="I19" s="23">
        <v>1584</v>
      </c>
      <c r="J19" s="23">
        <v>1600</v>
      </c>
      <c r="K19" s="23">
        <v>0</v>
      </c>
      <c r="L19" s="23">
        <v>1849</v>
      </c>
      <c r="M19" s="23">
        <v>1178</v>
      </c>
      <c r="N19" s="23">
        <v>1853</v>
      </c>
      <c r="O19" s="23">
        <v>2567.0135499999997</v>
      </c>
      <c r="P19" s="23">
        <v>2691</v>
      </c>
      <c r="Q19" s="23">
        <v>25.560419999999997</v>
      </c>
      <c r="R19" s="23">
        <v>112.44137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93139.01534</v>
      </c>
    </row>
    <row r="20" spans="1:33" ht="16.5" customHeight="1">
      <c r="A20" s="47"/>
      <c r="B20" s="27" t="s">
        <v>208</v>
      </c>
      <c r="C20" s="23">
        <v>-58300</v>
      </c>
      <c r="D20" s="23">
        <v>-42057</v>
      </c>
      <c r="E20" s="23">
        <v>-64357</v>
      </c>
      <c r="F20" s="23">
        <v>-31785</v>
      </c>
      <c r="G20" s="23">
        <v>-1033</v>
      </c>
      <c r="H20" s="23">
        <v>-16128</v>
      </c>
      <c r="I20" s="23">
        <v>-51457</v>
      </c>
      <c r="J20" s="23">
        <v>-38261</v>
      </c>
      <c r="K20" s="23">
        <v>-1198</v>
      </c>
      <c r="L20" s="23">
        <v>-85210</v>
      </c>
      <c r="M20" s="23">
        <v>-18065</v>
      </c>
      <c r="N20" s="23">
        <v>-19897</v>
      </c>
      <c r="O20" s="23">
        <v>-23494.928953600003</v>
      </c>
      <c r="P20" s="23">
        <v>-10189</v>
      </c>
      <c r="Q20" s="23">
        <v>-647.49077</v>
      </c>
      <c r="R20" s="23">
        <v>-216.71895</v>
      </c>
      <c r="S20" s="23">
        <v>-971</v>
      </c>
      <c r="T20" s="23">
        <v>-3303</v>
      </c>
      <c r="U20" s="23">
        <v>-795</v>
      </c>
      <c r="V20" s="23">
        <v>-1317</v>
      </c>
      <c r="W20" s="23">
        <v>-3851</v>
      </c>
      <c r="X20" s="23">
        <v>-272</v>
      </c>
      <c r="Y20" s="23">
        <v>-224</v>
      </c>
      <c r="Z20" s="23">
        <v>-903</v>
      </c>
      <c r="AA20" s="23">
        <v>-2372</v>
      </c>
      <c r="AB20" s="23">
        <v>-114</v>
      </c>
      <c r="AC20" s="23">
        <v>-343</v>
      </c>
      <c r="AD20" s="23">
        <v>-281</v>
      </c>
      <c r="AE20" s="23">
        <v>0</v>
      </c>
      <c r="AF20" s="23">
        <v>-28</v>
      </c>
      <c r="AG20" s="23">
        <v>-477070.1386736</v>
      </c>
    </row>
    <row r="21" spans="1:33" ht="16.5" customHeight="1">
      <c r="A21" s="46" t="s">
        <v>154</v>
      </c>
      <c r="B21" s="26" t="s">
        <v>209</v>
      </c>
      <c r="C21" s="30">
        <v>-39423</v>
      </c>
      <c r="D21" s="30">
        <v>-40443</v>
      </c>
      <c r="E21" s="30">
        <v>-19944</v>
      </c>
      <c r="F21" s="30">
        <v>-6687</v>
      </c>
      <c r="G21" s="30">
        <v>-670</v>
      </c>
      <c r="H21" s="30">
        <v>-9281</v>
      </c>
      <c r="I21" s="30">
        <v>-21424</v>
      </c>
      <c r="J21" s="30">
        <v>-14833</v>
      </c>
      <c r="K21" s="30">
        <v>-118</v>
      </c>
      <c r="L21" s="30">
        <v>-6595</v>
      </c>
      <c r="M21" s="30">
        <v>-3937</v>
      </c>
      <c r="N21" s="30">
        <v>-11989</v>
      </c>
      <c r="O21" s="30">
        <v>-8945.935620225535</v>
      </c>
      <c r="P21" s="30">
        <v>-5316</v>
      </c>
      <c r="Q21" s="30">
        <v>-511.3043099999977</v>
      </c>
      <c r="R21" s="30">
        <v>310.25237</v>
      </c>
      <c r="S21" s="30">
        <v>-108</v>
      </c>
      <c r="T21" s="30">
        <v>-255</v>
      </c>
      <c r="U21" s="30">
        <v>-45</v>
      </c>
      <c r="V21" s="30">
        <v>0</v>
      </c>
      <c r="W21" s="30">
        <v>205</v>
      </c>
      <c r="X21" s="30">
        <v>-121</v>
      </c>
      <c r="Y21" s="30">
        <v>1</v>
      </c>
      <c r="Z21" s="30">
        <v>35</v>
      </c>
      <c r="AA21" s="30">
        <v>8</v>
      </c>
      <c r="AB21" s="30">
        <v>-20</v>
      </c>
      <c r="AC21" s="30">
        <v>-3</v>
      </c>
      <c r="AD21" s="30">
        <v>20</v>
      </c>
      <c r="AE21" s="30">
        <v>2</v>
      </c>
      <c r="AF21" s="30">
        <v>0</v>
      </c>
      <c r="AG21" s="23">
        <v>-190087.98756022553</v>
      </c>
    </row>
    <row r="22" spans="1:33" ht="16.5" customHeight="1">
      <c r="A22" s="46" t="s">
        <v>196</v>
      </c>
      <c r="B22" s="26" t="s">
        <v>210</v>
      </c>
      <c r="C22" s="23">
        <v>20089</v>
      </c>
      <c r="D22" s="23">
        <v>13132</v>
      </c>
      <c r="E22" s="23">
        <v>29996</v>
      </c>
      <c r="F22" s="23">
        <v>6583</v>
      </c>
      <c r="G22" s="23">
        <v>355</v>
      </c>
      <c r="H22" s="23">
        <v>8507</v>
      </c>
      <c r="I22" s="23">
        <v>16255</v>
      </c>
      <c r="J22" s="23">
        <v>16341</v>
      </c>
      <c r="K22" s="23">
        <v>0</v>
      </c>
      <c r="L22" s="23">
        <v>4540</v>
      </c>
      <c r="M22" s="23">
        <v>4666</v>
      </c>
      <c r="N22" s="23">
        <v>4483</v>
      </c>
      <c r="O22" s="23">
        <v>8366.479010719257</v>
      </c>
      <c r="P22" s="23">
        <v>3053</v>
      </c>
      <c r="Q22" s="23">
        <v>-18.27825999999999</v>
      </c>
      <c r="R22" s="23">
        <v>-447.15983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135901.04092071927</v>
      </c>
    </row>
    <row r="23" spans="1:33" ht="16.5" customHeight="1">
      <c r="A23" s="47"/>
      <c r="B23" s="28" t="s">
        <v>211</v>
      </c>
      <c r="C23" s="23">
        <v>-77634</v>
      </c>
      <c r="D23" s="23">
        <v>-69368</v>
      </c>
      <c r="E23" s="23">
        <v>-54305</v>
      </c>
      <c r="F23" s="23">
        <v>-31889</v>
      </c>
      <c r="G23" s="23">
        <v>-1348</v>
      </c>
      <c r="H23" s="23">
        <v>-16902</v>
      </c>
      <c r="I23" s="23">
        <v>-56626</v>
      </c>
      <c r="J23" s="23">
        <v>-36753</v>
      </c>
      <c r="K23" s="23">
        <v>-1316</v>
      </c>
      <c r="L23" s="23">
        <v>-87265</v>
      </c>
      <c r="M23" s="23">
        <v>-17336</v>
      </c>
      <c r="N23" s="23">
        <v>-27403</v>
      </c>
      <c r="O23" s="23">
        <v>-24074.38556310628</v>
      </c>
      <c r="P23" s="23">
        <v>-12452</v>
      </c>
      <c r="Q23" s="23">
        <v>-1177.0733399999976</v>
      </c>
      <c r="R23" s="23">
        <v>-353.62641</v>
      </c>
      <c r="S23" s="23">
        <v>-1079</v>
      </c>
      <c r="T23" s="23">
        <v>-3558</v>
      </c>
      <c r="U23" s="23">
        <v>-840</v>
      </c>
      <c r="V23" s="23">
        <v>-1317</v>
      </c>
      <c r="W23" s="23">
        <v>-3646</v>
      </c>
      <c r="X23" s="23">
        <v>-393</v>
      </c>
      <c r="Y23" s="23">
        <v>-223</v>
      </c>
      <c r="Z23" s="23">
        <v>-868</v>
      </c>
      <c r="AA23" s="23">
        <v>-2364</v>
      </c>
      <c r="AB23" s="23">
        <v>-134</v>
      </c>
      <c r="AC23" s="23">
        <v>-346</v>
      </c>
      <c r="AD23" s="23">
        <v>-261</v>
      </c>
      <c r="AE23" s="23">
        <v>2</v>
      </c>
      <c r="AF23" s="23">
        <v>-28</v>
      </c>
      <c r="AG23" s="23">
        <v>-531257.0853131063</v>
      </c>
    </row>
    <row r="24" spans="1:33" ht="30">
      <c r="A24" s="49" t="s">
        <v>9</v>
      </c>
      <c r="B24" s="26" t="s">
        <v>212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</row>
    <row r="25" spans="1:33" ht="16.5" customHeight="1">
      <c r="A25" s="46" t="s">
        <v>17</v>
      </c>
      <c r="B25" s="26" t="s">
        <v>213</v>
      </c>
      <c r="C25" s="23">
        <v>1062</v>
      </c>
      <c r="D25" s="23">
        <v>-40</v>
      </c>
      <c r="E25" s="23">
        <v>1239</v>
      </c>
      <c r="F25" s="23">
        <v>0</v>
      </c>
      <c r="G25" s="23">
        <v>-66</v>
      </c>
      <c r="H25" s="23">
        <v>0</v>
      </c>
      <c r="I25" s="23">
        <v>-2079</v>
      </c>
      <c r="J25" s="23">
        <v>-421</v>
      </c>
      <c r="K25" s="23">
        <v>48</v>
      </c>
      <c r="L25" s="23">
        <v>-3093</v>
      </c>
      <c r="M25" s="23">
        <v>952</v>
      </c>
      <c r="N25" s="23">
        <v>1024</v>
      </c>
      <c r="O25" s="23">
        <v>237.31656806247972</v>
      </c>
      <c r="P25" s="23">
        <v>463</v>
      </c>
      <c r="Q25" s="23">
        <v>-69.26624000000002</v>
      </c>
      <c r="R25" s="23">
        <v>0</v>
      </c>
      <c r="S25" s="23">
        <v>0</v>
      </c>
      <c r="T25" s="23">
        <v>0</v>
      </c>
      <c r="U25" s="23">
        <v>-213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-955.9496719375203</v>
      </c>
    </row>
    <row r="26" spans="1:33" ht="15">
      <c r="A26" s="46" t="s">
        <v>154</v>
      </c>
      <c r="B26" s="26" t="s">
        <v>214</v>
      </c>
      <c r="C26" s="23">
        <v>-1362</v>
      </c>
      <c r="D26" s="23">
        <v>0</v>
      </c>
      <c r="E26" s="23">
        <v>-529</v>
      </c>
      <c r="F26" s="23">
        <v>0</v>
      </c>
      <c r="G26" s="23">
        <v>0</v>
      </c>
      <c r="H26" s="23">
        <v>0</v>
      </c>
      <c r="I26" s="23">
        <v>0</v>
      </c>
      <c r="J26" s="23">
        <v>1503</v>
      </c>
      <c r="K26" s="23">
        <v>0</v>
      </c>
      <c r="L26" s="23">
        <v>0</v>
      </c>
      <c r="M26" s="23">
        <v>0</v>
      </c>
      <c r="N26" s="23">
        <v>0</v>
      </c>
      <c r="O26" s="23">
        <v>-2.7763799999999974</v>
      </c>
      <c r="P26" s="23">
        <v>10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-380.77638</v>
      </c>
    </row>
    <row r="27" spans="1:33" ht="16.5" customHeight="1">
      <c r="A27" s="49"/>
      <c r="B27" s="28" t="s">
        <v>215</v>
      </c>
      <c r="C27" s="23">
        <v>-300</v>
      </c>
      <c r="D27" s="23">
        <v>-40</v>
      </c>
      <c r="E27" s="23">
        <v>710</v>
      </c>
      <c r="F27" s="23">
        <v>0</v>
      </c>
      <c r="G27" s="23">
        <v>-66</v>
      </c>
      <c r="H27" s="23">
        <v>0</v>
      </c>
      <c r="I27" s="23">
        <v>-2079</v>
      </c>
      <c r="J27" s="23">
        <v>1082</v>
      </c>
      <c r="K27" s="23">
        <v>48</v>
      </c>
      <c r="L27" s="23">
        <v>-3093</v>
      </c>
      <c r="M27" s="23">
        <v>952</v>
      </c>
      <c r="N27" s="23">
        <v>1024</v>
      </c>
      <c r="O27" s="23">
        <v>234.54018806247973</v>
      </c>
      <c r="P27" s="23">
        <v>473</v>
      </c>
      <c r="Q27" s="23">
        <v>-69.26624000000002</v>
      </c>
      <c r="R27" s="23">
        <v>0</v>
      </c>
      <c r="S27" s="23">
        <v>0</v>
      </c>
      <c r="T27" s="23">
        <v>0</v>
      </c>
      <c r="U27" s="23">
        <v>-213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-1336.7260519375202</v>
      </c>
    </row>
    <row r="28" spans="1:33" ht="16.5" customHeight="1">
      <c r="A28" s="49" t="s">
        <v>10</v>
      </c>
      <c r="B28" s="26" t="s">
        <v>216</v>
      </c>
      <c r="C28" s="23">
        <v>-256</v>
      </c>
      <c r="D28" s="23">
        <v>-628</v>
      </c>
      <c r="E28" s="23">
        <v>0</v>
      </c>
      <c r="F28" s="23">
        <v>0</v>
      </c>
      <c r="G28" s="23">
        <v>-18</v>
      </c>
      <c r="H28" s="23">
        <v>0</v>
      </c>
      <c r="I28" s="23">
        <v>-278</v>
      </c>
      <c r="J28" s="23">
        <v>0</v>
      </c>
      <c r="K28" s="23">
        <v>-3931</v>
      </c>
      <c r="L28" s="23">
        <v>0</v>
      </c>
      <c r="M28" s="23">
        <v>-492</v>
      </c>
      <c r="N28" s="23">
        <v>-11</v>
      </c>
      <c r="O28" s="23">
        <v>-103.83583999999999</v>
      </c>
      <c r="P28" s="23">
        <v>-42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-5759.83584</v>
      </c>
    </row>
    <row r="29" spans="1:33" ht="16.5" customHeight="1">
      <c r="A29" s="49" t="s">
        <v>11</v>
      </c>
      <c r="B29" s="26" t="s">
        <v>217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</row>
    <row r="30" spans="1:33" ht="16.5" customHeight="1">
      <c r="A30" s="46" t="s">
        <v>17</v>
      </c>
      <c r="B30" s="26" t="s">
        <v>218</v>
      </c>
      <c r="C30" s="23">
        <v>-31931</v>
      </c>
      <c r="D30" s="23">
        <v>-21653</v>
      </c>
      <c r="E30" s="23">
        <v>-27164</v>
      </c>
      <c r="F30" s="23">
        <v>-17119</v>
      </c>
      <c r="G30" s="23">
        <v>-513</v>
      </c>
      <c r="H30" s="23">
        <v>-12382</v>
      </c>
      <c r="I30" s="23">
        <v>-35047</v>
      </c>
      <c r="J30" s="23">
        <v>-9613</v>
      </c>
      <c r="K30" s="23">
        <v>-345</v>
      </c>
      <c r="L30" s="23">
        <v>-26974</v>
      </c>
      <c r="M30" s="23">
        <v>-9344</v>
      </c>
      <c r="N30" s="23">
        <v>-11702</v>
      </c>
      <c r="O30" s="23">
        <v>-8293.20607</v>
      </c>
      <c r="P30" s="23">
        <v>-6869</v>
      </c>
      <c r="Q30" s="23">
        <v>-1139.2833600000001</v>
      </c>
      <c r="R30" s="23">
        <v>-806.96526</v>
      </c>
      <c r="S30" s="23">
        <v>0</v>
      </c>
      <c r="T30" s="23">
        <v>-896</v>
      </c>
      <c r="U30" s="23">
        <v>-210</v>
      </c>
      <c r="V30" s="23">
        <v>-69</v>
      </c>
      <c r="W30" s="23">
        <v>-385</v>
      </c>
      <c r="X30" s="23">
        <v>-307</v>
      </c>
      <c r="Y30" s="23">
        <v>-3</v>
      </c>
      <c r="Z30" s="23">
        <v>-141</v>
      </c>
      <c r="AA30" s="23">
        <v>-316</v>
      </c>
      <c r="AB30" s="23">
        <v>-251</v>
      </c>
      <c r="AC30" s="23">
        <v>-44</v>
      </c>
      <c r="AD30" s="23">
        <v>-188</v>
      </c>
      <c r="AE30" s="23">
        <v>0</v>
      </c>
      <c r="AF30" s="23">
        <v>-2</v>
      </c>
      <c r="AG30" s="23">
        <v>-223707.45469</v>
      </c>
    </row>
    <row r="31" spans="1:33" ht="16.5" customHeight="1">
      <c r="A31" s="46" t="s">
        <v>154</v>
      </c>
      <c r="B31" s="26" t="s">
        <v>219</v>
      </c>
      <c r="C31" s="23">
        <v>0</v>
      </c>
      <c r="D31" s="23">
        <v>0</v>
      </c>
      <c r="E31" s="23">
        <v>770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-409</v>
      </c>
      <c r="M31" s="23">
        <v>0</v>
      </c>
      <c r="N31" s="23">
        <v>0</v>
      </c>
      <c r="O31" s="23">
        <v>-370.94392</v>
      </c>
      <c r="P31" s="23">
        <v>0</v>
      </c>
      <c r="Q31" s="23">
        <v>0</v>
      </c>
      <c r="R31" s="23">
        <v>-32.04738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-41.99129999999999</v>
      </c>
    </row>
    <row r="32" spans="1:33" ht="16.5" customHeight="1">
      <c r="A32" s="46" t="s">
        <v>196</v>
      </c>
      <c r="B32" s="26" t="s">
        <v>220</v>
      </c>
      <c r="C32" s="23">
        <v>-23595</v>
      </c>
      <c r="D32" s="23">
        <v>-7404</v>
      </c>
      <c r="E32" s="23">
        <v>-12347</v>
      </c>
      <c r="F32" s="23">
        <v>-10317</v>
      </c>
      <c r="G32" s="23">
        <v>-725</v>
      </c>
      <c r="H32" s="23">
        <v>-9300.943780000001</v>
      </c>
      <c r="I32" s="23">
        <v>-2917</v>
      </c>
      <c r="J32" s="23">
        <v>-13925</v>
      </c>
      <c r="K32" s="23">
        <v>-4150</v>
      </c>
      <c r="L32" s="23">
        <v>-7216</v>
      </c>
      <c r="M32" s="23">
        <v>-7229</v>
      </c>
      <c r="N32" s="23">
        <v>-2592</v>
      </c>
      <c r="O32" s="23">
        <v>-5706.5432454</v>
      </c>
      <c r="P32" s="23">
        <v>-1108</v>
      </c>
      <c r="Q32" s="23">
        <v>-2636.4045499999997</v>
      </c>
      <c r="R32" s="23">
        <v>-560.09471</v>
      </c>
      <c r="S32" s="23">
        <v>-493</v>
      </c>
      <c r="T32" s="23">
        <v>-826</v>
      </c>
      <c r="U32" s="23">
        <v>-1282</v>
      </c>
      <c r="V32" s="23">
        <v>-462</v>
      </c>
      <c r="W32" s="23">
        <v>-797</v>
      </c>
      <c r="X32" s="23">
        <v>-123</v>
      </c>
      <c r="Y32" s="23">
        <v>-409</v>
      </c>
      <c r="Z32" s="23">
        <v>-320</v>
      </c>
      <c r="AA32" s="23">
        <v>-641</v>
      </c>
      <c r="AB32" s="23">
        <v>-429</v>
      </c>
      <c r="AC32" s="23">
        <v>-142</v>
      </c>
      <c r="AD32" s="23">
        <v>-109</v>
      </c>
      <c r="AE32" s="23">
        <v>-142</v>
      </c>
      <c r="AF32" s="23">
        <v>-506</v>
      </c>
      <c r="AG32" s="23">
        <v>-118409.98628540001</v>
      </c>
    </row>
    <row r="33" spans="1:33" ht="16.5" customHeight="1">
      <c r="A33" s="46" t="s">
        <v>199</v>
      </c>
      <c r="B33" s="26" t="s">
        <v>221</v>
      </c>
      <c r="C33" s="23">
        <v>1937</v>
      </c>
      <c r="D33" s="23">
        <v>3817</v>
      </c>
      <c r="E33" s="23">
        <v>10279</v>
      </c>
      <c r="F33" s="23">
        <v>21</v>
      </c>
      <c r="G33" s="23">
        <v>879</v>
      </c>
      <c r="H33" s="23">
        <v>7490</v>
      </c>
      <c r="I33" s="23">
        <v>345</v>
      </c>
      <c r="J33" s="23">
        <v>1357</v>
      </c>
      <c r="K33" s="23">
        <v>1</v>
      </c>
      <c r="L33" s="23">
        <v>2</v>
      </c>
      <c r="M33" s="23">
        <v>582</v>
      </c>
      <c r="N33" s="23">
        <v>741</v>
      </c>
      <c r="O33" s="23">
        <v>1673.416862768391</v>
      </c>
      <c r="P33" s="23">
        <v>210</v>
      </c>
      <c r="Q33" s="23">
        <v>31.53918</v>
      </c>
      <c r="R33" s="23">
        <v>15.84034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1</v>
      </c>
      <c r="AG33" s="23">
        <v>29382.79638276839</v>
      </c>
    </row>
    <row r="34" spans="1:33" ht="16.5" customHeight="1">
      <c r="A34" s="50"/>
      <c r="B34" s="28" t="s">
        <v>222</v>
      </c>
      <c r="C34" s="23">
        <v>-53589</v>
      </c>
      <c r="D34" s="23">
        <v>-25240</v>
      </c>
      <c r="E34" s="23">
        <v>-28462</v>
      </c>
      <c r="F34" s="23">
        <v>-27415</v>
      </c>
      <c r="G34" s="23">
        <v>-359</v>
      </c>
      <c r="H34" s="23">
        <v>-14192.943780000001</v>
      </c>
      <c r="I34" s="23">
        <v>-37619</v>
      </c>
      <c r="J34" s="23">
        <v>-22181</v>
      </c>
      <c r="K34" s="23">
        <v>-4494</v>
      </c>
      <c r="L34" s="23">
        <v>-34597</v>
      </c>
      <c r="M34" s="23">
        <v>-15991</v>
      </c>
      <c r="N34" s="23">
        <v>-13553</v>
      </c>
      <c r="O34" s="23">
        <v>-12697.27637263161</v>
      </c>
      <c r="P34" s="23">
        <v>-7767</v>
      </c>
      <c r="Q34" s="23">
        <v>-3744.1487299999994</v>
      </c>
      <c r="R34" s="23">
        <v>-1383.2670099999998</v>
      </c>
      <c r="S34" s="23">
        <v>-493</v>
      </c>
      <c r="T34" s="23">
        <v>-1722</v>
      </c>
      <c r="U34" s="23">
        <v>-1492</v>
      </c>
      <c r="V34" s="23">
        <v>-531</v>
      </c>
      <c r="W34" s="23">
        <v>-1182</v>
      </c>
      <c r="X34" s="23">
        <v>-430</v>
      </c>
      <c r="Y34" s="23">
        <v>-412</v>
      </c>
      <c r="Z34" s="23">
        <v>-461</v>
      </c>
      <c r="AA34" s="23">
        <v>-957</v>
      </c>
      <c r="AB34" s="23">
        <v>-680</v>
      </c>
      <c r="AC34" s="23">
        <v>-186</v>
      </c>
      <c r="AD34" s="23">
        <v>-297</v>
      </c>
      <c r="AE34" s="23">
        <v>-142</v>
      </c>
      <c r="AF34" s="23">
        <v>-507</v>
      </c>
      <c r="AG34" s="23">
        <v>-312776.6358926316</v>
      </c>
    </row>
    <row r="35" spans="1:33" ht="16.5" customHeight="1">
      <c r="A35" s="49" t="s">
        <v>18</v>
      </c>
      <c r="B35" s="26" t="s">
        <v>223</v>
      </c>
      <c r="C35" s="23">
        <v>-12549</v>
      </c>
      <c r="D35" s="23">
        <v>-4122</v>
      </c>
      <c r="E35" s="23">
        <v>-6970</v>
      </c>
      <c r="F35" s="23">
        <v>-9765</v>
      </c>
      <c r="G35" s="23">
        <v>-270</v>
      </c>
      <c r="H35" s="23">
        <v>-4769</v>
      </c>
      <c r="I35" s="23">
        <v>-10006</v>
      </c>
      <c r="J35" s="23">
        <v>-7221</v>
      </c>
      <c r="K35" s="23">
        <v>-505</v>
      </c>
      <c r="L35" s="23">
        <v>-21748</v>
      </c>
      <c r="M35" s="23">
        <v>-2064</v>
      </c>
      <c r="N35" s="23">
        <v>-4877</v>
      </c>
      <c r="O35" s="23">
        <v>-2900.9440099999997</v>
      </c>
      <c r="P35" s="23">
        <v>-1876</v>
      </c>
      <c r="Q35" s="23">
        <v>-153.62103999999997</v>
      </c>
      <c r="R35" s="23">
        <v>-86.687428</v>
      </c>
      <c r="S35" s="23">
        <v>-278</v>
      </c>
      <c r="T35" s="23">
        <v>-175</v>
      </c>
      <c r="U35" s="23">
        <v>-238</v>
      </c>
      <c r="V35" s="23">
        <v>0</v>
      </c>
      <c r="W35" s="23">
        <v>-56</v>
      </c>
      <c r="X35" s="23">
        <v>0</v>
      </c>
      <c r="Y35" s="23">
        <v>-8</v>
      </c>
      <c r="Z35" s="23">
        <v>-45</v>
      </c>
      <c r="AA35" s="23">
        <v>0</v>
      </c>
      <c r="AB35" s="23">
        <v>0</v>
      </c>
      <c r="AC35" s="23">
        <v>-65</v>
      </c>
      <c r="AD35" s="23">
        <v>-14</v>
      </c>
      <c r="AE35" s="23">
        <v>-10</v>
      </c>
      <c r="AF35" s="23">
        <v>-589</v>
      </c>
      <c r="AG35" s="23">
        <v>-91361.25247800001</v>
      </c>
    </row>
    <row r="36" spans="1:33" ht="30" customHeight="1">
      <c r="A36" s="49"/>
      <c r="B36" s="26" t="s">
        <v>261</v>
      </c>
      <c r="C36" s="23">
        <v>-7752</v>
      </c>
      <c r="D36" s="23">
        <v>-2297</v>
      </c>
      <c r="E36" s="23">
        <v>-6407</v>
      </c>
      <c r="F36" s="23">
        <v>-4606</v>
      </c>
      <c r="G36" s="23">
        <v>0</v>
      </c>
      <c r="H36" s="23">
        <v>-3766</v>
      </c>
      <c r="I36" s="23">
        <v>-3741</v>
      </c>
      <c r="J36" s="23">
        <v>-5639</v>
      </c>
      <c r="K36" s="23">
        <v>-198</v>
      </c>
      <c r="L36" s="23">
        <v>-15995</v>
      </c>
      <c r="M36" s="23">
        <v>-1092</v>
      </c>
      <c r="N36" s="23">
        <v>-3051</v>
      </c>
      <c r="O36" s="23">
        <v>-1733.8370400000092</v>
      </c>
      <c r="P36" s="23">
        <v>-890</v>
      </c>
      <c r="Q36" s="23">
        <v>-73.14300999999999</v>
      </c>
      <c r="R36" s="23">
        <v>-86.45728</v>
      </c>
      <c r="S36" s="23">
        <v>-267</v>
      </c>
      <c r="T36" s="23">
        <v>-175</v>
      </c>
      <c r="U36" s="23">
        <v>-10</v>
      </c>
      <c r="V36" s="23">
        <v>0</v>
      </c>
      <c r="W36" s="23">
        <v>-56</v>
      </c>
      <c r="X36" s="23">
        <v>0</v>
      </c>
      <c r="Y36" s="23">
        <v>-8</v>
      </c>
      <c r="Z36" s="23">
        <v>-42</v>
      </c>
      <c r="AA36" s="23">
        <v>0</v>
      </c>
      <c r="AB36" s="23">
        <v>0</v>
      </c>
      <c r="AC36" s="23">
        <v>-26</v>
      </c>
      <c r="AD36" s="23">
        <v>-14</v>
      </c>
      <c r="AE36" s="23">
        <v>-10</v>
      </c>
      <c r="AF36" s="23">
        <v>0</v>
      </c>
      <c r="AG36" s="23">
        <v>-57935.43733000001</v>
      </c>
    </row>
    <row r="37" spans="1:33" ht="16.5" customHeight="1">
      <c r="A37" s="49" t="s">
        <v>19</v>
      </c>
      <c r="B37" s="26" t="s">
        <v>224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</row>
    <row r="38" spans="1:33" ht="30.75" customHeight="1">
      <c r="A38" s="49" t="s">
        <v>22</v>
      </c>
      <c r="B38" s="26" t="s">
        <v>225</v>
      </c>
      <c r="C38" s="23">
        <v>-12866</v>
      </c>
      <c r="D38" s="23">
        <v>-10896</v>
      </c>
      <c r="E38" s="23">
        <v>-399</v>
      </c>
      <c r="F38" s="23">
        <v>14998</v>
      </c>
      <c r="G38" s="23">
        <v>1977</v>
      </c>
      <c r="H38" s="23">
        <v>-5814.943780000001</v>
      </c>
      <c r="I38" s="23">
        <v>-236</v>
      </c>
      <c r="J38" s="23">
        <v>-1443</v>
      </c>
      <c r="K38" s="23">
        <v>9230</v>
      </c>
      <c r="L38" s="23">
        <v>-13814</v>
      </c>
      <c r="M38" s="23">
        <v>14169</v>
      </c>
      <c r="N38" s="23">
        <v>-976</v>
      </c>
      <c r="O38" s="23">
        <v>-5748.618992753225</v>
      </c>
      <c r="P38" s="23">
        <v>-2330</v>
      </c>
      <c r="Q38" s="23">
        <v>-1125.4278699999954</v>
      </c>
      <c r="R38" s="23">
        <v>1026.0593176258185</v>
      </c>
      <c r="S38" s="23">
        <v>-54</v>
      </c>
      <c r="T38" s="23">
        <v>-38</v>
      </c>
      <c r="U38" s="23">
        <v>-1547</v>
      </c>
      <c r="V38" s="23">
        <v>53</v>
      </c>
      <c r="W38" s="23">
        <v>339</v>
      </c>
      <c r="X38" s="23">
        <v>1314</v>
      </c>
      <c r="Y38" s="23">
        <v>-272</v>
      </c>
      <c r="Z38" s="23">
        <v>140</v>
      </c>
      <c r="AA38" s="23">
        <v>155</v>
      </c>
      <c r="AB38" s="23">
        <v>-239</v>
      </c>
      <c r="AC38" s="23">
        <v>-76</v>
      </c>
      <c r="AD38" s="23">
        <v>83</v>
      </c>
      <c r="AE38" s="23">
        <v>-138</v>
      </c>
      <c r="AF38" s="23">
        <v>-1150</v>
      </c>
      <c r="AG38" s="23">
        <v>-15678.931325127403</v>
      </c>
    </row>
    <row r="39" spans="1:33" ht="18" customHeight="1">
      <c r="A39" s="51" t="s">
        <v>23</v>
      </c>
      <c r="B39" s="18" t="s">
        <v>226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>
        <v>0</v>
      </c>
    </row>
    <row r="40" spans="1:33" ht="16.5" customHeight="1">
      <c r="A40" s="49" t="s">
        <v>4</v>
      </c>
      <c r="B40" s="26" t="s">
        <v>227</v>
      </c>
      <c r="C40" s="23">
        <v>-12866</v>
      </c>
      <c r="D40" s="23">
        <v>-10896</v>
      </c>
      <c r="E40" s="23">
        <v>-399</v>
      </c>
      <c r="F40" s="23">
        <v>14998</v>
      </c>
      <c r="G40" s="23">
        <v>1977</v>
      </c>
      <c r="H40" s="23">
        <v>-5814.943780000001</v>
      </c>
      <c r="I40" s="23">
        <v>-236</v>
      </c>
      <c r="J40" s="23">
        <v>-1443</v>
      </c>
      <c r="K40" s="23">
        <v>9230</v>
      </c>
      <c r="L40" s="23">
        <v>-13814</v>
      </c>
      <c r="M40" s="23">
        <v>14169</v>
      </c>
      <c r="N40" s="23">
        <v>-976</v>
      </c>
      <c r="O40" s="23">
        <v>-5748.618992753225</v>
      </c>
      <c r="P40" s="23">
        <v>-2330</v>
      </c>
      <c r="Q40" s="23">
        <v>-1125.4278699999954</v>
      </c>
      <c r="R40" s="23">
        <v>1026.0593176258185</v>
      </c>
      <c r="S40" s="23">
        <v>-54</v>
      </c>
      <c r="T40" s="23">
        <v>-38</v>
      </c>
      <c r="U40" s="23">
        <v>-1547</v>
      </c>
      <c r="V40" s="23">
        <v>53</v>
      </c>
      <c r="W40" s="23">
        <v>339</v>
      </c>
      <c r="X40" s="23">
        <v>1314</v>
      </c>
      <c r="Y40" s="23">
        <v>-272</v>
      </c>
      <c r="Z40" s="23">
        <v>140</v>
      </c>
      <c r="AA40" s="23">
        <v>155</v>
      </c>
      <c r="AB40" s="23">
        <v>-239</v>
      </c>
      <c r="AC40" s="23">
        <v>-76</v>
      </c>
      <c r="AD40" s="23">
        <v>83</v>
      </c>
      <c r="AE40" s="23">
        <v>-138</v>
      </c>
      <c r="AF40" s="23">
        <v>-1150</v>
      </c>
      <c r="AG40" s="23">
        <v>-15678.931325127403</v>
      </c>
    </row>
    <row r="41" spans="1:33" ht="16.5" customHeight="1">
      <c r="A41" s="49" t="s">
        <v>5</v>
      </c>
      <c r="B41" s="26" t="s">
        <v>228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184</v>
      </c>
    </row>
    <row r="42" spans="1:33" ht="16.5" customHeight="1">
      <c r="A42" s="50" t="s">
        <v>6</v>
      </c>
      <c r="B42" s="26" t="s">
        <v>229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</row>
    <row r="43" spans="1:33" ht="16.5" customHeight="1">
      <c r="A43" s="46" t="s">
        <v>17</v>
      </c>
      <c r="B43" s="26" t="s">
        <v>230</v>
      </c>
      <c r="C43" s="23">
        <v>0</v>
      </c>
      <c r="D43" s="23">
        <v>2004</v>
      </c>
      <c r="E43" s="23">
        <v>768</v>
      </c>
      <c r="F43" s="23">
        <v>0</v>
      </c>
      <c r="G43" s="23">
        <v>0</v>
      </c>
      <c r="H43" s="23">
        <v>80</v>
      </c>
      <c r="I43" s="23">
        <v>0</v>
      </c>
      <c r="J43" s="23">
        <v>19</v>
      </c>
      <c r="K43" s="23">
        <v>1601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198</v>
      </c>
      <c r="W43" s="23">
        <v>254</v>
      </c>
      <c r="X43" s="23">
        <v>0</v>
      </c>
      <c r="Y43" s="23">
        <v>87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5011</v>
      </c>
    </row>
    <row r="44" spans="1:33" ht="16.5" customHeight="1">
      <c r="A44" s="47"/>
      <c r="B44" s="26" t="s">
        <v>231</v>
      </c>
      <c r="C44" s="23">
        <v>0</v>
      </c>
      <c r="D44" s="23">
        <v>0</v>
      </c>
      <c r="E44" s="23">
        <v>709</v>
      </c>
      <c r="F44" s="23">
        <v>0</v>
      </c>
      <c r="G44" s="23">
        <v>0</v>
      </c>
      <c r="H44" s="23">
        <v>80</v>
      </c>
      <c r="I44" s="23">
        <v>0</v>
      </c>
      <c r="J44" s="23">
        <v>0</v>
      </c>
      <c r="K44" s="23">
        <v>1601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254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2644</v>
      </c>
    </row>
    <row r="45" spans="1:33" ht="16.5" customHeight="1">
      <c r="A45" s="47" t="s">
        <v>154</v>
      </c>
      <c r="B45" s="26" t="s">
        <v>232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184</v>
      </c>
      <c r="U45" s="23">
        <v>123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4</v>
      </c>
      <c r="AE45" s="23">
        <v>0</v>
      </c>
      <c r="AF45" s="23">
        <v>0</v>
      </c>
      <c r="AG45" s="23">
        <v>127</v>
      </c>
    </row>
    <row r="46" spans="1:33" ht="16.5" customHeight="1">
      <c r="A46" s="47"/>
      <c r="B46" s="26" t="s">
        <v>231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</row>
    <row r="47" spans="1:33" ht="16.5" customHeight="1">
      <c r="A47" s="52" t="s">
        <v>233</v>
      </c>
      <c r="B47" s="26" t="s">
        <v>234</v>
      </c>
      <c r="C47" s="23">
        <v>207</v>
      </c>
      <c r="D47" s="23">
        <v>533</v>
      </c>
      <c r="E47" s="23">
        <v>41</v>
      </c>
      <c r="F47" s="23">
        <v>0</v>
      </c>
      <c r="G47" s="23">
        <v>0</v>
      </c>
      <c r="H47" s="23">
        <v>0</v>
      </c>
      <c r="I47" s="23">
        <v>97</v>
      </c>
      <c r="J47" s="23">
        <v>153</v>
      </c>
      <c r="K47" s="23">
        <v>57</v>
      </c>
      <c r="L47" s="23">
        <v>75</v>
      </c>
      <c r="M47" s="23">
        <v>0</v>
      </c>
      <c r="N47" s="23">
        <v>23</v>
      </c>
      <c r="O47" s="23">
        <v>7.9762900000000005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15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41</v>
      </c>
      <c r="AC47" s="23">
        <v>0</v>
      </c>
      <c r="AD47" s="23">
        <v>0</v>
      </c>
      <c r="AE47" s="23">
        <v>0</v>
      </c>
      <c r="AF47" s="23">
        <v>0</v>
      </c>
      <c r="AG47" s="23">
        <v>1249.97629</v>
      </c>
    </row>
    <row r="48" spans="1:33" ht="16.5" customHeight="1">
      <c r="A48" s="52" t="s">
        <v>235</v>
      </c>
      <c r="B48" s="26" t="s">
        <v>236</v>
      </c>
      <c r="C48" s="23">
        <v>493</v>
      </c>
      <c r="D48" s="23">
        <v>2552</v>
      </c>
      <c r="E48" s="23">
        <v>2598</v>
      </c>
      <c r="F48" s="23">
        <v>632</v>
      </c>
      <c r="G48" s="23">
        <v>238</v>
      </c>
      <c r="H48" s="23">
        <v>2624.14443</v>
      </c>
      <c r="I48" s="23">
        <v>6637</v>
      </c>
      <c r="J48" s="23">
        <v>521</v>
      </c>
      <c r="K48" s="23">
        <v>1438</v>
      </c>
      <c r="L48" s="23">
        <v>2229</v>
      </c>
      <c r="M48" s="23">
        <v>1898</v>
      </c>
      <c r="N48" s="23">
        <v>397</v>
      </c>
      <c r="O48" s="23">
        <v>1251.3680900000002</v>
      </c>
      <c r="P48" s="23">
        <v>617</v>
      </c>
      <c r="Q48" s="23">
        <v>387.47675</v>
      </c>
      <c r="R48" s="23">
        <v>279.35213</v>
      </c>
      <c r="S48" s="23">
        <v>135</v>
      </c>
      <c r="T48" s="23">
        <v>184</v>
      </c>
      <c r="U48" s="23">
        <v>108</v>
      </c>
      <c r="V48" s="23">
        <v>0</v>
      </c>
      <c r="W48" s="23">
        <v>98</v>
      </c>
      <c r="X48" s="23">
        <v>7</v>
      </c>
      <c r="Y48" s="23">
        <v>166</v>
      </c>
      <c r="Z48" s="23">
        <v>0</v>
      </c>
      <c r="AA48" s="23">
        <v>53</v>
      </c>
      <c r="AB48" s="23">
        <v>33</v>
      </c>
      <c r="AC48" s="23">
        <v>63</v>
      </c>
      <c r="AD48" s="23">
        <v>11</v>
      </c>
      <c r="AE48" s="23">
        <v>123</v>
      </c>
      <c r="AF48" s="23">
        <v>66</v>
      </c>
      <c r="AG48" s="23">
        <v>25655.3414</v>
      </c>
    </row>
    <row r="49" spans="1:33" ht="16.5" customHeight="1">
      <c r="A49" s="53"/>
      <c r="B49" s="27" t="s">
        <v>237</v>
      </c>
      <c r="C49" s="23">
        <v>700</v>
      </c>
      <c r="D49" s="23">
        <v>3085</v>
      </c>
      <c r="E49" s="23">
        <v>2639</v>
      </c>
      <c r="F49" s="23">
        <v>632</v>
      </c>
      <c r="G49" s="23">
        <v>238</v>
      </c>
      <c r="H49" s="23">
        <v>2624.14443</v>
      </c>
      <c r="I49" s="23">
        <v>6734</v>
      </c>
      <c r="J49" s="23">
        <v>674</v>
      </c>
      <c r="K49" s="23">
        <v>1495</v>
      </c>
      <c r="L49" s="23">
        <v>2304</v>
      </c>
      <c r="M49" s="23">
        <v>1898</v>
      </c>
      <c r="N49" s="23">
        <v>420</v>
      </c>
      <c r="O49" s="23">
        <v>1259.3443800000002</v>
      </c>
      <c r="P49" s="23">
        <v>617</v>
      </c>
      <c r="Q49" s="23">
        <v>387.47675</v>
      </c>
      <c r="R49" s="23">
        <v>279.35213</v>
      </c>
      <c r="S49" s="23">
        <v>135</v>
      </c>
      <c r="T49" s="23">
        <v>184</v>
      </c>
      <c r="U49" s="23">
        <v>123</v>
      </c>
      <c r="V49" s="23">
        <v>0</v>
      </c>
      <c r="W49" s="23">
        <v>98</v>
      </c>
      <c r="X49" s="23">
        <v>7</v>
      </c>
      <c r="Y49" s="23">
        <v>166</v>
      </c>
      <c r="Z49" s="23">
        <v>0</v>
      </c>
      <c r="AA49" s="23">
        <v>53</v>
      </c>
      <c r="AB49" s="23">
        <v>74</v>
      </c>
      <c r="AC49" s="23">
        <v>63</v>
      </c>
      <c r="AD49" s="23">
        <v>11</v>
      </c>
      <c r="AE49" s="23">
        <v>123</v>
      </c>
      <c r="AF49" s="23">
        <v>66</v>
      </c>
      <c r="AG49" s="23">
        <v>26905.31769</v>
      </c>
    </row>
    <row r="50" spans="1:33" ht="16.5" customHeight="1">
      <c r="A50" s="47" t="s">
        <v>196</v>
      </c>
      <c r="B50" s="26" t="s">
        <v>238</v>
      </c>
      <c r="C50" s="23">
        <v>10325</v>
      </c>
      <c r="D50" s="23">
        <v>28</v>
      </c>
      <c r="E50" s="23">
        <v>2328</v>
      </c>
      <c r="F50" s="23">
        <v>227</v>
      </c>
      <c r="G50" s="23">
        <v>1328</v>
      </c>
      <c r="H50" s="23">
        <v>0</v>
      </c>
      <c r="I50" s="23">
        <v>403</v>
      </c>
      <c r="J50" s="23">
        <v>3195</v>
      </c>
      <c r="K50" s="23">
        <v>6</v>
      </c>
      <c r="L50" s="23">
        <v>8245</v>
      </c>
      <c r="M50" s="23">
        <v>781</v>
      </c>
      <c r="N50" s="23">
        <v>0</v>
      </c>
      <c r="O50" s="23">
        <v>8.02798</v>
      </c>
      <c r="P50" s="23">
        <v>1037</v>
      </c>
      <c r="Q50" s="23">
        <v>0</v>
      </c>
      <c r="R50" s="23">
        <v>0</v>
      </c>
      <c r="S50" s="23">
        <v>0</v>
      </c>
      <c r="T50" s="23">
        <v>0</v>
      </c>
      <c r="U50" s="23">
        <v>262</v>
      </c>
      <c r="V50" s="23">
        <v>2075</v>
      </c>
      <c r="W50" s="23">
        <v>2545</v>
      </c>
      <c r="X50" s="23">
        <v>1</v>
      </c>
      <c r="Y50" s="23">
        <v>1187</v>
      </c>
      <c r="Z50" s="23">
        <v>17</v>
      </c>
      <c r="AA50" s="23">
        <v>670</v>
      </c>
      <c r="AB50" s="23">
        <v>0</v>
      </c>
      <c r="AC50" s="23">
        <v>0</v>
      </c>
      <c r="AD50" s="23">
        <v>1</v>
      </c>
      <c r="AE50" s="23">
        <v>23</v>
      </c>
      <c r="AF50" s="23">
        <v>0</v>
      </c>
      <c r="AG50" s="23">
        <v>34692.02798</v>
      </c>
    </row>
    <row r="51" spans="1:33" ht="16.5" customHeight="1">
      <c r="A51" s="47" t="s">
        <v>199</v>
      </c>
      <c r="B51" s="26" t="s">
        <v>239</v>
      </c>
      <c r="C51" s="23">
        <v>0</v>
      </c>
      <c r="D51" s="23">
        <v>1146</v>
      </c>
      <c r="E51" s="23">
        <v>1315</v>
      </c>
      <c r="F51" s="23">
        <v>18</v>
      </c>
      <c r="G51" s="23">
        <v>5</v>
      </c>
      <c r="H51" s="23">
        <v>0</v>
      </c>
      <c r="I51" s="23">
        <v>0</v>
      </c>
      <c r="J51" s="23">
        <v>416</v>
      </c>
      <c r="K51" s="23">
        <v>115</v>
      </c>
      <c r="L51" s="23">
        <v>0</v>
      </c>
      <c r="M51" s="23">
        <v>122</v>
      </c>
      <c r="N51" s="23">
        <v>0</v>
      </c>
      <c r="O51" s="23">
        <v>56.553070000000005</v>
      </c>
      <c r="P51" s="23">
        <v>0</v>
      </c>
      <c r="Q51" s="23">
        <v>3.6769600000000002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127</v>
      </c>
      <c r="Z51" s="23">
        <v>6</v>
      </c>
      <c r="AA51" s="23">
        <v>19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3349.2300299999997</v>
      </c>
    </row>
    <row r="52" spans="1:33" ht="16.5" customHeight="1">
      <c r="A52" s="51"/>
      <c r="B52" s="28" t="s">
        <v>240</v>
      </c>
      <c r="C52" s="23">
        <v>11025</v>
      </c>
      <c r="D52" s="23">
        <v>6263</v>
      </c>
      <c r="E52" s="23">
        <v>7050</v>
      </c>
      <c r="F52" s="23">
        <v>877</v>
      </c>
      <c r="G52" s="23">
        <v>1571</v>
      </c>
      <c r="H52" s="23">
        <v>2704.14443</v>
      </c>
      <c r="I52" s="23">
        <v>7137</v>
      </c>
      <c r="J52" s="23">
        <v>4304</v>
      </c>
      <c r="K52" s="23">
        <v>3217</v>
      </c>
      <c r="L52" s="23">
        <v>10549</v>
      </c>
      <c r="M52" s="23">
        <v>2801</v>
      </c>
      <c r="N52" s="23">
        <v>420</v>
      </c>
      <c r="O52" s="23">
        <v>1323.9254300000002</v>
      </c>
      <c r="P52" s="23">
        <v>1654</v>
      </c>
      <c r="Q52" s="23">
        <v>391.15371</v>
      </c>
      <c r="R52" s="23">
        <v>279.35213</v>
      </c>
      <c r="S52" s="23">
        <v>135</v>
      </c>
      <c r="T52" s="23">
        <v>184</v>
      </c>
      <c r="U52" s="23">
        <v>385</v>
      </c>
      <c r="V52" s="23">
        <v>2273</v>
      </c>
      <c r="W52" s="23">
        <v>2897</v>
      </c>
      <c r="X52" s="23">
        <v>8</v>
      </c>
      <c r="Y52" s="23">
        <v>1567</v>
      </c>
      <c r="Z52" s="23">
        <v>23</v>
      </c>
      <c r="AA52" s="23">
        <v>742</v>
      </c>
      <c r="AB52" s="23">
        <v>74</v>
      </c>
      <c r="AC52" s="23">
        <v>63</v>
      </c>
      <c r="AD52" s="23">
        <v>12</v>
      </c>
      <c r="AE52" s="23">
        <v>146</v>
      </c>
      <c r="AF52" s="23">
        <v>66</v>
      </c>
      <c r="AG52" s="23">
        <v>69957.5757</v>
      </c>
    </row>
    <row r="53" spans="1:33" ht="30">
      <c r="A53" s="50" t="s">
        <v>7</v>
      </c>
      <c r="B53" s="26" t="s">
        <v>241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</row>
    <row r="54" spans="1:33" ht="16.5" customHeight="1">
      <c r="A54" s="49" t="s">
        <v>9</v>
      </c>
      <c r="B54" s="26" t="s">
        <v>242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</row>
    <row r="55" spans="1:33" ht="16.5" customHeight="1">
      <c r="A55" s="46" t="s">
        <v>17</v>
      </c>
      <c r="B55" s="26" t="s">
        <v>243</v>
      </c>
      <c r="C55" s="23">
        <v>0</v>
      </c>
      <c r="D55" s="23">
        <v>-14</v>
      </c>
      <c r="E55" s="23">
        <v>-126</v>
      </c>
      <c r="F55" s="23">
        <v>-311</v>
      </c>
      <c r="G55" s="23">
        <v>-9</v>
      </c>
      <c r="H55" s="23">
        <v>-161</v>
      </c>
      <c r="I55" s="23">
        <v>0</v>
      </c>
      <c r="J55" s="23">
        <v>-90</v>
      </c>
      <c r="K55" s="23">
        <v>-10</v>
      </c>
      <c r="L55" s="23">
        <v>-105</v>
      </c>
      <c r="M55" s="23">
        <v>-201</v>
      </c>
      <c r="N55" s="23">
        <v>-30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-12</v>
      </c>
      <c r="X55" s="23">
        <v>0</v>
      </c>
      <c r="Y55" s="23">
        <v>-11</v>
      </c>
      <c r="Z55" s="23">
        <v>0</v>
      </c>
      <c r="AA55" s="23">
        <v>-10</v>
      </c>
      <c r="AB55" s="23">
        <v>0</v>
      </c>
      <c r="AC55" s="23">
        <v>0</v>
      </c>
      <c r="AD55" s="23">
        <v>-2</v>
      </c>
      <c r="AE55" s="23">
        <v>0</v>
      </c>
      <c r="AF55" s="23">
        <v>0</v>
      </c>
      <c r="AG55" s="23">
        <v>-1092</v>
      </c>
    </row>
    <row r="56" spans="1:33" ht="16.5" customHeight="1">
      <c r="A56" s="46" t="s">
        <v>154</v>
      </c>
      <c r="B56" s="26" t="s">
        <v>244</v>
      </c>
      <c r="C56" s="23">
        <v>-9554</v>
      </c>
      <c r="D56" s="23">
        <v>-569</v>
      </c>
      <c r="E56" s="23">
        <v>-2641</v>
      </c>
      <c r="F56" s="23">
        <v>-151</v>
      </c>
      <c r="G56" s="23">
        <v>-354</v>
      </c>
      <c r="H56" s="23">
        <v>-721</v>
      </c>
      <c r="I56" s="23">
        <v>-112</v>
      </c>
      <c r="J56" s="23">
        <v>-3927</v>
      </c>
      <c r="K56" s="23">
        <v>-2</v>
      </c>
      <c r="L56" s="23">
        <v>-35</v>
      </c>
      <c r="M56" s="23">
        <v>-1069</v>
      </c>
      <c r="N56" s="23">
        <v>0</v>
      </c>
      <c r="O56" s="23">
        <v>-8.27818</v>
      </c>
      <c r="P56" s="23">
        <v>-479</v>
      </c>
      <c r="Q56" s="23">
        <v>0</v>
      </c>
      <c r="R56" s="23">
        <v>0</v>
      </c>
      <c r="S56" s="23">
        <v>-22</v>
      </c>
      <c r="T56" s="23">
        <v>0</v>
      </c>
      <c r="U56" s="23">
        <v>-165</v>
      </c>
      <c r="V56" s="23">
        <v>-264</v>
      </c>
      <c r="W56" s="23">
        <v>-17</v>
      </c>
      <c r="X56" s="23">
        <v>-4</v>
      </c>
      <c r="Y56" s="23">
        <v>-1220</v>
      </c>
      <c r="Z56" s="23">
        <v>0</v>
      </c>
      <c r="AA56" s="23">
        <v>-933</v>
      </c>
      <c r="AB56" s="23">
        <v>0</v>
      </c>
      <c r="AC56" s="23">
        <v>-10</v>
      </c>
      <c r="AD56" s="23">
        <v>-5</v>
      </c>
      <c r="AE56" s="23">
        <v>-16</v>
      </c>
      <c r="AF56" s="23">
        <v>0</v>
      </c>
      <c r="AG56" s="23">
        <v>-22278.27818</v>
      </c>
    </row>
    <row r="57" spans="1:33" ht="16.5" customHeight="1">
      <c r="A57" s="46" t="s">
        <v>196</v>
      </c>
      <c r="B57" s="26" t="s">
        <v>245</v>
      </c>
      <c r="C57" s="23">
        <v>0</v>
      </c>
      <c r="D57" s="23">
        <v>-158</v>
      </c>
      <c r="E57" s="23">
        <v>-932</v>
      </c>
      <c r="F57" s="23">
        <v>-2926</v>
      </c>
      <c r="G57" s="23">
        <v>-61</v>
      </c>
      <c r="H57" s="23">
        <v>-8</v>
      </c>
      <c r="I57" s="23">
        <v>-203</v>
      </c>
      <c r="J57" s="23">
        <v>-103</v>
      </c>
      <c r="K57" s="23">
        <v>-1</v>
      </c>
      <c r="L57" s="23">
        <v>0</v>
      </c>
      <c r="M57" s="23">
        <v>-34</v>
      </c>
      <c r="N57" s="23">
        <v>0</v>
      </c>
      <c r="O57" s="23">
        <v>-5.77632</v>
      </c>
      <c r="P57" s="23">
        <v>0</v>
      </c>
      <c r="Q57" s="23">
        <v>0</v>
      </c>
      <c r="R57" s="23">
        <v>-34.0442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-14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-4479.82052</v>
      </c>
    </row>
    <row r="58" spans="1:33" ht="16.5" customHeight="1">
      <c r="A58" s="46"/>
      <c r="B58" s="28" t="s">
        <v>246</v>
      </c>
      <c r="C58" s="23">
        <v>-9554</v>
      </c>
      <c r="D58" s="23">
        <v>-741</v>
      </c>
      <c r="E58" s="23">
        <v>-3699</v>
      </c>
      <c r="F58" s="23">
        <v>-3388</v>
      </c>
      <c r="G58" s="23">
        <v>-424</v>
      </c>
      <c r="H58" s="23">
        <v>-890</v>
      </c>
      <c r="I58" s="23">
        <v>-315</v>
      </c>
      <c r="J58" s="23">
        <v>-4120</v>
      </c>
      <c r="K58" s="23">
        <v>-13</v>
      </c>
      <c r="L58" s="23">
        <v>-140</v>
      </c>
      <c r="M58" s="23">
        <v>-1304</v>
      </c>
      <c r="N58" s="23">
        <v>-30</v>
      </c>
      <c r="O58" s="23">
        <v>-14.0545</v>
      </c>
      <c r="P58" s="23">
        <v>-479</v>
      </c>
      <c r="Q58" s="23">
        <v>0</v>
      </c>
      <c r="R58" s="23">
        <v>-34.0442</v>
      </c>
      <c r="S58" s="23">
        <v>-22</v>
      </c>
      <c r="T58" s="23">
        <v>0</v>
      </c>
      <c r="U58" s="23">
        <v>-165</v>
      </c>
      <c r="V58" s="23">
        <v>-264</v>
      </c>
      <c r="W58" s="23">
        <v>-29</v>
      </c>
      <c r="X58" s="23">
        <v>-4</v>
      </c>
      <c r="Y58" s="23">
        <v>-1231</v>
      </c>
      <c r="Z58" s="23">
        <v>0</v>
      </c>
      <c r="AA58" s="23">
        <v>-957</v>
      </c>
      <c r="AB58" s="23">
        <v>0</v>
      </c>
      <c r="AC58" s="23">
        <v>-10</v>
      </c>
      <c r="AD58" s="23">
        <v>-7</v>
      </c>
      <c r="AE58" s="23">
        <v>-16</v>
      </c>
      <c r="AF58" s="23">
        <v>0</v>
      </c>
      <c r="AG58" s="23">
        <v>-27850.0987</v>
      </c>
    </row>
    <row r="59" spans="1:33" ht="30">
      <c r="A59" s="50" t="s">
        <v>10</v>
      </c>
      <c r="B59" s="26" t="s">
        <v>247</v>
      </c>
      <c r="C59" s="23">
        <v>-700</v>
      </c>
      <c r="D59" s="23">
        <v>-4418</v>
      </c>
      <c r="E59" s="23">
        <v>-3351</v>
      </c>
      <c r="F59" s="23">
        <v>-824</v>
      </c>
      <c r="G59" s="23">
        <v>0</v>
      </c>
      <c r="H59" s="23">
        <v>0</v>
      </c>
      <c r="I59" s="23">
        <v>-5423</v>
      </c>
      <c r="J59" s="23">
        <v>0</v>
      </c>
      <c r="K59" s="23">
        <v>0</v>
      </c>
      <c r="L59" s="23">
        <v>0</v>
      </c>
      <c r="M59" s="23">
        <v>0</v>
      </c>
      <c r="N59" s="23">
        <v>-420</v>
      </c>
      <c r="O59" s="23">
        <v>0</v>
      </c>
      <c r="P59" s="23">
        <v>-1000</v>
      </c>
      <c r="Q59" s="23">
        <v>0</v>
      </c>
      <c r="R59" s="23">
        <v>-75.86980562581759</v>
      </c>
      <c r="S59" s="23">
        <v>-20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-63</v>
      </c>
      <c r="AD59" s="23">
        <v>0</v>
      </c>
      <c r="AE59" s="23">
        <v>0</v>
      </c>
      <c r="AF59" s="23">
        <v>0</v>
      </c>
      <c r="AG59" s="23">
        <v>-16294.869805625818</v>
      </c>
    </row>
    <row r="60" spans="1:33" ht="16.5" customHeight="1">
      <c r="A60" s="50" t="s">
        <v>11</v>
      </c>
      <c r="B60" s="26" t="s">
        <v>248</v>
      </c>
      <c r="C60" s="23">
        <v>1364</v>
      </c>
      <c r="D60" s="23">
        <v>17</v>
      </c>
      <c r="E60" s="23">
        <v>17</v>
      </c>
      <c r="F60" s="23">
        <v>0</v>
      </c>
      <c r="G60" s="23">
        <v>24</v>
      </c>
      <c r="H60" s="23">
        <v>78</v>
      </c>
      <c r="I60" s="23">
        <v>0</v>
      </c>
      <c r="J60" s="23">
        <v>2</v>
      </c>
      <c r="K60" s="23">
        <v>12</v>
      </c>
      <c r="L60" s="23">
        <v>741</v>
      </c>
      <c r="M60" s="23">
        <v>807</v>
      </c>
      <c r="N60" s="23">
        <v>40</v>
      </c>
      <c r="O60" s="23">
        <v>11.076020000000002</v>
      </c>
      <c r="P60" s="23">
        <v>12</v>
      </c>
      <c r="Q60" s="23">
        <v>8.33869</v>
      </c>
      <c r="R60" s="23">
        <v>0</v>
      </c>
      <c r="S60" s="23">
        <v>0</v>
      </c>
      <c r="T60" s="23">
        <v>0</v>
      </c>
      <c r="U60" s="23">
        <v>79</v>
      </c>
      <c r="V60" s="23">
        <v>1</v>
      </c>
      <c r="W60" s="23">
        <v>0</v>
      </c>
      <c r="X60" s="23">
        <v>85</v>
      </c>
      <c r="Y60" s="23">
        <v>79</v>
      </c>
      <c r="Z60" s="23">
        <v>133</v>
      </c>
      <c r="AA60" s="23">
        <v>3</v>
      </c>
      <c r="AB60" s="23">
        <v>0</v>
      </c>
      <c r="AC60" s="23">
        <v>11</v>
      </c>
      <c r="AD60" s="23">
        <v>0</v>
      </c>
      <c r="AE60" s="23">
        <v>52</v>
      </c>
      <c r="AF60" s="23">
        <v>0</v>
      </c>
      <c r="AG60" s="23">
        <v>3576.41471</v>
      </c>
    </row>
    <row r="61" spans="1:33" ht="16.5" customHeight="1">
      <c r="A61" s="50" t="s">
        <v>18</v>
      </c>
      <c r="B61" s="26" t="s">
        <v>249</v>
      </c>
      <c r="C61" s="23">
        <v>-1052</v>
      </c>
      <c r="D61" s="23">
        <v>0</v>
      </c>
      <c r="E61" s="23">
        <v>-279</v>
      </c>
      <c r="F61" s="23">
        <v>-5085</v>
      </c>
      <c r="G61" s="23">
        <v>-28</v>
      </c>
      <c r="H61" s="23">
        <v>0</v>
      </c>
      <c r="I61" s="23">
        <v>0</v>
      </c>
      <c r="J61" s="23">
        <v>-303</v>
      </c>
      <c r="K61" s="23">
        <v>-162</v>
      </c>
      <c r="L61" s="23">
        <v>-58</v>
      </c>
      <c r="M61" s="23">
        <v>-5242</v>
      </c>
      <c r="N61" s="23">
        <v>-116</v>
      </c>
      <c r="O61" s="23">
        <v>-39.937181000004145</v>
      </c>
      <c r="P61" s="23">
        <v>-35</v>
      </c>
      <c r="Q61" s="23">
        <v>-1.3778500000000002</v>
      </c>
      <c r="R61" s="23">
        <v>-0.503549</v>
      </c>
      <c r="S61" s="23">
        <v>0</v>
      </c>
      <c r="T61" s="23">
        <v>-10</v>
      </c>
      <c r="U61" s="23">
        <v>-8</v>
      </c>
      <c r="V61" s="23">
        <v>-25</v>
      </c>
      <c r="W61" s="23">
        <v>-1</v>
      </c>
      <c r="X61" s="23">
        <v>-23</v>
      </c>
      <c r="Y61" s="23">
        <v>-22</v>
      </c>
      <c r="Z61" s="23">
        <v>0</v>
      </c>
      <c r="AA61" s="23">
        <v>-21</v>
      </c>
      <c r="AB61" s="23">
        <v>-5</v>
      </c>
      <c r="AC61" s="23">
        <v>0</v>
      </c>
      <c r="AD61" s="23">
        <v>-3</v>
      </c>
      <c r="AE61" s="23">
        <v>0</v>
      </c>
      <c r="AF61" s="23">
        <v>0</v>
      </c>
      <c r="AG61" s="23">
        <v>-12519.818580000005</v>
      </c>
    </row>
    <row r="62" spans="1:33" ht="16.5" customHeight="1">
      <c r="A62" s="50" t="s">
        <v>19</v>
      </c>
      <c r="B62" s="26" t="s">
        <v>250</v>
      </c>
      <c r="C62" s="23">
        <v>-11783</v>
      </c>
      <c r="D62" s="23">
        <v>-9775</v>
      </c>
      <c r="E62" s="23">
        <v>-661</v>
      </c>
      <c r="F62" s="23">
        <v>6578</v>
      </c>
      <c r="G62" s="23">
        <v>3120</v>
      </c>
      <c r="H62" s="23">
        <v>-3922.7993500000016</v>
      </c>
      <c r="I62" s="23">
        <v>1163</v>
      </c>
      <c r="J62" s="23">
        <v>-1560</v>
      </c>
      <c r="K62" s="23">
        <v>12284</v>
      </c>
      <c r="L62" s="23">
        <v>-2722</v>
      </c>
      <c r="M62" s="23">
        <v>11231</v>
      </c>
      <c r="N62" s="23">
        <v>-1082</v>
      </c>
      <c r="O62" s="23">
        <v>-4467.609223753228</v>
      </c>
      <c r="P62" s="23">
        <v>-2178</v>
      </c>
      <c r="Q62" s="23">
        <v>-727.3133199999953</v>
      </c>
      <c r="R62" s="23">
        <v>1194.9938930000008</v>
      </c>
      <c r="S62" s="23">
        <v>39</v>
      </c>
      <c r="T62" s="23">
        <v>136</v>
      </c>
      <c r="U62" s="23">
        <v>-1256</v>
      </c>
      <c r="V62" s="23">
        <v>2038</v>
      </c>
      <c r="W62" s="23">
        <v>3206</v>
      </c>
      <c r="X62" s="23">
        <v>1380</v>
      </c>
      <c r="Y62" s="23">
        <v>121</v>
      </c>
      <c r="Z62" s="23">
        <v>296</v>
      </c>
      <c r="AA62" s="23">
        <v>-78</v>
      </c>
      <c r="AB62" s="23">
        <v>-170</v>
      </c>
      <c r="AC62" s="23">
        <v>-75</v>
      </c>
      <c r="AD62" s="23">
        <v>85</v>
      </c>
      <c r="AE62" s="23">
        <v>44</v>
      </c>
      <c r="AF62" s="23">
        <v>-1084</v>
      </c>
      <c r="AG62" s="23">
        <v>1374.2719992467755</v>
      </c>
    </row>
    <row r="63" spans="1:33" ht="16.5" customHeight="1">
      <c r="A63" s="50" t="s">
        <v>22</v>
      </c>
      <c r="B63" s="26" t="s">
        <v>251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482</v>
      </c>
      <c r="J63" s="23">
        <v>23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4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509</v>
      </c>
    </row>
    <row r="64" spans="1:33" ht="16.5" customHeight="1">
      <c r="A64" s="50" t="s">
        <v>24</v>
      </c>
      <c r="B64" s="26" t="s">
        <v>252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-32</v>
      </c>
      <c r="J64" s="23">
        <v>-138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-1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-171</v>
      </c>
    </row>
    <row r="65" spans="1:33" ht="16.5" customHeight="1">
      <c r="A65" s="50" t="s">
        <v>25</v>
      </c>
      <c r="B65" s="26" t="s">
        <v>253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450</v>
      </c>
      <c r="J65" s="23">
        <v>-115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-1</v>
      </c>
      <c r="Z65" s="23">
        <v>4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338</v>
      </c>
    </row>
    <row r="66" spans="1:33" ht="16.5" customHeight="1">
      <c r="A66" s="50">
        <v>13</v>
      </c>
      <c r="B66" s="26" t="s">
        <v>254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-9</v>
      </c>
      <c r="J66" s="23">
        <v>0</v>
      </c>
      <c r="K66" s="23">
        <v>-1280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-134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-1423</v>
      </c>
    </row>
    <row r="67" spans="1:33" ht="16.5" customHeight="1">
      <c r="A67" s="50">
        <v>14</v>
      </c>
      <c r="B67" s="26" t="s">
        <v>255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-160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-160</v>
      </c>
    </row>
    <row r="68" spans="1:33" ht="16.5" customHeight="1">
      <c r="A68" s="19">
        <v>15</v>
      </c>
      <c r="B68" s="26" t="s">
        <v>256</v>
      </c>
      <c r="C68" s="23">
        <v>-11783</v>
      </c>
      <c r="D68" s="23">
        <v>-9775</v>
      </c>
      <c r="E68" s="23">
        <v>-661</v>
      </c>
      <c r="F68" s="23">
        <v>6578</v>
      </c>
      <c r="G68" s="23">
        <v>3120</v>
      </c>
      <c r="H68" s="23">
        <v>-3922.7993500000016</v>
      </c>
      <c r="I68" s="23">
        <v>1444</v>
      </c>
      <c r="J68" s="23">
        <v>-1675</v>
      </c>
      <c r="K68" s="23">
        <v>11004</v>
      </c>
      <c r="L68" s="23">
        <v>-2722</v>
      </c>
      <c r="M68" s="23">
        <v>11231</v>
      </c>
      <c r="N68" s="23">
        <v>-1082</v>
      </c>
      <c r="O68" s="23">
        <v>-4467.609223753228</v>
      </c>
      <c r="P68" s="23">
        <v>-2178</v>
      </c>
      <c r="Q68" s="23">
        <v>-727.3133199999953</v>
      </c>
      <c r="R68" s="23">
        <v>1060.9938930000008</v>
      </c>
      <c r="S68" s="23">
        <v>39</v>
      </c>
      <c r="T68" s="23">
        <v>136</v>
      </c>
      <c r="U68" s="23">
        <v>-1256</v>
      </c>
      <c r="V68" s="23">
        <v>2038</v>
      </c>
      <c r="W68" s="23">
        <v>3206</v>
      </c>
      <c r="X68" s="23">
        <v>1380</v>
      </c>
      <c r="Y68" s="23">
        <v>120</v>
      </c>
      <c r="Z68" s="23">
        <v>300</v>
      </c>
      <c r="AA68" s="23">
        <v>-78</v>
      </c>
      <c r="AB68" s="23">
        <v>-170</v>
      </c>
      <c r="AC68" s="23">
        <v>-75</v>
      </c>
      <c r="AD68" s="23">
        <v>85</v>
      </c>
      <c r="AE68" s="23">
        <v>44</v>
      </c>
      <c r="AF68" s="23">
        <v>-1084</v>
      </c>
      <c r="AG68" s="23">
        <v>129.27199924677552</v>
      </c>
    </row>
    <row r="69" ht="16.5" customHeight="1"/>
    <row r="70" ht="16.5" customHeight="1">
      <c r="A70" s="42" t="s">
        <v>76</v>
      </c>
    </row>
    <row r="71" s="3" customFormat="1" ht="17.25" customHeight="1">
      <c r="A71" s="56" t="s">
        <v>284</v>
      </c>
    </row>
  </sheetData>
  <sheetProtection/>
  <mergeCells count="2">
    <mergeCell ref="A4:B4"/>
    <mergeCell ref="A2:AG2"/>
  </mergeCells>
  <printOptions horizontalCentered="1"/>
  <pageMargins left="0.29" right="0.42" top="0.65" bottom="0.44" header="0.28" footer="0.29"/>
  <pageSetup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166"/>
  <sheetViews>
    <sheetView view="pageBreakPreview" zoomScale="75" zoomScaleNormal="85" zoomScaleSheetLayoutView="75" zoomScalePageLayoutView="0" workbookViewId="0" topLeftCell="A1">
      <selection activeCell="A2" sqref="A2:AG2"/>
    </sheetView>
  </sheetViews>
  <sheetFormatPr defaultColWidth="9.140625" defaultRowHeight="12.75"/>
  <cols>
    <col min="1" max="1" width="5.421875" style="6" customWidth="1"/>
    <col min="2" max="2" width="62.57421875" style="6" customWidth="1"/>
    <col min="3" max="6" width="12.7109375" style="5" customWidth="1"/>
    <col min="7" max="31" width="12.7109375" style="0" customWidth="1"/>
    <col min="32" max="32" width="14.421875" style="0" customWidth="1"/>
    <col min="33" max="33" width="12.7109375" style="0" customWidth="1"/>
  </cols>
  <sheetData>
    <row r="1" ht="21.75" customHeight="1"/>
    <row r="2" spans="1:33" ht="21.75" customHeight="1">
      <c r="A2" s="102" t="s">
        <v>288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ht="21.75" customHeight="1">
      <c r="AG3" s="45" t="s">
        <v>190</v>
      </c>
    </row>
    <row r="4" spans="1:33" ht="75" customHeight="1">
      <c r="A4" s="97"/>
      <c r="B4" s="98"/>
      <c r="C4" s="55" t="s">
        <v>61</v>
      </c>
      <c r="D4" s="44" t="s">
        <v>59</v>
      </c>
      <c r="E4" s="44" t="s">
        <v>56</v>
      </c>
      <c r="F4" s="44" t="s">
        <v>264</v>
      </c>
      <c r="G4" s="44" t="s">
        <v>263</v>
      </c>
      <c r="H4" s="44" t="s">
        <v>65</v>
      </c>
      <c r="I4" s="44" t="s">
        <v>57</v>
      </c>
      <c r="J4" s="44" t="s">
        <v>63</v>
      </c>
      <c r="K4" s="44" t="s">
        <v>191</v>
      </c>
      <c r="L4" s="44" t="s">
        <v>265</v>
      </c>
      <c r="M4" s="44" t="s">
        <v>266</v>
      </c>
      <c r="N4" s="44" t="s">
        <v>262</v>
      </c>
      <c r="O4" s="44" t="s">
        <v>62</v>
      </c>
      <c r="P4" s="44" t="s">
        <v>67</v>
      </c>
      <c r="Q4" s="44" t="s">
        <v>69</v>
      </c>
      <c r="R4" s="44" t="s">
        <v>267</v>
      </c>
      <c r="S4" s="60" t="s">
        <v>276</v>
      </c>
      <c r="T4" s="60" t="s">
        <v>269</v>
      </c>
      <c r="U4" s="60" t="s">
        <v>272</v>
      </c>
      <c r="V4" s="60" t="s">
        <v>273</v>
      </c>
      <c r="W4" s="60" t="s">
        <v>270</v>
      </c>
      <c r="X4" s="60" t="s">
        <v>277</v>
      </c>
      <c r="Y4" s="60" t="s">
        <v>278</v>
      </c>
      <c r="Z4" s="62" t="s">
        <v>274</v>
      </c>
      <c r="AA4" s="60" t="s">
        <v>271</v>
      </c>
      <c r="AB4" s="62" t="s">
        <v>275</v>
      </c>
      <c r="AC4" s="62" t="s">
        <v>281</v>
      </c>
      <c r="AD4" s="62" t="s">
        <v>280</v>
      </c>
      <c r="AE4" s="62" t="s">
        <v>279</v>
      </c>
      <c r="AF4" s="62" t="s">
        <v>283</v>
      </c>
      <c r="AG4" s="31" t="s">
        <v>70</v>
      </c>
    </row>
    <row r="5" spans="1:33" ht="21" customHeight="1">
      <c r="A5" s="99" t="s">
        <v>78</v>
      </c>
      <c r="B5" s="99"/>
      <c r="C5" s="21"/>
      <c r="D5" s="21"/>
      <c r="E5" s="21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ht="18.75" customHeight="1">
      <c r="A6" s="7" t="s">
        <v>0</v>
      </c>
      <c r="B6" s="8" t="s">
        <v>79</v>
      </c>
      <c r="C6" s="23">
        <v>3646</v>
      </c>
      <c r="D6" s="23">
        <v>509</v>
      </c>
      <c r="E6" s="23">
        <v>95</v>
      </c>
      <c r="F6" s="23">
        <v>231</v>
      </c>
      <c r="G6" s="23">
        <v>0</v>
      </c>
      <c r="H6" s="23">
        <v>1327</v>
      </c>
      <c r="I6" s="23">
        <v>966</v>
      </c>
      <c r="J6" s="23">
        <v>123</v>
      </c>
      <c r="K6" s="23">
        <v>3</v>
      </c>
      <c r="L6" s="23">
        <v>48</v>
      </c>
      <c r="M6" s="23">
        <v>491</v>
      </c>
      <c r="N6" s="23">
        <v>867</v>
      </c>
      <c r="O6" s="23">
        <v>265.38528</v>
      </c>
      <c r="P6" s="23">
        <v>50</v>
      </c>
      <c r="Q6" s="23">
        <v>434.60017000000016</v>
      </c>
      <c r="R6" s="23">
        <v>157.20222</v>
      </c>
      <c r="S6" s="23">
        <v>41</v>
      </c>
      <c r="T6" s="23">
        <v>91</v>
      </c>
      <c r="U6" s="23">
        <v>33</v>
      </c>
      <c r="V6" s="23">
        <v>39</v>
      </c>
      <c r="W6" s="23">
        <v>133</v>
      </c>
      <c r="X6" s="23">
        <v>14</v>
      </c>
      <c r="Y6" s="23">
        <v>72</v>
      </c>
      <c r="Z6" s="23">
        <v>0</v>
      </c>
      <c r="AA6" s="23">
        <v>106</v>
      </c>
      <c r="AB6" s="23">
        <v>73</v>
      </c>
      <c r="AC6" s="23">
        <v>0</v>
      </c>
      <c r="AD6" s="23">
        <v>1</v>
      </c>
      <c r="AE6" s="23">
        <v>177</v>
      </c>
      <c r="AF6" s="23">
        <v>505</v>
      </c>
      <c r="AG6" s="61">
        <v>10498.18767</v>
      </c>
    </row>
    <row r="7" spans="1:33" ht="15">
      <c r="A7" s="9" t="s">
        <v>1</v>
      </c>
      <c r="B7" s="10" t="s">
        <v>80</v>
      </c>
      <c r="C7" s="23">
        <v>708</v>
      </c>
      <c r="D7" s="23">
        <v>509</v>
      </c>
      <c r="E7" s="23">
        <v>95</v>
      </c>
      <c r="F7" s="23">
        <v>231</v>
      </c>
      <c r="G7" s="23">
        <v>0</v>
      </c>
      <c r="H7" s="23">
        <v>1320</v>
      </c>
      <c r="I7" s="23">
        <v>890</v>
      </c>
      <c r="J7" s="23">
        <v>123</v>
      </c>
      <c r="K7" s="23">
        <v>3</v>
      </c>
      <c r="L7" s="23">
        <v>48</v>
      </c>
      <c r="M7" s="23">
        <v>491</v>
      </c>
      <c r="N7" s="23">
        <v>809</v>
      </c>
      <c r="O7" s="23">
        <v>263.41289</v>
      </c>
      <c r="P7" s="23">
        <v>50</v>
      </c>
      <c r="Q7" s="23">
        <v>403.16004000000015</v>
      </c>
      <c r="R7" s="23">
        <v>17.20222</v>
      </c>
      <c r="S7" s="23">
        <v>41</v>
      </c>
      <c r="T7" s="23">
        <v>91</v>
      </c>
      <c r="U7" s="23">
        <v>26</v>
      </c>
      <c r="V7" s="23">
        <v>28</v>
      </c>
      <c r="W7" s="23">
        <v>133</v>
      </c>
      <c r="X7" s="23">
        <v>3</v>
      </c>
      <c r="Y7" s="23">
        <v>45</v>
      </c>
      <c r="Z7" s="23">
        <v>0</v>
      </c>
      <c r="AA7" s="23">
        <v>106</v>
      </c>
      <c r="AB7" s="23">
        <v>31</v>
      </c>
      <c r="AC7" s="23">
        <v>0</v>
      </c>
      <c r="AD7" s="23">
        <v>0</v>
      </c>
      <c r="AE7" s="23">
        <v>0</v>
      </c>
      <c r="AF7" s="23">
        <v>7</v>
      </c>
      <c r="AG7" s="61">
        <v>6471.7751499999995</v>
      </c>
    </row>
    <row r="8" spans="1:33" ht="15">
      <c r="A8" s="9" t="s">
        <v>1</v>
      </c>
      <c r="B8" s="10" t="s">
        <v>81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61">
        <v>0</v>
      </c>
    </row>
    <row r="9" spans="1:33" ht="15">
      <c r="A9" s="9" t="s">
        <v>1</v>
      </c>
      <c r="B9" s="10" t="s">
        <v>82</v>
      </c>
      <c r="C9" s="23">
        <v>2938</v>
      </c>
      <c r="D9" s="23">
        <v>0</v>
      </c>
      <c r="E9" s="23">
        <v>0</v>
      </c>
      <c r="F9" s="23">
        <v>0</v>
      </c>
      <c r="G9" s="23">
        <v>0</v>
      </c>
      <c r="H9" s="23">
        <v>7</v>
      </c>
      <c r="I9" s="23">
        <v>76</v>
      </c>
      <c r="J9" s="23">
        <v>0</v>
      </c>
      <c r="K9" s="23">
        <v>0</v>
      </c>
      <c r="L9" s="23">
        <v>0</v>
      </c>
      <c r="M9" s="23">
        <v>0</v>
      </c>
      <c r="N9" s="23">
        <v>58</v>
      </c>
      <c r="O9" s="23">
        <v>1.972390000000014</v>
      </c>
      <c r="P9" s="23">
        <v>0</v>
      </c>
      <c r="Q9" s="23">
        <v>31.440129999999996</v>
      </c>
      <c r="R9" s="23">
        <v>140</v>
      </c>
      <c r="S9" s="23">
        <v>0</v>
      </c>
      <c r="T9" s="23">
        <v>0</v>
      </c>
      <c r="U9" s="23">
        <v>7</v>
      </c>
      <c r="V9" s="23">
        <v>11</v>
      </c>
      <c r="W9" s="23">
        <v>0</v>
      </c>
      <c r="X9" s="23">
        <v>11</v>
      </c>
      <c r="Y9" s="23">
        <v>27</v>
      </c>
      <c r="Z9" s="23">
        <v>0</v>
      </c>
      <c r="AA9" s="23">
        <v>0</v>
      </c>
      <c r="AB9" s="23">
        <v>42</v>
      </c>
      <c r="AC9" s="23">
        <v>0</v>
      </c>
      <c r="AD9" s="23">
        <v>1</v>
      </c>
      <c r="AE9" s="23">
        <v>177</v>
      </c>
      <c r="AF9" s="23">
        <v>498</v>
      </c>
      <c r="AG9" s="61">
        <v>4026.41252</v>
      </c>
    </row>
    <row r="10" spans="1:33" ht="18.75" customHeight="1">
      <c r="A10" s="9" t="s">
        <v>83</v>
      </c>
      <c r="B10" s="11" t="s">
        <v>84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61">
        <v>0</v>
      </c>
    </row>
    <row r="11" spans="1:33" ht="15">
      <c r="A11" s="9" t="s">
        <v>2</v>
      </c>
      <c r="B11" s="10" t="s">
        <v>85</v>
      </c>
      <c r="C11" s="23">
        <v>27192</v>
      </c>
      <c r="D11" s="23">
        <v>21769</v>
      </c>
      <c r="E11" s="23">
        <v>9036</v>
      </c>
      <c r="F11" s="23">
        <v>8473</v>
      </c>
      <c r="G11" s="23">
        <v>0</v>
      </c>
      <c r="H11" s="23">
        <v>4945</v>
      </c>
      <c r="I11" s="23">
        <v>6613</v>
      </c>
      <c r="J11" s="23">
        <v>6815</v>
      </c>
      <c r="K11" s="23">
        <v>3865</v>
      </c>
      <c r="L11" s="23">
        <v>48215</v>
      </c>
      <c r="M11" s="23">
        <v>2226</v>
      </c>
      <c r="N11" s="23">
        <v>3789</v>
      </c>
      <c r="O11" s="23">
        <v>228.60512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3843</v>
      </c>
      <c r="V11" s="23">
        <v>44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1941</v>
      </c>
      <c r="AC11" s="23">
        <v>0</v>
      </c>
      <c r="AD11" s="23">
        <v>0</v>
      </c>
      <c r="AE11" s="23">
        <v>0</v>
      </c>
      <c r="AF11" s="23">
        <v>0</v>
      </c>
      <c r="AG11" s="61">
        <v>148994.60512</v>
      </c>
    </row>
    <row r="12" spans="1:33" ht="30">
      <c r="A12" s="9" t="s">
        <v>3</v>
      </c>
      <c r="B12" s="10" t="s">
        <v>86</v>
      </c>
      <c r="C12" s="23">
        <v>12997</v>
      </c>
      <c r="D12" s="23">
        <v>6924</v>
      </c>
      <c r="E12" s="23">
        <v>12838</v>
      </c>
      <c r="F12" s="23">
        <v>0</v>
      </c>
      <c r="G12" s="23">
        <v>0</v>
      </c>
      <c r="H12" s="23">
        <v>6638</v>
      </c>
      <c r="I12" s="23">
        <v>871</v>
      </c>
      <c r="J12" s="23">
        <v>0</v>
      </c>
      <c r="K12" s="23">
        <v>6934</v>
      </c>
      <c r="L12" s="23">
        <v>12069</v>
      </c>
      <c r="M12" s="23">
        <v>0</v>
      </c>
      <c r="N12" s="23">
        <v>11376</v>
      </c>
      <c r="O12" s="23">
        <v>100</v>
      </c>
      <c r="P12" s="23">
        <v>5</v>
      </c>
      <c r="Q12" s="23">
        <v>0</v>
      </c>
      <c r="R12" s="23">
        <v>0</v>
      </c>
      <c r="S12" s="23">
        <v>500</v>
      </c>
      <c r="T12" s="23">
        <v>0</v>
      </c>
      <c r="U12" s="23">
        <v>0</v>
      </c>
      <c r="V12" s="23">
        <v>0</v>
      </c>
      <c r="W12" s="23">
        <v>6059</v>
      </c>
      <c r="X12" s="23">
        <v>553</v>
      </c>
      <c r="Y12" s="23">
        <v>0</v>
      </c>
      <c r="Z12" s="23">
        <v>0</v>
      </c>
      <c r="AA12" s="23">
        <v>0</v>
      </c>
      <c r="AB12" s="23">
        <v>50</v>
      </c>
      <c r="AC12" s="23">
        <v>196</v>
      </c>
      <c r="AD12" s="23">
        <v>0</v>
      </c>
      <c r="AE12" s="23">
        <v>245</v>
      </c>
      <c r="AF12" s="23">
        <v>0</v>
      </c>
      <c r="AG12" s="61">
        <v>78355</v>
      </c>
    </row>
    <row r="13" spans="1:33" ht="15">
      <c r="A13" s="9" t="s">
        <v>4</v>
      </c>
      <c r="B13" s="10" t="s">
        <v>87</v>
      </c>
      <c r="C13" s="23">
        <v>12997</v>
      </c>
      <c r="D13" s="23">
        <v>6924</v>
      </c>
      <c r="E13" s="23">
        <v>12745</v>
      </c>
      <c r="F13" s="23">
        <v>0</v>
      </c>
      <c r="G13" s="23">
        <v>0</v>
      </c>
      <c r="H13" s="23">
        <v>6638</v>
      </c>
      <c r="I13" s="23">
        <v>871</v>
      </c>
      <c r="J13" s="23">
        <v>0</v>
      </c>
      <c r="K13" s="23">
        <v>6934</v>
      </c>
      <c r="L13" s="23">
        <v>12069</v>
      </c>
      <c r="M13" s="23">
        <v>0</v>
      </c>
      <c r="N13" s="23">
        <v>4348</v>
      </c>
      <c r="O13" s="23">
        <v>100</v>
      </c>
      <c r="P13" s="23">
        <v>5</v>
      </c>
      <c r="Q13" s="23">
        <v>0</v>
      </c>
      <c r="R13" s="23">
        <v>0</v>
      </c>
      <c r="S13" s="23">
        <v>500</v>
      </c>
      <c r="T13" s="23">
        <v>0</v>
      </c>
      <c r="U13" s="23">
        <v>0</v>
      </c>
      <c r="V13" s="23">
        <v>0</v>
      </c>
      <c r="W13" s="23">
        <v>6059</v>
      </c>
      <c r="X13" s="23">
        <v>0</v>
      </c>
      <c r="Y13" s="23">
        <v>0</v>
      </c>
      <c r="Z13" s="23">
        <v>0</v>
      </c>
      <c r="AA13" s="23">
        <v>0</v>
      </c>
      <c r="AB13" s="23">
        <v>50</v>
      </c>
      <c r="AC13" s="23">
        <v>196</v>
      </c>
      <c r="AD13" s="23">
        <v>0</v>
      </c>
      <c r="AE13" s="23">
        <v>245</v>
      </c>
      <c r="AF13" s="23">
        <v>0</v>
      </c>
      <c r="AG13" s="61">
        <v>70681</v>
      </c>
    </row>
    <row r="14" spans="1:33" ht="30">
      <c r="A14" s="9" t="s">
        <v>5</v>
      </c>
      <c r="B14" s="10" t="s">
        <v>88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61">
        <v>0</v>
      </c>
    </row>
    <row r="15" spans="1:33" ht="15">
      <c r="A15" s="9" t="s">
        <v>6</v>
      </c>
      <c r="B15" s="10" t="s">
        <v>89</v>
      </c>
      <c r="C15" s="23">
        <v>0</v>
      </c>
      <c r="D15" s="23">
        <v>0</v>
      </c>
      <c r="E15" s="23">
        <v>93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7028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553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61">
        <v>7674</v>
      </c>
    </row>
    <row r="16" spans="1:33" ht="30">
      <c r="A16" s="9" t="s">
        <v>7</v>
      </c>
      <c r="B16" s="10" t="s">
        <v>90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61">
        <v>0</v>
      </c>
    </row>
    <row r="17" spans="1:33" ht="15">
      <c r="A17" s="9" t="s">
        <v>8</v>
      </c>
      <c r="B17" s="10" t="s">
        <v>91</v>
      </c>
      <c r="C17" s="23">
        <v>127124</v>
      </c>
      <c r="D17" s="23">
        <v>104988</v>
      </c>
      <c r="E17" s="23">
        <v>108193</v>
      </c>
      <c r="F17" s="23">
        <v>30701</v>
      </c>
      <c r="G17" s="23">
        <v>28646</v>
      </c>
      <c r="H17" s="23">
        <v>46095</v>
      </c>
      <c r="I17" s="23">
        <v>211058</v>
      </c>
      <c r="J17" s="23">
        <v>41315</v>
      </c>
      <c r="K17" s="23">
        <v>52780</v>
      </c>
      <c r="L17" s="23">
        <v>73678</v>
      </c>
      <c r="M17" s="23">
        <v>82801</v>
      </c>
      <c r="N17" s="23">
        <v>19331</v>
      </c>
      <c r="O17" s="23">
        <v>51306.52839000001</v>
      </c>
      <c r="P17" s="23">
        <v>16194</v>
      </c>
      <c r="Q17" s="23">
        <v>13732.80635</v>
      </c>
      <c r="R17" s="23">
        <v>10810.448789999999</v>
      </c>
      <c r="S17" s="23">
        <v>3951</v>
      </c>
      <c r="T17" s="23">
        <v>5914</v>
      </c>
      <c r="U17" s="23">
        <v>3721</v>
      </c>
      <c r="V17" s="23">
        <v>6626</v>
      </c>
      <c r="W17" s="23">
        <v>3740</v>
      </c>
      <c r="X17" s="23">
        <v>247</v>
      </c>
      <c r="Y17" s="23">
        <v>7612</v>
      </c>
      <c r="Z17" s="23">
        <v>4973</v>
      </c>
      <c r="AA17" s="23">
        <v>2996</v>
      </c>
      <c r="AB17" s="23">
        <v>1727</v>
      </c>
      <c r="AC17" s="23">
        <v>4327</v>
      </c>
      <c r="AD17" s="23">
        <v>4795</v>
      </c>
      <c r="AE17" s="23">
        <v>4509</v>
      </c>
      <c r="AF17" s="23">
        <v>8321</v>
      </c>
      <c r="AG17" s="61">
        <v>1082212.7835300001</v>
      </c>
    </row>
    <row r="18" spans="1:33" ht="15" customHeight="1">
      <c r="A18" s="9" t="s">
        <v>4</v>
      </c>
      <c r="B18" s="10" t="s">
        <v>92</v>
      </c>
      <c r="C18" s="23">
        <v>69796</v>
      </c>
      <c r="D18" s="23">
        <v>19431</v>
      </c>
      <c r="E18" s="23">
        <v>2183</v>
      </c>
      <c r="F18" s="23">
        <v>3249</v>
      </c>
      <c r="G18" s="23">
        <v>0</v>
      </c>
      <c r="H18" s="23">
        <v>2992</v>
      </c>
      <c r="I18" s="23">
        <v>0</v>
      </c>
      <c r="J18" s="23">
        <v>30487</v>
      </c>
      <c r="K18" s="23">
        <v>0</v>
      </c>
      <c r="L18" s="23">
        <v>115</v>
      </c>
      <c r="M18" s="23">
        <v>65</v>
      </c>
      <c r="N18" s="23">
        <v>215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470</v>
      </c>
      <c r="V18" s="23">
        <v>5220</v>
      </c>
      <c r="W18" s="23">
        <v>0</v>
      </c>
      <c r="X18" s="23">
        <v>0</v>
      </c>
      <c r="Y18" s="23">
        <v>2668</v>
      </c>
      <c r="Z18" s="23">
        <v>0</v>
      </c>
      <c r="AA18" s="23">
        <v>2102</v>
      </c>
      <c r="AB18" s="23">
        <v>0</v>
      </c>
      <c r="AC18" s="23">
        <v>0</v>
      </c>
      <c r="AD18" s="23">
        <v>8</v>
      </c>
      <c r="AE18" s="23">
        <v>12</v>
      </c>
      <c r="AF18" s="23">
        <v>0</v>
      </c>
      <c r="AG18" s="61">
        <v>139013</v>
      </c>
    </row>
    <row r="19" spans="1:33" ht="15">
      <c r="A19" s="9" t="s">
        <v>5</v>
      </c>
      <c r="B19" s="10" t="s">
        <v>93</v>
      </c>
      <c r="C19" s="23">
        <v>18942</v>
      </c>
      <c r="D19" s="23">
        <v>75619</v>
      </c>
      <c r="E19" s="23">
        <v>84175</v>
      </c>
      <c r="F19" s="23">
        <v>2251</v>
      </c>
      <c r="G19" s="23">
        <v>19630</v>
      </c>
      <c r="H19" s="23">
        <v>32486</v>
      </c>
      <c r="I19" s="23">
        <v>139962</v>
      </c>
      <c r="J19" s="23">
        <v>2898</v>
      </c>
      <c r="K19" s="23">
        <v>50304</v>
      </c>
      <c r="L19" s="23">
        <v>8744</v>
      </c>
      <c r="M19" s="23">
        <v>54398</v>
      </c>
      <c r="N19" s="23">
        <v>11770</v>
      </c>
      <c r="O19" s="23">
        <v>40006.09642</v>
      </c>
      <c r="P19" s="23">
        <v>9131</v>
      </c>
      <c r="Q19" s="23">
        <v>11637.455380000001</v>
      </c>
      <c r="R19" s="23">
        <v>2487.74002</v>
      </c>
      <c r="S19" s="23">
        <v>749</v>
      </c>
      <c r="T19" s="23">
        <v>2567</v>
      </c>
      <c r="U19" s="23">
        <v>2878</v>
      </c>
      <c r="V19" s="23">
        <v>1194</v>
      </c>
      <c r="W19" s="23">
        <v>3540</v>
      </c>
      <c r="X19" s="23">
        <v>247</v>
      </c>
      <c r="Y19" s="23">
        <v>2160</v>
      </c>
      <c r="Z19" s="23">
        <v>382</v>
      </c>
      <c r="AA19" s="23">
        <v>888</v>
      </c>
      <c r="AB19" s="23">
        <v>678</v>
      </c>
      <c r="AC19" s="23">
        <v>220</v>
      </c>
      <c r="AD19" s="23">
        <v>107</v>
      </c>
      <c r="AE19" s="23">
        <v>433</v>
      </c>
      <c r="AF19" s="23">
        <v>37</v>
      </c>
      <c r="AG19" s="61">
        <v>580521.29182</v>
      </c>
    </row>
    <row r="20" spans="1:33" ht="15">
      <c r="A20" s="9"/>
      <c r="B20" s="10" t="s">
        <v>94</v>
      </c>
      <c r="C20" s="23">
        <v>12967</v>
      </c>
      <c r="D20" s="23">
        <v>72593</v>
      </c>
      <c r="E20" s="23">
        <v>69635</v>
      </c>
      <c r="F20" s="23">
        <v>1288</v>
      </c>
      <c r="G20" s="23">
        <v>19155</v>
      </c>
      <c r="H20" s="23">
        <v>23458</v>
      </c>
      <c r="I20" s="23">
        <v>111161</v>
      </c>
      <c r="J20" s="23">
        <v>512</v>
      </c>
      <c r="K20" s="23">
        <v>48286</v>
      </c>
      <c r="L20" s="23">
        <v>8744</v>
      </c>
      <c r="M20" s="23">
        <v>52352</v>
      </c>
      <c r="N20" s="23">
        <v>11770</v>
      </c>
      <c r="O20" s="23">
        <v>36019.13594098686</v>
      </c>
      <c r="P20" s="23">
        <v>9131</v>
      </c>
      <c r="Q20" s="23">
        <v>11637.455380000001</v>
      </c>
      <c r="R20" s="23">
        <v>2487.74002</v>
      </c>
      <c r="S20" s="23">
        <v>749</v>
      </c>
      <c r="T20" s="23">
        <v>2567</v>
      </c>
      <c r="U20" s="23">
        <v>1429</v>
      </c>
      <c r="V20" s="23">
        <v>1194</v>
      </c>
      <c r="W20" s="23">
        <v>3540</v>
      </c>
      <c r="X20" s="23">
        <v>247</v>
      </c>
      <c r="Y20" s="23">
        <v>1588</v>
      </c>
      <c r="Z20" s="23">
        <v>382</v>
      </c>
      <c r="AA20" s="23">
        <v>203</v>
      </c>
      <c r="AB20" s="23">
        <v>678</v>
      </c>
      <c r="AC20" s="23">
        <v>220</v>
      </c>
      <c r="AD20" s="23">
        <v>107</v>
      </c>
      <c r="AE20" s="23">
        <v>433</v>
      </c>
      <c r="AF20" s="23">
        <v>37</v>
      </c>
      <c r="AG20" s="61">
        <v>504570.3313409869</v>
      </c>
    </row>
    <row r="21" spans="1:33" ht="15">
      <c r="A21" s="9" t="s">
        <v>6</v>
      </c>
      <c r="B21" s="10" t="s">
        <v>95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61">
        <v>0</v>
      </c>
    </row>
    <row r="22" spans="1:33" ht="15">
      <c r="A22" s="9" t="s">
        <v>7</v>
      </c>
      <c r="B22" s="10" t="s">
        <v>96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61">
        <v>0</v>
      </c>
    </row>
    <row r="23" spans="1:33" ht="15">
      <c r="A23" s="9" t="s">
        <v>9</v>
      </c>
      <c r="B23" s="10" t="s">
        <v>97</v>
      </c>
      <c r="C23" s="23">
        <v>0</v>
      </c>
      <c r="D23" s="23">
        <v>0</v>
      </c>
      <c r="E23" s="23">
        <v>5589</v>
      </c>
      <c r="F23" s="23">
        <v>0</v>
      </c>
      <c r="G23" s="23">
        <v>0</v>
      </c>
      <c r="H23" s="23">
        <v>0</v>
      </c>
      <c r="I23" s="23">
        <v>10122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373</v>
      </c>
      <c r="V23" s="23">
        <v>0</v>
      </c>
      <c r="W23" s="23">
        <v>0</v>
      </c>
      <c r="X23" s="23">
        <v>0</v>
      </c>
      <c r="Y23" s="23">
        <v>1924</v>
      </c>
      <c r="Z23" s="23">
        <v>0</v>
      </c>
      <c r="AA23" s="23">
        <v>0</v>
      </c>
      <c r="AB23" s="23">
        <v>0</v>
      </c>
      <c r="AC23" s="23">
        <v>0</v>
      </c>
      <c r="AD23" s="23">
        <v>3964</v>
      </c>
      <c r="AE23" s="23">
        <v>0</v>
      </c>
      <c r="AF23" s="23">
        <v>0</v>
      </c>
      <c r="AG23" s="61">
        <v>21972</v>
      </c>
    </row>
    <row r="24" spans="1:33" ht="15">
      <c r="A24" s="9" t="s">
        <v>10</v>
      </c>
      <c r="B24" s="10" t="s">
        <v>98</v>
      </c>
      <c r="C24" s="23">
        <v>38386</v>
      </c>
      <c r="D24" s="23">
        <v>9708</v>
      </c>
      <c r="E24" s="23">
        <v>16246</v>
      </c>
      <c r="F24" s="23">
        <v>25201</v>
      </c>
      <c r="G24" s="23">
        <v>9016</v>
      </c>
      <c r="H24" s="23">
        <v>10617</v>
      </c>
      <c r="I24" s="23">
        <v>60974</v>
      </c>
      <c r="J24" s="23">
        <v>7930</v>
      </c>
      <c r="K24" s="23">
        <v>2476</v>
      </c>
      <c r="L24" s="23">
        <v>64819</v>
      </c>
      <c r="M24" s="23">
        <v>28338</v>
      </c>
      <c r="N24" s="23">
        <v>7346</v>
      </c>
      <c r="O24" s="23">
        <v>11300.431970000001</v>
      </c>
      <c r="P24" s="23">
        <v>7063</v>
      </c>
      <c r="Q24" s="23">
        <v>2095.35097</v>
      </c>
      <c r="R24" s="23">
        <v>8322.70877</v>
      </c>
      <c r="S24" s="23">
        <v>3202</v>
      </c>
      <c r="T24" s="23">
        <v>2297</v>
      </c>
      <c r="U24" s="23">
        <v>0</v>
      </c>
      <c r="V24" s="23">
        <v>212</v>
      </c>
      <c r="W24" s="23">
        <v>200</v>
      </c>
      <c r="X24" s="23">
        <v>0</v>
      </c>
      <c r="Y24" s="23">
        <v>0</v>
      </c>
      <c r="Z24" s="23">
        <v>4591</v>
      </c>
      <c r="AA24" s="23">
        <v>6</v>
      </c>
      <c r="AB24" s="23">
        <v>1049</v>
      </c>
      <c r="AC24" s="23">
        <v>4107</v>
      </c>
      <c r="AD24" s="23">
        <v>220</v>
      </c>
      <c r="AE24" s="23">
        <v>4064</v>
      </c>
      <c r="AF24" s="23">
        <v>8284</v>
      </c>
      <c r="AG24" s="61">
        <v>338070.49171000003</v>
      </c>
    </row>
    <row r="25" spans="1:33" ht="15">
      <c r="A25" s="9" t="s">
        <v>11</v>
      </c>
      <c r="B25" s="10" t="s">
        <v>82</v>
      </c>
      <c r="C25" s="23">
        <v>0</v>
      </c>
      <c r="D25" s="23">
        <v>230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1050</v>
      </c>
      <c r="U25" s="23">
        <v>0</v>
      </c>
      <c r="V25" s="23">
        <v>0</v>
      </c>
      <c r="W25" s="23">
        <v>0</v>
      </c>
      <c r="X25" s="23">
        <v>0</v>
      </c>
      <c r="Y25" s="23">
        <v>860</v>
      </c>
      <c r="Z25" s="23">
        <v>0</v>
      </c>
      <c r="AA25" s="23">
        <v>0</v>
      </c>
      <c r="AB25" s="23">
        <v>0</v>
      </c>
      <c r="AC25" s="23">
        <v>0</v>
      </c>
      <c r="AD25" s="23">
        <v>496</v>
      </c>
      <c r="AE25" s="23">
        <v>0</v>
      </c>
      <c r="AF25" s="23">
        <v>0</v>
      </c>
      <c r="AG25" s="61">
        <v>2636</v>
      </c>
    </row>
    <row r="26" spans="1:33" ht="15">
      <c r="A26" s="9" t="s">
        <v>12</v>
      </c>
      <c r="B26" s="10" t="s">
        <v>99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61">
        <v>0</v>
      </c>
    </row>
    <row r="27" spans="1:33" ht="14.25">
      <c r="A27" s="9"/>
      <c r="B27" s="11" t="s">
        <v>100</v>
      </c>
      <c r="C27" s="23">
        <v>167313</v>
      </c>
      <c r="D27" s="23">
        <v>133681</v>
      </c>
      <c r="E27" s="23">
        <v>130067</v>
      </c>
      <c r="F27" s="23">
        <v>39174</v>
      </c>
      <c r="G27" s="23">
        <v>28646</v>
      </c>
      <c r="H27" s="23">
        <v>57678</v>
      </c>
      <c r="I27" s="23">
        <v>218542</v>
      </c>
      <c r="J27" s="23">
        <v>48130</v>
      </c>
      <c r="K27" s="23">
        <v>63579</v>
      </c>
      <c r="L27" s="23">
        <v>133962</v>
      </c>
      <c r="M27" s="23">
        <v>85027</v>
      </c>
      <c r="N27" s="23">
        <v>34496</v>
      </c>
      <c r="O27" s="23">
        <v>51635.13351000001</v>
      </c>
      <c r="P27" s="23">
        <v>16199</v>
      </c>
      <c r="Q27" s="23">
        <v>13732.80635</v>
      </c>
      <c r="R27" s="23">
        <v>10810.448789999999</v>
      </c>
      <c r="S27" s="23">
        <v>4451</v>
      </c>
      <c r="T27" s="23">
        <v>5914</v>
      </c>
      <c r="U27" s="23">
        <v>7564</v>
      </c>
      <c r="V27" s="23">
        <v>6670</v>
      </c>
      <c r="W27" s="23">
        <v>9799</v>
      </c>
      <c r="X27" s="23">
        <v>800</v>
      </c>
      <c r="Y27" s="23">
        <v>7612</v>
      </c>
      <c r="Z27" s="23">
        <v>4973</v>
      </c>
      <c r="AA27" s="23">
        <v>2996</v>
      </c>
      <c r="AB27" s="23">
        <v>3718</v>
      </c>
      <c r="AC27" s="23">
        <v>4523</v>
      </c>
      <c r="AD27" s="23">
        <v>4795</v>
      </c>
      <c r="AE27" s="23">
        <v>4754</v>
      </c>
      <c r="AF27" s="23">
        <v>8321</v>
      </c>
      <c r="AG27" s="61">
        <v>1309562.38865</v>
      </c>
    </row>
    <row r="28" spans="1:33" ht="18.75" customHeight="1">
      <c r="A28" s="9" t="s">
        <v>101</v>
      </c>
      <c r="B28" s="11" t="s">
        <v>102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61">
        <v>0</v>
      </c>
    </row>
    <row r="29" spans="1:33" ht="18.75" customHeight="1">
      <c r="A29" s="9" t="s">
        <v>103</v>
      </c>
      <c r="B29" s="11" t="s">
        <v>104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61">
        <v>0</v>
      </c>
    </row>
    <row r="30" spans="1:33" ht="15">
      <c r="A30" s="9" t="s">
        <v>2</v>
      </c>
      <c r="B30" s="10" t="s">
        <v>105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61">
        <v>0</v>
      </c>
    </row>
    <row r="31" spans="1:33" ht="15">
      <c r="A31" s="9" t="s">
        <v>4</v>
      </c>
      <c r="B31" s="10" t="s">
        <v>106</v>
      </c>
      <c r="C31" s="23">
        <v>52162</v>
      </c>
      <c r="D31" s="23">
        <v>25522</v>
      </c>
      <c r="E31" s="23">
        <v>42819</v>
      </c>
      <c r="F31" s="23">
        <v>34341</v>
      </c>
      <c r="G31" s="23">
        <v>959</v>
      </c>
      <c r="H31" s="23">
        <v>10777.04</v>
      </c>
      <c r="I31" s="23">
        <v>29069</v>
      </c>
      <c r="J31" s="23">
        <v>23912</v>
      </c>
      <c r="K31" s="23">
        <v>6081</v>
      </c>
      <c r="L31" s="23">
        <v>62957</v>
      </c>
      <c r="M31" s="23">
        <v>16443</v>
      </c>
      <c r="N31" s="23">
        <v>24048</v>
      </c>
      <c r="O31" s="23">
        <v>12614.579339999998</v>
      </c>
      <c r="P31" s="23">
        <v>7687</v>
      </c>
      <c r="Q31" s="23">
        <v>528.68448</v>
      </c>
      <c r="R31" s="23">
        <v>1198.326412</v>
      </c>
      <c r="S31" s="23">
        <v>944</v>
      </c>
      <c r="T31" s="23">
        <v>2403</v>
      </c>
      <c r="U31" s="23">
        <v>1101</v>
      </c>
      <c r="V31" s="23">
        <v>1008</v>
      </c>
      <c r="W31" s="23">
        <v>2123</v>
      </c>
      <c r="X31" s="23">
        <v>5379</v>
      </c>
      <c r="Y31" s="23">
        <v>80</v>
      </c>
      <c r="Z31" s="23">
        <v>1041</v>
      </c>
      <c r="AA31" s="23">
        <v>2218</v>
      </c>
      <c r="AB31" s="23">
        <v>2853</v>
      </c>
      <c r="AC31" s="23">
        <v>239</v>
      </c>
      <c r="AD31" s="23">
        <v>268</v>
      </c>
      <c r="AE31" s="23">
        <v>0</v>
      </c>
      <c r="AF31" s="23">
        <v>10</v>
      </c>
      <c r="AG31" s="61">
        <v>370785.630232</v>
      </c>
    </row>
    <row r="32" spans="1:33" ht="15">
      <c r="A32" s="9" t="s">
        <v>1</v>
      </c>
      <c r="B32" s="10" t="s">
        <v>107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140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61">
        <v>140</v>
      </c>
    </row>
    <row r="33" spans="1:33" ht="15.75" customHeight="1">
      <c r="A33" s="9" t="s">
        <v>1</v>
      </c>
      <c r="B33" s="10" t="s">
        <v>108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61">
        <v>0</v>
      </c>
    </row>
    <row r="34" spans="1:33" ht="15">
      <c r="A34" s="9" t="s">
        <v>5</v>
      </c>
      <c r="B34" s="10" t="s">
        <v>109</v>
      </c>
      <c r="C34" s="23">
        <v>0</v>
      </c>
      <c r="D34" s="23">
        <v>0</v>
      </c>
      <c r="E34" s="23">
        <v>0</v>
      </c>
      <c r="F34" s="23">
        <v>18</v>
      </c>
      <c r="G34" s="23">
        <v>0</v>
      </c>
      <c r="H34" s="23">
        <v>0</v>
      </c>
      <c r="I34" s="23">
        <v>0</v>
      </c>
      <c r="J34" s="23">
        <v>3908</v>
      </c>
      <c r="K34" s="23">
        <v>0</v>
      </c>
      <c r="L34" s="23">
        <v>19318</v>
      </c>
      <c r="M34" s="23">
        <v>676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61">
        <v>23920</v>
      </c>
    </row>
    <row r="35" spans="1:33" ht="15">
      <c r="A35" s="9" t="s">
        <v>1</v>
      </c>
      <c r="B35" s="10" t="s">
        <v>107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61">
        <v>0</v>
      </c>
    </row>
    <row r="36" spans="1:33" ht="15" customHeight="1">
      <c r="A36" s="9" t="s">
        <v>1</v>
      </c>
      <c r="B36" s="10" t="s">
        <v>108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61">
        <v>0</v>
      </c>
    </row>
    <row r="37" spans="1:33" ht="14.25">
      <c r="A37" s="9" t="s">
        <v>13</v>
      </c>
      <c r="B37" s="11" t="s">
        <v>110</v>
      </c>
      <c r="C37" s="23">
        <v>52162</v>
      </c>
      <c r="D37" s="23">
        <v>25522</v>
      </c>
      <c r="E37" s="23">
        <v>42819</v>
      </c>
      <c r="F37" s="23">
        <v>34359</v>
      </c>
      <c r="G37" s="23">
        <v>959</v>
      </c>
      <c r="H37" s="23">
        <v>10777.04</v>
      </c>
      <c r="I37" s="23">
        <v>29069</v>
      </c>
      <c r="J37" s="23">
        <v>27820</v>
      </c>
      <c r="K37" s="23">
        <v>6081</v>
      </c>
      <c r="L37" s="23">
        <v>82275</v>
      </c>
      <c r="M37" s="23">
        <v>17119</v>
      </c>
      <c r="N37" s="23">
        <v>24048</v>
      </c>
      <c r="O37" s="23">
        <v>12614.579339999998</v>
      </c>
      <c r="P37" s="23">
        <v>7687</v>
      </c>
      <c r="Q37" s="23">
        <v>528.68448</v>
      </c>
      <c r="R37" s="23">
        <v>1198.326412</v>
      </c>
      <c r="S37" s="23">
        <v>944</v>
      </c>
      <c r="T37" s="23">
        <v>2403</v>
      </c>
      <c r="U37" s="23">
        <v>1101</v>
      </c>
      <c r="V37" s="23">
        <v>1008</v>
      </c>
      <c r="W37" s="23">
        <v>2123</v>
      </c>
      <c r="X37" s="23">
        <v>5379</v>
      </c>
      <c r="Y37" s="23">
        <v>80</v>
      </c>
      <c r="Z37" s="23">
        <v>1041</v>
      </c>
      <c r="AA37" s="23">
        <v>2218</v>
      </c>
      <c r="AB37" s="23">
        <v>2853</v>
      </c>
      <c r="AC37" s="23">
        <v>239</v>
      </c>
      <c r="AD37" s="23">
        <v>268</v>
      </c>
      <c r="AE37" s="23">
        <v>0</v>
      </c>
      <c r="AF37" s="23">
        <v>10</v>
      </c>
      <c r="AG37" s="61">
        <v>394705.630232</v>
      </c>
    </row>
    <row r="38" spans="1:33" ht="15">
      <c r="A38" s="9" t="s">
        <v>3</v>
      </c>
      <c r="B38" s="10" t="s">
        <v>111</v>
      </c>
      <c r="C38" s="23">
        <v>257</v>
      </c>
      <c r="D38" s="23">
        <v>7807</v>
      </c>
      <c r="E38" s="23">
        <v>8441</v>
      </c>
      <c r="F38" s="23">
        <v>1445</v>
      </c>
      <c r="G38" s="23">
        <v>0</v>
      </c>
      <c r="H38" s="23">
        <v>3998</v>
      </c>
      <c r="I38" s="23">
        <v>0</v>
      </c>
      <c r="J38" s="23">
        <v>36464</v>
      </c>
      <c r="K38" s="23">
        <v>0</v>
      </c>
      <c r="L38" s="23">
        <v>57</v>
      </c>
      <c r="M38" s="23">
        <v>30</v>
      </c>
      <c r="N38" s="23">
        <v>3747</v>
      </c>
      <c r="O38" s="23">
        <v>1348.8353100000002</v>
      </c>
      <c r="P38" s="23">
        <v>2635</v>
      </c>
      <c r="Q38" s="23">
        <v>0</v>
      </c>
      <c r="R38" s="23">
        <v>0.57767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61">
        <v>66230.41298</v>
      </c>
    </row>
    <row r="39" spans="1:33" ht="15">
      <c r="A39" s="9" t="s">
        <v>1</v>
      </c>
      <c r="B39" s="10" t="s">
        <v>107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61">
        <v>0</v>
      </c>
    </row>
    <row r="40" spans="1:33" ht="15" customHeight="1">
      <c r="A40" s="9" t="s">
        <v>1</v>
      </c>
      <c r="B40" s="10" t="s">
        <v>108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61">
        <v>0</v>
      </c>
    </row>
    <row r="41" spans="1:33" ht="15">
      <c r="A41" s="9" t="s">
        <v>8</v>
      </c>
      <c r="B41" s="10" t="s">
        <v>112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61">
        <v>0</v>
      </c>
    </row>
    <row r="42" spans="1:33" ht="15">
      <c r="A42" s="9" t="s">
        <v>4</v>
      </c>
      <c r="B42" s="10" t="s">
        <v>113</v>
      </c>
      <c r="C42" s="23">
        <v>0</v>
      </c>
      <c r="D42" s="23">
        <v>1688</v>
      </c>
      <c r="E42" s="23">
        <v>20647</v>
      </c>
      <c r="F42" s="23">
        <v>26025</v>
      </c>
      <c r="G42" s="23">
        <v>0</v>
      </c>
      <c r="H42" s="23">
        <v>839</v>
      </c>
      <c r="I42" s="23">
        <v>6161</v>
      </c>
      <c r="J42" s="23">
        <v>6052</v>
      </c>
      <c r="K42" s="23">
        <v>0</v>
      </c>
      <c r="L42" s="23">
        <v>2560</v>
      </c>
      <c r="M42" s="23">
        <v>0</v>
      </c>
      <c r="N42" s="23">
        <v>0</v>
      </c>
      <c r="O42" s="23">
        <v>3720.5103</v>
      </c>
      <c r="P42" s="23">
        <v>250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61">
        <v>67942.5103</v>
      </c>
    </row>
    <row r="43" spans="1:33" ht="15">
      <c r="A43" s="9" t="s">
        <v>1</v>
      </c>
      <c r="B43" s="10" t="s">
        <v>107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61">
        <v>0</v>
      </c>
    </row>
    <row r="44" spans="1:33" ht="13.5" customHeight="1">
      <c r="A44" s="9" t="s">
        <v>1</v>
      </c>
      <c r="B44" s="10" t="s">
        <v>108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61">
        <v>0</v>
      </c>
    </row>
    <row r="45" spans="1:33" ht="15">
      <c r="A45" s="9" t="s">
        <v>5</v>
      </c>
      <c r="B45" s="10" t="s">
        <v>114</v>
      </c>
      <c r="C45" s="23">
        <v>32791</v>
      </c>
      <c r="D45" s="23">
        <v>1293</v>
      </c>
      <c r="E45" s="23">
        <v>11674</v>
      </c>
      <c r="F45" s="23">
        <v>17891</v>
      </c>
      <c r="G45" s="23">
        <v>860</v>
      </c>
      <c r="H45" s="23">
        <v>1470</v>
      </c>
      <c r="I45" s="23">
        <v>1805</v>
      </c>
      <c r="J45" s="23">
        <v>2822</v>
      </c>
      <c r="K45" s="23">
        <v>1384</v>
      </c>
      <c r="L45" s="23">
        <v>4579</v>
      </c>
      <c r="M45" s="23">
        <v>2044</v>
      </c>
      <c r="N45" s="23">
        <v>1361</v>
      </c>
      <c r="O45" s="23">
        <v>6119.918459999999</v>
      </c>
      <c r="P45" s="23">
        <v>322</v>
      </c>
      <c r="Q45" s="23">
        <v>134.77506</v>
      </c>
      <c r="R45" s="23">
        <v>4.80414</v>
      </c>
      <c r="S45" s="23">
        <v>0</v>
      </c>
      <c r="T45" s="23">
        <v>226</v>
      </c>
      <c r="U45" s="23">
        <v>0</v>
      </c>
      <c r="V45" s="23">
        <v>66</v>
      </c>
      <c r="W45" s="23">
        <v>48</v>
      </c>
      <c r="X45" s="23">
        <v>758</v>
      </c>
      <c r="Y45" s="23">
        <v>14</v>
      </c>
      <c r="Z45" s="23">
        <v>11</v>
      </c>
      <c r="AA45" s="23">
        <v>1562</v>
      </c>
      <c r="AB45" s="23">
        <v>608</v>
      </c>
      <c r="AC45" s="23">
        <v>74</v>
      </c>
      <c r="AD45" s="23">
        <v>86</v>
      </c>
      <c r="AE45" s="23">
        <v>110</v>
      </c>
      <c r="AF45" s="23">
        <v>13</v>
      </c>
      <c r="AG45" s="61">
        <v>90131.49766</v>
      </c>
    </row>
    <row r="46" spans="1:33" ht="15">
      <c r="A46" s="9" t="s">
        <v>1</v>
      </c>
      <c r="B46" s="10" t="s">
        <v>107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351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459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61">
        <v>810</v>
      </c>
    </row>
    <row r="47" spans="1:33" ht="13.5" customHeight="1">
      <c r="A47" s="9" t="s">
        <v>1</v>
      </c>
      <c r="B47" s="10" t="s">
        <v>108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3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61">
        <v>3</v>
      </c>
    </row>
    <row r="48" spans="1:33" ht="14.25">
      <c r="A48" s="9"/>
      <c r="B48" s="11" t="s">
        <v>115</v>
      </c>
      <c r="C48" s="23">
        <v>32791</v>
      </c>
      <c r="D48" s="23">
        <v>2981</v>
      </c>
      <c r="E48" s="23">
        <v>32321</v>
      </c>
      <c r="F48" s="23">
        <v>43916</v>
      </c>
      <c r="G48" s="23">
        <v>860</v>
      </c>
      <c r="H48" s="23">
        <v>2309</v>
      </c>
      <c r="I48" s="23">
        <v>7966</v>
      </c>
      <c r="J48" s="23">
        <v>8874</v>
      </c>
      <c r="K48" s="23">
        <v>1384</v>
      </c>
      <c r="L48" s="23">
        <v>7139</v>
      </c>
      <c r="M48" s="23">
        <v>2044</v>
      </c>
      <c r="N48" s="23">
        <v>1361</v>
      </c>
      <c r="O48" s="23">
        <v>9840.428759999999</v>
      </c>
      <c r="P48" s="23">
        <v>572</v>
      </c>
      <c r="Q48" s="23">
        <v>134.77506</v>
      </c>
      <c r="R48" s="23">
        <v>4.80414</v>
      </c>
      <c r="S48" s="23">
        <v>0</v>
      </c>
      <c r="T48" s="23">
        <v>226</v>
      </c>
      <c r="U48" s="23">
        <v>0</v>
      </c>
      <c r="V48" s="23">
        <v>66</v>
      </c>
      <c r="W48" s="23">
        <v>48</v>
      </c>
      <c r="X48" s="23">
        <v>758</v>
      </c>
      <c r="Y48" s="23">
        <v>14</v>
      </c>
      <c r="Z48" s="23">
        <v>11</v>
      </c>
      <c r="AA48" s="23">
        <v>1562</v>
      </c>
      <c r="AB48" s="23">
        <v>608</v>
      </c>
      <c r="AC48" s="23">
        <v>74</v>
      </c>
      <c r="AD48" s="23">
        <v>86</v>
      </c>
      <c r="AE48" s="23">
        <v>110</v>
      </c>
      <c r="AF48" s="23">
        <v>13</v>
      </c>
      <c r="AG48" s="61">
        <v>158074.00796000002</v>
      </c>
    </row>
    <row r="49" spans="1:33" ht="14.25">
      <c r="A49" s="9"/>
      <c r="B49" s="11" t="s">
        <v>116</v>
      </c>
      <c r="C49" s="23">
        <v>85210</v>
      </c>
      <c r="D49" s="23">
        <v>36310</v>
      </c>
      <c r="E49" s="23">
        <v>83581</v>
      </c>
      <c r="F49" s="23">
        <v>79720</v>
      </c>
      <c r="G49" s="23">
        <v>1819</v>
      </c>
      <c r="H49" s="23">
        <v>17084.04</v>
      </c>
      <c r="I49" s="23">
        <v>37035</v>
      </c>
      <c r="J49" s="23">
        <v>73158</v>
      </c>
      <c r="K49" s="23">
        <v>7465</v>
      </c>
      <c r="L49" s="23">
        <v>89471</v>
      </c>
      <c r="M49" s="23">
        <v>19193</v>
      </c>
      <c r="N49" s="23">
        <v>29156</v>
      </c>
      <c r="O49" s="23">
        <v>23803.843409999998</v>
      </c>
      <c r="P49" s="23">
        <v>10894</v>
      </c>
      <c r="Q49" s="23">
        <v>663.4595400000001</v>
      </c>
      <c r="R49" s="23">
        <v>1203.7082219999998</v>
      </c>
      <c r="S49" s="23">
        <v>944</v>
      </c>
      <c r="T49" s="23">
        <v>2629</v>
      </c>
      <c r="U49" s="23">
        <v>1101</v>
      </c>
      <c r="V49" s="23">
        <v>1074</v>
      </c>
      <c r="W49" s="23">
        <v>2171</v>
      </c>
      <c r="X49" s="23">
        <v>6137</v>
      </c>
      <c r="Y49" s="23">
        <v>94</v>
      </c>
      <c r="Z49" s="23">
        <v>1052</v>
      </c>
      <c r="AA49" s="23">
        <v>3780</v>
      </c>
      <c r="AB49" s="23">
        <v>3461</v>
      </c>
      <c r="AC49" s="23">
        <v>313</v>
      </c>
      <c r="AD49" s="23">
        <v>354</v>
      </c>
      <c r="AE49" s="23">
        <v>110</v>
      </c>
      <c r="AF49" s="23">
        <v>23</v>
      </c>
      <c r="AG49" s="61">
        <v>619010.051172</v>
      </c>
    </row>
    <row r="50" spans="1:33" ht="18.75" customHeight="1">
      <c r="A50" s="9" t="s">
        <v>117</v>
      </c>
      <c r="B50" s="11" t="s">
        <v>118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61">
        <v>0</v>
      </c>
    </row>
    <row r="51" spans="1:33" ht="15">
      <c r="A51" s="9" t="s">
        <v>2</v>
      </c>
      <c r="B51" s="10" t="s">
        <v>119</v>
      </c>
      <c r="C51" s="23">
        <v>7672</v>
      </c>
      <c r="D51" s="23">
        <v>4158</v>
      </c>
      <c r="E51" s="23">
        <v>18151</v>
      </c>
      <c r="F51" s="23">
        <v>393</v>
      </c>
      <c r="G51" s="23">
        <v>828</v>
      </c>
      <c r="H51" s="23">
        <v>1272</v>
      </c>
      <c r="I51" s="23">
        <v>6758</v>
      </c>
      <c r="J51" s="23">
        <v>765</v>
      </c>
      <c r="K51" s="23">
        <v>2202</v>
      </c>
      <c r="L51" s="23">
        <v>486</v>
      </c>
      <c r="M51" s="23">
        <v>9836</v>
      </c>
      <c r="N51" s="23">
        <v>4642</v>
      </c>
      <c r="O51" s="23">
        <v>5349.135359999999</v>
      </c>
      <c r="P51" s="23">
        <v>211</v>
      </c>
      <c r="Q51" s="23">
        <v>174.80228999999994</v>
      </c>
      <c r="R51" s="23">
        <v>8.83269</v>
      </c>
      <c r="S51" s="23">
        <v>19</v>
      </c>
      <c r="T51" s="23">
        <v>86</v>
      </c>
      <c r="U51" s="23">
        <v>0</v>
      </c>
      <c r="V51" s="23">
        <v>39</v>
      </c>
      <c r="W51" s="23">
        <v>44</v>
      </c>
      <c r="X51" s="23">
        <v>4417</v>
      </c>
      <c r="Y51" s="23">
        <v>2</v>
      </c>
      <c r="Z51" s="23">
        <v>10</v>
      </c>
      <c r="AA51" s="23">
        <v>69</v>
      </c>
      <c r="AB51" s="23">
        <v>546</v>
      </c>
      <c r="AC51" s="23">
        <v>10</v>
      </c>
      <c r="AD51" s="23">
        <v>2</v>
      </c>
      <c r="AE51" s="23">
        <v>28</v>
      </c>
      <c r="AF51" s="23">
        <v>162</v>
      </c>
      <c r="AG51" s="61">
        <v>68340.77034</v>
      </c>
    </row>
    <row r="52" spans="1:33" ht="15">
      <c r="A52" s="9" t="s">
        <v>4</v>
      </c>
      <c r="B52" s="10" t="s">
        <v>120</v>
      </c>
      <c r="C52" s="23">
        <v>7008</v>
      </c>
      <c r="D52" s="23">
        <v>43</v>
      </c>
      <c r="E52" s="23">
        <v>838</v>
      </c>
      <c r="F52" s="23">
        <v>161</v>
      </c>
      <c r="G52" s="23">
        <v>59</v>
      </c>
      <c r="H52" s="23">
        <v>428</v>
      </c>
      <c r="I52" s="23">
        <v>1274</v>
      </c>
      <c r="J52" s="23">
        <v>184</v>
      </c>
      <c r="K52" s="23">
        <v>12</v>
      </c>
      <c r="L52" s="23">
        <v>63</v>
      </c>
      <c r="M52" s="23">
        <v>165</v>
      </c>
      <c r="N52" s="23">
        <v>317</v>
      </c>
      <c r="O52" s="23">
        <v>241.7190000000001</v>
      </c>
      <c r="P52" s="23">
        <v>211</v>
      </c>
      <c r="Q52" s="23">
        <v>44.377730000000014</v>
      </c>
      <c r="R52" s="23">
        <v>0</v>
      </c>
      <c r="S52" s="23">
        <v>11</v>
      </c>
      <c r="T52" s="23">
        <v>86</v>
      </c>
      <c r="U52" s="23">
        <v>0</v>
      </c>
      <c r="V52" s="23">
        <v>30</v>
      </c>
      <c r="W52" s="23">
        <v>5</v>
      </c>
      <c r="X52" s="23">
        <v>10</v>
      </c>
      <c r="Y52" s="23">
        <v>0</v>
      </c>
      <c r="Z52" s="23">
        <v>2</v>
      </c>
      <c r="AA52" s="23">
        <v>2</v>
      </c>
      <c r="AB52" s="23">
        <v>1</v>
      </c>
      <c r="AC52" s="23">
        <v>0</v>
      </c>
      <c r="AD52" s="23">
        <v>0</v>
      </c>
      <c r="AE52" s="23">
        <v>0</v>
      </c>
      <c r="AF52" s="23">
        <v>151</v>
      </c>
      <c r="AG52" s="61">
        <v>11347.096730000001</v>
      </c>
    </row>
    <row r="53" spans="1:33" ht="15">
      <c r="A53" s="9" t="s">
        <v>5</v>
      </c>
      <c r="B53" s="10" t="s">
        <v>82</v>
      </c>
      <c r="C53" s="23">
        <v>664</v>
      </c>
      <c r="D53" s="23">
        <v>4115</v>
      </c>
      <c r="E53" s="23">
        <v>17313</v>
      </c>
      <c r="F53" s="23">
        <v>232</v>
      </c>
      <c r="G53" s="23">
        <v>769</v>
      </c>
      <c r="H53" s="23">
        <v>844</v>
      </c>
      <c r="I53" s="23">
        <v>5484</v>
      </c>
      <c r="J53" s="23">
        <v>581</v>
      </c>
      <c r="K53" s="23">
        <v>2190</v>
      </c>
      <c r="L53" s="23">
        <v>423</v>
      </c>
      <c r="M53" s="23">
        <v>9671</v>
      </c>
      <c r="N53" s="23">
        <v>4325</v>
      </c>
      <c r="O53" s="23">
        <v>5107.416359999999</v>
      </c>
      <c r="P53" s="23">
        <v>0</v>
      </c>
      <c r="Q53" s="23">
        <v>130.42455999999993</v>
      </c>
      <c r="R53" s="23">
        <v>8.83269</v>
      </c>
      <c r="S53" s="23">
        <v>8</v>
      </c>
      <c r="T53" s="23">
        <v>0</v>
      </c>
      <c r="U53" s="23">
        <v>0</v>
      </c>
      <c r="V53" s="23">
        <v>9</v>
      </c>
      <c r="W53" s="23">
        <v>39</v>
      </c>
      <c r="X53" s="23">
        <v>4407</v>
      </c>
      <c r="Y53" s="23">
        <v>2</v>
      </c>
      <c r="Z53" s="23">
        <v>8</v>
      </c>
      <c r="AA53" s="23">
        <v>67</v>
      </c>
      <c r="AB53" s="23">
        <v>545</v>
      </c>
      <c r="AC53" s="23">
        <v>10</v>
      </c>
      <c r="AD53" s="23">
        <v>2</v>
      </c>
      <c r="AE53" s="23">
        <v>28</v>
      </c>
      <c r="AF53" s="23">
        <v>11</v>
      </c>
      <c r="AG53" s="61">
        <v>56993.673610000005</v>
      </c>
    </row>
    <row r="54" spans="1:33" ht="15">
      <c r="A54" s="9" t="s">
        <v>3</v>
      </c>
      <c r="B54" s="10" t="s">
        <v>121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61">
        <v>0</v>
      </c>
    </row>
    <row r="55" spans="1:33" ht="15">
      <c r="A55" s="9" t="s">
        <v>4</v>
      </c>
      <c r="B55" s="10" t="s">
        <v>122</v>
      </c>
      <c r="C55" s="23">
        <v>482</v>
      </c>
      <c r="D55" s="23">
        <v>4744</v>
      </c>
      <c r="E55" s="23">
        <v>2036</v>
      </c>
      <c r="F55" s="23">
        <v>268</v>
      </c>
      <c r="G55" s="23">
        <v>2440</v>
      </c>
      <c r="H55" s="23">
        <v>4213</v>
      </c>
      <c r="I55" s="23">
        <v>4641</v>
      </c>
      <c r="J55" s="23">
        <v>624</v>
      </c>
      <c r="K55" s="23">
        <v>3986</v>
      </c>
      <c r="L55" s="23">
        <v>2570</v>
      </c>
      <c r="M55" s="23">
        <v>4498</v>
      </c>
      <c r="N55" s="23">
        <v>1080</v>
      </c>
      <c r="O55" s="23">
        <v>3432.2932100000007</v>
      </c>
      <c r="P55" s="23">
        <v>179</v>
      </c>
      <c r="Q55" s="23">
        <v>351.40186</v>
      </c>
      <c r="R55" s="23">
        <v>853.13709</v>
      </c>
      <c r="S55" s="23">
        <v>165</v>
      </c>
      <c r="T55" s="23">
        <v>133</v>
      </c>
      <c r="U55" s="23">
        <v>18</v>
      </c>
      <c r="V55" s="23">
        <v>164</v>
      </c>
      <c r="W55" s="23">
        <v>469</v>
      </c>
      <c r="X55" s="23">
        <v>2</v>
      </c>
      <c r="Y55" s="23">
        <v>742</v>
      </c>
      <c r="Z55" s="23">
        <v>380</v>
      </c>
      <c r="AA55" s="23">
        <v>23</v>
      </c>
      <c r="AB55" s="23">
        <v>36</v>
      </c>
      <c r="AC55" s="23">
        <v>87</v>
      </c>
      <c r="AD55" s="23">
        <v>4</v>
      </c>
      <c r="AE55" s="23">
        <v>25</v>
      </c>
      <c r="AF55" s="23">
        <v>395</v>
      </c>
      <c r="AG55" s="61">
        <v>39040.83216</v>
      </c>
    </row>
    <row r="56" spans="1:33" ht="15">
      <c r="A56" s="9" t="s">
        <v>5</v>
      </c>
      <c r="B56" s="10" t="s">
        <v>123</v>
      </c>
      <c r="C56" s="23">
        <v>4123</v>
      </c>
      <c r="D56" s="23">
        <v>24</v>
      </c>
      <c r="E56" s="23">
        <v>84</v>
      </c>
      <c r="F56" s="23">
        <v>3881</v>
      </c>
      <c r="G56" s="23">
        <v>3</v>
      </c>
      <c r="H56" s="23">
        <v>9</v>
      </c>
      <c r="I56" s="23">
        <v>24</v>
      </c>
      <c r="J56" s="23">
        <v>2045</v>
      </c>
      <c r="K56" s="23">
        <v>54</v>
      </c>
      <c r="L56" s="23">
        <v>1718</v>
      </c>
      <c r="M56" s="23">
        <v>61</v>
      </c>
      <c r="N56" s="23">
        <v>113</v>
      </c>
      <c r="O56" s="23">
        <v>43.567159999999994</v>
      </c>
      <c r="P56" s="23">
        <v>79</v>
      </c>
      <c r="Q56" s="23">
        <v>3.12415</v>
      </c>
      <c r="R56" s="23">
        <v>0</v>
      </c>
      <c r="S56" s="23">
        <v>241</v>
      </c>
      <c r="T56" s="23">
        <v>5</v>
      </c>
      <c r="U56" s="23">
        <v>6</v>
      </c>
      <c r="V56" s="23">
        <v>0</v>
      </c>
      <c r="W56" s="23">
        <v>6</v>
      </c>
      <c r="X56" s="23">
        <v>0</v>
      </c>
      <c r="Y56" s="23">
        <v>3</v>
      </c>
      <c r="Z56" s="23">
        <v>1</v>
      </c>
      <c r="AA56" s="23">
        <v>1</v>
      </c>
      <c r="AB56" s="23">
        <v>2</v>
      </c>
      <c r="AC56" s="23">
        <v>104</v>
      </c>
      <c r="AD56" s="23">
        <v>71</v>
      </c>
      <c r="AE56" s="23">
        <v>3</v>
      </c>
      <c r="AF56" s="23">
        <v>1</v>
      </c>
      <c r="AG56" s="61">
        <v>12708.69131</v>
      </c>
    </row>
    <row r="57" spans="1:33" ht="15">
      <c r="A57" s="9" t="s">
        <v>6</v>
      </c>
      <c r="B57" s="10" t="s">
        <v>124</v>
      </c>
      <c r="C57" s="23">
        <v>0</v>
      </c>
      <c r="D57" s="23">
        <v>0</v>
      </c>
      <c r="E57" s="23">
        <v>0</v>
      </c>
      <c r="F57" s="23">
        <v>39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200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61">
        <v>239</v>
      </c>
    </row>
    <row r="58" spans="1:33" ht="14.25">
      <c r="A58" s="9"/>
      <c r="B58" s="11" t="s">
        <v>125</v>
      </c>
      <c r="C58" s="23">
        <v>4605</v>
      </c>
      <c r="D58" s="23">
        <v>4768</v>
      </c>
      <c r="E58" s="23">
        <v>2120</v>
      </c>
      <c r="F58" s="23">
        <v>4188</v>
      </c>
      <c r="G58" s="23">
        <v>2443</v>
      </c>
      <c r="H58" s="23">
        <v>4222</v>
      </c>
      <c r="I58" s="23">
        <v>4665</v>
      </c>
      <c r="J58" s="23">
        <v>2669</v>
      </c>
      <c r="K58" s="23">
        <v>4040</v>
      </c>
      <c r="L58" s="23">
        <v>4288</v>
      </c>
      <c r="M58" s="23">
        <v>4559</v>
      </c>
      <c r="N58" s="23">
        <v>1193</v>
      </c>
      <c r="O58" s="23">
        <v>3475.860370000001</v>
      </c>
      <c r="P58" s="23">
        <v>258</v>
      </c>
      <c r="Q58" s="23">
        <v>354.52601</v>
      </c>
      <c r="R58" s="23">
        <v>853.13709</v>
      </c>
      <c r="S58" s="23">
        <v>406</v>
      </c>
      <c r="T58" s="23">
        <v>138</v>
      </c>
      <c r="U58" s="23">
        <v>24</v>
      </c>
      <c r="V58" s="23">
        <v>164</v>
      </c>
      <c r="W58" s="23">
        <v>475</v>
      </c>
      <c r="X58" s="23">
        <v>2</v>
      </c>
      <c r="Y58" s="23">
        <v>745</v>
      </c>
      <c r="Z58" s="23">
        <v>581</v>
      </c>
      <c r="AA58" s="23">
        <v>24</v>
      </c>
      <c r="AB58" s="23">
        <v>38</v>
      </c>
      <c r="AC58" s="23">
        <v>191</v>
      </c>
      <c r="AD58" s="23">
        <v>75</v>
      </c>
      <c r="AE58" s="23">
        <v>28</v>
      </c>
      <c r="AF58" s="23">
        <v>396</v>
      </c>
      <c r="AG58" s="61">
        <v>51988.52347</v>
      </c>
    </row>
    <row r="59" spans="1:33" ht="15">
      <c r="A59" s="9" t="s">
        <v>8</v>
      </c>
      <c r="B59" s="10" t="s">
        <v>82</v>
      </c>
      <c r="C59" s="23">
        <v>0</v>
      </c>
      <c r="D59" s="23">
        <v>0</v>
      </c>
      <c r="E59" s="23">
        <v>0</v>
      </c>
      <c r="F59" s="23">
        <v>2085</v>
      </c>
      <c r="G59" s="23">
        <v>0</v>
      </c>
      <c r="H59" s="23">
        <v>114</v>
      </c>
      <c r="I59" s="23">
        <v>15</v>
      </c>
      <c r="J59" s="23">
        <v>270</v>
      </c>
      <c r="K59" s="23">
        <v>0</v>
      </c>
      <c r="L59" s="23">
        <v>307</v>
      </c>
      <c r="M59" s="23">
        <v>379</v>
      </c>
      <c r="N59" s="23">
        <v>447</v>
      </c>
      <c r="O59" s="23">
        <v>0</v>
      </c>
      <c r="P59" s="23">
        <v>30</v>
      </c>
      <c r="Q59" s="23">
        <v>18.197940000000003</v>
      </c>
      <c r="R59" s="23">
        <v>0</v>
      </c>
      <c r="S59" s="23">
        <v>198</v>
      </c>
      <c r="T59" s="23">
        <v>0</v>
      </c>
      <c r="U59" s="23">
        <v>50</v>
      </c>
      <c r="V59" s="23">
        <v>19</v>
      </c>
      <c r="W59" s="23">
        <v>0</v>
      </c>
      <c r="X59" s="23">
        <v>21</v>
      </c>
      <c r="Y59" s="23">
        <v>3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61">
        <v>3956.19794</v>
      </c>
    </row>
    <row r="60" spans="1:33" ht="14.25">
      <c r="A60" s="9"/>
      <c r="B60" s="11" t="s">
        <v>126</v>
      </c>
      <c r="C60" s="23">
        <v>12277</v>
      </c>
      <c r="D60" s="23">
        <v>8926</v>
      </c>
      <c r="E60" s="23">
        <v>20271</v>
      </c>
      <c r="F60" s="23">
        <v>6666</v>
      </c>
      <c r="G60" s="23">
        <v>3271</v>
      </c>
      <c r="H60" s="23">
        <v>5608</v>
      </c>
      <c r="I60" s="23">
        <v>11438</v>
      </c>
      <c r="J60" s="23">
        <v>3704</v>
      </c>
      <c r="K60" s="23">
        <v>6242</v>
      </c>
      <c r="L60" s="23">
        <v>5081</v>
      </c>
      <c r="M60" s="23">
        <v>14774</v>
      </c>
      <c r="N60" s="23">
        <v>6282</v>
      </c>
      <c r="O60" s="23">
        <v>8824.99573</v>
      </c>
      <c r="P60" s="23">
        <v>499</v>
      </c>
      <c r="Q60" s="23">
        <v>547.5262399999999</v>
      </c>
      <c r="R60" s="23">
        <v>861.9697799999999</v>
      </c>
      <c r="S60" s="23">
        <v>623</v>
      </c>
      <c r="T60" s="23">
        <v>224</v>
      </c>
      <c r="U60" s="23">
        <v>74</v>
      </c>
      <c r="V60" s="23">
        <v>222</v>
      </c>
      <c r="W60" s="23">
        <v>519</v>
      </c>
      <c r="X60" s="23">
        <v>4440</v>
      </c>
      <c r="Y60" s="23">
        <v>750</v>
      </c>
      <c r="Z60" s="23">
        <v>591</v>
      </c>
      <c r="AA60" s="23">
        <v>93</v>
      </c>
      <c r="AB60" s="23">
        <v>584</v>
      </c>
      <c r="AC60" s="23">
        <v>201</v>
      </c>
      <c r="AD60" s="23">
        <v>77</v>
      </c>
      <c r="AE60" s="23">
        <v>56</v>
      </c>
      <c r="AF60" s="23">
        <v>558</v>
      </c>
      <c r="AG60" s="61">
        <v>124285.49175</v>
      </c>
    </row>
    <row r="61" spans="1:33" ht="18" customHeight="1">
      <c r="A61" s="9" t="s">
        <v>127</v>
      </c>
      <c r="B61" s="11" t="s">
        <v>128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61">
        <v>0</v>
      </c>
    </row>
    <row r="62" spans="1:33" ht="15">
      <c r="A62" s="9" t="s">
        <v>2</v>
      </c>
      <c r="B62" s="10" t="s">
        <v>129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75.72807</v>
      </c>
      <c r="R62" s="23">
        <v>147.21659</v>
      </c>
      <c r="S62" s="23">
        <v>0</v>
      </c>
      <c r="T62" s="23">
        <v>0</v>
      </c>
      <c r="U62" s="23">
        <v>60</v>
      </c>
      <c r="V62" s="23">
        <v>0</v>
      </c>
      <c r="W62" s="23">
        <v>24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61">
        <v>306.94466</v>
      </c>
    </row>
    <row r="63" spans="1:33" ht="15">
      <c r="A63" s="9" t="s">
        <v>3</v>
      </c>
      <c r="B63" s="10" t="s">
        <v>130</v>
      </c>
      <c r="C63" s="23">
        <v>0</v>
      </c>
      <c r="D63" s="23">
        <v>0</v>
      </c>
      <c r="E63" s="23">
        <v>17231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17074</v>
      </c>
      <c r="M63" s="23">
        <v>0</v>
      </c>
      <c r="N63" s="23">
        <v>0</v>
      </c>
      <c r="O63" s="23">
        <v>5174.57883</v>
      </c>
      <c r="P63" s="23">
        <v>0</v>
      </c>
      <c r="Q63" s="23">
        <v>0</v>
      </c>
      <c r="R63" s="23">
        <v>537.0182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61">
        <v>40016.59703</v>
      </c>
    </row>
    <row r="64" spans="1:33" ht="15">
      <c r="A64" s="9" t="s">
        <v>8</v>
      </c>
      <c r="B64" s="10" t="s">
        <v>131</v>
      </c>
      <c r="C64" s="23">
        <v>2506</v>
      </c>
      <c r="D64" s="23">
        <v>30</v>
      </c>
      <c r="E64" s="23">
        <v>676</v>
      </c>
      <c r="F64" s="23">
        <v>0</v>
      </c>
      <c r="G64" s="23">
        <v>26</v>
      </c>
      <c r="H64" s="23">
        <v>185</v>
      </c>
      <c r="I64" s="23">
        <v>958</v>
      </c>
      <c r="J64" s="23">
        <v>0</v>
      </c>
      <c r="K64" s="23">
        <v>68</v>
      </c>
      <c r="L64" s="23">
        <v>504</v>
      </c>
      <c r="M64" s="23">
        <v>101</v>
      </c>
      <c r="N64" s="23">
        <v>154</v>
      </c>
      <c r="O64" s="23">
        <v>254.14920999999998</v>
      </c>
      <c r="P64" s="23">
        <v>0</v>
      </c>
      <c r="Q64" s="23">
        <v>128.12527</v>
      </c>
      <c r="R64" s="23">
        <v>21.06216</v>
      </c>
      <c r="S64" s="23">
        <v>0</v>
      </c>
      <c r="T64" s="23">
        <v>0</v>
      </c>
      <c r="U64" s="23">
        <v>175</v>
      </c>
      <c r="V64" s="23">
        <v>0</v>
      </c>
      <c r="W64" s="23">
        <v>1</v>
      </c>
      <c r="X64" s="23">
        <v>0</v>
      </c>
      <c r="Y64" s="23">
        <v>16</v>
      </c>
      <c r="Z64" s="23">
        <v>2</v>
      </c>
      <c r="AA64" s="23">
        <v>0</v>
      </c>
      <c r="AB64" s="23">
        <v>19</v>
      </c>
      <c r="AC64" s="23">
        <v>36</v>
      </c>
      <c r="AD64" s="23">
        <v>0</v>
      </c>
      <c r="AE64" s="23">
        <v>0</v>
      </c>
      <c r="AF64" s="23">
        <v>50</v>
      </c>
      <c r="AG64" s="61">
        <v>5910.33664</v>
      </c>
    </row>
    <row r="65" spans="1:33" ht="14.25">
      <c r="A65" s="9"/>
      <c r="B65" s="11" t="s">
        <v>132</v>
      </c>
      <c r="C65" s="23">
        <v>2506</v>
      </c>
      <c r="D65" s="23">
        <v>30</v>
      </c>
      <c r="E65" s="23">
        <v>17907</v>
      </c>
      <c r="F65" s="23">
        <v>0</v>
      </c>
      <c r="G65" s="23">
        <v>26</v>
      </c>
      <c r="H65" s="23">
        <v>185</v>
      </c>
      <c r="I65" s="23">
        <v>958</v>
      </c>
      <c r="J65" s="23">
        <v>0</v>
      </c>
      <c r="K65" s="23">
        <v>68</v>
      </c>
      <c r="L65" s="23">
        <v>17578</v>
      </c>
      <c r="M65" s="23">
        <v>101</v>
      </c>
      <c r="N65" s="23">
        <v>154</v>
      </c>
      <c r="O65" s="23">
        <v>5428.72804</v>
      </c>
      <c r="P65" s="23">
        <v>0</v>
      </c>
      <c r="Q65" s="23">
        <v>203.85334</v>
      </c>
      <c r="R65" s="23">
        <v>705.2969499999999</v>
      </c>
      <c r="S65" s="23">
        <v>0</v>
      </c>
      <c r="T65" s="23">
        <v>0</v>
      </c>
      <c r="U65" s="23">
        <v>235</v>
      </c>
      <c r="V65" s="23">
        <v>0</v>
      </c>
      <c r="W65" s="23">
        <v>25</v>
      </c>
      <c r="X65" s="23">
        <v>0</v>
      </c>
      <c r="Y65" s="23">
        <v>16</v>
      </c>
      <c r="Z65" s="23">
        <v>2</v>
      </c>
      <c r="AA65" s="23">
        <v>0</v>
      </c>
      <c r="AB65" s="23">
        <v>19</v>
      </c>
      <c r="AC65" s="23">
        <v>36</v>
      </c>
      <c r="AD65" s="23">
        <v>0</v>
      </c>
      <c r="AE65" s="23">
        <v>0</v>
      </c>
      <c r="AF65" s="23">
        <v>50</v>
      </c>
      <c r="AG65" s="61">
        <v>46233.87833000001</v>
      </c>
    </row>
    <row r="66" spans="1:33" ht="17.25" customHeight="1">
      <c r="A66" s="9"/>
      <c r="B66" s="43" t="s">
        <v>133</v>
      </c>
      <c r="C66" s="23">
        <v>270952</v>
      </c>
      <c r="D66" s="23">
        <v>179456</v>
      </c>
      <c r="E66" s="23">
        <v>251921</v>
      </c>
      <c r="F66" s="23">
        <v>125791</v>
      </c>
      <c r="G66" s="23">
        <v>33762</v>
      </c>
      <c r="H66" s="23">
        <v>81882.04000000001</v>
      </c>
      <c r="I66" s="23">
        <v>268939</v>
      </c>
      <c r="J66" s="23">
        <v>125115</v>
      </c>
      <c r="K66" s="23">
        <v>77357</v>
      </c>
      <c r="L66" s="23">
        <v>246140</v>
      </c>
      <c r="M66" s="23">
        <v>119586</v>
      </c>
      <c r="N66" s="23">
        <v>70955</v>
      </c>
      <c r="O66" s="23">
        <v>89958.08597</v>
      </c>
      <c r="P66" s="23">
        <v>27642</v>
      </c>
      <c r="Q66" s="23">
        <v>15582.24564</v>
      </c>
      <c r="R66" s="23">
        <v>13738.625961999996</v>
      </c>
      <c r="S66" s="23">
        <v>6059</v>
      </c>
      <c r="T66" s="23">
        <v>8858</v>
      </c>
      <c r="U66" s="23">
        <v>9007</v>
      </c>
      <c r="V66" s="23">
        <v>8005</v>
      </c>
      <c r="W66" s="23">
        <v>12647</v>
      </c>
      <c r="X66" s="23">
        <v>11391</v>
      </c>
      <c r="Y66" s="23">
        <v>8544</v>
      </c>
      <c r="Z66" s="23">
        <v>6618</v>
      </c>
      <c r="AA66" s="23">
        <v>6975</v>
      </c>
      <c r="AB66" s="23">
        <v>7855</v>
      </c>
      <c r="AC66" s="23">
        <v>5073</v>
      </c>
      <c r="AD66" s="23">
        <v>5227</v>
      </c>
      <c r="AE66" s="23">
        <v>5097</v>
      </c>
      <c r="AF66" s="23">
        <v>9457</v>
      </c>
      <c r="AG66" s="61">
        <v>2109589.997572</v>
      </c>
    </row>
    <row r="67" spans="1:33" ht="20.25" customHeight="1">
      <c r="A67" s="9" t="s">
        <v>134</v>
      </c>
      <c r="B67" s="11" t="s">
        <v>135</v>
      </c>
      <c r="C67" s="23">
        <v>15646</v>
      </c>
      <c r="D67" s="23">
        <v>0</v>
      </c>
      <c r="E67" s="23">
        <v>0</v>
      </c>
      <c r="F67" s="23">
        <v>1173</v>
      </c>
      <c r="G67" s="23">
        <v>0</v>
      </c>
      <c r="H67" s="23">
        <v>0</v>
      </c>
      <c r="I67" s="23">
        <v>9331</v>
      </c>
      <c r="J67" s="23">
        <v>0</v>
      </c>
      <c r="K67" s="23">
        <v>0</v>
      </c>
      <c r="L67" s="23">
        <v>0</v>
      </c>
      <c r="M67" s="23">
        <v>2437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382</v>
      </c>
      <c r="X67" s="23">
        <v>0</v>
      </c>
      <c r="Y67" s="23">
        <v>851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61">
        <v>29820</v>
      </c>
    </row>
    <row r="68" spans="1:33" ht="21" customHeight="1">
      <c r="A68" s="100" t="s">
        <v>136</v>
      </c>
      <c r="B68" s="10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63"/>
    </row>
    <row r="69" spans="1:33" ht="18.75" customHeight="1">
      <c r="A69" s="12" t="s">
        <v>137</v>
      </c>
      <c r="B69" s="13" t="s">
        <v>138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61">
        <v>0</v>
      </c>
    </row>
    <row r="70" spans="1:33" ht="15">
      <c r="A70" s="9" t="s">
        <v>2</v>
      </c>
      <c r="B70" s="14" t="s">
        <v>139</v>
      </c>
      <c r="C70" s="23">
        <v>33019</v>
      </c>
      <c r="D70" s="23">
        <v>36217</v>
      </c>
      <c r="E70" s="23">
        <v>31475</v>
      </c>
      <c r="F70" s="23">
        <v>28580</v>
      </c>
      <c r="G70" s="23">
        <v>10000</v>
      </c>
      <c r="H70" s="23">
        <v>9440</v>
      </c>
      <c r="I70" s="23">
        <v>51587</v>
      </c>
      <c r="J70" s="23">
        <v>11754</v>
      </c>
      <c r="K70" s="23">
        <v>17458</v>
      </c>
      <c r="L70" s="23">
        <v>43300</v>
      </c>
      <c r="M70" s="23">
        <v>13826</v>
      </c>
      <c r="N70" s="23">
        <v>7067</v>
      </c>
      <c r="O70" s="23">
        <v>16571.8</v>
      </c>
      <c r="P70" s="23">
        <v>7303</v>
      </c>
      <c r="Q70" s="23">
        <v>7000.00001</v>
      </c>
      <c r="R70" s="23">
        <v>7000</v>
      </c>
      <c r="S70" s="23">
        <v>5000</v>
      </c>
      <c r="T70" s="23">
        <v>4600</v>
      </c>
      <c r="U70" s="23">
        <v>7020</v>
      </c>
      <c r="V70" s="23">
        <v>4600</v>
      </c>
      <c r="W70" s="23">
        <v>4600</v>
      </c>
      <c r="X70" s="23">
        <v>5000</v>
      </c>
      <c r="Y70" s="23">
        <v>7000</v>
      </c>
      <c r="Z70" s="23">
        <v>4600</v>
      </c>
      <c r="AA70" s="23">
        <v>4653</v>
      </c>
      <c r="AB70" s="23">
        <v>7015</v>
      </c>
      <c r="AC70" s="23">
        <v>4600</v>
      </c>
      <c r="AD70" s="23">
        <v>4600</v>
      </c>
      <c r="AE70" s="23">
        <v>5000</v>
      </c>
      <c r="AF70" s="23">
        <v>10500</v>
      </c>
      <c r="AG70" s="61">
        <v>410385.80001</v>
      </c>
    </row>
    <row r="71" spans="1:33" ht="15">
      <c r="A71" s="15" t="s">
        <v>1</v>
      </c>
      <c r="B71" s="10" t="s">
        <v>140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61">
        <v>0</v>
      </c>
    </row>
    <row r="72" spans="1:33" ht="15">
      <c r="A72" s="15" t="s">
        <v>1</v>
      </c>
      <c r="B72" s="10" t="s">
        <v>141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-542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61">
        <v>-542</v>
      </c>
    </row>
    <row r="73" spans="1:33" ht="15">
      <c r="A73" s="9" t="s">
        <v>3</v>
      </c>
      <c r="B73" s="10" t="s">
        <v>142</v>
      </c>
      <c r="C73" s="23">
        <v>0</v>
      </c>
      <c r="D73" s="23">
        <v>0</v>
      </c>
      <c r="E73" s="23">
        <v>34617</v>
      </c>
      <c r="F73" s="23">
        <v>0</v>
      </c>
      <c r="G73" s="23">
        <v>0</v>
      </c>
      <c r="H73" s="23">
        <v>0</v>
      </c>
      <c r="I73" s="23">
        <v>0</v>
      </c>
      <c r="J73" s="23">
        <v>8612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61">
        <v>43229</v>
      </c>
    </row>
    <row r="74" spans="1:33" ht="15">
      <c r="A74" s="9" t="s">
        <v>8</v>
      </c>
      <c r="B74" s="10" t="s">
        <v>143</v>
      </c>
      <c r="C74" s="23">
        <v>-18227</v>
      </c>
      <c r="D74" s="23">
        <v>3870</v>
      </c>
      <c r="E74" s="23">
        <v>17756</v>
      </c>
      <c r="F74" s="23">
        <v>0</v>
      </c>
      <c r="G74" s="23">
        <v>0</v>
      </c>
      <c r="H74" s="23">
        <v>1908</v>
      </c>
      <c r="I74" s="23">
        <v>8949</v>
      </c>
      <c r="J74" s="23">
        <v>0</v>
      </c>
      <c r="K74" s="23">
        <v>4064</v>
      </c>
      <c r="L74" s="23">
        <v>0</v>
      </c>
      <c r="M74" s="23">
        <v>138</v>
      </c>
      <c r="N74" s="23">
        <v>3424</v>
      </c>
      <c r="O74" s="23">
        <v>3534.3698799999997</v>
      </c>
      <c r="P74" s="23">
        <v>0</v>
      </c>
      <c r="Q74" s="23">
        <v>500.64639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-38</v>
      </c>
      <c r="Z74" s="23">
        <v>43</v>
      </c>
      <c r="AA74" s="23">
        <v>0</v>
      </c>
      <c r="AB74" s="23">
        <v>28</v>
      </c>
      <c r="AC74" s="23">
        <v>0</v>
      </c>
      <c r="AD74" s="23">
        <v>0</v>
      </c>
      <c r="AE74" s="23">
        <v>0</v>
      </c>
      <c r="AF74" s="23">
        <v>-1</v>
      </c>
      <c r="AG74" s="61">
        <v>25949.01627</v>
      </c>
    </row>
    <row r="75" spans="1:33" ht="15">
      <c r="A75" s="9" t="s">
        <v>12</v>
      </c>
      <c r="B75" s="10" t="s">
        <v>144</v>
      </c>
      <c r="C75" s="23">
        <v>46547</v>
      </c>
      <c r="D75" s="23">
        <v>6503</v>
      </c>
      <c r="E75" s="23">
        <v>384.02447</v>
      </c>
      <c r="F75" s="23">
        <v>9424</v>
      </c>
      <c r="G75" s="23">
        <v>13600</v>
      </c>
      <c r="H75" s="23">
        <v>7506</v>
      </c>
      <c r="I75" s="23">
        <v>5159</v>
      </c>
      <c r="J75" s="23">
        <v>1309</v>
      </c>
      <c r="K75" s="23">
        <v>2027</v>
      </c>
      <c r="L75" s="23">
        <v>1102</v>
      </c>
      <c r="M75" s="23">
        <v>7800</v>
      </c>
      <c r="N75" s="23">
        <v>1858</v>
      </c>
      <c r="O75" s="23">
        <v>10151.511789999999</v>
      </c>
      <c r="P75" s="23">
        <v>730</v>
      </c>
      <c r="Q75" s="23">
        <v>4400.9773</v>
      </c>
      <c r="R75" s="23">
        <v>967.62739</v>
      </c>
      <c r="S75" s="23">
        <v>34</v>
      </c>
      <c r="T75" s="23">
        <v>460</v>
      </c>
      <c r="U75" s="23">
        <v>1063</v>
      </c>
      <c r="V75" s="23">
        <v>362</v>
      </c>
      <c r="W75" s="23">
        <v>1988</v>
      </c>
      <c r="X75" s="23">
        <v>88</v>
      </c>
      <c r="Y75" s="23">
        <v>1043</v>
      </c>
      <c r="Z75" s="23">
        <v>496</v>
      </c>
      <c r="AA75" s="23">
        <v>475</v>
      </c>
      <c r="AB75" s="23">
        <v>419</v>
      </c>
      <c r="AC75" s="23">
        <v>272</v>
      </c>
      <c r="AD75" s="23">
        <v>0</v>
      </c>
      <c r="AE75" s="23">
        <v>56</v>
      </c>
      <c r="AF75" s="23">
        <v>0</v>
      </c>
      <c r="AG75" s="61">
        <v>126225.14095</v>
      </c>
    </row>
    <row r="76" spans="1:33" ht="15">
      <c r="A76" s="9" t="s">
        <v>14</v>
      </c>
      <c r="B76" s="10" t="s">
        <v>145</v>
      </c>
      <c r="C76" s="23">
        <v>0</v>
      </c>
      <c r="D76" s="23">
        <v>3609</v>
      </c>
      <c r="E76" s="23">
        <v>2551.0592400000005</v>
      </c>
      <c r="F76" s="23">
        <v>12</v>
      </c>
      <c r="G76" s="23">
        <v>0</v>
      </c>
      <c r="H76" s="23">
        <v>967</v>
      </c>
      <c r="I76" s="23">
        <v>0</v>
      </c>
      <c r="J76" s="23">
        <v>13983</v>
      </c>
      <c r="K76" s="23">
        <v>12876</v>
      </c>
      <c r="L76" s="23">
        <v>13704</v>
      </c>
      <c r="M76" s="23">
        <v>0</v>
      </c>
      <c r="N76" s="23">
        <v>102</v>
      </c>
      <c r="O76" s="23">
        <v>0</v>
      </c>
      <c r="P76" s="23">
        <v>351</v>
      </c>
      <c r="Q76" s="23">
        <v>0</v>
      </c>
      <c r="R76" s="23">
        <v>0</v>
      </c>
      <c r="S76" s="23">
        <v>165</v>
      </c>
      <c r="T76" s="23">
        <v>0</v>
      </c>
      <c r="U76" s="23">
        <v>325</v>
      </c>
      <c r="V76" s="23">
        <v>0</v>
      </c>
      <c r="W76" s="23">
        <v>0</v>
      </c>
      <c r="X76" s="23">
        <v>64</v>
      </c>
      <c r="Y76" s="23">
        <v>385</v>
      </c>
      <c r="Z76" s="23">
        <v>0</v>
      </c>
      <c r="AA76" s="23">
        <v>0</v>
      </c>
      <c r="AB76" s="23">
        <v>5</v>
      </c>
      <c r="AC76" s="23">
        <v>0</v>
      </c>
      <c r="AD76" s="23">
        <v>182</v>
      </c>
      <c r="AE76" s="23">
        <v>0</v>
      </c>
      <c r="AF76" s="23">
        <v>0</v>
      </c>
      <c r="AG76" s="61">
        <v>49281.05924</v>
      </c>
    </row>
    <row r="77" spans="1:33" ht="15">
      <c r="A77" s="9" t="s">
        <v>15</v>
      </c>
      <c r="B77" s="10" t="s">
        <v>146</v>
      </c>
      <c r="C77" s="23">
        <v>0</v>
      </c>
      <c r="D77" s="23">
        <v>0</v>
      </c>
      <c r="E77" s="23">
        <v>-19838</v>
      </c>
      <c r="F77" s="23">
        <v>0</v>
      </c>
      <c r="G77" s="23">
        <v>0</v>
      </c>
      <c r="H77" s="23">
        <v>0</v>
      </c>
      <c r="I77" s="23">
        <v>0</v>
      </c>
      <c r="J77" s="23">
        <v>-16930</v>
      </c>
      <c r="K77" s="23">
        <v>0</v>
      </c>
      <c r="L77" s="23">
        <v>0</v>
      </c>
      <c r="M77" s="23">
        <v>0</v>
      </c>
      <c r="N77" s="23">
        <v>0</v>
      </c>
      <c r="O77" s="23">
        <v>-10762.588566660874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-268</v>
      </c>
      <c r="Z77" s="23">
        <v>0</v>
      </c>
      <c r="AA77" s="23">
        <v>-340</v>
      </c>
      <c r="AB77" s="23">
        <v>-15</v>
      </c>
      <c r="AC77" s="23">
        <v>0</v>
      </c>
      <c r="AD77" s="23">
        <v>0</v>
      </c>
      <c r="AE77" s="23">
        <v>-151</v>
      </c>
      <c r="AF77" s="23">
        <v>0</v>
      </c>
      <c r="AG77" s="61">
        <v>-48304.588566660874</v>
      </c>
    </row>
    <row r="78" spans="1:33" ht="15">
      <c r="A78" s="9" t="s">
        <v>16</v>
      </c>
      <c r="B78" s="10" t="s">
        <v>147</v>
      </c>
      <c r="C78" s="23">
        <v>-11783</v>
      </c>
      <c r="D78" s="23">
        <v>-9775</v>
      </c>
      <c r="E78" s="23">
        <v>-661</v>
      </c>
      <c r="F78" s="23">
        <v>6578</v>
      </c>
      <c r="G78" s="23">
        <v>3120</v>
      </c>
      <c r="H78" s="23">
        <v>-3923</v>
      </c>
      <c r="I78" s="23">
        <v>1444</v>
      </c>
      <c r="J78" s="23">
        <v>-1675</v>
      </c>
      <c r="K78" s="23">
        <v>11004</v>
      </c>
      <c r="L78" s="23">
        <v>-2722</v>
      </c>
      <c r="M78" s="23">
        <v>11231</v>
      </c>
      <c r="N78" s="23">
        <v>-1082</v>
      </c>
      <c r="O78" s="23">
        <v>-4467.609223753219</v>
      </c>
      <c r="P78" s="23">
        <v>-2178</v>
      </c>
      <c r="Q78" s="23">
        <v>-727.3133199999958</v>
      </c>
      <c r="R78" s="23">
        <v>1060.9938930000008</v>
      </c>
      <c r="S78" s="23">
        <v>39</v>
      </c>
      <c r="T78" s="23">
        <v>136</v>
      </c>
      <c r="U78" s="23">
        <v>-1256</v>
      </c>
      <c r="V78" s="23">
        <v>2038</v>
      </c>
      <c r="W78" s="23">
        <v>3206</v>
      </c>
      <c r="X78" s="23">
        <v>1380</v>
      </c>
      <c r="Y78" s="23">
        <v>120</v>
      </c>
      <c r="Z78" s="23">
        <v>300</v>
      </c>
      <c r="AA78" s="23">
        <v>-78</v>
      </c>
      <c r="AB78" s="23">
        <v>-170</v>
      </c>
      <c r="AC78" s="23">
        <v>-75</v>
      </c>
      <c r="AD78" s="23">
        <v>85</v>
      </c>
      <c r="AE78" s="23">
        <v>44</v>
      </c>
      <c r="AF78" s="23">
        <v>-1084</v>
      </c>
      <c r="AG78" s="61">
        <v>129.07134924678576</v>
      </c>
    </row>
    <row r="79" spans="1:33" ht="15">
      <c r="A79" s="15"/>
      <c r="B79" s="11" t="s">
        <v>148</v>
      </c>
      <c r="C79" s="23">
        <v>49556</v>
      </c>
      <c r="D79" s="23">
        <v>40424</v>
      </c>
      <c r="E79" s="23">
        <v>66284.08371</v>
      </c>
      <c r="F79" s="23">
        <v>44594</v>
      </c>
      <c r="G79" s="23">
        <v>26720</v>
      </c>
      <c r="H79" s="23">
        <v>15898</v>
      </c>
      <c r="I79" s="23">
        <v>67139</v>
      </c>
      <c r="J79" s="23">
        <v>17053</v>
      </c>
      <c r="K79" s="23">
        <v>47429</v>
      </c>
      <c r="L79" s="23">
        <v>55384</v>
      </c>
      <c r="M79" s="23">
        <v>32995</v>
      </c>
      <c r="N79" s="23">
        <v>11369</v>
      </c>
      <c r="O79" s="23">
        <v>15027.483879585905</v>
      </c>
      <c r="P79" s="23">
        <v>6206</v>
      </c>
      <c r="Q79" s="23">
        <v>11174.310380000004</v>
      </c>
      <c r="R79" s="23">
        <v>9028.621283</v>
      </c>
      <c r="S79" s="23">
        <v>5238</v>
      </c>
      <c r="T79" s="23">
        <v>5196</v>
      </c>
      <c r="U79" s="23">
        <v>7152</v>
      </c>
      <c r="V79" s="23">
        <v>7000</v>
      </c>
      <c r="W79" s="23">
        <v>9794</v>
      </c>
      <c r="X79" s="23">
        <v>6532</v>
      </c>
      <c r="Y79" s="23">
        <v>8242</v>
      </c>
      <c r="Z79" s="23">
        <v>5439</v>
      </c>
      <c r="AA79" s="23">
        <v>4710</v>
      </c>
      <c r="AB79" s="23">
        <v>7282</v>
      </c>
      <c r="AC79" s="23">
        <v>4797</v>
      </c>
      <c r="AD79" s="23">
        <v>4867</v>
      </c>
      <c r="AE79" s="23">
        <v>4949</v>
      </c>
      <c r="AF79" s="23">
        <v>9415</v>
      </c>
      <c r="AG79" s="61">
        <v>606894.4992525859</v>
      </c>
    </row>
    <row r="80" spans="1:33" ht="18.75" customHeight="1">
      <c r="A80" s="9" t="s">
        <v>83</v>
      </c>
      <c r="B80" s="11" t="s">
        <v>149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8163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61">
        <v>8163</v>
      </c>
    </row>
    <row r="81" spans="1:33" ht="18.75" customHeight="1">
      <c r="A81" s="9" t="s">
        <v>101</v>
      </c>
      <c r="B81" s="11" t="s">
        <v>150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61">
        <v>0</v>
      </c>
    </row>
    <row r="82" spans="1:33" ht="15">
      <c r="A82" s="9" t="s">
        <v>4</v>
      </c>
      <c r="B82" s="10" t="s">
        <v>151</v>
      </c>
      <c r="C82" s="23">
        <v>0</v>
      </c>
      <c r="D82" s="5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61">
        <v>0</v>
      </c>
    </row>
    <row r="83" spans="1:33" ht="15">
      <c r="A83" s="16" t="s">
        <v>152</v>
      </c>
      <c r="B83" s="10" t="s">
        <v>153</v>
      </c>
      <c r="C83" s="23">
        <v>77163</v>
      </c>
      <c r="D83" s="23">
        <v>47810</v>
      </c>
      <c r="E83" s="23">
        <v>77430</v>
      </c>
      <c r="F83" s="23">
        <v>43325</v>
      </c>
      <c r="G83" s="23">
        <v>2164</v>
      </c>
      <c r="H83" s="23">
        <v>20949</v>
      </c>
      <c r="I83" s="23">
        <v>45207</v>
      </c>
      <c r="J83" s="23">
        <v>24428</v>
      </c>
      <c r="K83" s="23">
        <v>13208</v>
      </c>
      <c r="L83" s="23">
        <v>82412</v>
      </c>
      <c r="M83" s="23">
        <v>24014</v>
      </c>
      <c r="N83" s="23">
        <v>23918</v>
      </c>
      <c r="O83" s="23">
        <v>25651.46141</v>
      </c>
      <c r="P83" s="23">
        <v>7773</v>
      </c>
      <c r="Q83" s="23">
        <v>1786.36028</v>
      </c>
      <c r="R83" s="23">
        <v>1990.47483</v>
      </c>
      <c r="S83" s="23">
        <v>552</v>
      </c>
      <c r="T83" s="23">
        <v>2363</v>
      </c>
      <c r="U83" s="23">
        <v>965</v>
      </c>
      <c r="V83" s="23">
        <v>820</v>
      </c>
      <c r="W83" s="23">
        <v>2007</v>
      </c>
      <c r="X83" s="23">
        <v>3588</v>
      </c>
      <c r="Y83" s="23">
        <v>67</v>
      </c>
      <c r="Z83" s="23">
        <v>861</v>
      </c>
      <c r="AA83" s="23">
        <v>1169</v>
      </c>
      <c r="AB83" s="23">
        <v>210</v>
      </c>
      <c r="AC83" s="23">
        <v>202</v>
      </c>
      <c r="AD83" s="23">
        <v>255</v>
      </c>
      <c r="AE83" s="23">
        <v>2</v>
      </c>
      <c r="AF83" s="23">
        <v>27</v>
      </c>
      <c r="AG83" s="61">
        <v>532317.2965200001</v>
      </c>
    </row>
    <row r="84" spans="1:33" ht="15">
      <c r="A84" s="16" t="s">
        <v>154</v>
      </c>
      <c r="B84" s="10" t="s">
        <v>155</v>
      </c>
      <c r="C84" s="23">
        <v>-4110</v>
      </c>
      <c r="D84" s="23">
        <v>-9058</v>
      </c>
      <c r="E84" s="23">
        <v>-28147</v>
      </c>
      <c r="F84" s="23">
        <v>-2663</v>
      </c>
      <c r="G84" s="23">
        <v>-464</v>
      </c>
      <c r="H84" s="23">
        <v>-10415</v>
      </c>
      <c r="I84" s="23">
        <v>-885</v>
      </c>
      <c r="J84" s="23">
        <v>-4617</v>
      </c>
      <c r="K84" s="23">
        <v>-5273</v>
      </c>
      <c r="L84" s="23">
        <v>0</v>
      </c>
      <c r="M84" s="23">
        <v>-1249</v>
      </c>
      <c r="N84" s="23">
        <v>-1725</v>
      </c>
      <c r="O84" s="23">
        <v>-878.2869300000001</v>
      </c>
      <c r="P84" s="23">
        <v>-412</v>
      </c>
      <c r="Q84" s="23">
        <v>-116.71565</v>
      </c>
      <c r="R84" s="23">
        <v>-311.63072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23">
        <v>-7</v>
      </c>
      <c r="AG84" s="61">
        <v>-70331.6333</v>
      </c>
    </row>
    <row r="85" spans="1:33" ht="16.5" customHeight="1">
      <c r="A85" s="15"/>
      <c r="B85" s="17" t="s">
        <v>156</v>
      </c>
      <c r="C85" s="23">
        <v>73053</v>
      </c>
      <c r="D85" s="23">
        <v>38752</v>
      </c>
      <c r="E85" s="23">
        <v>49283</v>
      </c>
      <c r="F85" s="23">
        <v>40662</v>
      </c>
      <c r="G85" s="23">
        <v>1700</v>
      </c>
      <c r="H85" s="23">
        <v>10534</v>
      </c>
      <c r="I85" s="23">
        <v>44322</v>
      </c>
      <c r="J85" s="23">
        <v>19811</v>
      </c>
      <c r="K85" s="23">
        <v>7935</v>
      </c>
      <c r="L85" s="23">
        <v>82412</v>
      </c>
      <c r="M85" s="23">
        <v>22765</v>
      </c>
      <c r="N85" s="23">
        <v>22193</v>
      </c>
      <c r="O85" s="23">
        <v>24773.17448</v>
      </c>
      <c r="P85" s="23">
        <v>7361</v>
      </c>
      <c r="Q85" s="23">
        <v>1669.64463</v>
      </c>
      <c r="R85" s="23">
        <v>1678.84411</v>
      </c>
      <c r="S85" s="23">
        <v>552</v>
      </c>
      <c r="T85" s="23">
        <v>2363</v>
      </c>
      <c r="U85" s="23">
        <v>965</v>
      </c>
      <c r="V85" s="23">
        <v>820</v>
      </c>
      <c r="W85" s="23">
        <v>2007</v>
      </c>
      <c r="X85" s="23">
        <v>3588</v>
      </c>
      <c r="Y85" s="23">
        <v>67</v>
      </c>
      <c r="Z85" s="23">
        <v>861</v>
      </c>
      <c r="AA85" s="23">
        <v>1169</v>
      </c>
      <c r="AB85" s="23">
        <v>210</v>
      </c>
      <c r="AC85" s="23">
        <v>202</v>
      </c>
      <c r="AD85" s="23">
        <v>255</v>
      </c>
      <c r="AE85" s="23">
        <v>2</v>
      </c>
      <c r="AF85" s="23">
        <v>20</v>
      </c>
      <c r="AG85" s="61">
        <v>461985.66322</v>
      </c>
    </row>
    <row r="86" spans="1:33" ht="15">
      <c r="A86" s="9" t="s">
        <v>5</v>
      </c>
      <c r="B86" s="10" t="s">
        <v>157</v>
      </c>
      <c r="C86" s="23">
        <v>6748</v>
      </c>
      <c r="D86" s="23">
        <v>900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7</v>
      </c>
      <c r="K86" s="23">
        <v>0</v>
      </c>
      <c r="L86" s="23">
        <v>1331</v>
      </c>
      <c r="M86" s="23">
        <v>3809</v>
      </c>
      <c r="N86" s="23">
        <v>0</v>
      </c>
      <c r="O86" s="23">
        <v>1678.8491706024029</v>
      </c>
      <c r="P86" s="23">
        <v>0</v>
      </c>
      <c r="Q86" s="23">
        <v>31.25908</v>
      </c>
      <c r="R86" s="23">
        <v>0</v>
      </c>
      <c r="S86" s="23">
        <v>0</v>
      </c>
      <c r="T86" s="23">
        <v>129</v>
      </c>
      <c r="U86" s="23">
        <v>93</v>
      </c>
      <c r="V86" s="23">
        <v>0</v>
      </c>
      <c r="W86" s="23">
        <v>153</v>
      </c>
      <c r="X86" s="23">
        <v>0</v>
      </c>
      <c r="Y86" s="23">
        <v>0</v>
      </c>
      <c r="Z86" s="23">
        <v>111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61">
        <v>14991.108250602403</v>
      </c>
    </row>
    <row r="87" spans="1:33" ht="15">
      <c r="A87" s="9" t="s">
        <v>6</v>
      </c>
      <c r="B87" s="10" t="s">
        <v>158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61">
        <v>0</v>
      </c>
    </row>
    <row r="88" spans="1:33" ht="15">
      <c r="A88" s="16" t="s">
        <v>152</v>
      </c>
      <c r="B88" s="10" t="s">
        <v>153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61">
        <v>0</v>
      </c>
    </row>
    <row r="89" spans="1:33" ht="15">
      <c r="A89" s="16" t="s">
        <v>154</v>
      </c>
      <c r="B89" s="10" t="s">
        <v>155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61">
        <v>0</v>
      </c>
    </row>
    <row r="90" spans="1:33" ht="15.75" customHeight="1">
      <c r="A90" s="9"/>
      <c r="B90" s="17" t="s">
        <v>159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61">
        <v>0</v>
      </c>
    </row>
    <row r="91" spans="1:33" ht="15">
      <c r="A91" s="9" t="s">
        <v>7</v>
      </c>
      <c r="B91" s="10" t="s">
        <v>160</v>
      </c>
      <c r="C91" s="23">
        <v>0</v>
      </c>
      <c r="D91" s="5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61">
        <v>0</v>
      </c>
    </row>
    <row r="92" spans="1:33" ht="15">
      <c r="A92" s="16" t="s">
        <v>152</v>
      </c>
      <c r="B92" s="10" t="s">
        <v>153</v>
      </c>
      <c r="C92" s="23">
        <v>137524</v>
      </c>
      <c r="D92" s="23">
        <v>109670</v>
      </c>
      <c r="E92" s="23">
        <v>164492</v>
      </c>
      <c r="F92" s="23">
        <v>43204</v>
      </c>
      <c r="G92" s="23">
        <v>6141</v>
      </c>
      <c r="H92" s="23">
        <v>75925</v>
      </c>
      <c r="I92" s="23">
        <v>156820</v>
      </c>
      <c r="J92" s="23">
        <v>98189</v>
      </c>
      <c r="K92" s="23">
        <v>8986</v>
      </c>
      <c r="L92" s="23">
        <v>116271</v>
      </c>
      <c r="M92" s="23">
        <v>64159</v>
      </c>
      <c r="N92" s="23">
        <v>31260</v>
      </c>
      <c r="O92" s="23">
        <v>56209.205506545455</v>
      </c>
      <c r="P92" s="23">
        <v>23346</v>
      </c>
      <c r="Q92" s="23">
        <v>1744.5923500000001</v>
      </c>
      <c r="R92" s="23">
        <v>812.90337</v>
      </c>
      <c r="S92" s="23">
        <v>176</v>
      </c>
      <c r="T92" s="23">
        <v>736</v>
      </c>
      <c r="U92" s="23">
        <v>334</v>
      </c>
      <c r="V92" s="23">
        <v>106</v>
      </c>
      <c r="W92" s="23">
        <v>385</v>
      </c>
      <c r="X92" s="23">
        <v>236</v>
      </c>
      <c r="Y92" s="23">
        <v>30</v>
      </c>
      <c r="Z92" s="23">
        <v>190</v>
      </c>
      <c r="AA92" s="23">
        <v>559</v>
      </c>
      <c r="AB92" s="23">
        <v>155</v>
      </c>
      <c r="AC92" s="23">
        <v>46</v>
      </c>
      <c r="AD92" s="23">
        <v>75</v>
      </c>
      <c r="AE92" s="23">
        <v>0</v>
      </c>
      <c r="AF92" s="23">
        <v>0</v>
      </c>
      <c r="AG92" s="61">
        <v>1097781.7012265455</v>
      </c>
    </row>
    <row r="93" spans="1:33" ht="15">
      <c r="A93" s="16" t="s">
        <v>154</v>
      </c>
      <c r="B93" s="10" t="s">
        <v>155</v>
      </c>
      <c r="C93" s="23">
        <v>-33992</v>
      </c>
      <c r="D93" s="23">
        <v>-36366</v>
      </c>
      <c r="E93" s="23">
        <v>-105558</v>
      </c>
      <c r="F93" s="23">
        <v>-14209</v>
      </c>
      <c r="G93" s="23">
        <v>-3051</v>
      </c>
      <c r="H93" s="23">
        <v>-44609</v>
      </c>
      <c r="I93" s="23">
        <v>-27123</v>
      </c>
      <c r="J93" s="23">
        <v>-27202</v>
      </c>
      <c r="K93" s="23">
        <v>0</v>
      </c>
      <c r="L93" s="23">
        <v>-32091</v>
      </c>
      <c r="M93" s="23">
        <v>-16532</v>
      </c>
      <c r="N93" s="23">
        <v>-6305</v>
      </c>
      <c r="O93" s="23">
        <v>-19413.2719791392</v>
      </c>
      <c r="P93" s="23">
        <v>-12382</v>
      </c>
      <c r="Q93" s="23">
        <v>0</v>
      </c>
      <c r="R93" s="23">
        <v>-234.51901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61">
        <v>-379067.7909891392</v>
      </c>
    </row>
    <row r="94" spans="1:33" ht="15">
      <c r="A94" s="9"/>
      <c r="B94" s="17" t="s">
        <v>161</v>
      </c>
      <c r="C94" s="23">
        <v>103532</v>
      </c>
      <c r="D94" s="23">
        <v>73304</v>
      </c>
      <c r="E94" s="23">
        <v>58934</v>
      </c>
      <c r="F94" s="23">
        <v>28995</v>
      </c>
      <c r="G94" s="23">
        <v>3090</v>
      </c>
      <c r="H94" s="23">
        <v>31316</v>
      </c>
      <c r="I94" s="23">
        <v>129697</v>
      </c>
      <c r="J94" s="23">
        <v>70987</v>
      </c>
      <c r="K94" s="23">
        <v>8986</v>
      </c>
      <c r="L94" s="23">
        <v>84180</v>
      </c>
      <c r="M94" s="23">
        <v>47627</v>
      </c>
      <c r="N94" s="23">
        <v>24955</v>
      </c>
      <c r="O94" s="23">
        <v>36795.933527406254</v>
      </c>
      <c r="P94" s="23">
        <v>10964</v>
      </c>
      <c r="Q94" s="23">
        <v>1744.5923500000001</v>
      </c>
      <c r="R94" s="23">
        <v>578.38436</v>
      </c>
      <c r="S94" s="23">
        <v>176</v>
      </c>
      <c r="T94" s="23">
        <v>736</v>
      </c>
      <c r="U94" s="23">
        <v>334</v>
      </c>
      <c r="V94" s="23">
        <v>106</v>
      </c>
      <c r="W94" s="23">
        <v>385</v>
      </c>
      <c r="X94" s="23">
        <v>236</v>
      </c>
      <c r="Y94" s="23">
        <v>30</v>
      </c>
      <c r="Z94" s="23">
        <v>190</v>
      </c>
      <c r="AA94" s="23">
        <v>559</v>
      </c>
      <c r="AB94" s="23">
        <v>155</v>
      </c>
      <c r="AC94" s="23">
        <v>46</v>
      </c>
      <c r="AD94" s="23">
        <v>75</v>
      </c>
      <c r="AE94" s="23">
        <v>0</v>
      </c>
      <c r="AF94" s="23">
        <v>0</v>
      </c>
      <c r="AG94" s="61">
        <v>718713.9102374064</v>
      </c>
    </row>
    <row r="95" spans="1:33" ht="15">
      <c r="A95" s="9" t="s">
        <v>9</v>
      </c>
      <c r="B95" s="10" t="s">
        <v>162</v>
      </c>
      <c r="C95" s="23">
        <v>589</v>
      </c>
      <c r="D95" s="23">
        <v>1000</v>
      </c>
      <c r="E95" s="23">
        <v>9</v>
      </c>
      <c r="F95" s="23">
        <v>59</v>
      </c>
      <c r="G95" s="23">
        <v>879</v>
      </c>
      <c r="H95" s="23">
        <v>56</v>
      </c>
      <c r="I95" s="23">
        <v>671</v>
      </c>
      <c r="J95" s="23">
        <v>102</v>
      </c>
      <c r="K95" s="23">
        <v>0</v>
      </c>
      <c r="L95" s="23">
        <v>84</v>
      </c>
      <c r="M95" s="23">
        <v>1286</v>
      </c>
      <c r="N95" s="23">
        <v>128</v>
      </c>
      <c r="O95" s="23">
        <v>47.77262</v>
      </c>
      <c r="P95" s="23">
        <v>0</v>
      </c>
      <c r="Q95" s="23">
        <v>0</v>
      </c>
      <c r="R95" s="23">
        <v>0</v>
      </c>
      <c r="S95" s="23">
        <v>4</v>
      </c>
      <c r="T95" s="23">
        <v>3</v>
      </c>
      <c r="U95" s="23">
        <v>0</v>
      </c>
      <c r="V95" s="23">
        <v>12</v>
      </c>
      <c r="W95" s="23">
        <v>208</v>
      </c>
      <c r="X95" s="23">
        <v>61</v>
      </c>
      <c r="Y95" s="23">
        <v>0</v>
      </c>
      <c r="Z95" s="23">
        <v>0</v>
      </c>
      <c r="AA95" s="23">
        <v>0</v>
      </c>
      <c r="AB95" s="23">
        <v>4</v>
      </c>
      <c r="AC95" s="23">
        <v>2</v>
      </c>
      <c r="AD95" s="23">
        <v>0</v>
      </c>
      <c r="AE95" s="23">
        <v>0</v>
      </c>
      <c r="AF95" s="23">
        <v>0</v>
      </c>
      <c r="AG95" s="61">
        <v>5204.77262</v>
      </c>
    </row>
    <row r="96" spans="1:33" ht="15">
      <c r="A96" s="9" t="s">
        <v>10</v>
      </c>
      <c r="B96" s="10" t="s">
        <v>163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61">
        <v>0</v>
      </c>
    </row>
    <row r="97" spans="1:33" ht="15">
      <c r="A97" s="16" t="s">
        <v>152</v>
      </c>
      <c r="B97" s="10" t="s">
        <v>153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61">
        <v>0</v>
      </c>
    </row>
    <row r="98" spans="1:33" ht="15">
      <c r="A98" s="16" t="s">
        <v>154</v>
      </c>
      <c r="B98" s="10" t="s">
        <v>155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61">
        <v>0</v>
      </c>
    </row>
    <row r="99" spans="1:33" ht="15" customHeight="1">
      <c r="A99" s="9"/>
      <c r="B99" s="17" t="s">
        <v>164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61">
        <v>0</v>
      </c>
    </row>
    <row r="100" spans="1:33" ht="15">
      <c r="A100" s="9" t="s">
        <v>11</v>
      </c>
      <c r="B100" s="10" t="s">
        <v>165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61">
        <v>0</v>
      </c>
    </row>
    <row r="101" spans="1:33" ht="15">
      <c r="A101" s="9" t="s">
        <v>18</v>
      </c>
      <c r="B101" s="10" t="s">
        <v>166</v>
      </c>
      <c r="C101" s="23">
        <v>968</v>
      </c>
      <c r="D101" s="23">
        <v>861</v>
      </c>
      <c r="E101" s="23">
        <v>0</v>
      </c>
      <c r="F101" s="23">
        <v>0</v>
      </c>
      <c r="G101" s="23">
        <v>559</v>
      </c>
      <c r="H101" s="23">
        <v>0</v>
      </c>
      <c r="I101" s="23">
        <v>358</v>
      </c>
      <c r="J101" s="23">
        <v>0</v>
      </c>
      <c r="K101" s="23">
        <v>1505</v>
      </c>
      <c r="L101" s="23">
        <v>0</v>
      </c>
      <c r="M101" s="23">
        <v>620</v>
      </c>
      <c r="N101" s="23">
        <v>0</v>
      </c>
      <c r="O101" s="23">
        <v>123.3548783528808</v>
      </c>
      <c r="P101" s="23">
        <v>49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61">
        <v>5043.35487835288</v>
      </c>
    </row>
    <row r="102" spans="1:33" ht="15">
      <c r="A102" s="9" t="s">
        <v>19</v>
      </c>
      <c r="B102" s="10" t="s">
        <v>167</v>
      </c>
      <c r="C102" s="23">
        <v>0</v>
      </c>
      <c r="D102" s="5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61">
        <v>0</v>
      </c>
    </row>
    <row r="103" spans="1:33" ht="15">
      <c r="A103" s="16" t="s">
        <v>152</v>
      </c>
      <c r="B103" s="10" t="s">
        <v>153</v>
      </c>
      <c r="C103" s="23">
        <v>15029</v>
      </c>
      <c r="D103" s="23">
        <v>1192</v>
      </c>
      <c r="E103" s="23">
        <v>11867</v>
      </c>
      <c r="F103" s="23">
        <v>0</v>
      </c>
      <c r="G103" s="23">
        <v>0</v>
      </c>
      <c r="H103" s="23">
        <v>4338</v>
      </c>
      <c r="I103" s="23">
        <v>13097</v>
      </c>
      <c r="J103" s="23">
        <v>5621</v>
      </c>
      <c r="K103" s="23">
        <v>75</v>
      </c>
      <c r="L103" s="23">
        <v>15868</v>
      </c>
      <c r="M103" s="23">
        <v>4074</v>
      </c>
      <c r="N103" s="23">
        <v>2411</v>
      </c>
      <c r="O103" s="23">
        <v>2287.0707935846394</v>
      </c>
      <c r="P103" s="23">
        <v>698</v>
      </c>
      <c r="Q103" s="23">
        <v>71.93738</v>
      </c>
      <c r="R103" s="23">
        <v>0</v>
      </c>
      <c r="S103" s="23">
        <v>0</v>
      </c>
      <c r="T103" s="23">
        <v>0</v>
      </c>
      <c r="U103" s="23">
        <v>213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61">
        <v>76842.00817358465</v>
      </c>
    </row>
    <row r="104" spans="1:33" ht="15">
      <c r="A104" s="16" t="s">
        <v>154</v>
      </c>
      <c r="B104" s="10" t="s">
        <v>155</v>
      </c>
      <c r="C104" s="23">
        <v>-518</v>
      </c>
      <c r="D104" s="23">
        <v>0</v>
      </c>
      <c r="E104" s="23">
        <v>-5471</v>
      </c>
      <c r="F104" s="23">
        <v>0</v>
      </c>
      <c r="G104" s="23">
        <v>0</v>
      </c>
      <c r="H104" s="23">
        <v>-2169</v>
      </c>
      <c r="I104" s="23">
        <v>0</v>
      </c>
      <c r="J104" s="23">
        <v>-1725</v>
      </c>
      <c r="K104" s="23">
        <v>0</v>
      </c>
      <c r="L104" s="23">
        <v>0</v>
      </c>
      <c r="M104" s="23">
        <v>0</v>
      </c>
      <c r="N104" s="23">
        <v>0</v>
      </c>
      <c r="O104" s="23">
        <v>-30.49579</v>
      </c>
      <c r="P104" s="23">
        <v>-10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61">
        <v>-9923.49579</v>
      </c>
    </row>
    <row r="105" spans="1:33" ht="15">
      <c r="A105" s="9"/>
      <c r="B105" s="17" t="s">
        <v>168</v>
      </c>
      <c r="C105" s="23">
        <v>14511</v>
      </c>
      <c r="D105" s="23">
        <v>1192</v>
      </c>
      <c r="E105" s="23">
        <v>6396</v>
      </c>
      <c r="F105" s="23">
        <v>0</v>
      </c>
      <c r="G105" s="23">
        <v>0</v>
      </c>
      <c r="H105" s="23">
        <v>2169</v>
      </c>
      <c r="I105" s="23">
        <v>13097</v>
      </c>
      <c r="J105" s="23">
        <v>3896</v>
      </c>
      <c r="K105" s="23">
        <v>75</v>
      </c>
      <c r="L105" s="23">
        <v>15868</v>
      </c>
      <c r="M105" s="23">
        <v>4074</v>
      </c>
      <c r="N105" s="23">
        <v>2411</v>
      </c>
      <c r="O105" s="23">
        <v>2256.5750035846395</v>
      </c>
      <c r="P105" s="23">
        <v>688</v>
      </c>
      <c r="Q105" s="23">
        <v>71.93738</v>
      </c>
      <c r="R105" s="23">
        <v>0</v>
      </c>
      <c r="S105" s="23">
        <v>0</v>
      </c>
      <c r="T105" s="23">
        <v>0</v>
      </c>
      <c r="U105" s="23">
        <v>213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61">
        <v>66918.51238358465</v>
      </c>
    </row>
    <row r="106" spans="1:33" ht="15">
      <c r="A106" s="15"/>
      <c r="B106" s="11" t="s">
        <v>169</v>
      </c>
      <c r="C106" s="23">
        <v>199401</v>
      </c>
      <c r="D106" s="23">
        <v>116009</v>
      </c>
      <c r="E106" s="23">
        <v>114622</v>
      </c>
      <c r="F106" s="23">
        <v>69716</v>
      </c>
      <c r="G106" s="23">
        <v>6228</v>
      </c>
      <c r="H106" s="23">
        <v>44075</v>
      </c>
      <c r="I106" s="23">
        <v>188145</v>
      </c>
      <c r="J106" s="23">
        <v>94803</v>
      </c>
      <c r="K106" s="23">
        <v>18501</v>
      </c>
      <c r="L106" s="23">
        <v>183875</v>
      </c>
      <c r="M106" s="23">
        <v>80181</v>
      </c>
      <c r="N106" s="23">
        <v>49687</v>
      </c>
      <c r="O106" s="23">
        <v>65675.65967994618</v>
      </c>
      <c r="P106" s="23">
        <v>19062</v>
      </c>
      <c r="Q106" s="23">
        <v>3517.4334400000002</v>
      </c>
      <c r="R106" s="23">
        <v>2257.22847</v>
      </c>
      <c r="S106" s="23">
        <v>732</v>
      </c>
      <c r="T106" s="23">
        <v>3231</v>
      </c>
      <c r="U106" s="23">
        <v>1605</v>
      </c>
      <c r="V106" s="23">
        <v>938</v>
      </c>
      <c r="W106" s="23">
        <v>2753</v>
      </c>
      <c r="X106" s="23">
        <v>3885</v>
      </c>
      <c r="Y106" s="23">
        <v>97</v>
      </c>
      <c r="Z106" s="23">
        <v>1162</v>
      </c>
      <c r="AA106" s="23">
        <v>1728</v>
      </c>
      <c r="AB106" s="23">
        <v>369</v>
      </c>
      <c r="AC106" s="23">
        <v>250</v>
      </c>
      <c r="AD106" s="23">
        <v>330</v>
      </c>
      <c r="AE106" s="23">
        <v>2</v>
      </c>
      <c r="AF106" s="23">
        <v>20</v>
      </c>
      <c r="AG106" s="61">
        <v>1272857.3215899463</v>
      </c>
    </row>
    <row r="107" spans="1:33" ht="18.75" customHeight="1">
      <c r="A107" s="9" t="s">
        <v>103</v>
      </c>
      <c r="B107" s="11" t="s">
        <v>170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61">
        <v>0</v>
      </c>
    </row>
    <row r="108" spans="1:33" ht="15">
      <c r="A108" s="16" t="s">
        <v>152</v>
      </c>
      <c r="B108" s="10" t="s">
        <v>153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61">
        <v>0</v>
      </c>
    </row>
    <row r="109" spans="1:33" ht="15">
      <c r="A109" s="16" t="s">
        <v>154</v>
      </c>
      <c r="B109" s="10" t="s">
        <v>155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61">
        <v>0</v>
      </c>
    </row>
    <row r="110" spans="1:33" ht="15">
      <c r="A110" s="15"/>
      <c r="B110" s="17" t="s">
        <v>171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61">
        <v>0</v>
      </c>
    </row>
    <row r="111" spans="1:33" ht="18.75" customHeight="1">
      <c r="A111" s="9" t="s">
        <v>117</v>
      </c>
      <c r="B111" s="11" t="s">
        <v>172</v>
      </c>
      <c r="C111" s="23">
        <v>0</v>
      </c>
      <c r="D111" s="23">
        <v>0</v>
      </c>
      <c r="E111" s="23">
        <v>35704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16.32439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61">
        <v>35720.32439</v>
      </c>
    </row>
    <row r="112" spans="1:33" ht="18.75" customHeight="1">
      <c r="A112" s="9" t="s">
        <v>127</v>
      </c>
      <c r="B112" s="11" t="s">
        <v>173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61">
        <v>0</v>
      </c>
    </row>
    <row r="113" spans="1:33" ht="15">
      <c r="A113" s="9" t="s">
        <v>2</v>
      </c>
      <c r="B113" s="10" t="s">
        <v>174</v>
      </c>
      <c r="C113" s="23">
        <v>9394</v>
      </c>
      <c r="D113" s="23">
        <v>10124</v>
      </c>
      <c r="E113" s="23">
        <v>14697</v>
      </c>
      <c r="F113" s="23">
        <v>3095</v>
      </c>
      <c r="G113" s="23">
        <v>73</v>
      </c>
      <c r="H113" s="23">
        <v>6819</v>
      </c>
      <c r="I113" s="23">
        <v>8342</v>
      </c>
      <c r="J113" s="23">
        <v>0</v>
      </c>
      <c r="K113" s="23">
        <v>4373</v>
      </c>
      <c r="L113" s="23">
        <v>3843</v>
      </c>
      <c r="M113" s="23">
        <v>2510</v>
      </c>
      <c r="N113" s="23">
        <v>3083</v>
      </c>
      <c r="O113" s="23">
        <v>3757.31192</v>
      </c>
      <c r="P113" s="23">
        <v>2093</v>
      </c>
      <c r="Q113" s="23">
        <v>255.71425</v>
      </c>
      <c r="R113" s="23">
        <v>656.977277</v>
      </c>
      <c r="S113" s="23">
        <v>0</v>
      </c>
      <c r="T113" s="23">
        <v>0</v>
      </c>
      <c r="U113" s="23">
        <v>0</v>
      </c>
      <c r="V113" s="23">
        <v>11</v>
      </c>
      <c r="W113" s="23">
        <v>3</v>
      </c>
      <c r="X113" s="23">
        <v>0</v>
      </c>
      <c r="Y113" s="23">
        <v>0</v>
      </c>
      <c r="Z113" s="23">
        <v>0</v>
      </c>
      <c r="AA113" s="23">
        <v>207</v>
      </c>
      <c r="AB113" s="23">
        <v>36</v>
      </c>
      <c r="AC113" s="23">
        <v>0</v>
      </c>
      <c r="AD113" s="23">
        <v>0</v>
      </c>
      <c r="AE113" s="23">
        <v>0</v>
      </c>
      <c r="AF113" s="23">
        <v>2</v>
      </c>
      <c r="AG113" s="61">
        <v>73375.00344700001</v>
      </c>
    </row>
    <row r="114" spans="1:33" ht="15">
      <c r="A114" s="9" t="s">
        <v>1</v>
      </c>
      <c r="B114" s="10" t="s">
        <v>175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61">
        <v>0</v>
      </c>
    </row>
    <row r="115" spans="1:33" ht="15">
      <c r="A115" s="9" t="s">
        <v>1</v>
      </c>
      <c r="B115" s="10" t="s">
        <v>176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61">
        <v>0</v>
      </c>
    </row>
    <row r="116" spans="1:33" ht="15">
      <c r="A116" s="9" t="s">
        <v>3</v>
      </c>
      <c r="B116" s="10" t="s">
        <v>177</v>
      </c>
      <c r="C116" s="23">
        <v>5525</v>
      </c>
      <c r="D116" s="23">
        <v>9265</v>
      </c>
      <c r="E116" s="23">
        <v>9940</v>
      </c>
      <c r="F116" s="23">
        <v>257</v>
      </c>
      <c r="G116" s="23">
        <v>464</v>
      </c>
      <c r="H116" s="23">
        <v>1559</v>
      </c>
      <c r="I116" s="23">
        <v>116</v>
      </c>
      <c r="J116" s="23">
        <v>3243</v>
      </c>
      <c r="K116" s="23">
        <v>4568</v>
      </c>
      <c r="L116" s="23">
        <v>0</v>
      </c>
      <c r="M116" s="23">
        <v>1696</v>
      </c>
      <c r="N116" s="23">
        <v>4380</v>
      </c>
      <c r="O116" s="23">
        <v>2611.8308148269266</v>
      </c>
      <c r="P116" s="23">
        <v>0</v>
      </c>
      <c r="Q116" s="23">
        <v>55.73603</v>
      </c>
      <c r="R116" s="23">
        <v>8.73682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3">
        <v>0</v>
      </c>
      <c r="AA116" s="23">
        <v>0</v>
      </c>
      <c r="AB116" s="23">
        <v>0</v>
      </c>
      <c r="AC116" s="23">
        <v>0</v>
      </c>
      <c r="AD116" s="23">
        <v>0</v>
      </c>
      <c r="AE116" s="23">
        <v>0</v>
      </c>
      <c r="AF116" s="23">
        <v>2</v>
      </c>
      <c r="AG116" s="61">
        <v>43691.303664826926</v>
      </c>
    </row>
    <row r="117" spans="1:33" ht="15">
      <c r="A117" s="9" t="s">
        <v>1</v>
      </c>
      <c r="B117" s="10" t="s">
        <v>175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>
        <v>0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61">
        <v>0</v>
      </c>
    </row>
    <row r="118" spans="1:33" ht="15">
      <c r="A118" s="9" t="s">
        <v>1</v>
      </c>
      <c r="B118" s="10" t="s">
        <v>176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61">
        <v>0</v>
      </c>
    </row>
    <row r="119" spans="1:33" ht="15">
      <c r="A119" s="9" t="s">
        <v>8</v>
      </c>
      <c r="B119" s="10" t="s">
        <v>178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0</v>
      </c>
      <c r="AA119" s="23">
        <v>0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61">
        <v>0</v>
      </c>
    </row>
    <row r="120" spans="1:33" ht="15">
      <c r="A120" s="9" t="s">
        <v>4</v>
      </c>
      <c r="B120" s="10" t="s">
        <v>179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3">
        <v>0</v>
      </c>
      <c r="AA120" s="23">
        <v>0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61">
        <v>0</v>
      </c>
    </row>
    <row r="121" spans="1:33" ht="15">
      <c r="A121" s="9" t="s">
        <v>1</v>
      </c>
      <c r="B121" s="10" t="s">
        <v>175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3">
        <v>0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61">
        <v>0</v>
      </c>
    </row>
    <row r="122" spans="1:33" ht="15">
      <c r="A122" s="9" t="s">
        <v>1</v>
      </c>
      <c r="B122" s="10" t="s">
        <v>176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3">
        <v>0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61">
        <v>0</v>
      </c>
    </row>
    <row r="123" spans="1:33" ht="15">
      <c r="A123" s="9" t="s">
        <v>5</v>
      </c>
      <c r="B123" s="10" t="s">
        <v>180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0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61">
        <v>0</v>
      </c>
    </row>
    <row r="124" spans="1:33" ht="15">
      <c r="A124" s="9" t="s">
        <v>1</v>
      </c>
      <c r="B124" s="10" t="s">
        <v>175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3">
        <v>0</v>
      </c>
      <c r="AA124" s="23">
        <v>0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61">
        <v>0</v>
      </c>
    </row>
    <row r="125" spans="1:33" ht="15">
      <c r="A125" s="9" t="s">
        <v>1</v>
      </c>
      <c r="B125" s="10" t="s">
        <v>176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61">
        <v>0</v>
      </c>
    </row>
    <row r="126" spans="1:33" ht="15">
      <c r="A126" s="9" t="s">
        <v>12</v>
      </c>
      <c r="B126" s="10" t="s">
        <v>181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215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584</v>
      </c>
      <c r="Y126" s="23">
        <v>0</v>
      </c>
      <c r="Z126" s="23">
        <v>0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61">
        <v>799</v>
      </c>
    </row>
    <row r="127" spans="1:33" ht="15">
      <c r="A127" s="9" t="s">
        <v>1</v>
      </c>
      <c r="B127" s="10" t="s">
        <v>175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0</v>
      </c>
      <c r="AA127" s="23">
        <v>0</v>
      </c>
      <c r="AB127" s="23">
        <v>0</v>
      </c>
      <c r="AC127" s="23">
        <v>0</v>
      </c>
      <c r="AD127" s="23">
        <v>0</v>
      </c>
      <c r="AE127" s="23">
        <v>0</v>
      </c>
      <c r="AF127" s="23">
        <v>0</v>
      </c>
      <c r="AG127" s="61">
        <v>0</v>
      </c>
    </row>
    <row r="128" spans="1:33" ht="15">
      <c r="A128" s="9" t="s">
        <v>1</v>
      </c>
      <c r="B128" s="10" t="s">
        <v>176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3">
        <v>0</v>
      </c>
      <c r="AA128" s="23">
        <v>0</v>
      </c>
      <c r="AB128" s="23">
        <v>0</v>
      </c>
      <c r="AC128" s="23">
        <v>0</v>
      </c>
      <c r="AD128" s="23">
        <v>0</v>
      </c>
      <c r="AE128" s="23">
        <v>0</v>
      </c>
      <c r="AF128" s="23">
        <v>0</v>
      </c>
      <c r="AG128" s="61">
        <v>0</v>
      </c>
    </row>
    <row r="129" spans="1:33" ht="15">
      <c r="A129" s="9" t="s">
        <v>14</v>
      </c>
      <c r="B129" s="10" t="s">
        <v>182</v>
      </c>
      <c r="C129" s="23">
        <v>7076</v>
      </c>
      <c r="D129" s="23">
        <v>3634</v>
      </c>
      <c r="E129" s="23">
        <v>7159</v>
      </c>
      <c r="F129" s="23">
        <v>8129</v>
      </c>
      <c r="G129" s="23">
        <v>277</v>
      </c>
      <c r="H129" s="23">
        <v>5368</v>
      </c>
      <c r="I129" s="23">
        <v>5197</v>
      </c>
      <c r="J129" s="23">
        <v>9801</v>
      </c>
      <c r="K129" s="23">
        <v>2329</v>
      </c>
      <c r="L129" s="23">
        <v>3038</v>
      </c>
      <c r="M129" s="23">
        <v>2204</v>
      </c>
      <c r="N129" s="23">
        <v>2436</v>
      </c>
      <c r="O129" s="23">
        <v>2759.3826</v>
      </c>
      <c r="P129" s="23">
        <v>281</v>
      </c>
      <c r="Q129" s="23">
        <v>579.05154</v>
      </c>
      <c r="R129" s="23">
        <v>1777.059002</v>
      </c>
      <c r="S129" s="23">
        <v>89</v>
      </c>
      <c r="T129" s="23">
        <v>431</v>
      </c>
      <c r="U129" s="23">
        <v>250</v>
      </c>
      <c r="V129" s="23">
        <v>56</v>
      </c>
      <c r="W129" s="23">
        <v>97</v>
      </c>
      <c r="X129" s="23">
        <v>390</v>
      </c>
      <c r="Y129" s="23">
        <v>205</v>
      </c>
      <c r="Z129" s="23">
        <v>17</v>
      </c>
      <c r="AA129" s="23">
        <v>330</v>
      </c>
      <c r="AB129" s="23">
        <v>168</v>
      </c>
      <c r="AC129" s="23">
        <v>26</v>
      </c>
      <c r="AD129" s="23">
        <v>30</v>
      </c>
      <c r="AE129" s="23">
        <v>3</v>
      </c>
      <c r="AF129" s="23">
        <v>18</v>
      </c>
      <c r="AG129" s="61">
        <v>64154.493142</v>
      </c>
    </row>
    <row r="130" spans="1:33" ht="15">
      <c r="A130" s="9" t="s">
        <v>1</v>
      </c>
      <c r="B130" s="10" t="s">
        <v>175</v>
      </c>
      <c r="C130" s="23">
        <v>43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3">
        <v>0</v>
      </c>
      <c r="AA130" s="23">
        <v>0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61">
        <v>43</v>
      </c>
    </row>
    <row r="131" spans="1:33" ht="15">
      <c r="A131" s="9" t="s">
        <v>1</v>
      </c>
      <c r="B131" s="10" t="s">
        <v>176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3">
        <v>0</v>
      </c>
      <c r="AA131" s="23">
        <v>0</v>
      </c>
      <c r="AB131" s="23">
        <v>0</v>
      </c>
      <c r="AC131" s="23">
        <v>0</v>
      </c>
      <c r="AD131" s="23">
        <v>0</v>
      </c>
      <c r="AE131" s="23">
        <v>0</v>
      </c>
      <c r="AF131" s="23">
        <v>0</v>
      </c>
      <c r="AG131" s="61">
        <v>0</v>
      </c>
    </row>
    <row r="132" spans="1:33" ht="15">
      <c r="A132" s="9" t="s">
        <v>1</v>
      </c>
      <c r="B132" s="10" t="s">
        <v>183</v>
      </c>
      <c r="C132" s="23">
        <v>2143</v>
      </c>
      <c r="D132" s="23">
        <v>559</v>
      </c>
      <c r="E132" s="23">
        <v>1122</v>
      </c>
      <c r="F132" s="23">
        <v>4026</v>
      </c>
      <c r="G132" s="23">
        <v>37</v>
      </c>
      <c r="H132" s="23">
        <v>1267</v>
      </c>
      <c r="I132" s="23">
        <v>2790</v>
      </c>
      <c r="J132" s="23">
        <v>916</v>
      </c>
      <c r="K132" s="23">
        <v>89</v>
      </c>
      <c r="L132" s="23">
        <v>0</v>
      </c>
      <c r="M132" s="23">
        <v>277</v>
      </c>
      <c r="N132" s="23">
        <v>230</v>
      </c>
      <c r="O132" s="23">
        <v>1193.43374</v>
      </c>
      <c r="P132" s="23">
        <v>173</v>
      </c>
      <c r="Q132" s="23">
        <v>274.98293</v>
      </c>
      <c r="R132" s="23">
        <v>2.54603</v>
      </c>
      <c r="S132" s="23">
        <v>23</v>
      </c>
      <c r="T132" s="23">
        <v>72</v>
      </c>
      <c r="U132" s="23">
        <v>54</v>
      </c>
      <c r="V132" s="23">
        <v>33</v>
      </c>
      <c r="W132" s="23">
        <v>0</v>
      </c>
      <c r="X132" s="23">
        <v>34</v>
      </c>
      <c r="Y132" s="23">
        <v>38</v>
      </c>
      <c r="Z132" s="23">
        <v>2</v>
      </c>
      <c r="AA132" s="23">
        <v>20</v>
      </c>
      <c r="AB132" s="23">
        <v>50</v>
      </c>
      <c r="AC132" s="23">
        <v>0</v>
      </c>
      <c r="AD132" s="23">
        <v>17</v>
      </c>
      <c r="AE132" s="23">
        <v>0</v>
      </c>
      <c r="AF132" s="23">
        <v>13</v>
      </c>
      <c r="AG132" s="61">
        <v>15455.9627</v>
      </c>
    </row>
    <row r="133" spans="1:33" ht="15">
      <c r="A133" s="9" t="s">
        <v>1</v>
      </c>
      <c r="B133" s="10" t="s">
        <v>184</v>
      </c>
      <c r="C133" s="23">
        <v>292</v>
      </c>
      <c r="D133" s="23">
        <v>293</v>
      </c>
      <c r="E133" s="23">
        <v>1209</v>
      </c>
      <c r="F133" s="23">
        <v>608</v>
      </c>
      <c r="G133" s="23">
        <v>23</v>
      </c>
      <c r="H133" s="23">
        <v>258</v>
      </c>
      <c r="I133" s="23">
        <v>342</v>
      </c>
      <c r="J133" s="23">
        <v>763</v>
      </c>
      <c r="K133" s="23">
        <v>188</v>
      </c>
      <c r="L133" s="23">
        <v>0</v>
      </c>
      <c r="M133" s="23">
        <v>194</v>
      </c>
      <c r="N133" s="23">
        <v>193</v>
      </c>
      <c r="O133" s="23">
        <v>160.18459</v>
      </c>
      <c r="P133" s="23">
        <v>76</v>
      </c>
      <c r="Q133" s="23">
        <v>14.71264</v>
      </c>
      <c r="R133" s="23">
        <v>0.44204</v>
      </c>
      <c r="S133" s="23">
        <v>11</v>
      </c>
      <c r="T133" s="23">
        <v>8</v>
      </c>
      <c r="U133" s="23">
        <v>6</v>
      </c>
      <c r="V133" s="23">
        <v>4</v>
      </c>
      <c r="W133" s="23">
        <v>50</v>
      </c>
      <c r="X133" s="23">
        <v>3</v>
      </c>
      <c r="Y133" s="23">
        <v>3</v>
      </c>
      <c r="Z133" s="23">
        <v>0</v>
      </c>
      <c r="AA133" s="23">
        <v>14</v>
      </c>
      <c r="AB133" s="23">
        <v>4</v>
      </c>
      <c r="AC133" s="23">
        <v>0</v>
      </c>
      <c r="AD133" s="23">
        <v>6</v>
      </c>
      <c r="AE133" s="23">
        <v>0</v>
      </c>
      <c r="AF133" s="23">
        <v>3</v>
      </c>
      <c r="AG133" s="61">
        <v>4726.3392699999995</v>
      </c>
    </row>
    <row r="134" spans="1:33" ht="15">
      <c r="A134" s="9" t="s">
        <v>1</v>
      </c>
      <c r="B134" s="10" t="s">
        <v>185</v>
      </c>
      <c r="C134" s="23">
        <v>326</v>
      </c>
      <c r="D134" s="23">
        <v>83</v>
      </c>
      <c r="E134" s="23">
        <v>174</v>
      </c>
      <c r="F134" s="23">
        <v>174</v>
      </c>
      <c r="G134" s="23">
        <v>12</v>
      </c>
      <c r="H134" s="23">
        <v>50</v>
      </c>
      <c r="I134" s="23">
        <v>373</v>
      </c>
      <c r="J134" s="23">
        <v>323</v>
      </c>
      <c r="K134" s="23">
        <v>15</v>
      </c>
      <c r="L134" s="23">
        <v>0</v>
      </c>
      <c r="M134" s="23">
        <v>107</v>
      </c>
      <c r="N134" s="23">
        <v>99</v>
      </c>
      <c r="O134" s="23">
        <v>103.69842</v>
      </c>
      <c r="P134" s="23">
        <v>0</v>
      </c>
      <c r="Q134" s="23">
        <v>0</v>
      </c>
      <c r="R134" s="23">
        <v>0</v>
      </c>
      <c r="S134" s="23">
        <v>7</v>
      </c>
      <c r="T134" s="23">
        <v>16</v>
      </c>
      <c r="U134" s="23">
        <v>15</v>
      </c>
      <c r="V134" s="23">
        <v>14</v>
      </c>
      <c r="W134" s="23">
        <v>11</v>
      </c>
      <c r="X134" s="23">
        <v>5</v>
      </c>
      <c r="Y134" s="23">
        <v>8</v>
      </c>
      <c r="Z134" s="23">
        <v>0</v>
      </c>
      <c r="AA134" s="23">
        <v>3</v>
      </c>
      <c r="AB134" s="23">
        <v>10</v>
      </c>
      <c r="AC134" s="23">
        <v>0</v>
      </c>
      <c r="AD134" s="23">
        <v>4</v>
      </c>
      <c r="AE134" s="23">
        <v>0</v>
      </c>
      <c r="AF134" s="23">
        <v>1</v>
      </c>
      <c r="AG134" s="61">
        <v>1933.69842</v>
      </c>
    </row>
    <row r="135" spans="1:33" ht="15">
      <c r="A135" s="15"/>
      <c r="B135" s="11" t="s">
        <v>132</v>
      </c>
      <c r="C135" s="23">
        <v>21995</v>
      </c>
      <c r="D135" s="23">
        <v>23023</v>
      </c>
      <c r="E135" s="23">
        <v>31796</v>
      </c>
      <c r="F135" s="23">
        <v>11481</v>
      </c>
      <c r="G135" s="23">
        <v>814</v>
      </c>
      <c r="H135" s="23">
        <v>13746</v>
      </c>
      <c r="I135" s="23">
        <v>13655</v>
      </c>
      <c r="J135" s="23">
        <v>13259</v>
      </c>
      <c r="K135" s="23">
        <v>11270</v>
      </c>
      <c r="L135" s="23">
        <v>6881</v>
      </c>
      <c r="M135" s="23">
        <v>6410</v>
      </c>
      <c r="N135" s="23">
        <v>9899</v>
      </c>
      <c r="O135" s="23">
        <v>9128.525334826925</v>
      </c>
      <c r="P135" s="23">
        <v>2374</v>
      </c>
      <c r="Q135" s="23">
        <v>890.5018200000001</v>
      </c>
      <c r="R135" s="23">
        <v>2442.773099</v>
      </c>
      <c r="S135" s="23">
        <v>89</v>
      </c>
      <c r="T135" s="23">
        <v>431</v>
      </c>
      <c r="U135" s="23">
        <v>250</v>
      </c>
      <c r="V135" s="23">
        <v>67</v>
      </c>
      <c r="W135" s="23">
        <v>100</v>
      </c>
      <c r="X135" s="23">
        <v>974</v>
      </c>
      <c r="Y135" s="23">
        <v>205</v>
      </c>
      <c r="Z135" s="23">
        <v>17</v>
      </c>
      <c r="AA135" s="23">
        <v>537</v>
      </c>
      <c r="AB135" s="23">
        <v>204</v>
      </c>
      <c r="AC135" s="23">
        <v>26</v>
      </c>
      <c r="AD135" s="23">
        <v>30</v>
      </c>
      <c r="AE135" s="23">
        <v>3</v>
      </c>
      <c r="AF135" s="23">
        <v>22</v>
      </c>
      <c r="AG135" s="61">
        <v>182019.80025382695</v>
      </c>
    </row>
    <row r="136" spans="1:33" ht="18.75" customHeight="1">
      <c r="A136" s="9" t="s">
        <v>134</v>
      </c>
      <c r="B136" s="18" t="s">
        <v>186</v>
      </c>
      <c r="C136" s="23">
        <v>0</v>
      </c>
      <c r="D136" s="5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3">
        <v>0</v>
      </c>
      <c r="AA136" s="23">
        <v>0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61">
        <v>0</v>
      </c>
    </row>
    <row r="137" spans="1:33" ht="15" customHeight="1">
      <c r="A137" s="54" t="s">
        <v>2</v>
      </c>
      <c r="B137" s="10" t="s">
        <v>257</v>
      </c>
      <c r="C137" s="23">
        <v>0</v>
      </c>
      <c r="D137" s="23">
        <v>0</v>
      </c>
      <c r="E137" s="23">
        <v>2805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110.09269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3">
        <v>0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61">
        <v>2915.09269</v>
      </c>
    </row>
    <row r="138" spans="1:33" ht="15" customHeight="1">
      <c r="A138" s="54" t="s">
        <v>3</v>
      </c>
      <c r="B138" s="10" t="s">
        <v>258</v>
      </c>
      <c r="C138" s="23">
        <v>0</v>
      </c>
      <c r="D138" s="23">
        <v>0</v>
      </c>
      <c r="E138" s="23">
        <v>710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157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10.00311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3">
        <v>0</v>
      </c>
      <c r="AA138" s="23">
        <v>0</v>
      </c>
      <c r="AB138" s="23">
        <v>0</v>
      </c>
      <c r="AC138" s="23">
        <v>0</v>
      </c>
      <c r="AD138" s="23">
        <v>0</v>
      </c>
      <c r="AE138" s="23">
        <v>143</v>
      </c>
      <c r="AF138" s="23">
        <v>0</v>
      </c>
      <c r="AG138" s="61">
        <v>1020.00311</v>
      </c>
    </row>
    <row r="139" spans="1:33" ht="15" customHeight="1">
      <c r="A139" s="54"/>
      <c r="B139" s="11" t="s">
        <v>259</v>
      </c>
      <c r="C139" s="23">
        <v>0</v>
      </c>
      <c r="D139" s="23">
        <v>0</v>
      </c>
      <c r="E139" s="23">
        <v>3515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157</v>
      </c>
      <c r="L139" s="23">
        <v>0</v>
      </c>
      <c r="M139" s="23">
        <v>0</v>
      </c>
      <c r="N139" s="23">
        <v>0</v>
      </c>
      <c r="O139" s="23">
        <v>110.09269</v>
      </c>
      <c r="P139" s="23">
        <v>0</v>
      </c>
      <c r="Q139" s="23">
        <v>0</v>
      </c>
      <c r="R139" s="23">
        <v>10.00311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3">
        <v>0</v>
      </c>
      <c r="AA139" s="23">
        <v>0</v>
      </c>
      <c r="AB139" s="23">
        <v>0</v>
      </c>
      <c r="AC139" s="23">
        <v>0</v>
      </c>
      <c r="AD139" s="23">
        <v>0</v>
      </c>
      <c r="AE139" s="23">
        <v>143</v>
      </c>
      <c r="AF139" s="23">
        <v>0</v>
      </c>
      <c r="AG139" s="61">
        <v>3935.0958</v>
      </c>
    </row>
    <row r="140" spans="1:33" ht="18" customHeight="1">
      <c r="A140" s="19"/>
      <c r="B140" s="18" t="s">
        <v>187</v>
      </c>
      <c r="C140" s="23">
        <v>270952</v>
      </c>
      <c r="D140" s="23">
        <v>179456</v>
      </c>
      <c r="E140" s="23">
        <v>251921.08371</v>
      </c>
      <c r="F140" s="23">
        <v>125791</v>
      </c>
      <c r="G140" s="23">
        <v>33762</v>
      </c>
      <c r="H140" s="23">
        <v>81882</v>
      </c>
      <c r="I140" s="23">
        <v>268939</v>
      </c>
      <c r="J140" s="23">
        <v>125115</v>
      </c>
      <c r="K140" s="23">
        <v>77357</v>
      </c>
      <c r="L140" s="23">
        <v>246140</v>
      </c>
      <c r="M140" s="23">
        <v>119586</v>
      </c>
      <c r="N140" s="23">
        <v>70955</v>
      </c>
      <c r="O140" s="23">
        <v>89958.08597435903</v>
      </c>
      <c r="P140" s="23">
        <v>27642</v>
      </c>
      <c r="Q140" s="23">
        <v>15582.245640000005</v>
      </c>
      <c r="R140" s="23">
        <v>13738.625962</v>
      </c>
      <c r="S140" s="23">
        <v>6059</v>
      </c>
      <c r="T140" s="23">
        <v>8858</v>
      </c>
      <c r="U140" s="23">
        <v>9007</v>
      </c>
      <c r="V140" s="23">
        <v>8005</v>
      </c>
      <c r="W140" s="23">
        <v>12647</v>
      </c>
      <c r="X140" s="23">
        <v>11391</v>
      </c>
      <c r="Y140" s="23">
        <v>8544</v>
      </c>
      <c r="Z140" s="23">
        <v>6618</v>
      </c>
      <c r="AA140" s="23">
        <v>6975</v>
      </c>
      <c r="AB140" s="23">
        <v>7855</v>
      </c>
      <c r="AC140" s="23">
        <v>5073</v>
      </c>
      <c r="AD140" s="23">
        <v>5227</v>
      </c>
      <c r="AE140" s="23">
        <v>5097</v>
      </c>
      <c r="AF140" s="23">
        <v>9457</v>
      </c>
      <c r="AG140" s="61">
        <v>2109590.041286359</v>
      </c>
    </row>
    <row r="141" spans="1:33" ht="18" customHeight="1">
      <c r="A141" s="20" t="s">
        <v>188</v>
      </c>
      <c r="B141" s="18" t="s">
        <v>189</v>
      </c>
      <c r="C141" s="23">
        <v>15646</v>
      </c>
      <c r="D141" s="23">
        <v>0</v>
      </c>
      <c r="E141" s="23">
        <v>0</v>
      </c>
      <c r="F141" s="23">
        <v>1173</v>
      </c>
      <c r="G141" s="23">
        <v>0</v>
      </c>
      <c r="H141" s="23">
        <v>0</v>
      </c>
      <c r="I141" s="23">
        <v>9331</v>
      </c>
      <c r="J141" s="23">
        <v>0</v>
      </c>
      <c r="K141" s="23">
        <v>0</v>
      </c>
      <c r="L141" s="23">
        <v>0</v>
      </c>
      <c r="M141" s="23">
        <v>2437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382</v>
      </c>
      <c r="X141" s="23">
        <v>0</v>
      </c>
      <c r="Y141" s="23">
        <v>851</v>
      </c>
      <c r="Z141" s="23">
        <v>0</v>
      </c>
      <c r="AA141" s="23">
        <v>0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61">
        <v>29820</v>
      </c>
    </row>
    <row r="142" spans="7:33" ht="15"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ht="15.75" customHeight="1">
      <c r="A143" s="42" t="s">
        <v>76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7:33" ht="15"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7:33" ht="15"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7:33" ht="15"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7:33" ht="15"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7:33" ht="15"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7:33" ht="15"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7:33" ht="15"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7:33" ht="15"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7:33" ht="15"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7:33" ht="15"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7:33" ht="15"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7:33" ht="15"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7:33" ht="15"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7:33" ht="15"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7:33" ht="15"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7:33" ht="15"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7:33" ht="15"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7:33" ht="15"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7:33" ht="15"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7:33" ht="15"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7:33" ht="15"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7:33" ht="15"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7:33" ht="15"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</sheetData>
  <sheetProtection/>
  <mergeCells count="4">
    <mergeCell ref="A4:B4"/>
    <mergeCell ref="A5:B5"/>
    <mergeCell ref="A68:B68"/>
    <mergeCell ref="A2:AG2"/>
  </mergeCells>
  <printOptions horizontalCentered="1"/>
  <pageMargins left="0.7480314960629921" right="0.7480314960629921" top="0.5118110236220472" bottom="0.5905511811023623" header="0.1968503937007874" footer="0.31496062992125984"/>
  <pageSetup horizontalDpi="600" verticalDpi="600" orientation="landscape" paperSize="9" scale="27" r:id="rId1"/>
  <headerFooter alignWithMargins="0">
    <oddFooter>&amp;CPage &amp;P of &amp;N</oddFoot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bozhinova_n</cp:lastModifiedBy>
  <cp:lastPrinted>2012-09-10T14:40:15Z</cp:lastPrinted>
  <dcterms:created xsi:type="dcterms:W3CDTF">2010-05-14T13:39:33Z</dcterms:created>
  <dcterms:modified xsi:type="dcterms:W3CDTF">2014-12-08T11:09:26Z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