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'Payments'!$A$1:$U$29</definedName>
    <definedName name="_xlnm.Print_Area" localSheetId="0">'Premiums'!$A$1:$U$30</definedName>
  </definedNames>
  <calcPr fullCalcOnLoad="1"/>
</workbook>
</file>

<file path=xl/sharedStrings.xml><?xml version="1.0" encoding="utf-8"?>
<sst xmlns="http://schemas.openxmlformats.org/spreadsheetml/2006/main" count="197" uniqueCount="101">
  <si>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</si>
  <si>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</si>
  <si>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</si>
  <si>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</si>
  <si>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</si>
  <si>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</si>
  <si>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</si>
  <si>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</si>
  <si>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</si>
  <si>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</si>
  <si>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</si>
  <si>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</si>
  <si>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</si>
  <si>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</si>
  <si>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</si>
  <si>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</si>
  <si>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</si>
  <si>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</si>
  <si>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</si>
  <si>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</si>
  <si>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</si>
  <si>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</si>
  <si>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</si>
  <si>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</si>
  <si>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</si>
  <si>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</si>
  <si>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</si>
  <si>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</si>
  <si>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</si>
  <si>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</si>
  <si>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</si>
  <si>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</si>
  <si>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</si>
  <si>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</si>
  <si>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</si>
  <si>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</si>
  <si>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</si>
  <si>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</si>
  <si>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</si>
  <si>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</si>
  <si>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</si>
  <si>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</si>
  <si>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</si>
  <si>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</si>
  <si>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</si>
  <si>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</si>
  <si>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</si>
  <si>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</si>
  <si>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</si>
  <si>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</si>
  <si>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</si>
  <si>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</si>
  <si>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</si>
  <si>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</si>
  <si>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</si>
  <si>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</si>
  <si>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</si>
  <si>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</si>
  <si>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</si>
  <si>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</si>
  <si>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</si>
  <si>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</si>
  <si>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</si>
  <si>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</si>
  <si>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</si>
  <si>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</si>
  <si>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</si>
  <si>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</si>
  <si>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</si>
  <si>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</si>
  <si>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</si>
  <si>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</si>
  <si>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</si>
  <si>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</si>
  <si>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</si>
  <si>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</si>
  <si>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</si>
  <si>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</si>
  <si>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</si>
  <si>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</si>
  <si>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</si>
  <si>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</si>
  <si>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</si>
  <si>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</si>
  <si>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</si>
  <si>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</si>
  <si>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</si>
  <si>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</si>
  <si>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</si>
  <si>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</si>
  <si>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</si>
  <si>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FINANCIAL INDICATORS AS AT 30.04.2012 - NON-LIFE INSURANCE</t>
    </r>
    <r>
      <rPr>
        <b/>
        <vertAlign val="superscript"/>
        <sz val="13"/>
        <rFont val="Times New Roman"/>
        <family val="1"/>
      </rPr>
      <t>1</t>
    </r>
  </si>
  <si>
    <t>Bul Ins</t>
  </si>
  <si>
    <t>Bulgarski imoti</t>
  </si>
  <si>
    <t>Interamerican Bulgaria</t>
  </si>
  <si>
    <t>Lev Ins</t>
  </si>
  <si>
    <t>Victoria</t>
  </si>
  <si>
    <t>Groupama Insurance</t>
  </si>
  <si>
    <t>UBB - CHARTIS Insurance company</t>
  </si>
  <si>
    <r>
      <t>GROSS CLAIMS PAID AS AT 30.04.2012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</si>
  <si>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30.04.2012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</si>
</sst>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 Cyr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7" fontId="4" fillId="0" borderId="0" xfId="65" applyNumberFormat="1" applyFont="1" applyAlignment="1">
      <alignment/>
    </xf>
    <xf numFmtId="177" fontId="0" fillId="0" borderId="0" xfId="65" applyNumberFormat="1" applyFont="1" applyAlignment="1">
      <alignment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11" xfId="62" applyFont="1" applyFill="1" applyBorder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5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62" applyFont="1" applyFill="1" applyBorder="1" applyAlignment="1">
      <alignment wrapText="1"/>
      <protection/>
    </xf>
    <xf numFmtId="0" fontId="23" fillId="0" borderId="11" xfId="62" applyFont="1" applyFill="1" applyBorder="1" applyAlignment="1" applyProtection="1">
      <alignment wrapText="1"/>
      <protection/>
    </xf>
    <xf numFmtId="0" fontId="23" fillId="0" borderId="11" xfId="62" applyFont="1" applyFill="1" applyBorder="1" applyAlignment="1">
      <alignment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3" fontId="19" fillId="0" borderId="11" xfId="61" applyNumberFormat="1" applyFont="1" applyFill="1" applyBorder="1" applyAlignment="1" applyProtection="1">
      <alignment horizontal="center" vertical="center" wrapText="1"/>
      <protection/>
    </xf>
    <xf numFmtId="3" fontId="19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0" fontId="0" fillId="0" borderId="0" xfId="62" applyFont="1" applyFill="1" applyBorder="1" applyAlignment="1">
      <alignment wrapText="1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177" fontId="15" fillId="0" borderId="11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177" fontId="15" fillId="0" borderId="11" xfId="65" applyNumberFormat="1" applyFont="1" applyBorder="1" applyAlignment="1" quotePrefix="1">
      <alignment horizontal="right" wrapText="1"/>
    </xf>
    <xf numFmtId="3" fontId="1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PREMIUMS WRITTEN BY CLASSES OF INSURANCE AS AT 30.04.2012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7"/>
          <c:y val="0.6145"/>
          <c:w val="0.309"/>
          <c:h val="0.27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STRUCTURE OF GROSS CLAIMS PAID BY CLASSES OF INSURANCE AS AT 30.04.2012
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0.02575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55975"/>
          <c:w val="0.414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Payments!$C$32:$L$32</c:f>
              <c:strCache/>
            </c:strRef>
          </c:cat>
          <c:val>
            <c:numRef>
              <c:f>Payments!$C$33:$L$33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190500</xdr:colOff>
      <xdr:row>74</xdr:row>
      <xdr:rowOff>47625</xdr:rowOff>
    </xdr:to>
    <xdr:graphicFrame>
      <xdr:nvGraphicFramePr>
        <xdr:cNvPr id="1" name="Chart 2"/>
        <xdr:cNvGraphicFramePr/>
      </xdr:nvGraphicFramePr>
      <xdr:xfrm>
        <a:off x="66675" y="7905750"/>
        <a:ext cx="1324927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29</xdr:row>
      <xdr:rowOff>47625</xdr:rowOff>
    </xdr:from>
    <xdr:to>
      <xdr:col>12</xdr:col>
      <xdr:colOff>400050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409575" y="7877175"/>
        <a:ext cx="122872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3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1" width="12.851562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2:61" ht="22.5" customHeight="1">
      <c r="B3" s="12"/>
      <c r="C3" s="12"/>
      <c r="F3" s="12"/>
      <c r="G3" s="12"/>
      <c r="H3" s="12"/>
      <c r="J3" s="12"/>
      <c r="L3" s="12"/>
      <c r="N3" s="12"/>
      <c r="R3" s="12"/>
      <c r="T3" s="12"/>
      <c r="U3" s="76" t="s">
        <v>74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s="33" customFormat="1" ht="88.5" customHeight="1">
      <c r="A4" s="30" t="s">
        <v>12</v>
      </c>
      <c r="B4" s="49" t="s">
        <v>30</v>
      </c>
      <c r="C4" s="39" t="s">
        <v>56</v>
      </c>
      <c r="D4" s="39" t="s">
        <v>61</v>
      </c>
      <c r="E4" s="39" t="s">
        <v>58</v>
      </c>
      <c r="F4" s="39" t="s">
        <v>57</v>
      </c>
      <c r="G4" s="39" t="s">
        <v>59</v>
      </c>
      <c r="H4" s="39" t="s">
        <v>60</v>
      </c>
      <c r="I4" s="39" t="s">
        <v>63</v>
      </c>
      <c r="J4" s="39" t="s">
        <v>62</v>
      </c>
      <c r="K4" s="39" t="s">
        <v>65</v>
      </c>
      <c r="L4" s="39" t="s">
        <v>64</v>
      </c>
      <c r="M4" s="40" t="s">
        <v>90</v>
      </c>
      <c r="N4" s="39" t="s">
        <v>67</v>
      </c>
      <c r="O4" s="39" t="s">
        <v>69</v>
      </c>
      <c r="P4" s="39" t="s">
        <v>68</v>
      </c>
      <c r="Q4" s="39" t="s">
        <v>66</v>
      </c>
      <c r="R4" s="39" t="s">
        <v>71</v>
      </c>
      <c r="S4" s="40" t="s">
        <v>70</v>
      </c>
      <c r="T4" s="57" t="s">
        <v>72</v>
      </c>
      <c r="U4" s="39" t="s">
        <v>73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18" customHeight="1">
      <c r="A5" s="50" t="s">
        <v>1</v>
      </c>
      <c r="B5" s="51" t="s">
        <v>31</v>
      </c>
      <c r="C5" s="69">
        <v>1140628.5500000003</v>
      </c>
      <c r="D5" s="69">
        <v>316769</v>
      </c>
      <c r="E5" s="69">
        <v>1264902.3789879</v>
      </c>
      <c r="F5" s="69">
        <v>1266420.53</v>
      </c>
      <c r="G5" s="69">
        <v>611126.32</v>
      </c>
      <c r="H5" s="69">
        <v>213414.56</v>
      </c>
      <c r="I5" s="69">
        <v>216140.91</v>
      </c>
      <c r="J5" s="69">
        <v>311769.13</v>
      </c>
      <c r="K5" s="69">
        <v>1145121.7</v>
      </c>
      <c r="L5" s="69">
        <v>118276.07</v>
      </c>
      <c r="M5" s="69">
        <v>1022042</v>
      </c>
      <c r="N5" s="69">
        <v>552179.06</v>
      </c>
      <c r="O5" s="69">
        <v>140862.15000000002</v>
      </c>
      <c r="P5" s="69">
        <v>93883.93</v>
      </c>
      <c r="Q5" s="69">
        <v>33126.270000000004</v>
      </c>
      <c r="R5" s="69">
        <v>0</v>
      </c>
      <c r="S5" s="69">
        <v>-26</v>
      </c>
      <c r="T5" s="69">
        <v>0</v>
      </c>
      <c r="U5" s="69">
        <v>8446636.5589879</v>
      </c>
      <c r="V5" s="17"/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8" customHeight="1">
      <c r="A6" s="50" t="s">
        <v>2</v>
      </c>
      <c r="B6" s="51" t="s">
        <v>32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11619.63</v>
      </c>
      <c r="K6" s="69">
        <v>0</v>
      </c>
      <c r="L6" s="69">
        <v>0</v>
      </c>
      <c r="M6" s="69">
        <v>80517</v>
      </c>
      <c r="N6" s="69">
        <v>0</v>
      </c>
      <c r="O6" s="69">
        <v>9387.59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101524.22</v>
      </c>
      <c r="V6" s="17"/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50" t="s">
        <v>3</v>
      </c>
      <c r="B7" s="51" t="s">
        <v>33</v>
      </c>
      <c r="C7" s="69">
        <v>16671052.259999992</v>
      </c>
      <c r="D7" s="69">
        <v>5986459</v>
      </c>
      <c r="E7" s="69">
        <v>25605711.902890902</v>
      </c>
      <c r="F7" s="69">
        <v>20081595.48</v>
      </c>
      <c r="G7" s="69">
        <v>15935061.29</v>
      </c>
      <c r="H7" s="69">
        <v>19092492.209999997</v>
      </c>
      <c r="I7" s="69">
        <v>8172941.21</v>
      </c>
      <c r="J7" s="69">
        <v>5956876.16</v>
      </c>
      <c r="K7" s="69">
        <v>4889916.91</v>
      </c>
      <c r="L7" s="69">
        <v>3260130.8</v>
      </c>
      <c r="M7" s="69">
        <v>2726108.7</v>
      </c>
      <c r="N7" s="69">
        <v>2342120.69</v>
      </c>
      <c r="O7" s="69">
        <v>1505131.179999999</v>
      </c>
      <c r="P7" s="69">
        <v>297018.14</v>
      </c>
      <c r="Q7" s="69">
        <v>1576292.5</v>
      </c>
      <c r="R7" s="69">
        <v>0</v>
      </c>
      <c r="S7" s="69">
        <v>0</v>
      </c>
      <c r="T7" s="69">
        <v>0</v>
      </c>
      <c r="U7" s="69">
        <v>134098908.43289086</v>
      </c>
      <c r="V7" s="17"/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8" customHeight="1">
      <c r="A8" s="50" t="s">
        <v>4</v>
      </c>
      <c r="B8" s="51" t="s">
        <v>34</v>
      </c>
      <c r="C8" s="69">
        <v>130740.91</v>
      </c>
      <c r="D8" s="69">
        <v>0</v>
      </c>
      <c r="E8" s="69">
        <v>0</v>
      </c>
      <c r="F8" s="69">
        <v>99722.02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230462.93</v>
      </c>
      <c r="V8" s="17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8" customHeight="1">
      <c r="A9" s="50" t="s">
        <v>5</v>
      </c>
      <c r="B9" s="51" t="s">
        <v>35</v>
      </c>
      <c r="C9" s="69">
        <v>3312144.34</v>
      </c>
      <c r="D9" s="69">
        <v>0</v>
      </c>
      <c r="E9" s="69">
        <v>115869.34575800001</v>
      </c>
      <c r="F9" s="69">
        <v>0</v>
      </c>
      <c r="G9" s="69">
        <v>14262.41</v>
      </c>
      <c r="H9" s="69">
        <v>0</v>
      </c>
      <c r="I9" s="69">
        <v>106150.15</v>
      </c>
      <c r="J9" s="69">
        <v>24323.61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3572749.8557579997</v>
      </c>
      <c r="V9" s="17"/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8" customHeight="1">
      <c r="A10" s="50" t="s">
        <v>13</v>
      </c>
      <c r="B10" s="51" t="s">
        <v>36</v>
      </c>
      <c r="C10" s="69">
        <v>1120854.04</v>
      </c>
      <c r="D10" s="69">
        <v>0</v>
      </c>
      <c r="E10" s="69">
        <v>196937.1419333</v>
      </c>
      <c r="F10" s="69">
        <v>319638.68</v>
      </c>
      <c r="G10" s="69">
        <v>1209242.84</v>
      </c>
      <c r="H10" s="69">
        <v>355.5</v>
      </c>
      <c r="I10" s="69">
        <v>61763.5</v>
      </c>
      <c r="J10" s="69">
        <v>7710.52</v>
      </c>
      <c r="K10" s="69">
        <v>78256.85</v>
      </c>
      <c r="L10" s="69">
        <v>750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2995509.0719333002</v>
      </c>
      <c r="V10" s="17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 customHeight="1">
      <c r="A11" s="50" t="s">
        <v>14</v>
      </c>
      <c r="B11" s="51" t="s">
        <v>37</v>
      </c>
      <c r="C11" s="69">
        <v>1763056.0999999999</v>
      </c>
      <c r="D11" s="69">
        <v>10112</v>
      </c>
      <c r="E11" s="69">
        <v>178422.12088337002</v>
      </c>
      <c r="F11" s="69">
        <v>1083076.3199999998</v>
      </c>
      <c r="G11" s="69">
        <v>570663.68</v>
      </c>
      <c r="H11" s="69">
        <v>27999.940000000002</v>
      </c>
      <c r="I11" s="69">
        <v>171129.94</v>
      </c>
      <c r="J11" s="69">
        <v>301325.48</v>
      </c>
      <c r="K11" s="69">
        <v>144736.85</v>
      </c>
      <c r="L11" s="69">
        <v>146764.36</v>
      </c>
      <c r="M11" s="69">
        <v>72290.39</v>
      </c>
      <c r="N11" s="69">
        <v>492893.86</v>
      </c>
      <c r="O11" s="69">
        <v>10</v>
      </c>
      <c r="P11" s="69">
        <v>1627.78</v>
      </c>
      <c r="Q11" s="69">
        <v>10943.27</v>
      </c>
      <c r="R11" s="69">
        <v>0</v>
      </c>
      <c r="S11" s="69">
        <v>0</v>
      </c>
      <c r="T11" s="69">
        <v>0</v>
      </c>
      <c r="U11" s="69">
        <v>4975052.09088337</v>
      </c>
      <c r="V11" s="17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8" customHeight="1">
      <c r="A12" s="50" t="s">
        <v>15</v>
      </c>
      <c r="B12" s="51" t="s">
        <v>38</v>
      </c>
      <c r="C12" s="69">
        <v>8646750.28</v>
      </c>
      <c r="D12" s="69">
        <v>464972</v>
      </c>
      <c r="E12" s="69">
        <v>2966458.913094047</v>
      </c>
      <c r="F12" s="69">
        <v>6795701.199999999</v>
      </c>
      <c r="G12" s="69">
        <v>11693386.24</v>
      </c>
      <c r="H12" s="69">
        <v>4062.71</v>
      </c>
      <c r="I12" s="69">
        <v>265939.16</v>
      </c>
      <c r="J12" s="69">
        <v>2115900.16007288</v>
      </c>
      <c r="K12" s="69">
        <v>5190502.98</v>
      </c>
      <c r="L12" s="69">
        <v>1945922.54</v>
      </c>
      <c r="M12" s="69">
        <v>1440710</v>
      </c>
      <c r="N12" s="69">
        <v>609378.06</v>
      </c>
      <c r="O12" s="69">
        <v>919358.0300000001</v>
      </c>
      <c r="P12" s="69">
        <v>5821501.14</v>
      </c>
      <c r="Q12" s="69">
        <v>132199.28720000002</v>
      </c>
      <c r="R12" s="69">
        <v>0</v>
      </c>
      <c r="S12" s="69">
        <v>1193698.4385555</v>
      </c>
      <c r="T12" s="69">
        <v>1324527.43</v>
      </c>
      <c r="U12" s="69">
        <v>51530968.56892243</v>
      </c>
      <c r="V12" s="17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8" customHeight="1">
      <c r="A13" s="50" t="s">
        <v>16</v>
      </c>
      <c r="B13" s="51" t="s">
        <v>39</v>
      </c>
      <c r="C13" s="69">
        <v>2610897.56</v>
      </c>
      <c r="D13" s="69">
        <v>309713</v>
      </c>
      <c r="E13" s="69">
        <v>371302.00629520003</v>
      </c>
      <c r="F13" s="69">
        <v>527020.36</v>
      </c>
      <c r="G13" s="69">
        <v>2795807.96</v>
      </c>
      <c r="H13" s="69">
        <v>670113.4099999999</v>
      </c>
      <c r="I13" s="69">
        <v>6421140.99</v>
      </c>
      <c r="J13" s="69">
        <v>621977.15992712</v>
      </c>
      <c r="K13" s="69">
        <v>241821.9</v>
      </c>
      <c r="L13" s="69">
        <v>1820437.41</v>
      </c>
      <c r="M13" s="69">
        <v>412606.87</v>
      </c>
      <c r="N13" s="69">
        <v>1170982.29</v>
      </c>
      <c r="O13" s="69">
        <v>149672.68000000002</v>
      </c>
      <c r="P13" s="69">
        <v>445137.65</v>
      </c>
      <c r="Q13" s="69">
        <v>215234.5228</v>
      </c>
      <c r="R13" s="69">
        <v>0</v>
      </c>
      <c r="S13" s="69">
        <v>0</v>
      </c>
      <c r="T13" s="69">
        <v>0</v>
      </c>
      <c r="U13" s="69">
        <v>18783865.769022316</v>
      </c>
      <c r="V13" s="17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8" customHeight="1">
      <c r="A14" s="50" t="s">
        <v>17</v>
      </c>
      <c r="B14" s="52" t="s">
        <v>40</v>
      </c>
      <c r="C14" s="69">
        <v>20888543.72</v>
      </c>
      <c r="D14" s="69">
        <v>52311434</v>
      </c>
      <c r="E14" s="69">
        <v>16617289.276600696</v>
      </c>
      <c r="F14" s="69">
        <v>16574869.33</v>
      </c>
      <c r="G14" s="69">
        <v>6098568.38</v>
      </c>
      <c r="H14" s="69">
        <v>12135559.150000002</v>
      </c>
      <c r="I14" s="69">
        <v>11688069.21</v>
      </c>
      <c r="J14" s="69">
        <v>14043975.66</v>
      </c>
      <c r="K14" s="69">
        <v>5487458</v>
      </c>
      <c r="L14" s="69">
        <v>7731344.090000001</v>
      </c>
      <c r="M14" s="69">
        <v>8987109.87</v>
      </c>
      <c r="N14" s="69">
        <v>3555933.2399999998</v>
      </c>
      <c r="O14" s="69">
        <v>4356368.500000244</v>
      </c>
      <c r="P14" s="69">
        <v>158391.13</v>
      </c>
      <c r="Q14" s="69">
        <v>2753267.6500000004</v>
      </c>
      <c r="R14" s="69">
        <v>0</v>
      </c>
      <c r="S14" s="69">
        <v>0</v>
      </c>
      <c r="T14" s="69">
        <v>0</v>
      </c>
      <c r="U14" s="69">
        <v>183388181.20660093</v>
      </c>
      <c r="V14" s="17"/>
      <c r="W14" s="1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6" customFormat="1" ht="18" customHeight="1">
      <c r="A15" s="53" t="s">
        <v>18</v>
      </c>
      <c r="B15" s="51" t="s">
        <v>41</v>
      </c>
      <c r="C15" s="70">
        <v>20887919.81</v>
      </c>
      <c r="D15" s="70">
        <v>52308562</v>
      </c>
      <c r="E15" s="70">
        <v>16199947.79</v>
      </c>
      <c r="F15" s="70">
        <v>16572004.18</v>
      </c>
      <c r="G15" s="70">
        <v>5926400.649999999</v>
      </c>
      <c r="H15" s="70">
        <v>12006037.830000002</v>
      </c>
      <c r="I15" s="70">
        <v>11496908.39</v>
      </c>
      <c r="J15" s="70">
        <v>14037517.26</v>
      </c>
      <c r="K15" s="70">
        <v>5487458</v>
      </c>
      <c r="L15" s="70">
        <v>7652131.36</v>
      </c>
      <c r="M15" s="70">
        <v>8524946.69</v>
      </c>
      <c r="N15" s="70">
        <v>3329919.63</v>
      </c>
      <c r="O15" s="70">
        <v>3995795.240000244</v>
      </c>
      <c r="P15" s="70">
        <v>158391.13</v>
      </c>
      <c r="Q15" s="70">
        <v>2709187.3300000005</v>
      </c>
      <c r="R15" s="70">
        <v>0</v>
      </c>
      <c r="S15" s="70">
        <v>0</v>
      </c>
      <c r="T15" s="70">
        <v>0</v>
      </c>
      <c r="U15" s="69">
        <v>181293127.29000026</v>
      </c>
      <c r="V15" s="36"/>
      <c r="W15" s="3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6" customFormat="1" ht="18" customHeight="1">
      <c r="A16" s="53" t="s">
        <v>19</v>
      </c>
      <c r="B16" s="54" t="s">
        <v>42</v>
      </c>
      <c r="C16" s="70">
        <v>623.91</v>
      </c>
      <c r="D16" s="70">
        <v>0</v>
      </c>
      <c r="E16" s="70">
        <v>158176.09714</v>
      </c>
      <c r="F16" s="70">
        <v>26.4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17980</v>
      </c>
      <c r="M16" s="70">
        <v>5390.78</v>
      </c>
      <c r="N16" s="70">
        <v>0</v>
      </c>
      <c r="O16" s="70">
        <v>17554.559999999998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69">
        <v>199751.74714</v>
      </c>
      <c r="V16" s="36"/>
      <c r="W16" s="38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8" customHeight="1">
      <c r="A17" s="53" t="s">
        <v>20</v>
      </c>
      <c r="B17" s="55" t="s">
        <v>43</v>
      </c>
      <c r="C17" s="70">
        <v>0</v>
      </c>
      <c r="D17" s="70">
        <v>2872</v>
      </c>
      <c r="E17" s="70">
        <v>92686.54</v>
      </c>
      <c r="F17" s="70">
        <v>2838.75</v>
      </c>
      <c r="G17" s="70">
        <v>0</v>
      </c>
      <c r="H17" s="70">
        <v>114270.4</v>
      </c>
      <c r="I17" s="70">
        <v>1800</v>
      </c>
      <c r="J17" s="70">
        <v>6458.4</v>
      </c>
      <c r="K17" s="70">
        <v>0</v>
      </c>
      <c r="L17" s="70">
        <v>1766.99</v>
      </c>
      <c r="M17" s="70">
        <v>456772.4</v>
      </c>
      <c r="N17" s="70">
        <v>0</v>
      </c>
      <c r="O17" s="70">
        <v>343018.7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69">
        <v>1022484.1799999999</v>
      </c>
      <c r="V17" s="36"/>
      <c r="W17" s="38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18" customHeight="1">
      <c r="A18" s="53" t="s">
        <v>21</v>
      </c>
      <c r="B18" s="51" t="s">
        <v>44</v>
      </c>
      <c r="C18" s="70">
        <v>0</v>
      </c>
      <c r="D18" s="70">
        <v>0</v>
      </c>
      <c r="E18" s="70">
        <v>166478.8494607</v>
      </c>
      <c r="F18" s="70">
        <v>0</v>
      </c>
      <c r="G18" s="70">
        <v>172167.73</v>
      </c>
      <c r="H18" s="70">
        <v>15250.919999999998</v>
      </c>
      <c r="I18" s="70">
        <v>189360.82</v>
      </c>
      <c r="J18" s="70">
        <v>0</v>
      </c>
      <c r="K18" s="70">
        <v>0</v>
      </c>
      <c r="L18" s="70">
        <v>59465.74</v>
      </c>
      <c r="M18" s="70">
        <v>0</v>
      </c>
      <c r="N18" s="70">
        <v>226013.61</v>
      </c>
      <c r="O18" s="70">
        <v>0</v>
      </c>
      <c r="P18" s="70">
        <v>0</v>
      </c>
      <c r="Q18" s="70">
        <v>44080.32</v>
      </c>
      <c r="R18" s="70">
        <v>0</v>
      </c>
      <c r="S18" s="70">
        <v>0</v>
      </c>
      <c r="T18" s="70">
        <v>0</v>
      </c>
      <c r="U18" s="69">
        <v>872817.9894607</v>
      </c>
      <c r="V18" s="36"/>
      <c r="W18" s="38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8" customHeight="1">
      <c r="A19" s="50" t="s">
        <v>22</v>
      </c>
      <c r="B19" s="52" t="s">
        <v>45</v>
      </c>
      <c r="C19" s="69">
        <v>36838.020000000004</v>
      </c>
      <c r="D19" s="69">
        <v>0</v>
      </c>
      <c r="E19" s="69">
        <v>56480.064122</v>
      </c>
      <c r="F19" s="69">
        <v>0</v>
      </c>
      <c r="G19" s="69">
        <v>284629.46</v>
      </c>
      <c r="H19" s="69">
        <v>0</v>
      </c>
      <c r="I19" s="69">
        <v>98314.42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476261.964122</v>
      </c>
      <c r="V19" s="17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8" customHeight="1">
      <c r="A20" s="50" t="s">
        <v>23</v>
      </c>
      <c r="B20" s="52" t="s">
        <v>46</v>
      </c>
      <c r="C20" s="69">
        <v>266359.94</v>
      </c>
      <c r="D20" s="69">
        <v>0</v>
      </c>
      <c r="E20" s="69">
        <v>993.3983567</v>
      </c>
      <c r="F20" s="69">
        <v>2878.54</v>
      </c>
      <c r="G20" s="69">
        <v>934952.96</v>
      </c>
      <c r="H20" s="69">
        <v>106.65</v>
      </c>
      <c r="I20" s="69">
        <v>43660.08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1248951.5683567</v>
      </c>
      <c r="V20" s="17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8" customHeight="1">
      <c r="A21" s="50" t="s">
        <v>24</v>
      </c>
      <c r="B21" s="52" t="s">
        <v>47</v>
      </c>
      <c r="C21" s="69">
        <v>3788393.309999998</v>
      </c>
      <c r="D21" s="69">
        <v>338517</v>
      </c>
      <c r="E21" s="69">
        <v>1229873.2682722</v>
      </c>
      <c r="F21" s="69">
        <v>1552394.81</v>
      </c>
      <c r="G21" s="69">
        <v>2248700.05</v>
      </c>
      <c r="H21" s="69">
        <v>163385.02</v>
      </c>
      <c r="I21" s="69">
        <v>503072.88999999996</v>
      </c>
      <c r="J21" s="69">
        <v>465092.85</v>
      </c>
      <c r="K21" s="69">
        <v>332302.59</v>
      </c>
      <c r="L21" s="69">
        <v>309445.97</v>
      </c>
      <c r="M21" s="69">
        <v>662436.72</v>
      </c>
      <c r="N21" s="69">
        <v>476395.04</v>
      </c>
      <c r="O21" s="69">
        <v>24346.84</v>
      </c>
      <c r="P21" s="69">
        <v>74910.42</v>
      </c>
      <c r="Q21" s="69">
        <v>23019.879999999997</v>
      </c>
      <c r="R21" s="69">
        <v>0</v>
      </c>
      <c r="S21" s="69">
        <v>0</v>
      </c>
      <c r="T21" s="69">
        <v>0</v>
      </c>
      <c r="U21" s="69">
        <v>12192286.658272197</v>
      </c>
      <c r="V21" s="17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8" customHeight="1">
      <c r="A22" s="50" t="s">
        <v>25</v>
      </c>
      <c r="B22" s="52" t="s">
        <v>48</v>
      </c>
      <c r="C22" s="69">
        <v>0</v>
      </c>
      <c r="D22" s="69">
        <v>0</v>
      </c>
      <c r="E22" s="69">
        <v>283691.58</v>
      </c>
      <c r="F22" s="69">
        <v>307711.97</v>
      </c>
      <c r="G22" s="69">
        <v>0</v>
      </c>
      <c r="H22" s="69">
        <v>0</v>
      </c>
      <c r="I22" s="69">
        <v>6864.95</v>
      </c>
      <c r="J22" s="69">
        <v>293</v>
      </c>
      <c r="K22" s="69">
        <v>36965.19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2449176.52</v>
      </c>
      <c r="S22" s="69">
        <v>0</v>
      </c>
      <c r="T22" s="69">
        <v>0</v>
      </c>
      <c r="U22" s="69">
        <v>3084703.21</v>
      </c>
      <c r="V22" s="17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50" t="s">
        <v>26</v>
      </c>
      <c r="B23" s="52" t="s">
        <v>49</v>
      </c>
      <c r="C23" s="69">
        <v>0</v>
      </c>
      <c r="D23" s="69">
        <v>762</v>
      </c>
      <c r="E23" s="69">
        <v>143657.8318538</v>
      </c>
      <c r="F23" s="69">
        <v>39116.6</v>
      </c>
      <c r="G23" s="69">
        <v>84360.26</v>
      </c>
      <c r="H23" s="69">
        <v>0</v>
      </c>
      <c r="I23" s="69">
        <v>0</v>
      </c>
      <c r="J23" s="69">
        <v>15358.25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283254.9418538</v>
      </c>
      <c r="V23" s="17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8" customHeight="1">
      <c r="A24" s="50" t="s">
        <v>27</v>
      </c>
      <c r="B24" s="52" t="s">
        <v>50</v>
      </c>
      <c r="C24" s="69">
        <v>20590.58</v>
      </c>
      <c r="D24" s="69">
        <v>0</v>
      </c>
      <c r="E24" s="69">
        <v>235572.20937989998</v>
      </c>
      <c r="F24" s="69">
        <v>36352.55</v>
      </c>
      <c r="G24" s="69">
        <v>314013.56</v>
      </c>
      <c r="H24" s="69">
        <v>89477.06</v>
      </c>
      <c r="I24" s="69">
        <v>6548.02</v>
      </c>
      <c r="J24" s="69">
        <v>16147.62</v>
      </c>
      <c r="K24" s="69">
        <v>98734.75</v>
      </c>
      <c r="L24" s="69">
        <v>0</v>
      </c>
      <c r="M24" s="69">
        <v>105634.61</v>
      </c>
      <c r="N24" s="69">
        <v>0</v>
      </c>
      <c r="O24" s="69">
        <v>32822.340000000004</v>
      </c>
      <c r="P24" s="69">
        <v>0</v>
      </c>
      <c r="Q24" s="69">
        <v>0</v>
      </c>
      <c r="R24" s="69">
        <v>0</v>
      </c>
      <c r="S24" s="69">
        <v>616126.07</v>
      </c>
      <c r="T24" s="69">
        <v>235598.05</v>
      </c>
      <c r="U24" s="69">
        <v>1807617.4193799</v>
      </c>
      <c r="V24" s="17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50" t="s">
        <v>28</v>
      </c>
      <c r="B25" s="52" t="s">
        <v>51</v>
      </c>
      <c r="C25" s="69">
        <v>0</v>
      </c>
      <c r="D25" s="69">
        <v>0</v>
      </c>
      <c r="E25" s="69">
        <v>0</v>
      </c>
      <c r="F25" s="69">
        <v>0</v>
      </c>
      <c r="G25" s="69">
        <v>469943.66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469943.66</v>
      </c>
      <c r="V25" s="17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50" t="s">
        <v>29</v>
      </c>
      <c r="B26" s="52" t="s">
        <v>52</v>
      </c>
      <c r="C26" s="69">
        <v>110305.95999999995</v>
      </c>
      <c r="D26" s="69">
        <v>95474</v>
      </c>
      <c r="E26" s="69">
        <v>915581.0620191101</v>
      </c>
      <c r="F26" s="69">
        <v>597888.85</v>
      </c>
      <c r="G26" s="69">
        <v>757132.8</v>
      </c>
      <c r="H26" s="69">
        <v>321331.6</v>
      </c>
      <c r="I26" s="69">
        <v>14982.84</v>
      </c>
      <c r="J26" s="69">
        <v>269331.26</v>
      </c>
      <c r="K26" s="69">
        <v>90238.59</v>
      </c>
      <c r="L26" s="69">
        <v>246194.82</v>
      </c>
      <c r="M26" s="69">
        <v>53895.340000000004</v>
      </c>
      <c r="N26" s="69">
        <v>167807.5</v>
      </c>
      <c r="O26" s="69">
        <v>75793.37000000008</v>
      </c>
      <c r="P26" s="69">
        <v>0</v>
      </c>
      <c r="Q26" s="69">
        <v>18871.09</v>
      </c>
      <c r="R26" s="69">
        <v>0</v>
      </c>
      <c r="S26" s="69">
        <v>0</v>
      </c>
      <c r="T26" s="69">
        <v>40454.67999999999</v>
      </c>
      <c r="U26" s="69">
        <v>3775283.76201911</v>
      </c>
      <c r="V26" s="17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77" t="s">
        <v>53</v>
      </c>
      <c r="B27" s="78"/>
      <c r="C27" s="69">
        <v>60507155.56999998</v>
      </c>
      <c r="D27" s="69">
        <v>59834212</v>
      </c>
      <c r="E27" s="69">
        <v>50182742.500447124</v>
      </c>
      <c r="F27" s="69">
        <v>49284387.24</v>
      </c>
      <c r="G27" s="69">
        <v>44021851.87</v>
      </c>
      <c r="H27" s="69">
        <v>32718297.810000006</v>
      </c>
      <c r="I27" s="69">
        <v>27776718.27000001</v>
      </c>
      <c r="J27" s="69">
        <v>24161700.490000002</v>
      </c>
      <c r="K27" s="69">
        <v>17736056.310000002</v>
      </c>
      <c r="L27" s="69">
        <v>15579266.059999995</v>
      </c>
      <c r="M27" s="69">
        <v>15563351.499999998</v>
      </c>
      <c r="N27" s="69">
        <v>9367689.739999998</v>
      </c>
      <c r="O27" s="69">
        <v>7213752.680000242</v>
      </c>
      <c r="P27" s="69">
        <v>6892470.1899999995</v>
      </c>
      <c r="Q27" s="69">
        <v>4762954.470000001</v>
      </c>
      <c r="R27" s="69">
        <v>2449176.52</v>
      </c>
      <c r="S27" s="69">
        <v>1809798.5085554998</v>
      </c>
      <c r="T27" s="69">
        <v>1600580.16</v>
      </c>
      <c r="U27" s="69">
        <v>431462161.8890029</v>
      </c>
      <c r="V27" s="17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27" customFormat="1" ht="18" customHeight="1">
      <c r="A28" s="77" t="s">
        <v>54</v>
      </c>
      <c r="B28" s="78"/>
      <c r="C28" s="71">
        <v>0.14023745513416755</v>
      </c>
      <c r="D28" s="71">
        <v>0.13867777359209735</v>
      </c>
      <c r="E28" s="71">
        <v>0.11630855943598835</v>
      </c>
      <c r="F28" s="71">
        <v>0.11422644114196694</v>
      </c>
      <c r="G28" s="71">
        <v>0.10202946111720677</v>
      </c>
      <c r="H28" s="71">
        <v>0.07583121001098829</v>
      </c>
      <c r="I28" s="71">
        <v>0.06437810942305942</v>
      </c>
      <c r="J28" s="71">
        <v>0.05599958147944337</v>
      </c>
      <c r="K28" s="71">
        <v>0.04110686376842182</v>
      </c>
      <c r="L28" s="71">
        <v>0.036108070269225336</v>
      </c>
      <c r="M28" s="71">
        <v>0.03607118508807684</v>
      </c>
      <c r="N28" s="71">
        <v>0.021711497710452558</v>
      </c>
      <c r="O28" s="71">
        <v>0.016719317050694325</v>
      </c>
      <c r="P28" s="71">
        <v>0.01597468051386889</v>
      </c>
      <c r="Q28" s="71">
        <v>0.011039101202170559</v>
      </c>
      <c r="R28" s="71">
        <v>0.005676457257056229</v>
      </c>
      <c r="S28" s="71">
        <v>0.00419457062151625</v>
      </c>
      <c r="T28" s="71">
        <v>0.003709665183599024</v>
      </c>
      <c r="U28" s="73">
        <v>0.9999999999999999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2:61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6.5" customHeight="1">
      <c r="A30" s="56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2:61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2:6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2:6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2:6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2:61" ht="15.75" customHeight="1">
      <c r="B35" s="10"/>
      <c r="C35" s="58" t="s">
        <v>75</v>
      </c>
      <c r="D35" s="59" t="s">
        <v>76</v>
      </c>
      <c r="E35" s="58" t="s">
        <v>34</v>
      </c>
      <c r="F35" s="58" t="s">
        <v>77</v>
      </c>
      <c r="G35" s="58" t="s">
        <v>78</v>
      </c>
      <c r="H35" s="58" t="s">
        <v>37</v>
      </c>
      <c r="I35" s="58" t="s">
        <v>79</v>
      </c>
      <c r="J35" s="58" t="s">
        <v>47</v>
      </c>
      <c r="K35" s="58" t="s">
        <v>80</v>
      </c>
      <c r="L35" s="60" t="s">
        <v>52</v>
      </c>
      <c r="M35" s="6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2:61" ht="12.75">
      <c r="B36" s="10"/>
      <c r="C36" s="41">
        <f>(U5+U6)/U27</f>
        <v>0.0198120751575592</v>
      </c>
      <c r="D36" s="41">
        <f>(U7+U14)/U27</f>
        <v>0.7358399361127937</v>
      </c>
      <c r="E36" s="41">
        <f>U8/U27</f>
        <v>0.00053414401158841</v>
      </c>
      <c r="F36" s="41">
        <f>(U9+U19)/U27</f>
        <v>0.00938439607810068</v>
      </c>
      <c r="G36" s="42">
        <f>(U10+U20)/U27</f>
        <v>0.009837387875931336</v>
      </c>
      <c r="H36" s="42">
        <f>U11/U27</f>
        <v>0.011530679930545662</v>
      </c>
      <c r="I36" s="42">
        <f>(U12+U13)/U27</f>
        <v>0.16296871556499037</v>
      </c>
      <c r="J36" s="42">
        <f>U21/U27</f>
        <v>0.028258066952829945</v>
      </c>
      <c r="K36" s="42">
        <f>(U22+U23+U24+U25)/U27</f>
        <v>0.013084621850770903</v>
      </c>
      <c r="L36" s="42">
        <f>U26/U27</f>
        <v>0.008749976464889479</v>
      </c>
      <c r="M36" s="4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2:6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2:6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2:6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2:6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2:6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2:6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2:6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2:6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2:6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2:6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2:6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2:6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2:6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2:6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2:6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2:6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2:6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</sheetData>
  <sheetProtection/>
  <mergeCells count="3">
    <mergeCell ref="A28:B28"/>
    <mergeCell ref="A27:B27"/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23.25" customHeight="1">
      <c r="B3" s="12"/>
      <c r="C3" s="12"/>
      <c r="D3" s="12"/>
      <c r="F3" s="12"/>
      <c r="G3" s="12"/>
      <c r="I3" s="12"/>
      <c r="L3" s="12"/>
      <c r="N3" s="12"/>
      <c r="P3" s="12"/>
      <c r="Q3" s="12"/>
      <c r="R3" s="12"/>
      <c r="T3" s="12"/>
      <c r="U3" s="76" t="s">
        <v>74</v>
      </c>
    </row>
    <row r="4" spans="1:21" ht="103.5" customHeight="1">
      <c r="A4" s="31" t="s">
        <v>12</v>
      </c>
      <c r="B4" s="49" t="s">
        <v>30</v>
      </c>
      <c r="C4" s="39" t="s">
        <v>56</v>
      </c>
      <c r="D4" s="39" t="s">
        <v>61</v>
      </c>
      <c r="E4" s="39" t="s">
        <v>58</v>
      </c>
      <c r="F4" s="39" t="s">
        <v>57</v>
      </c>
      <c r="G4" s="39" t="s">
        <v>59</v>
      </c>
      <c r="H4" s="39" t="s">
        <v>60</v>
      </c>
      <c r="I4" s="39" t="s">
        <v>63</v>
      </c>
      <c r="J4" s="39" t="s">
        <v>62</v>
      </c>
      <c r="K4" s="39" t="s">
        <v>65</v>
      </c>
      <c r="L4" s="39" t="s">
        <v>64</v>
      </c>
      <c r="M4" s="40" t="s">
        <v>90</v>
      </c>
      <c r="N4" s="39" t="s">
        <v>67</v>
      </c>
      <c r="O4" s="39" t="s">
        <v>69</v>
      </c>
      <c r="P4" s="39" t="s">
        <v>68</v>
      </c>
      <c r="Q4" s="39" t="s">
        <v>66</v>
      </c>
      <c r="R4" s="39" t="s">
        <v>71</v>
      </c>
      <c r="S4" s="40" t="s">
        <v>70</v>
      </c>
      <c r="T4" s="57" t="s">
        <v>72</v>
      </c>
      <c r="U4" s="39" t="s">
        <v>73</v>
      </c>
    </row>
    <row r="5" spans="1:21" ht="18" customHeight="1">
      <c r="A5" s="34" t="s">
        <v>1</v>
      </c>
      <c r="B5" s="61" t="s">
        <v>31</v>
      </c>
      <c r="C5" s="43">
        <v>299694.23</v>
      </c>
      <c r="D5" s="43">
        <v>69822</v>
      </c>
      <c r="E5" s="43">
        <v>633657.27</v>
      </c>
      <c r="F5" s="43">
        <v>345813.2</v>
      </c>
      <c r="G5" s="43">
        <v>238171.4</v>
      </c>
      <c r="H5" s="43">
        <v>48989.530000000006</v>
      </c>
      <c r="I5" s="43">
        <v>44445</v>
      </c>
      <c r="J5" s="43">
        <v>92349.68</v>
      </c>
      <c r="K5" s="43">
        <v>279194.89</v>
      </c>
      <c r="L5" s="43">
        <v>868</v>
      </c>
      <c r="M5" s="43">
        <v>103335.09000000001</v>
      </c>
      <c r="N5" s="43">
        <v>115228</v>
      </c>
      <c r="O5" s="43">
        <v>66446.99</v>
      </c>
      <c r="P5" s="43">
        <v>440692.33</v>
      </c>
      <c r="Q5" s="43">
        <v>2270.63</v>
      </c>
      <c r="R5" s="43">
        <v>0</v>
      </c>
      <c r="S5" s="43">
        <v>28306.57</v>
      </c>
      <c r="T5" s="43">
        <v>0</v>
      </c>
      <c r="U5" s="43">
        <v>2809284.8099999996</v>
      </c>
    </row>
    <row r="6" spans="1:21" ht="18" customHeight="1">
      <c r="A6" s="34" t="s">
        <v>2</v>
      </c>
      <c r="B6" s="61" t="s">
        <v>32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7696.92</v>
      </c>
      <c r="K6" s="43">
        <v>0</v>
      </c>
      <c r="L6" s="43">
        <v>0</v>
      </c>
      <c r="M6" s="43">
        <v>339.19</v>
      </c>
      <c r="N6" s="43">
        <v>0</v>
      </c>
      <c r="O6" s="43">
        <v>3002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11038.11</v>
      </c>
    </row>
    <row r="7" spans="1:21" ht="17.25" customHeight="1">
      <c r="A7" s="34" t="s">
        <v>3</v>
      </c>
      <c r="B7" s="61" t="s">
        <v>33</v>
      </c>
      <c r="C7" s="43">
        <v>12557518.980000006</v>
      </c>
      <c r="D7" s="43">
        <v>4113577</v>
      </c>
      <c r="E7" s="43">
        <v>16615054.62</v>
      </c>
      <c r="F7" s="43">
        <v>12500898.080000002</v>
      </c>
      <c r="G7" s="43">
        <v>10578151.999999996</v>
      </c>
      <c r="H7" s="43">
        <v>12911604.11</v>
      </c>
      <c r="I7" s="43">
        <v>6646655.43</v>
      </c>
      <c r="J7" s="43">
        <v>3771309.67</v>
      </c>
      <c r="K7" s="43">
        <v>2147033.8</v>
      </c>
      <c r="L7" s="43">
        <v>2416598.6</v>
      </c>
      <c r="M7" s="43">
        <v>1107653.43</v>
      </c>
      <c r="N7" s="43">
        <v>1657625.87</v>
      </c>
      <c r="O7" s="43">
        <v>912980.5399999999</v>
      </c>
      <c r="P7" s="43">
        <v>151793.33000000002</v>
      </c>
      <c r="Q7" s="43">
        <v>2361725.5000000005</v>
      </c>
      <c r="R7" s="43">
        <v>0</v>
      </c>
      <c r="S7" s="43">
        <v>0</v>
      </c>
      <c r="T7" s="43">
        <v>0</v>
      </c>
      <c r="U7" s="43">
        <v>90450180.96000001</v>
      </c>
    </row>
    <row r="8" spans="1:21" ht="18" customHeight="1">
      <c r="A8" s="34" t="s">
        <v>4</v>
      </c>
      <c r="B8" s="61" t="s">
        <v>34</v>
      </c>
      <c r="C8" s="43">
        <v>0</v>
      </c>
      <c r="D8" s="43">
        <v>0</v>
      </c>
      <c r="E8" s="43">
        <v>0</v>
      </c>
      <c r="F8" s="43">
        <v>1798.56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1798.56</v>
      </c>
    </row>
    <row r="9" spans="1:21" ht="18" customHeight="1">
      <c r="A9" s="34" t="s">
        <v>5</v>
      </c>
      <c r="B9" s="61" t="s">
        <v>35</v>
      </c>
      <c r="C9" s="43">
        <v>0</v>
      </c>
      <c r="D9" s="43">
        <v>0</v>
      </c>
      <c r="E9" s="43">
        <v>3056.44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3056.44</v>
      </c>
    </row>
    <row r="10" spans="1:21" ht="18" customHeight="1">
      <c r="A10" s="34" t="s">
        <v>13</v>
      </c>
      <c r="B10" s="61" t="s">
        <v>36</v>
      </c>
      <c r="C10" s="43">
        <v>309279.72000000003</v>
      </c>
      <c r="D10" s="43">
        <v>0</v>
      </c>
      <c r="E10" s="43">
        <v>11768.31</v>
      </c>
      <c r="F10" s="43">
        <v>884206.6799999999</v>
      </c>
      <c r="G10" s="43">
        <v>19233.84</v>
      </c>
      <c r="H10" s="43">
        <v>0</v>
      </c>
      <c r="I10" s="43">
        <v>230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1224718.55</v>
      </c>
    </row>
    <row r="11" spans="1:21" ht="18" customHeight="1">
      <c r="A11" s="34" t="s">
        <v>14</v>
      </c>
      <c r="B11" s="61" t="s">
        <v>37</v>
      </c>
      <c r="C11" s="43">
        <v>517607.44</v>
      </c>
      <c r="D11" s="43">
        <v>0</v>
      </c>
      <c r="E11" s="43">
        <v>289.47</v>
      </c>
      <c r="F11" s="43">
        <v>272622.7</v>
      </c>
      <c r="G11" s="43">
        <v>1200.02</v>
      </c>
      <c r="H11" s="43">
        <v>1914.99</v>
      </c>
      <c r="I11" s="43">
        <v>7018.32</v>
      </c>
      <c r="J11" s="43">
        <v>14869.72</v>
      </c>
      <c r="K11" s="43">
        <v>648.36</v>
      </c>
      <c r="L11" s="43">
        <v>3845.79</v>
      </c>
      <c r="M11" s="43">
        <v>0</v>
      </c>
      <c r="N11" s="43">
        <v>54464.75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874481.5599999999</v>
      </c>
    </row>
    <row r="12" spans="1:21" ht="18" customHeight="1">
      <c r="A12" s="34" t="s">
        <v>15</v>
      </c>
      <c r="B12" s="61" t="s">
        <v>38</v>
      </c>
      <c r="C12" s="43">
        <v>1598922.4399999995</v>
      </c>
      <c r="D12" s="43">
        <v>81068</v>
      </c>
      <c r="E12" s="43">
        <v>715219.9</v>
      </c>
      <c r="F12" s="43">
        <v>4289469.950000001</v>
      </c>
      <c r="G12" s="43">
        <v>3368460.85</v>
      </c>
      <c r="H12" s="43"/>
      <c r="I12" s="43">
        <v>60751.56</v>
      </c>
      <c r="J12" s="43">
        <v>342767.99460141174</v>
      </c>
      <c r="K12" s="43">
        <v>1130601.62</v>
      </c>
      <c r="L12" s="43">
        <v>547199.275</v>
      </c>
      <c r="M12" s="43">
        <v>129317.58999999991</v>
      </c>
      <c r="N12" s="43">
        <v>215217.92999999993</v>
      </c>
      <c r="O12" s="43">
        <v>272244.3</v>
      </c>
      <c r="P12" s="43">
        <v>1227688.67</v>
      </c>
      <c r="Q12" s="43">
        <v>36728.8</v>
      </c>
      <c r="R12" s="43">
        <v>0</v>
      </c>
      <c r="S12" s="43">
        <v>33590.83</v>
      </c>
      <c r="T12" s="43">
        <v>356462.73</v>
      </c>
      <c r="U12" s="43">
        <v>14405712.439601416</v>
      </c>
    </row>
    <row r="13" spans="1:21" ht="18" customHeight="1">
      <c r="A13" s="34" t="s">
        <v>16</v>
      </c>
      <c r="B13" s="61" t="s">
        <v>39</v>
      </c>
      <c r="C13" s="43">
        <v>301791.86</v>
      </c>
      <c r="D13" s="43">
        <v>32783</v>
      </c>
      <c r="E13" s="43">
        <v>37017.45</v>
      </c>
      <c r="F13" s="43">
        <v>135975.72999999998</v>
      </c>
      <c r="G13" s="43">
        <v>998046.74</v>
      </c>
      <c r="H13" s="43">
        <v>40444.869999999995</v>
      </c>
      <c r="I13" s="43">
        <v>1048933.87</v>
      </c>
      <c r="J13" s="43">
        <v>24107.64539858829</v>
      </c>
      <c r="K13" s="43">
        <v>35692</v>
      </c>
      <c r="L13" s="43">
        <v>486924.965</v>
      </c>
      <c r="M13" s="43">
        <v>22782.170000000002</v>
      </c>
      <c r="N13" s="43">
        <v>86288.84000000003</v>
      </c>
      <c r="O13" s="43">
        <v>22825.65</v>
      </c>
      <c r="P13" s="43">
        <v>8977.2</v>
      </c>
      <c r="Q13" s="43">
        <v>41069.11</v>
      </c>
      <c r="R13" s="43">
        <v>0</v>
      </c>
      <c r="S13" s="43">
        <v>0</v>
      </c>
      <c r="T13" s="43">
        <v>0</v>
      </c>
      <c r="U13" s="43">
        <v>3323661.100398588</v>
      </c>
    </row>
    <row r="14" spans="1:21" ht="18" customHeight="1">
      <c r="A14" s="34" t="s">
        <v>17</v>
      </c>
      <c r="B14" s="62" t="s">
        <v>40</v>
      </c>
      <c r="C14" s="43">
        <v>13264034.15</v>
      </c>
      <c r="D14" s="43">
        <v>18444078</v>
      </c>
      <c r="E14" s="43">
        <v>4669434.85</v>
      </c>
      <c r="F14" s="43">
        <v>9738428.260000002</v>
      </c>
      <c r="G14" s="43">
        <v>3483458.73</v>
      </c>
      <c r="H14" s="43">
        <v>4744196.07</v>
      </c>
      <c r="I14" s="43">
        <v>4439025.08</v>
      </c>
      <c r="J14" s="43">
        <v>7119697.759999999</v>
      </c>
      <c r="K14" s="43">
        <v>1449940.85</v>
      </c>
      <c r="L14" s="43">
        <v>2806140.9499999997</v>
      </c>
      <c r="M14" s="43">
        <v>3500338.0700000026</v>
      </c>
      <c r="N14" s="43">
        <v>2085335.25</v>
      </c>
      <c r="O14" s="43">
        <v>1210258.9999999984</v>
      </c>
      <c r="P14" s="43">
        <v>11389.74</v>
      </c>
      <c r="Q14" s="43">
        <v>9373708.860000001</v>
      </c>
      <c r="R14" s="43">
        <v>0</v>
      </c>
      <c r="S14" s="43">
        <v>0</v>
      </c>
      <c r="T14" s="43">
        <v>194751.49999999997</v>
      </c>
      <c r="U14" s="43">
        <v>86534217.12</v>
      </c>
    </row>
    <row r="15" spans="1:21" s="15" customFormat="1" ht="18" customHeight="1">
      <c r="A15" s="35" t="s">
        <v>18</v>
      </c>
      <c r="B15" s="61" t="s">
        <v>41</v>
      </c>
      <c r="C15" s="44">
        <v>12418740.77</v>
      </c>
      <c r="D15" s="44">
        <v>18444078</v>
      </c>
      <c r="E15" s="44">
        <v>4535171.9799999995</v>
      </c>
      <c r="F15" s="44">
        <v>9639933.870000001</v>
      </c>
      <c r="G15" s="44">
        <v>3475697.09</v>
      </c>
      <c r="H15" s="44">
        <v>4728437.8100000005</v>
      </c>
      <c r="I15" s="44">
        <v>4039554.64</v>
      </c>
      <c r="J15" s="44">
        <v>5984769.979999999</v>
      </c>
      <c r="K15" s="44">
        <v>1449940.85</v>
      </c>
      <c r="L15" s="44">
        <v>2765370.1399999997</v>
      </c>
      <c r="M15" s="44">
        <v>3476275.540000003</v>
      </c>
      <c r="N15" s="44">
        <v>2032441.98</v>
      </c>
      <c r="O15" s="44">
        <v>1207175.6999999986</v>
      </c>
      <c r="P15" s="44">
        <v>11389.74</v>
      </c>
      <c r="Q15" s="44">
        <v>9373708.860000001</v>
      </c>
      <c r="R15" s="43">
        <v>0</v>
      </c>
      <c r="S15" s="43">
        <v>0</v>
      </c>
      <c r="T15" s="43">
        <v>194751.49999999997</v>
      </c>
      <c r="U15" s="43">
        <v>83777438.45000002</v>
      </c>
    </row>
    <row r="16" spans="1:21" s="15" customFormat="1" ht="18" customHeight="1">
      <c r="A16" s="35" t="s">
        <v>19</v>
      </c>
      <c r="B16" s="63" t="s">
        <v>42</v>
      </c>
      <c r="C16" s="44">
        <v>845293.3800000001</v>
      </c>
      <c r="D16" s="44">
        <v>0</v>
      </c>
      <c r="E16" s="44">
        <v>61524.689999999995</v>
      </c>
      <c r="F16" s="44">
        <v>98494.38999999998</v>
      </c>
      <c r="G16" s="44">
        <v>2168.43</v>
      </c>
      <c r="H16" s="44">
        <v>0</v>
      </c>
      <c r="I16" s="44">
        <v>128020.25</v>
      </c>
      <c r="J16" s="44">
        <v>1134927.78</v>
      </c>
      <c r="K16" s="44">
        <v>0</v>
      </c>
      <c r="L16" s="44">
        <v>34290</v>
      </c>
      <c r="M16" s="44">
        <v>0</v>
      </c>
      <c r="N16" s="44">
        <v>0</v>
      </c>
      <c r="O16" s="44">
        <v>391.17</v>
      </c>
      <c r="P16" s="43">
        <v>0</v>
      </c>
      <c r="Q16" s="44">
        <v>0</v>
      </c>
      <c r="R16" s="43">
        <v>0</v>
      </c>
      <c r="S16" s="43">
        <v>0</v>
      </c>
      <c r="T16" s="43">
        <v>0</v>
      </c>
      <c r="U16" s="43">
        <v>2305110.09</v>
      </c>
    </row>
    <row r="17" spans="1:22" s="15" customFormat="1" ht="17.25" customHeight="1">
      <c r="A17" s="35" t="s">
        <v>20</v>
      </c>
      <c r="B17" s="64" t="s">
        <v>43</v>
      </c>
      <c r="C17" s="44">
        <v>0</v>
      </c>
      <c r="D17" s="44">
        <v>0</v>
      </c>
      <c r="E17" s="44">
        <v>950.22</v>
      </c>
      <c r="F17" s="44">
        <v>0</v>
      </c>
      <c r="G17" s="44">
        <v>0</v>
      </c>
      <c r="H17" s="44">
        <v>11970.35</v>
      </c>
      <c r="I17" s="44">
        <v>0</v>
      </c>
      <c r="J17" s="44">
        <v>1E-10</v>
      </c>
      <c r="K17" s="44">
        <v>0</v>
      </c>
      <c r="L17" s="44">
        <v>168</v>
      </c>
      <c r="M17" s="44">
        <v>24062.530000000002</v>
      </c>
      <c r="N17" s="44">
        <v>0</v>
      </c>
      <c r="O17" s="44">
        <v>2692.13</v>
      </c>
      <c r="P17" s="43">
        <v>0</v>
      </c>
      <c r="Q17" s="44">
        <v>0</v>
      </c>
      <c r="R17" s="43">
        <v>0</v>
      </c>
      <c r="S17" s="43">
        <v>0</v>
      </c>
      <c r="T17" s="43">
        <v>0</v>
      </c>
      <c r="U17" s="43">
        <v>39843.2300000001</v>
      </c>
      <c r="V17" s="36"/>
    </row>
    <row r="18" spans="1:21" s="15" customFormat="1" ht="18" customHeight="1">
      <c r="A18" s="35" t="s">
        <v>21</v>
      </c>
      <c r="B18" s="61" t="s">
        <v>44</v>
      </c>
      <c r="C18" s="44">
        <v>0</v>
      </c>
      <c r="D18" s="44">
        <v>0</v>
      </c>
      <c r="E18" s="44">
        <v>71787.96</v>
      </c>
      <c r="F18" s="44">
        <v>0</v>
      </c>
      <c r="G18" s="44">
        <v>5593.21</v>
      </c>
      <c r="H18" s="44">
        <v>3787.91</v>
      </c>
      <c r="I18" s="44">
        <v>271450.19</v>
      </c>
      <c r="J18" s="44">
        <v>1E-10</v>
      </c>
      <c r="K18" s="44">
        <v>0</v>
      </c>
      <c r="L18" s="44">
        <v>6312.81</v>
      </c>
      <c r="M18" s="44">
        <v>0</v>
      </c>
      <c r="N18" s="44">
        <v>52893.27</v>
      </c>
      <c r="O18" s="44">
        <v>0</v>
      </c>
      <c r="P18" s="43">
        <v>0</v>
      </c>
      <c r="Q18" s="44">
        <v>0</v>
      </c>
      <c r="R18" s="43">
        <v>0</v>
      </c>
      <c r="S18" s="43">
        <v>0</v>
      </c>
      <c r="T18" s="43">
        <v>0</v>
      </c>
      <c r="U18" s="43">
        <v>411825.35000000015</v>
      </c>
    </row>
    <row r="19" spans="1:21" ht="18" customHeight="1">
      <c r="A19" s="34" t="s">
        <v>22</v>
      </c>
      <c r="B19" s="62" t="s">
        <v>45</v>
      </c>
      <c r="C19" s="43">
        <v>0</v>
      </c>
      <c r="D19" s="43">
        <v>0</v>
      </c>
      <c r="E19" s="43">
        <v>36665.96</v>
      </c>
      <c r="F19" s="43">
        <v>0</v>
      </c>
      <c r="G19" s="43">
        <v>0</v>
      </c>
      <c r="H19" s="43">
        <v>0</v>
      </c>
      <c r="I19" s="43">
        <v>0</v>
      </c>
      <c r="J19" s="44">
        <v>1E-10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36665.9600000001</v>
      </c>
    </row>
    <row r="20" spans="1:21" ht="18" customHeight="1">
      <c r="A20" s="34" t="s">
        <v>23</v>
      </c>
      <c r="B20" s="62" t="s">
        <v>46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4">
        <v>1E-10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1E-10</v>
      </c>
    </row>
    <row r="21" spans="1:21" ht="18" customHeight="1">
      <c r="A21" s="34" t="s">
        <v>24</v>
      </c>
      <c r="B21" s="62" t="s">
        <v>47</v>
      </c>
      <c r="C21" s="43">
        <v>1308905.94</v>
      </c>
      <c r="D21" s="43">
        <v>7594</v>
      </c>
      <c r="E21" s="43">
        <v>503760.8</v>
      </c>
      <c r="F21" s="43">
        <v>17988.82</v>
      </c>
      <c r="G21" s="43">
        <v>33863.38</v>
      </c>
      <c r="H21" s="43">
        <v>1190.4099999999999</v>
      </c>
      <c r="I21" s="43">
        <v>113925.76000000001</v>
      </c>
      <c r="J21" s="43">
        <v>27473.69</v>
      </c>
      <c r="K21" s="43">
        <v>205849.47</v>
      </c>
      <c r="L21" s="43">
        <v>450</v>
      </c>
      <c r="M21" s="43">
        <v>5572.6900000000005</v>
      </c>
      <c r="N21" s="43">
        <v>42046.77</v>
      </c>
      <c r="O21" s="43">
        <v>1666.92</v>
      </c>
      <c r="P21" s="44">
        <v>120</v>
      </c>
      <c r="Q21" s="43">
        <v>5803.28</v>
      </c>
      <c r="R21" s="43">
        <v>0</v>
      </c>
      <c r="S21" s="43">
        <v>0</v>
      </c>
      <c r="T21" s="43">
        <v>0</v>
      </c>
      <c r="U21" s="43">
        <v>2276211.9299999997</v>
      </c>
    </row>
    <row r="22" spans="1:21" ht="18" customHeight="1">
      <c r="A22" s="34" t="s">
        <v>25</v>
      </c>
      <c r="B22" s="62" t="s">
        <v>48</v>
      </c>
      <c r="C22" s="43">
        <v>0</v>
      </c>
      <c r="D22" s="43">
        <v>0</v>
      </c>
      <c r="E22" s="43">
        <v>79837.95000000001</v>
      </c>
      <c r="F22" s="43">
        <v>537303.06</v>
      </c>
      <c r="G22" s="43">
        <v>0</v>
      </c>
      <c r="H22" s="43">
        <v>0</v>
      </c>
      <c r="I22" s="43">
        <v>13487.01</v>
      </c>
      <c r="J22" s="43">
        <v>-5436.16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841072.4400000001</v>
      </c>
      <c r="S22" s="43">
        <v>0</v>
      </c>
      <c r="T22" s="43">
        <v>0</v>
      </c>
      <c r="U22" s="43">
        <v>1466264.3</v>
      </c>
    </row>
    <row r="23" spans="1:21" ht="18" customHeight="1">
      <c r="A23" s="34" t="s">
        <v>26</v>
      </c>
      <c r="B23" s="62" t="s">
        <v>49</v>
      </c>
      <c r="C23" s="43">
        <v>0</v>
      </c>
      <c r="D23" s="43">
        <v>0</v>
      </c>
      <c r="E23" s="43">
        <v>0</v>
      </c>
      <c r="F23" s="43">
        <v>0</v>
      </c>
      <c r="G23" s="43">
        <v>28824.93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28824.93</v>
      </c>
    </row>
    <row r="24" spans="1:21" ht="18" customHeight="1">
      <c r="A24" s="34" t="s">
        <v>27</v>
      </c>
      <c r="B24" s="62" t="s">
        <v>50</v>
      </c>
      <c r="C24" s="43">
        <v>392228.89</v>
      </c>
      <c r="D24" s="43">
        <v>0</v>
      </c>
      <c r="E24" s="43">
        <v>17183.47</v>
      </c>
      <c r="F24" s="43">
        <v>84609.64000000001</v>
      </c>
      <c r="G24" s="43">
        <v>86215.75999999995</v>
      </c>
      <c r="H24" s="43">
        <v>438387.41</v>
      </c>
      <c r="I24" s="43">
        <v>0</v>
      </c>
      <c r="J24" s="43">
        <v>83637.15</v>
      </c>
      <c r="K24" s="43">
        <v>196038.32</v>
      </c>
      <c r="L24" s="43">
        <v>0</v>
      </c>
      <c r="M24" s="43">
        <v>55675</v>
      </c>
      <c r="N24" s="43">
        <v>0</v>
      </c>
      <c r="O24" s="43">
        <v>15325.260000000004</v>
      </c>
      <c r="P24" s="44">
        <v>0</v>
      </c>
      <c r="Q24" s="43">
        <v>0</v>
      </c>
      <c r="R24" s="43">
        <v>0</v>
      </c>
      <c r="S24" s="43">
        <v>11029.62</v>
      </c>
      <c r="T24" s="44">
        <v>22220.820699400007</v>
      </c>
      <c r="U24" s="43">
        <v>1402551.3406994</v>
      </c>
    </row>
    <row r="25" spans="1:21" ht="18" customHeight="1">
      <c r="A25" s="34" t="s">
        <v>28</v>
      </c>
      <c r="B25" s="62" t="s">
        <v>51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4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</row>
    <row r="26" spans="1:21" ht="18" customHeight="1">
      <c r="A26" s="34" t="s">
        <v>29</v>
      </c>
      <c r="B26" s="62" t="s">
        <v>52</v>
      </c>
      <c r="C26" s="43">
        <v>42037.41</v>
      </c>
      <c r="D26" s="43">
        <v>47141</v>
      </c>
      <c r="E26" s="43">
        <v>392779.37000000005</v>
      </c>
      <c r="F26" s="43">
        <v>79379.01999999999</v>
      </c>
      <c r="G26" s="43">
        <v>163260.12</v>
      </c>
      <c r="H26" s="43">
        <v>19785.24</v>
      </c>
      <c r="I26" s="43">
        <v>0</v>
      </c>
      <c r="J26" s="43">
        <v>72078.83</v>
      </c>
      <c r="K26" s="43">
        <v>23671.62</v>
      </c>
      <c r="L26" s="43">
        <v>60909.98</v>
      </c>
      <c r="M26" s="43">
        <v>21645.96</v>
      </c>
      <c r="N26" s="43">
        <v>81761.97</v>
      </c>
      <c r="O26" s="43">
        <v>37593.42</v>
      </c>
      <c r="P26" s="44">
        <v>0</v>
      </c>
      <c r="Q26" s="43">
        <v>0</v>
      </c>
      <c r="R26" s="43">
        <v>0</v>
      </c>
      <c r="S26" s="43">
        <v>0</v>
      </c>
      <c r="T26" s="43">
        <v>18346.230000000003</v>
      </c>
      <c r="U26" s="43">
        <v>1060390.17</v>
      </c>
    </row>
    <row r="27" spans="1:21" ht="18" customHeight="1">
      <c r="A27" s="80" t="s">
        <v>53</v>
      </c>
      <c r="B27" s="80"/>
      <c r="C27" s="43">
        <v>30592021.060000002</v>
      </c>
      <c r="D27" s="43">
        <v>22796063</v>
      </c>
      <c r="E27" s="43">
        <v>23715725.859999996</v>
      </c>
      <c r="F27" s="43">
        <v>28888493.700000007</v>
      </c>
      <c r="G27" s="43">
        <v>18998887.769999996</v>
      </c>
      <c r="H27" s="43">
        <v>18206512.63</v>
      </c>
      <c r="I27" s="43">
        <v>12374472.030000003</v>
      </c>
      <c r="J27" s="43">
        <v>11550552.899999999</v>
      </c>
      <c r="K27" s="43">
        <v>5468670.93</v>
      </c>
      <c r="L27" s="43">
        <v>6322937.5600000005</v>
      </c>
      <c r="M27" s="43">
        <v>4946659.190000004</v>
      </c>
      <c r="N27" s="43">
        <v>4337969.380000001</v>
      </c>
      <c r="O27" s="43">
        <v>2542344.079999998</v>
      </c>
      <c r="P27" s="43">
        <v>1840661.27</v>
      </c>
      <c r="Q27" s="43">
        <v>11821306.180000005</v>
      </c>
      <c r="R27" s="43">
        <v>841072.4400000001</v>
      </c>
      <c r="S27" s="43">
        <v>72927.02</v>
      </c>
      <c r="T27" s="43">
        <v>591781.2806994</v>
      </c>
      <c r="U27" s="43">
        <v>205909058.28069943</v>
      </c>
    </row>
    <row r="29" ht="18">
      <c r="A29" s="56" t="s">
        <v>55</v>
      </c>
    </row>
    <row r="32" spans="3:14" ht="18" customHeight="1">
      <c r="C32" s="58" t="s">
        <v>75</v>
      </c>
      <c r="D32" s="59" t="s">
        <v>76</v>
      </c>
      <c r="E32" s="58" t="s">
        <v>34</v>
      </c>
      <c r="F32" s="58" t="s">
        <v>77</v>
      </c>
      <c r="G32" s="58" t="s">
        <v>78</v>
      </c>
      <c r="H32" s="58" t="s">
        <v>37</v>
      </c>
      <c r="I32" s="58" t="s">
        <v>79</v>
      </c>
      <c r="J32" s="58" t="s">
        <v>47</v>
      </c>
      <c r="K32" s="58" t="s">
        <v>80</v>
      </c>
      <c r="L32" s="60" t="s">
        <v>52</v>
      </c>
      <c r="N32" s="68"/>
    </row>
    <row r="33" spans="3:14" ht="12.75">
      <c r="C33" s="41">
        <f>(U5+U6)/U27</f>
        <v>0.01369693467372998</v>
      </c>
      <c r="D33" s="41">
        <f>(U7+U14)/U27</f>
        <v>0.8595270142935202</v>
      </c>
      <c r="E33" s="41">
        <f>U8/U27</f>
        <v>8.734729860928052E-06</v>
      </c>
      <c r="F33" s="41">
        <f>(U9+U19)/U27</f>
        <v>0.00019291234844972055</v>
      </c>
      <c r="G33" s="41">
        <f>(U10+U20)/U27</f>
        <v>0.0059478614502254615</v>
      </c>
      <c r="H33" s="42">
        <f>U11/U27</f>
        <v>0.004246930986435229</v>
      </c>
      <c r="I33" s="42">
        <f>(U12+U13)/U27</f>
        <v>0.08610293149819062</v>
      </c>
      <c r="J33" s="42">
        <f>U21/U27</f>
        <v>0.011054452625862729</v>
      </c>
      <c r="K33" s="42">
        <f>(U22+U23+U24+U25)/U27</f>
        <v>0.014072428842587768</v>
      </c>
      <c r="L33" s="42">
        <f>U26/U27</f>
        <v>0.0051497985511373395</v>
      </c>
      <c r="N33" s="42"/>
    </row>
  </sheetData>
  <sheetProtection/>
  <mergeCells count="2">
    <mergeCell ref="A27:B27"/>
    <mergeCell ref="A2:U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46.140625" style="2" customWidth="1"/>
    <col min="3" max="5" width="12.7109375" style="2" customWidth="1"/>
    <col min="6" max="17" width="12.7109375" style="0" customWidth="1"/>
    <col min="18" max="18" width="12.7109375" style="16" customWidth="1"/>
    <col min="19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72"/>
      <c r="B1" s="72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"/>
    </row>
    <row r="2" spans="1:21" ht="22.5" customHeight="1">
      <c r="A2" s="81" t="s">
        <v>91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4" customFormat="1" ht="22.5" customHeight="1">
      <c r="A3" s="23"/>
      <c r="B3" s="8"/>
      <c r="C3" s="8"/>
      <c r="D3" s="8"/>
      <c r="E3" s="8"/>
      <c r="F3" s="12"/>
      <c r="G3" s="12"/>
      <c r="I3" s="12"/>
      <c r="K3" s="12"/>
      <c r="M3" s="12"/>
      <c r="Q3" s="12"/>
      <c r="R3" s="14"/>
      <c r="S3" s="12"/>
      <c r="U3" s="67" t="s">
        <v>89</v>
      </c>
    </row>
    <row r="4" spans="1:21" s="8" customFormat="1" ht="75" customHeight="1">
      <c r="A4" s="28" t="s">
        <v>12</v>
      </c>
      <c r="B4" s="65" t="s">
        <v>81</v>
      </c>
      <c r="C4" s="74" t="s">
        <v>58</v>
      </c>
      <c r="D4" s="75" t="s">
        <v>59</v>
      </c>
      <c r="E4" s="75" t="s">
        <v>56</v>
      </c>
      <c r="F4" s="75" t="s">
        <v>92</v>
      </c>
      <c r="G4" s="75" t="s">
        <v>93</v>
      </c>
      <c r="H4" s="75" t="s">
        <v>71</v>
      </c>
      <c r="I4" s="75" t="s">
        <v>63</v>
      </c>
      <c r="J4" s="75" t="s">
        <v>57</v>
      </c>
      <c r="K4" s="75" t="s">
        <v>62</v>
      </c>
      <c r="L4" s="75" t="s">
        <v>68</v>
      </c>
      <c r="M4" s="75" t="s">
        <v>94</v>
      </c>
      <c r="N4" s="75" t="s">
        <v>95</v>
      </c>
      <c r="O4" s="75" t="s">
        <v>96</v>
      </c>
      <c r="P4" s="75" t="s">
        <v>90</v>
      </c>
      <c r="Q4" s="75" t="s">
        <v>64</v>
      </c>
      <c r="R4" s="75" t="s">
        <v>69</v>
      </c>
      <c r="S4" s="75" t="s">
        <v>97</v>
      </c>
      <c r="T4" s="75" t="s">
        <v>98</v>
      </c>
      <c r="U4" s="39" t="s">
        <v>73</v>
      </c>
    </row>
    <row r="5" spans="1:21" s="4" customFormat="1" ht="18" customHeight="1">
      <c r="A5" s="45" t="s">
        <v>0</v>
      </c>
      <c r="B5" s="66" t="s">
        <v>82</v>
      </c>
      <c r="C5" s="47">
        <v>5912</v>
      </c>
      <c r="D5" s="47">
        <v>86</v>
      </c>
      <c r="E5" s="47">
        <v>667</v>
      </c>
      <c r="F5" s="47">
        <v>7</v>
      </c>
      <c r="G5" s="47">
        <v>5</v>
      </c>
      <c r="H5" s="47">
        <v>2</v>
      </c>
      <c r="I5" s="47">
        <v>2462</v>
      </c>
      <c r="J5" s="47">
        <v>579</v>
      </c>
      <c r="K5" s="47">
        <v>30</v>
      </c>
      <c r="L5" s="47">
        <v>30</v>
      </c>
      <c r="M5" s="47">
        <v>3120</v>
      </c>
      <c r="N5" s="47">
        <v>199</v>
      </c>
      <c r="O5" s="47">
        <v>187</v>
      </c>
      <c r="P5" s="47">
        <v>959</v>
      </c>
      <c r="Q5" s="47">
        <v>227.09845000000004</v>
      </c>
      <c r="R5" s="47">
        <v>72</v>
      </c>
      <c r="S5" s="47">
        <v>500.63346</v>
      </c>
      <c r="T5" s="47">
        <v>174.27113</v>
      </c>
      <c r="U5" s="47">
        <v>15219.003039999998</v>
      </c>
    </row>
    <row r="6" spans="1:21" ht="18" customHeight="1">
      <c r="A6" s="45" t="s">
        <v>6</v>
      </c>
      <c r="B6" s="46" t="s">
        <v>83</v>
      </c>
      <c r="C6" s="47">
        <v>112707</v>
      </c>
      <c r="D6" s="47">
        <v>115978</v>
      </c>
      <c r="E6" s="47">
        <v>114046</v>
      </c>
      <c r="F6" s="47">
        <v>52019</v>
      </c>
      <c r="G6" s="47">
        <v>25828</v>
      </c>
      <c r="H6" s="47">
        <v>24344</v>
      </c>
      <c r="I6" s="47">
        <v>64321</v>
      </c>
      <c r="J6" s="47">
        <v>278243</v>
      </c>
      <c r="K6" s="47">
        <v>32044</v>
      </c>
      <c r="L6" s="47">
        <v>55895</v>
      </c>
      <c r="M6" s="47">
        <v>35996</v>
      </c>
      <c r="N6" s="47">
        <v>101418</v>
      </c>
      <c r="O6" s="47">
        <v>60131</v>
      </c>
      <c r="P6" s="47">
        <v>22007</v>
      </c>
      <c r="Q6" s="47">
        <v>67354.96844</v>
      </c>
      <c r="R6" s="47">
        <v>20359</v>
      </c>
      <c r="S6" s="47">
        <v>11645.002709999999</v>
      </c>
      <c r="T6" s="47">
        <v>11278.229949999999</v>
      </c>
      <c r="U6" s="47">
        <v>1205614.2011</v>
      </c>
    </row>
    <row r="7" spans="1:21" s="2" customFormat="1" ht="18" customHeight="1">
      <c r="A7" s="45" t="s">
        <v>7</v>
      </c>
      <c r="B7" s="46" t="s">
        <v>84</v>
      </c>
      <c r="C7" s="48">
        <v>71034</v>
      </c>
      <c r="D7" s="48">
        <v>36827</v>
      </c>
      <c r="E7" s="48">
        <v>64009</v>
      </c>
      <c r="F7" s="48">
        <v>73569</v>
      </c>
      <c r="G7" s="48">
        <v>25952</v>
      </c>
      <c r="H7" s="48">
        <v>1672</v>
      </c>
      <c r="I7" s="48">
        <v>19840</v>
      </c>
      <c r="J7" s="48">
        <v>44852</v>
      </c>
      <c r="K7" s="48">
        <v>35432</v>
      </c>
      <c r="L7" s="48">
        <v>5724</v>
      </c>
      <c r="M7" s="48">
        <v>8898</v>
      </c>
      <c r="N7" s="48">
        <v>61700</v>
      </c>
      <c r="O7" s="48">
        <v>12710</v>
      </c>
      <c r="P7" s="48">
        <v>19847</v>
      </c>
      <c r="Q7" s="48">
        <v>10751.663509999998</v>
      </c>
      <c r="R7" s="48">
        <v>6321</v>
      </c>
      <c r="S7" s="48">
        <v>497.05734000000007</v>
      </c>
      <c r="T7" s="48">
        <v>1119.118161</v>
      </c>
      <c r="U7" s="47">
        <v>500754.839011</v>
      </c>
    </row>
    <row r="8" spans="1:21" s="2" customFormat="1" ht="18" customHeight="1">
      <c r="A8" s="45" t="s">
        <v>8</v>
      </c>
      <c r="B8" s="46" t="s">
        <v>85</v>
      </c>
      <c r="C8" s="48">
        <v>5641</v>
      </c>
      <c r="D8" s="48">
        <v>8478</v>
      </c>
      <c r="E8" s="48">
        <v>22200</v>
      </c>
      <c r="F8" s="48">
        <v>9628</v>
      </c>
      <c r="G8" s="48">
        <v>782</v>
      </c>
      <c r="H8" s="48">
        <v>3314</v>
      </c>
      <c r="I8" s="48">
        <v>4637</v>
      </c>
      <c r="J8" s="48">
        <v>11920</v>
      </c>
      <c r="K8" s="48">
        <v>4811</v>
      </c>
      <c r="L8" s="48">
        <v>2934</v>
      </c>
      <c r="M8" s="48">
        <v>2305</v>
      </c>
      <c r="N8" s="48">
        <v>5401</v>
      </c>
      <c r="O8" s="48">
        <v>12769</v>
      </c>
      <c r="P8" s="48">
        <v>5598</v>
      </c>
      <c r="Q8" s="48">
        <v>6685.1211</v>
      </c>
      <c r="R8" s="48">
        <v>487</v>
      </c>
      <c r="S8" s="48">
        <v>1405.52382</v>
      </c>
      <c r="T8" s="48">
        <v>412.2627</v>
      </c>
      <c r="U8" s="47">
        <v>109407.90762000001</v>
      </c>
    </row>
    <row r="9" spans="1:21" s="5" customFormat="1" ht="18" customHeight="1">
      <c r="A9" s="45" t="s">
        <v>9</v>
      </c>
      <c r="B9" s="46" t="s">
        <v>86</v>
      </c>
      <c r="C9" s="47">
        <v>1165</v>
      </c>
      <c r="D9" s="47">
        <v>157</v>
      </c>
      <c r="E9" s="47">
        <v>14015</v>
      </c>
      <c r="F9" s="47">
        <v>0</v>
      </c>
      <c r="G9" s="47">
        <v>1433</v>
      </c>
      <c r="H9" s="47">
        <v>30</v>
      </c>
      <c r="I9" s="47">
        <v>263</v>
      </c>
      <c r="J9" s="47">
        <v>301</v>
      </c>
      <c r="K9" s="47">
        <v>0</v>
      </c>
      <c r="L9" s="47">
        <v>102</v>
      </c>
      <c r="M9" s="47">
        <v>131</v>
      </c>
      <c r="N9" s="47">
        <v>15618</v>
      </c>
      <c r="O9" s="47">
        <v>114</v>
      </c>
      <c r="P9" s="47">
        <v>92</v>
      </c>
      <c r="Q9" s="47">
        <v>5137.93796</v>
      </c>
      <c r="R9" s="47">
        <v>0</v>
      </c>
      <c r="S9" s="47">
        <v>272.4574</v>
      </c>
      <c r="T9" s="47">
        <v>502.65930000000003</v>
      </c>
      <c r="U9" s="47">
        <v>39334.05466</v>
      </c>
    </row>
    <row r="10" spans="1:21" ht="18" customHeight="1">
      <c r="A10" s="45" t="s">
        <v>10</v>
      </c>
      <c r="B10" s="46" t="s">
        <v>87</v>
      </c>
      <c r="C10" s="47">
        <v>0</v>
      </c>
      <c r="D10" s="47">
        <v>0</v>
      </c>
      <c r="E10" s="47">
        <v>20998</v>
      </c>
      <c r="F10" s="47">
        <v>0</v>
      </c>
      <c r="G10" s="47">
        <v>11452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32450</v>
      </c>
    </row>
    <row r="11" spans="1:21" ht="18" customHeight="1">
      <c r="A11" s="45" t="s">
        <v>11</v>
      </c>
      <c r="B11" s="46" t="s">
        <v>88</v>
      </c>
      <c r="C11" s="47">
        <v>23819</v>
      </c>
      <c r="D11" s="47">
        <v>26586</v>
      </c>
      <c r="E11" s="47">
        <v>19137</v>
      </c>
      <c r="F11" s="47">
        <v>7047</v>
      </c>
      <c r="G11" s="47">
        <v>4982</v>
      </c>
      <c r="H11" s="47">
        <v>704</v>
      </c>
      <c r="I11" s="47">
        <v>23088</v>
      </c>
      <c r="J11" s="47">
        <v>54075</v>
      </c>
      <c r="K11" s="47">
        <v>4495</v>
      </c>
      <c r="L11" s="47">
        <v>7079</v>
      </c>
      <c r="M11" s="47">
        <v>3191</v>
      </c>
      <c r="N11" s="47">
        <v>3984</v>
      </c>
      <c r="O11" s="47">
        <v>10041</v>
      </c>
      <c r="P11" s="47">
        <v>7834</v>
      </c>
      <c r="Q11" s="47">
        <v>6380.4442</v>
      </c>
      <c r="R11" s="47">
        <v>1262</v>
      </c>
      <c r="S11" s="47">
        <v>1477.2136</v>
      </c>
      <c r="T11" s="47">
        <v>633.341613</v>
      </c>
      <c r="U11" s="47">
        <v>205814.99941299998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7"/>
    </row>
    <row r="13" spans="1:21" ht="18">
      <c r="A13" s="56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2011-05-09T09:11:08Z</cp:lastPrinted>
  <dcterms:created xsi:type="dcterms:W3CDTF">2004-10-05T13:09:46Z</dcterms:created>
  <dcterms:modified xsi:type="dcterms:W3CDTF">2012-07-25T06:26:09Z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