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Indicators'!$A$1:$V$13</definedName>
    <definedName name="_xlnm.Print_Area" localSheetId="1">'Payments'!$A$1:$V$29</definedName>
    <definedName name="_xlnm.Print_Area" localSheetId="0">'Premiums'!$A$1:$V$30</definedName>
  </definedNames>
  <calcPr fullCalcOnLoad="1"/>
</workbook>
</file>

<file path=xl/sharedStrings.xml><?xml version="1.0" encoding="utf-8"?>
<sst xmlns="http://schemas.openxmlformats.org/spreadsheetml/2006/main" count="200" uniqueCount="95">
  <si>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</si>
  <si>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</si>
  <si>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</si>
  <si>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</si>
  <si>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</si>
  <si>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</si>
  <si>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</si>
  <si>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</si>
  <si>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</si>
  <si>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</si>
  <si>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VІ.</t>
  </si>
  <si>
    <t>VІІ.</t>
  </si>
  <si>
    <t>№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</si>
  <si>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</si>
  <si>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</si>
  <si>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</si>
  <si>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</si>
  <si>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</si>
  <si>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</si>
  <si>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</si>
  <si>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</si>
  <si>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</si>
  <si>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</si>
  <si>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</si>
  <si>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</si>
  <si>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</si>
  <si>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</si>
  <si>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</si>
  <si>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</si>
  <si>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</si>
  <si>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t>CLASSES OF INSURANCE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</si>
  <si>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</si>
  <si>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</si>
  <si>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</si>
  <si>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</si>
  <si>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</si>
  <si>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</si>
  <si>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</si>
  <si>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</si>
  <si>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Other damage to property 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</si>
  <si>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</si>
  <si>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</si>
  <si>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</si>
  <si>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</si>
  <si>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</si>
  <si>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</si>
  <si>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</si>
  <si>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</si>
  <si>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</si>
  <si>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</si>
  <si>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</si>
  <si>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</si>
  <si>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</si>
  <si>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TOTAL:</t>
  </si>
  <si>
    <t>MARKET SHARE:</t>
  </si>
  <si>
    <r>
      <t>1</t>
    </r>
    <r>
      <rPr>
        <i/>
        <sz val="11"/>
        <rFont val="Times New Roman Cyr"/>
        <family val="0"/>
      </rPr>
      <t xml:space="preserve">As per data submitted by insurers to the Financial Supervision Commission according to Ordinance No. 30 dd 19.07.2006 </t>
    </r>
  </si>
  <si>
    <t>BULSTRAD Vienna Insurance Group</t>
  </si>
  <si>
    <t>DZI - General insurance</t>
  </si>
  <si>
    <t xml:space="preserve">ARMEEC </t>
  </si>
  <si>
    <t xml:space="preserve">Allianz Bulgaria </t>
  </si>
  <si>
    <t>BUL INS</t>
  </si>
  <si>
    <t>LEV INS</t>
  </si>
  <si>
    <t>Euroins</t>
  </si>
  <si>
    <t xml:space="preserve">UNIQA Insurance </t>
  </si>
  <si>
    <t xml:space="preserve">Generali Insurance </t>
  </si>
  <si>
    <t xml:space="preserve">VICTORIA </t>
  </si>
  <si>
    <t xml:space="preserve">BULGARSKI IMOTI  </t>
  </si>
  <si>
    <t xml:space="preserve">INTERAMERICAN BULGARIA </t>
  </si>
  <si>
    <t>Energia</t>
  </si>
  <si>
    <t>HDI Insurance</t>
  </si>
  <si>
    <t>UBB - CHARTIS INSURANCE COMPANY</t>
  </si>
  <si>
    <t>Bulgarian Export Insurance Agency</t>
  </si>
  <si>
    <t xml:space="preserve">Groupama Insurance </t>
  </si>
  <si>
    <t xml:space="preserve">GRAWE Bulgaria General insurance </t>
  </si>
  <si>
    <t>TOTAL</t>
  </si>
  <si>
    <t>BGN</t>
  </si>
  <si>
    <t>Accident and Sickness</t>
  </si>
  <si>
    <t>Motor Insurance</t>
  </si>
  <si>
    <t>Aircraft insurance</t>
  </si>
  <si>
    <t>Marine Insurance</t>
  </si>
  <si>
    <t>Fire and natural forces and property</t>
  </si>
  <si>
    <t>Credit, suretyship, miscellaneous financial loss and legal expenses</t>
  </si>
  <si>
    <t>INDICATORS</t>
  </si>
  <si>
    <t>INTANGIBLE ASSETS</t>
  </si>
  <si>
    <t>INVESTMENTS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</si>
  <si>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</si>
  <si>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</si>
  <si>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</si>
  <si>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</si>
  <si>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</si>
  <si>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</si>
  <si>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t>OZK Insurance</t>
  </si>
  <si>
    <r>
      <t>FINANCIAL INDICATORS AS AT 31.07.2011 - NON-LIFE INSURANCE</t>
    </r>
    <r>
      <rPr>
        <b/>
        <vertAlign val="superscript"/>
        <sz val="13"/>
        <rFont val="Times New Roman"/>
        <family val="1"/>
      </rPr>
      <t>1</t>
    </r>
  </si>
  <si>
    <r>
      <t>GROSS CLAIMS PAID AS AT 31.07.2011  - NON-LIFE INSURANCE</t>
    </r>
    <r>
      <rPr>
        <b/>
        <vertAlign val="superscript"/>
        <sz val="14"/>
        <rFont val="Times New Roman"/>
        <family val="1"/>
      </rPr>
      <t>1</t>
    </r>
  </si>
  <si>
    <r>
      <t>GROSS PREMIUMS WRITTEN AS AT 31.07.2011  - NON-LIFE INSURANCE</t>
    </r>
    <r>
      <rPr>
        <b/>
        <vertAlign val="superscript"/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</si>
</sst>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30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b/>
      <sz val="13"/>
      <name val="Times New Roman"/>
      <family val="1"/>
    </font>
    <font>
      <sz val="11.25"/>
      <name val="Times New Roman"/>
      <family val="1"/>
    </font>
    <font>
      <sz val="10.25"/>
      <name val="Times New Roman"/>
      <family val="1"/>
    </font>
    <font>
      <b/>
      <sz val="11"/>
      <name val="Times New Roman"/>
      <family val="1"/>
    </font>
    <font>
      <b/>
      <vertAlign val="superscript"/>
      <sz val="13"/>
      <name val="Times New Roman"/>
      <family val="1"/>
    </font>
    <font>
      <b/>
      <sz val="11"/>
      <name val="Times New Roman Cyr"/>
      <family val="0"/>
    </font>
    <font>
      <sz val="11.5"/>
      <name val="Times New Roman"/>
      <family val="1"/>
    </font>
    <font>
      <sz val="11.5"/>
      <name val="Times New Roman CYR"/>
      <family val="1"/>
    </font>
    <font>
      <i/>
      <vertAlign val="superscript"/>
      <sz val="11"/>
      <name val="Times New Roman Cyr"/>
      <family val="0"/>
    </font>
    <font>
      <i/>
      <sz val="11"/>
      <name val="Times New Roman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79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Border="1" applyAlignment="1" applyProtection="1">
      <alignment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5" fillId="0" borderId="0" xfId="25" applyNumberFormat="1" applyFont="1" applyFill="1" applyAlignment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2" xfId="0" applyFont="1" applyBorder="1" applyAlignment="1">
      <alignment horizontal="center"/>
    </xf>
    <xf numFmtId="49" fontId="15" fillId="0" borderId="2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4" fillId="0" borderId="0" xfId="27" applyNumberFormat="1" applyFont="1" applyFill="1" applyAlignment="1">
      <alignment/>
    </xf>
    <xf numFmtId="10" fontId="4" fillId="0" borderId="0" xfId="27" applyNumberFormat="1" applyFont="1" applyFill="1" applyAlignment="1">
      <alignment/>
    </xf>
    <xf numFmtId="3" fontId="3" fillId="0" borderId="2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 vertical="center" wrapText="1"/>
    </xf>
    <xf numFmtId="169" fontId="4" fillId="0" borderId="0" xfId="27" applyNumberFormat="1" applyFont="1" applyAlignment="1">
      <alignment/>
    </xf>
    <xf numFmtId="169" fontId="0" fillId="0" borderId="0" xfId="27" applyNumberFormat="1" applyAlignment="1">
      <alignment/>
    </xf>
    <xf numFmtId="3" fontId="15" fillId="0" borderId="2" xfId="0" applyNumberFormat="1" applyFont="1" applyBorder="1" applyAlignment="1">
      <alignment/>
    </xf>
    <xf numFmtId="3" fontId="15" fillId="0" borderId="2" xfId="0" applyNumberFormat="1" applyFont="1" applyFill="1" applyBorder="1" applyAlignment="1">
      <alignment/>
    </xf>
    <xf numFmtId="0" fontId="23" fillId="0" borderId="2" xfId="25" applyNumberFormat="1" applyFont="1" applyFill="1" applyBorder="1" applyAlignment="1" applyProtection="1">
      <alignment horizontal="center" vertical="center" wrapText="1"/>
      <protection/>
    </xf>
    <xf numFmtId="0" fontId="23" fillId="0" borderId="2" xfId="25" applyNumberFormat="1" applyFont="1" applyFill="1" applyBorder="1" applyAlignment="1" applyProtection="1">
      <alignment horizontal="left" vertical="center" wrapText="1"/>
      <protection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2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6" fillId="0" borderId="2" xfId="26" applyFont="1" applyFill="1" applyBorder="1" applyAlignment="1" applyProtection="1">
      <alignment vertical="center" wrapText="1"/>
      <protection/>
    </xf>
    <xf numFmtId="0" fontId="26" fillId="0" borderId="2" xfId="26" applyFont="1" applyFill="1" applyBorder="1" applyAlignment="1">
      <alignment vertical="center" wrapText="1"/>
      <protection/>
    </xf>
    <xf numFmtId="49" fontId="4" fillId="0" borderId="2" xfId="0" applyNumberFormat="1" applyFont="1" applyFill="1" applyBorder="1" applyAlignment="1">
      <alignment horizontal="center"/>
    </xf>
    <xf numFmtId="0" fontId="27" fillId="0" borderId="2" xfId="0" applyFont="1" applyBorder="1" applyAlignment="1">
      <alignment vertical="center" wrapText="1"/>
    </xf>
    <xf numFmtId="0" fontId="27" fillId="0" borderId="2" xfId="0" applyFont="1" applyFill="1" applyBorder="1" applyAlignment="1">
      <alignment vertical="center" wrapText="1"/>
    </xf>
    <xf numFmtId="0" fontId="28" fillId="0" borderId="4" xfId="0" applyFont="1" applyBorder="1" applyAlignment="1">
      <alignment/>
    </xf>
    <xf numFmtId="0" fontId="1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26" applyFont="1" applyFill="1" applyBorder="1" applyAlignment="1">
      <alignment wrapText="1"/>
      <protection/>
    </xf>
    <xf numFmtId="0" fontId="26" fillId="0" borderId="2" xfId="26" applyFont="1" applyFill="1" applyBorder="1" applyAlignment="1" applyProtection="1">
      <alignment wrapText="1"/>
      <protection/>
    </xf>
    <xf numFmtId="0" fontId="26" fillId="0" borderId="2" xfId="26" applyFont="1" applyFill="1" applyBorder="1" applyAlignment="1">
      <alignment wrapText="1"/>
      <protection/>
    </xf>
    <xf numFmtId="0" fontId="27" fillId="0" borderId="2" xfId="0" applyFont="1" applyBorder="1" applyAlignment="1">
      <alignment wrapText="1"/>
    </xf>
    <xf numFmtId="0" fontId="27" fillId="0" borderId="2" xfId="0" applyFont="1" applyFill="1" applyBorder="1" applyAlignment="1">
      <alignment wrapText="1"/>
    </xf>
    <xf numFmtId="3" fontId="23" fillId="0" borderId="2" xfId="25" applyNumberFormat="1" applyFont="1" applyFill="1" applyBorder="1" applyAlignment="1" applyProtection="1">
      <alignment horizontal="center" vertical="center" wrapText="1"/>
      <protection/>
    </xf>
    <xf numFmtId="3" fontId="23" fillId="0" borderId="5" xfId="25" applyNumberFormat="1" applyFont="1" applyFill="1" applyBorder="1" applyAlignment="1" applyProtection="1">
      <alignment horizontal="left" vertical="center"/>
      <protection/>
    </xf>
    <xf numFmtId="3" fontId="3" fillId="0" borderId="0" xfId="25" applyNumberFormat="1" applyFont="1" applyAlignment="1" applyProtection="1">
      <alignment horizontal="center" vertical="center"/>
      <protection/>
    </xf>
    <xf numFmtId="0" fontId="0" fillId="0" borderId="0" xfId="26" applyFont="1" applyFill="1" applyBorder="1" applyAlignment="1">
      <alignment wrapText="1"/>
      <protection/>
    </xf>
    <xf numFmtId="3" fontId="15" fillId="0" borderId="2" xfId="0" applyNumberFormat="1" applyFont="1" applyBorder="1" applyAlignment="1" quotePrefix="1">
      <alignment horizontal="right" wrapText="1"/>
    </xf>
    <xf numFmtId="3" fontId="15" fillId="0" borderId="2" xfId="0" applyNumberFormat="1" applyFont="1" applyFill="1" applyBorder="1" applyAlignment="1" quotePrefix="1">
      <alignment horizontal="right" wrapText="1"/>
    </xf>
    <xf numFmtId="169" fontId="15" fillId="0" borderId="2" xfId="0" applyNumberFormat="1" applyFont="1" applyBorder="1" applyAlignment="1" quotePrefix="1">
      <alignment horizontal="right" wrapText="1"/>
    </xf>
    <xf numFmtId="0" fontId="3" fillId="0" borderId="0" xfId="0" applyFont="1" applyAlignment="1">
      <alignment/>
    </xf>
    <xf numFmtId="0" fontId="3" fillId="0" borderId="6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6" fillId="0" borderId="2" xfId="0" applyFont="1" applyBorder="1" applyAlignment="1">
      <alignment horizontal="right" wrapText="1"/>
    </xf>
    <xf numFmtId="0" fontId="20" fillId="0" borderId="0" xfId="0" applyFont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STRUCTURE OF GROSS PREMIUMS WRITTEN BY CLASSES OF INSURANCE AS AT 31.07.2011
NON-LIFE INSURANCE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065"/>
          <c:y val="0.5315"/>
          <c:w val="0.3345"/>
          <c:h val="0.35925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Premiums!$C$35:$L$35</c:f>
              <c:strCache/>
            </c:strRef>
          </c:cat>
          <c:val>
            <c:numRef>
              <c:f>Premiums!$C$36:$L$36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STRUCTURE OF GROSS CLAIMS PAID BY CLASSES OF INSURANCE AS AT 31.07.2011
NON-LIFE INSURANCE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85"/>
          <c:y val="0.52625"/>
          <c:w val="0.4355"/>
          <c:h val="0.39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Payments!$D$32:$M$32</c:f>
              <c:strCache/>
            </c:strRef>
          </c:cat>
          <c:val>
            <c:numRef>
              <c:f>Payments!$D$33:$M$33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76200</xdr:rowOff>
    </xdr:from>
    <xdr:to>
      <xdr:col>13</xdr:col>
      <xdr:colOff>723900</xdr:colOff>
      <xdr:row>68</xdr:row>
      <xdr:rowOff>0</xdr:rowOff>
    </xdr:to>
    <xdr:graphicFrame>
      <xdr:nvGraphicFramePr>
        <xdr:cNvPr id="1" name="Chart 2"/>
        <xdr:cNvGraphicFramePr/>
      </xdr:nvGraphicFramePr>
      <xdr:xfrm>
        <a:off x="66675" y="7905750"/>
        <a:ext cx="137826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29</xdr:row>
      <xdr:rowOff>85725</xdr:rowOff>
    </xdr:from>
    <xdr:to>
      <xdr:col>14</xdr:col>
      <xdr:colOff>581025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85725" y="7915275"/>
        <a:ext cx="1450657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53"/>
  <sheetViews>
    <sheetView tabSelected="1"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49.00390625" style="0" customWidth="1"/>
    <col min="3" max="22" width="12.8515625" style="0" customWidth="1"/>
    <col min="23" max="23" width="15.8515625" style="0" customWidth="1"/>
    <col min="24" max="24" width="16.57421875" style="0" customWidth="1"/>
    <col min="25" max="57" width="10.7109375" style="0" customWidth="1"/>
  </cols>
  <sheetData>
    <row r="1" ht="22.5" customHeight="1"/>
    <row r="2" spans="1:62" ht="22.5" customHeight="1">
      <c r="A2" s="76" t="s">
        <v>94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</row>
    <row r="3" spans="2:62" ht="22.5" customHeight="1">
      <c r="B3" s="12"/>
      <c r="H3" s="12"/>
      <c r="L3" s="12"/>
      <c r="N3" s="12"/>
      <c r="Q3" s="12"/>
      <c r="R3" s="12"/>
      <c r="T3" s="12"/>
      <c r="U3" s="12"/>
      <c r="V3" s="40" t="s">
        <v>75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</row>
    <row r="4" spans="1:62" s="33" customFormat="1" ht="88.5" customHeight="1">
      <c r="A4" s="30" t="s">
        <v>12</v>
      </c>
      <c r="B4" s="50" t="s">
        <v>30</v>
      </c>
      <c r="C4" s="39" t="s">
        <v>57</v>
      </c>
      <c r="D4" s="39" t="s">
        <v>56</v>
      </c>
      <c r="E4" s="39" t="s">
        <v>60</v>
      </c>
      <c r="F4" s="39" t="s">
        <v>58</v>
      </c>
      <c r="G4" s="39" t="s">
        <v>59</v>
      </c>
      <c r="H4" s="39" t="s">
        <v>61</v>
      </c>
      <c r="I4" s="39" t="s">
        <v>63</v>
      </c>
      <c r="J4" s="39" t="s">
        <v>62</v>
      </c>
      <c r="K4" s="39" t="s">
        <v>65</v>
      </c>
      <c r="L4" s="39" t="s">
        <v>66</v>
      </c>
      <c r="M4" s="39" t="s">
        <v>64</v>
      </c>
      <c r="N4" s="39" t="s">
        <v>67</v>
      </c>
      <c r="O4" s="39" t="s">
        <v>68</v>
      </c>
      <c r="P4" s="41" t="s">
        <v>91</v>
      </c>
      <c r="Q4" s="39" t="s">
        <v>69</v>
      </c>
      <c r="R4" s="39" t="s">
        <v>71</v>
      </c>
      <c r="S4" s="41" t="s">
        <v>70</v>
      </c>
      <c r="T4" s="58" t="s">
        <v>72</v>
      </c>
      <c r="U4" s="39" t="s">
        <v>73</v>
      </c>
      <c r="V4" s="39" t="s">
        <v>74</v>
      </c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</row>
    <row r="5" spans="1:62" ht="18" customHeight="1">
      <c r="A5" s="51" t="s">
        <v>1</v>
      </c>
      <c r="B5" s="52" t="s">
        <v>31</v>
      </c>
      <c r="C5" s="70">
        <v>1720342.71</v>
      </c>
      <c r="D5" s="70">
        <v>2405942.56</v>
      </c>
      <c r="E5" s="70">
        <v>391393.6</v>
      </c>
      <c r="F5" s="70">
        <v>1402682.7410209002</v>
      </c>
      <c r="G5" s="70">
        <v>2141547.81</v>
      </c>
      <c r="H5" s="70">
        <v>619974</v>
      </c>
      <c r="I5" s="70">
        <v>170185.81</v>
      </c>
      <c r="J5" s="70">
        <v>681310</v>
      </c>
      <c r="K5" s="70">
        <v>2484048.92</v>
      </c>
      <c r="L5" s="70">
        <v>476403.72</v>
      </c>
      <c r="M5" s="70">
        <v>280920.32</v>
      </c>
      <c r="N5" s="70">
        <v>700242.09</v>
      </c>
      <c r="O5" s="70">
        <v>204577.74</v>
      </c>
      <c r="P5" s="70">
        <v>1655247</v>
      </c>
      <c r="Q5" s="70">
        <v>237942.07</v>
      </c>
      <c r="R5" s="70">
        <v>0</v>
      </c>
      <c r="S5" s="70">
        <v>706268</v>
      </c>
      <c r="T5" s="70">
        <v>-87</v>
      </c>
      <c r="U5" s="70">
        <v>0</v>
      </c>
      <c r="V5" s="70">
        <v>16278942.091020903</v>
      </c>
      <c r="W5" s="17"/>
      <c r="X5" s="18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</row>
    <row r="6" spans="1:62" ht="18" customHeight="1">
      <c r="A6" s="51" t="s">
        <v>2</v>
      </c>
      <c r="B6" s="52" t="s">
        <v>32</v>
      </c>
      <c r="C6" s="70">
        <v>0</v>
      </c>
      <c r="D6" s="70">
        <v>0</v>
      </c>
      <c r="E6" s="70">
        <v>0</v>
      </c>
      <c r="F6" s="70">
        <v>0</v>
      </c>
      <c r="G6" s="70">
        <v>0</v>
      </c>
      <c r="H6" s="70">
        <v>0</v>
      </c>
      <c r="I6" s="70">
        <v>0</v>
      </c>
      <c r="J6" s="70">
        <v>26724.15</v>
      </c>
      <c r="K6" s="70">
        <v>0</v>
      </c>
      <c r="L6" s="70">
        <v>0</v>
      </c>
      <c r="M6" s="70">
        <v>0</v>
      </c>
      <c r="N6" s="70">
        <v>0</v>
      </c>
      <c r="O6" s="70">
        <v>0</v>
      </c>
      <c r="P6" s="70">
        <v>7108</v>
      </c>
      <c r="Q6" s="70">
        <v>11683.91</v>
      </c>
      <c r="R6" s="70">
        <v>0</v>
      </c>
      <c r="S6" s="70">
        <v>0</v>
      </c>
      <c r="T6" s="70">
        <v>0</v>
      </c>
      <c r="U6" s="70">
        <v>0</v>
      </c>
      <c r="V6" s="70">
        <v>45516.06</v>
      </c>
      <c r="W6" s="17"/>
      <c r="X6" s="18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1:62" ht="17.25" customHeight="1">
      <c r="A7" s="51" t="s">
        <v>3</v>
      </c>
      <c r="B7" s="52" t="s">
        <v>33</v>
      </c>
      <c r="C7" s="70">
        <v>39364124.57</v>
      </c>
      <c r="D7" s="70">
        <v>31672158.83</v>
      </c>
      <c r="E7" s="70">
        <v>43434524.669999994</v>
      </c>
      <c r="F7" s="70">
        <v>44483045.223237306</v>
      </c>
      <c r="G7" s="70">
        <v>28948847.650000002</v>
      </c>
      <c r="H7" s="70">
        <v>11798765</v>
      </c>
      <c r="I7" s="70">
        <v>16803327.08</v>
      </c>
      <c r="J7" s="70">
        <v>12504273.26</v>
      </c>
      <c r="K7" s="70">
        <v>6948930.600000001</v>
      </c>
      <c r="L7" s="70">
        <v>4567394.3</v>
      </c>
      <c r="M7" s="70">
        <v>6943429.4</v>
      </c>
      <c r="N7" s="70">
        <v>5468751.88</v>
      </c>
      <c r="O7" s="70">
        <v>524366.73</v>
      </c>
      <c r="P7" s="70">
        <v>4515224</v>
      </c>
      <c r="Q7" s="70">
        <v>2963050.55</v>
      </c>
      <c r="R7" s="70">
        <v>0</v>
      </c>
      <c r="S7" s="70">
        <v>0</v>
      </c>
      <c r="T7" s="70">
        <v>0</v>
      </c>
      <c r="U7" s="70">
        <v>0</v>
      </c>
      <c r="V7" s="70">
        <v>260940213.7432373</v>
      </c>
      <c r="W7" s="17"/>
      <c r="X7" s="18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1:62" ht="18" customHeight="1">
      <c r="A8" s="51" t="s">
        <v>4</v>
      </c>
      <c r="B8" s="52" t="s">
        <v>34</v>
      </c>
      <c r="C8" s="70">
        <v>319750.98</v>
      </c>
      <c r="D8" s="70">
        <v>0</v>
      </c>
      <c r="E8" s="70">
        <v>0</v>
      </c>
      <c r="F8" s="70">
        <v>0</v>
      </c>
      <c r="G8" s="70">
        <v>24666.71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344417.69</v>
      </c>
      <c r="W8" s="17"/>
      <c r="X8" s="18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</row>
    <row r="9" spans="1:62" ht="18" customHeight="1">
      <c r="A9" s="51" t="s">
        <v>5</v>
      </c>
      <c r="B9" s="52" t="s">
        <v>35</v>
      </c>
      <c r="C9" s="70">
        <v>0</v>
      </c>
      <c r="D9" s="70">
        <v>3937759.08</v>
      </c>
      <c r="E9" s="70">
        <v>0</v>
      </c>
      <c r="F9" s="70">
        <v>2227470.4422986</v>
      </c>
      <c r="G9" s="70">
        <v>1510598.68</v>
      </c>
      <c r="H9" s="70">
        <v>0</v>
      </c>
      <c r="I9" s="70">
        <v>206918.76</v>
      </c>
      <c r="J9" s="70">
        <v>30013.2</v>
      </c>
      <c r="K9" s="70">
        <v>108998.41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8021758.5722986</v>
      </c>
      <c r="W9" s="17"/>
      <c r="X9" s="18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</row>
    <row r="10" spans="1:62" ht="18" customHeight="1">
      <c r="A10" s="51" t="s">
        <v>13</v>
      </c>
      <c r="B10" s="52" t="s">
        <v>36</v>
      </c>
      <c r="C10" s="70">
        <v>453082.96</v>
      </c>
      <c r="D10" s="70">
        <v>1895233.27</v>
      </c>
      <c r="E10" s="70">
        <v>13712.09</v>
      </c>
      <c r="F10" s="70">
        <v>321723.706218</v>
      </c>
      <c r="G10" s="70">
        <v>2258711.25</v>
      </c>
      <c r="H10" s="70">
        <v>0</v>
      </c>
      <c r="I10" s="70">
        <v>75163.86</v>
      </c>
      <c r="J10" s="70">
        <v>48649.07</v>
      </c>
      <c r="K10" s="70">
        <v>203332.87</v>
      </c>
      <c r="L10" s="70">
        <v>0</v>
      </c>
      <c r="M10" s="70">
        <v>2474.5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5272083.576218001</v>
      </c>
      <c r="W10" s="17"/>
      <c r="X10" s="18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</row>
    <row r="11" spans="1:62" ht="18" customHeight="1">
      <c r="A11" s="51" t="s">
        <v>14</v>
      </c>
      <c r="B11" s="52" t="s">
        <v>37</v>
      </c>
      <c r="C11" s="70">
        <v>1624062.82</v>
      </c>
      <c r="D11" s="70">
        <v>2738918.62</v>
      </c>
      <c r="E11" s="70">
        <v>155578.44</v>
      </c>
      <c r="F11" s="70">
        <v>379668.73990215996</v>
      </c>
      <c r="G11" s="70">
        <v>1157778.23</v>
      </c>
      <c r="H11" s="70">
        <v>10932</v>
      </c>
      <c r="I11" s="70">
        <v>482607.26</v>
      </c>
      <c r="J11" s="70">
        <v>685138.69</v>
      </c>
      <c r="K11" s="70">
        <v>505240.23</v>
      </c>
      <c r="L11" s="70">
        <v>14347.28</v>
      </c>
      <c r="M11" s="70">
        <v>203376.7</v>
      </c>
      <c r="N11" s="70">
        <v>849428.42</v>
      </c>
      <c r="O11" s="70">
        <v>9932.85</v>
      </c>
      <c r="P11" s="70">
        <v>51653</v>
      </c>
      <c r="Q11" s="70">
        <v>7421.74</v>
      </c>
      <c r="R11" s="70">
        <v>0</v>
      </c>
      <c r="S11" s="70">
        <v>0</v>
      </c>
      <c r="T11" s="70">
        <v>0</v>
      </c>
      <c r="U11" s="70">
        <v>0</v>
      </c>
      <c r="V11" s="70">
        <v>8876085.01990216</v>
      </c>
      <c r="W11" s="17"/>
      <c r="X11" s="18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</row>
    <row r="12" spans="1:62" ht="18" customHeight="1">
      <c r="A12" s="51" t="s">
        <v>15</v>
      </c>
      <c r="B12" s="52" t="s">
        <v>38</v>
      </c>
      <c r="C12" s="70">
        <v>12639075.909999998</v>
      </c>
      <c r="D12" s="70">
        <v>15415853.139999995</v>
      </c>
      <c r="E12" s="70">
        <v>61750.29</v>
      </c>
      <c r="F12" s="70">
        <v>4908097.14576928</v>
      </c>
      <c r="G12" s="70">
        <v>20010469.489999995</v>
      </c>
      <c r="H12" s="70">
        <v>1564941</v>
      </c>
      <c r="I12" s="70">
        <v>476244.37</v>
      </c>
      <c r="J12" s="70">
        <v>4475523.392921686</v>
      </c>
      <c r="K12" s="70">
        <v>12229543.41</v>
      </c>
      <c r="L12" s="70">
        <v>595863.7272000001</v>
      </c>
      <c r="M12" s="70">
        <v>5213459.705</v>
      </c>
      <c r="N12" s="70">
        <v>1463719.42</v>
      </c>
      <c r="O12" s="70">
        <v>19143216.23</v>
      </c>
      <c r="P12" s="70">
        <v>2667683</v>
      </c>
      <c r="Q12" s="70">
        <v>1797631.85</v>
      </c>
      <c r="R12" s="70">
        <v>0</v>
      </c>
      <c r="S12" s="70">
        <v>1566519</v>
      </c>
      <c r="T12" s="70">
        <v>2778719.82</v>
      </c>
      <c r="U12" s="70">
        <v>43911.425477233315</v>
      </c>
      <c r="V12" s="70">
        <v>107052222.32636818</v>
      </c>
      <c r="W12" s="17"/>
      <c r="X12" s="18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</row>
    <row r="13" spans="1:62" ht="18" customHeight="1">
      <c r="A13" s="51" t="s">
        <v>16</v>
      </c>
      <c r="B13" s="52" t="s">
        <v>39</v>
      </c>
      <c r="C13" s="70">
        <v>1113003.35</v>
      </c>
      <c r="D13" s="70">
        <v>3410728.54</v>
      </c>
      <c r="E13" s="70">
        <v>1389146.68</v>
      </c>
      <c r="F13" s="70">
        <v>1285535.5680956002</v>
      </c>
      <c r="G13" s="70">
        <v>5545880.639999999</v>
      </c>
      <c r="H13" s="70">
        <v>599543</v>
      </c>
      <c r="I13" s="70">
        <v>8438964.909999998</v>
      </c>
      <c r="J13" s="70">
        <v>1073319.0470783145</v>
      </c>
      <c r="K13" s="70">
        <v>479106.51</v>
      </c>
      <c r="L13" s="70">
        <v>386843.9128</v>
      </c>
      <c r="M13" s="70">
        <v>4855704.435</v>
      </c>
      <c r="N13" s="70">
        <v>4306597.42</v>
      </c>
      <c r="O13" s="70">
        <v>360862.37</v>
      </c>
      <c r="P13" s="70">
        <v>758527</v>
      </c>
      <c r="Q13" s="70">
        <v>253759</v>
      </c>
      <c r="R13" s="70">
        <v>0</v>
      </c>
      <c r="S13" s="70">
        <v>0</v>
      </c>
      <c r="T13" s="70">
        <v>0</v>
      </c>
      <c r="U13" s="70">
        <v>33082.21332081953</v>
      </c>
      <c r="V13" s="70">
        <v>34290604.59629473</v>
      </c>
      <c r="W13" s="17"/>
      <c r="X13" s="18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</row>
    <row r="14" spans="1:62" ht="18" customHeight="1">
      <c r="A14" s="51" t="s">
        <v>17</v>
      </c>
      <c r="B14" s="53" t="s">
        <v>40</v>
      </c>
      <c r="C14" s="70">
        <v>37753963.839999996</v>
      </c>
      <c r="D14" s="70">
        <v>29797674.12</v>
      </c>
      <c r="E14" s="70">
        <v>48231337.25000002</v>
      </c>
      <c r="F14" s="70">
        <v>25737536.0796026</v>
      </c>
      <c r="G14" s="70">
        <v>10297418.270000001</v>
      </c>
      <c r="H14" s="70">
        <v>59401131</v>
      </c>
      <c r="I14" s="70">
        <v>14583466.450000001</v>
      </c>
      <c r="J14" s="70">
        <v>19435468.92</v>
      </c>
      <c r="K14" s="70">
        <v>7270763.6899999995</v>
      </c>
      <c r="L14" s="70">
        <v>22171317.330000002</v>
      </c>
      <c r="M14" s="70">
        <v>9766663.419999998</v>
      </c>
      <c r="N14" s="70">
        <v>10408911.37</v>
      </c>
      <c r="O14" s="70">
        <v>223865.45</v>
      </c>
      <c r="P14" s="70">
        <v>6262660</v>
      </c>
      <c r="Q14" s="70">
        <v>5271324.77</v>
      </c>
      <c r="R14" s="70">
        <v>0</v>
      </c>
      <c r="S14" s="70">
        <v>0</v>
      </c>
      <c r="T14" s="70">
        <v>-4535.84</v>
      </c>
      <c r="U14" s="70">
        <v>0</v>
      </c>
      <c r="V14" s="70">
        <v>306608966.1196026</v>
      </c>
      <c r="W14" s="17"/>
      <c r="X14" s="19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</row>
    <row r="15" spans="1:62" s="16" customFormat="1" ht="18" customHeight="1">
      <c r="A15" s="54" t="s">
        <v>18</v>
      </c>
      <c r="B15" s="52" t="s">
        <v>41</v>
      </c>
      <c r="C15" s="71">
        <v>37746221.45999999</v>
      </c>
      <c r="D15" s="71">
        <v>29797478.540000003</v>
      </c>
      <c r="E15" s="71">
        <v>48052463.57000002</v>
      </c>
      <c r="F15" s="71">
        <v>25134130.43</v>
      </c>
      <c r="G15" s="71">
        <v>10082445.4</v>
      </c>
      <c r="H15" s="71">
        <v>59387910</v>
      </c>
      <c r="I15" s="71">
        <v>14310409.47</v>
      </c>
      <c r="J15" s="71">
        <v>19284897.65</v>
      </c>
      <c r="K15" s="71">
        <v>7269153.6899999995</v>
      </c>
      <c r="L15" s="71">
        <v>22091157.32</v>
      </c>
      <c r="M15" s="71">
        <v>9622628.19</v>
      </c>
      <c r="N15" s="71">
        <v>10089267.9</v>
      </c>
      <c r="O15" s="71">
        <v>223865.45</v>
      </c>
      <c r="P15" s="71">
        <v>5866165</v>
      </c>
      <c r="Q15" s="71">
        <v>4283193.42</v>
      </c>
      <c r="R15" s="71">
        <v>0</v>
      </c>
      <c r="S15" s="71">
        <v>0</v>
      </c>
      <c r="T15" s="71">
        <v>-4535.84</v>
      </c>
      <c r="U15" s="71">
        <v>0</v>
      </c>
      <c r="V15" s="70">
        <v>303236851.65000004</v>
      </c>
      <c r="W15" s="36"/>
      <c r="X15" s="37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</row>
    <row r="16" spans="1:62" s="16" customFormat="1" ht="18" customHeight="1">
      <c r="A16" s="54" t="s">
        <v>19</v>
      </c>
      <c r="B16" s="55" t="s">
        <v>42</v>
      </c>
      <c r="C16" s="71">
        <v>87</v>
      </c>
      <c r="D16" s="71">
        <v>195.58</v>
      </c>
      <c r="E16" s="71">
        <v>0</v>
      </c>
      <c r="F16" s="71">
        <v>167529.19094</v>
      </c>
      <c r="G16" s="71">
        <v>0</v>
      </c>
      <c r="H16" s="71">
        <v>0</v>
      </c>
      <c r="I16" s="71">
        <v>0</v>
      </c>
      <c r="J16" s="71">
        <v>136908.1</v>
      </c>
      <c r="K16" s="71">
        <v>0</v>
      </c>
      <c r="L16" s="71">
        <v>0</v>
      </c>
      <c r="M16" s="71">
        <v>44051.33</v>
      </c>
      <c r="N16" s="71">
        <v>4110.92</v>
      </c>
      <c r="O16" s="71">
        <v>0</v>
      </c>
      <c r="P16" s="71">
        <v>4737</v>
      </c>
      <c r="Q16" s="71">
        <v>32733.91</v>
      </c>
      <c r="R16" s="71">
        <v>0</v>
      </c>
      <c r="S16" s="71">
        <v>0</v>
      </c>
      <c r="T16" s="71">
        <v>0</v>
      </c>
      <c r="U16" s="71">
        <v>0</v>
      </c>
      <c r="V16" s="70">
        <v>390353.03093999997</v>
      </c>
      <c r="W16" s="36"/>
      <c r="X16" s="38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</row>
    <row r="17" spans="1:62" s="16" customFormat="1" ht="18" customHeight="1">
      <c r="A17" s="54" t="s">
        <v>20</v>
      </c>
      <c r="B17" s="56" t="s">
        <v>43</v>
      </c>
      <c r="C17" s="71">
        <v>7655.38</v>
      </c>
      <c r="D17" s="71">
        <v>0</v>
      </c>
      <c r="E17" s="71">
        <v>162965.02</v>
      </c>
      <c r="F17" s="71">
        <v>235617.66</v>
      </c>
      <c r="G17" s="71">
        <v>0</v>
      </c>
      <c r="H17" s="71">
        <v>13221</v>
      </c>
      <c r="I17" s="71">
        <v>3500</v>
      </c>
      <c r="J17" s="71">
        <v>13663.17</v>
      </c>
      <c r="K17" s="71">
        <v>1610</v>
      </c>
      <c r="L17" s="71">
        <v>0</v>
      </c>
      <c r="M17" s="71">
        <v>6884.95</v>
      </c>
      <c r="N17" s="71">
        <v>0</v>
      </c>
      <c r="O17" s="71">
        <v>0</v>
      </c>
      <c r="P17" s="71">
        <v>391758</v>
      </c>
      <c r="Q17" s="71">
        <v>955147.44</v>
      </c>
      <c r="R17" s="71">
        <v>0</v>
      </c>
      <c r="S17" s="71">
        <v>0</v>
      </c>
      <c r="T17" s="71">
        <v>0</v>
      </c>
      <c r="U17" s="71">
        <v>0</v>
      </c>
      <c r="V17" s="70">
        <v>1792022.62</v>
      </c>
      <c r="W17" s="36"/>
      <c r="X17" s="38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</row>
    <row r="18" spans="1:62" s="16" customFormat="1" ht="18" customHeight="1">
      <c r="A18" s="54" t="s">
        <v>21</v>
      </c>
      <c r="B18" s="52" t="s">
        <v>44</v>
      </c>
      <c r="C18" s="71">
        <v>0</v>
      </c>
      <c r="D18" s="71">
        <v>0</v>
      </c>
      <c r="E18" s="71">
        <v>15908.66</v>
      </c>
      <c r="F18" s="71">
        <v>200258.79866260002</v>
      </c>
      <c r="G18" s="71">
        <v>214972.87</v>
      </c>
      <c r="H18" s="71">
        <v>0</v>
      </c>
      <c r="I18" s="71">
        <v>269556.98</v>
      </c>
      <c r="J18" s="71">
        <v>0</v>
      </c>
      <c r="K18" s="71">
        <v>0</v>
      </c>
      <c r="L18" s="71">
        <v>80160.01</v>
      </c>
      <c r="M18" s="71">
        <v>93098.95</v>
      </c>
      <c r="N18" s="71">
        <v>315532.55</v>
      </c>
      <c r="O18" s="71">
        <v>0</v>
      </c>
      <c r="P18" s="71">
        <v>0</v>
      </c>
      <c r="Q18" s="71">
        <v>250</v>
      </c>
      <c r="R18" s="71">
        <v>0</v>
      </c>
      <c r="S18" s="71">
        <v>0</v>
      </c>
      <c r="T18" s="71">
        <v>0</v>
      </c>
      <c r="U18" s="71">
        <v>0</v>
      </c>
      <c r="V18" s="70">
        <v>1189738.8186626</v>
      </c>
      <c r="W18" s="36"/>
      <c r="X18" s="38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</row>
    <row r="19" spans="1:62" ht="18" customHeight="1">
      <c r="A19" s="51" t="s">
        <v>22</v>
      </c>
      <c r="B19" s="53" t="s">
        <v>45</v>
      </c>
      <c r="C19" s="70">
        <v>0</v>
      </c>
      <c r="D19" s="70">
        <v>55542.5</v>
      </c>
      <c r="E19" s="70">
        <v>0</v>
      </c>
      <c r="F19" s="70">
        <v>2752967.3102276</v>
      </c>
      <c r="G19" s="70">
        <v>1101856.06</v>
      </c>
      <c r="H19" s="70">
        <v>0</v>
      </c>
      <c r="I19" s="70">
        <v>95343.78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4005709.6502276</v>
      </c>
      <c r="W19" s="17"/>
      <c r="X19" s="18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</row>
    <row r="20" spans="1:62" ht="18" customHeight="1">
      <c r="A20" s="51" t="s">
        <v>23</v>
      </c>
      <c r="B20" s="53" t="s">
        <v>46</v>
      </c>
      <c r="C20" s="70">
        <v>10908.71</v>
      </c>
      <c r="D20" s="70">
        <v>472282.99</v>
      </c>
      <c r="E20" s="70">
        <v>2655.29</v>
      </c>
      <c r="F20" s="70">
        <v>57071.1116833</v>
      </c>
      <c r="G20" s="70">
        <v>1338903.39</v>
      </c>
      <c r="H20" s="70">
        <v>0</v>
      </c>
      <c r="I20" s="70">
        <v>580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1882401.4916833</v>
      </c>
      <c r="W20" s="17"/>
      <c r="X20" s="18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spans="1:62" ht="18" customHeight="1">
      <c r="A21" s="51" t="s">
        <v>24</v>
      </c>
      <c r="B21" s="53" t="s">
        <v>47</v>
      </c>
      <c r="C21" s="70">
        <v>2389388.52</v>
      </c>
      <c r="D21" s="70">
        <v>5445509.860000001</v>
      </c>
      <c r="E21" s="70">
        <v>317440.87</v>
      </c>
      <c r="F21" s="70">
        <v>1613895.8365642999</v>
      </c>
      <c r="G21" s="70">
        <v>3019655.86</v>
      </c>
      <c r="H21" s="70">
        <v>390963</v>
      </c>
      <c r="I21" s="70">
        <v>1150645.64</v>
      </c>
      <c r="J21" s="70">
        <v>796532.28</v>
      </c>
      <c r="K21" s="70">
        <v>544574.72</v>
      </c>
      <c r="L21" s="70">
        <v>49861.52</v>
      </c>
      <c r="M21" s="70">
        <v>569852.08</v>
      </c>
      <c r="N21" s="70">
        <v>1227656.28</v>
      </c>
      <c r="O21" s="70">
        <v>293617.48</v>
      </c>
      <c r="P21" s="70">
        <v>1106997</v>
      </c>
      <c r="Q21" s="70">
        <v>50203.19</v>
      </c>
      <c r="R21" s="70">
        <v>0</v>
      </c>
      <c r="S21" s="70">
        <v>0</v>
      </c>
      <c r="T21" s="70">
        <v>0</v>
      </c>
      <c r="U21" s="70">
        <v>6045.381201947154</v>
      </c>
      <c r="V21" s="70">
        <v>18972839.517766252</v>
      </c>
      <c r="W21" s="17"/>
      <c r="X21" s="18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</row>
    <row r="22" spans="1:62" ht="18" customHeight="1">
      <c r="A22" s="51" t="s">
        <v>25</v>
      </c>
      <c r="B22" s="53" t="s">
        <v>48</v>
      </c>
      <c r="C22" s="70">
        <v>542246.48</v>
      </c>
      <c r="D22" s="70">
        <v>0</v>
      </c>
      <c r="E22" s="70">
        <v>115993.55</v>
      </c>
      <c r="F22" s="70">
        <v>662881.2256862001</v>
      </c>
      <c r="G22" s="70">
        <v>0</v>
      </c>
      <c r="H22" s="70">
        <v>1738</v>
      </c>
      <c r="I22" s="70">
        <v>85306.07</v>
      </c>
      <c r="J22" s="70">
        <v>141405.09</v>
      </c>
      <c r="K22" s="70">
        <v>16428.97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4151412.35</v>
      </c>
      <c r="S22" s="70">
        <v>0</v>
      </c>
      <c r="T22" s="70">
        <v>0</v>
      </c>
      <c r="U22" s="70">
        <v>0</v>
      </c>
      <c r="V22" s="70">
        <v>5717411.735686201</v>
      </c>
      <c r="W22" s="17"/>
      <c r="X22" s="18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</row>
    <row r="23" spans="1:62" ht="18" customHeight="1">
      <c r="A23" s="51" t="s">
        <v>26</v>
      </c>
      <c r="B23" s="53" t="s">
        <v>49</v>
      </c>
      <c r="C23" s="70">
        <v>9528.8</v>
      </c>
      <c r="D23" s="70">
        <v>0</v>
      </c>
      <c r="E23" s="70">
        <v>0</v>
      </c>
      <c r="F23" s="70">
        <v>89742.0984208</v>
      </c>
      <c r="G23" s="70">
        <v>1293698.63</v>
      </c>
      <c r="H23" s="70">
        <v>36278</v>
      </c>
      <c r="I23" s="70">
        <v>0</v>
      </c>
      <c r="J23" s="70">
        <v>101626.47</v>
      </c>
      <c r="K23" s="70">
        <v>35204.94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1566078.9384207998</v>
      </c>
      <c r="W23" s="17"/>
      <c r="X23" s="18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</row>
    <row r="24" spans="1:62" ht="18" customHeight="1">
      <c r="A24" s="51" t="s">
        <v>27</v>
      </c>
      <c r="B24" s="53" t="s">
        <v>50</v>
      </c>
      <c r="C24" s="70">
        <v>989239.75</v>
      </c>
      <c r="D24" s="70">
        <v>156912.34</v>
      </c>
      <c r="E24" s="70">
        <v>280745.83</v>
      </c>
      <c r="F24" s="70">
        <v>460982.91</v>
      </c>
      <c r="G24" s="70">
        <v>475267.82</v>
      </c>
      <c r="H24" s="70">
        <v>0</v>
      </c>
      <c r="I24" s="70">
        <v>0</v>
      </c>
      <c r="J24" s="70">
        <v>214491.17</v>
      </c>
      <c r="K24" s="70">
        <v>296885.85</v>
      </c>
      <c r="L24" s="70">
        <v>0</v>
      </c>
      <c r="M24" s="70">
        <v>0</v>
      </c>
      <c r="N24" s="70">
        <v>0</v>
      </c>
      <c r="O24" s="70">
        <v>0</v>
      </c>
      <c r="P24" s="70">
        <v>190355</v>
      </c>
      <c r="Q24" s="70">
        <v>70379.24</v>
      </c>
      <c r="R24" s="70">
        <v>0</v>
      </c>
      <c r="S24" s="70">
        <v>991321</v>
      </c>
      <c r="T24" s="70">
        <v>206126.18</v>
      </c>
      <c r="U24" s="70">
        <v>0</v>
      </c>
      <c r="V24" s="70">
        <v>4332707.09</v>
      </c>
      <c r="W24" s="17"/>
      <c r="X24" s="18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</row>
    <row r="25" spans="1:62" ht="18" customHeight="1">
      <c r="A25" s="51" t="s">
        <v>28</v>
      </c>
      <c r="B25" s="53" t="s">
        <v>51</v>
      </c>
      <c r="C25" s="70">
        <v>0</v>
      </c>
      <c r="D25" s="70">
        <v>0</v>
      </c>
      <c r="E25" s="70">
        <v>0</v>
      </c>
      <c r="F25" s="70">
        <v>0</v>
      </c>
      <c r="G25" s="70">
        <v>2431.62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2431.62</v>
      </c>
      <c r="W25" s="17"/>
      <c r="X25" s="18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2" ht="18" customHeight="1">
      <c r="A26" s="51" t="s">
        <v>29</v>
      </c>
      <c r="B26" s="53" t="s">
        <v>52</v>
      </c>
      <c r="C26" s="70">
        <v>941975.82</v>
      </c>
      <c r="D26" s="70">
        <v>209256.7</v>
      </c>
      <c r="E26" s="70">
        <v>223954.94</v>
      </c>
      <c r="F26" s="70">
        <v>1536639.03729036</v>
      </c>
      <c r="G26" s="70">
        <v>1306632.5</v>
      </c>
      <c r="H26" s="70">
        <v>129198</v>
      </c>
      <c r="I26" s="70">
        <v>24000.94</v>
      </c>
      <c r="J26" s="70">
        <v>495430.22</v>
      </c>
      <c r="K26" s="70">
        <v>176662.06</v>
      </c>
      <c r="L26" s="70">
        <v>39468.04</v>
      </c>
      <c r="M26" s="70">
        <v>442307.65</v>
      </c>
      <c r="N26" s="70">
        <v>277010.54</v>
      </c>
      <c r="O26" s="70">
        <v>0</v>
      </c>
      <c r="P26" s="70">
        <v>56806</v>
      </c>
      <c r="Q26" s="70">
        <v>202415.08</v>
      </c>
      <c r="R26" s="70">
        <v>0</v>
      </c>
      <c r="S26" s="70">
        <v>0</v>
      </c>
      <c r="T26" s="70">
        <v>104804.62</v>
      </c>
      <c r="U26" s="70">
        <v>0</v>
      </c>
      <c r="V26" s="70">
        <v>6166562.14729036</v>
      </c>
      <c r="W26" s="17"/>
      <c r="X26" s="18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</row>
    <row r="27" spans="1:62" ht="18" customHeight="1">
      <c r="A27" s="74" t="s">
        <v>53</v>
      </c>
      <c r="B27" s="75"/>
      <c r="C27" s="70">
        <v>99870695.21999998</v>
      </c>
      <c r="D27" s="70">
        <v>97613772.54999998</v>
      </c>
      <c r="E27" s="70">
        <v>94618233.50000004</v>
      </c>
      <c r="F27" s="70">
        <v>87919939.17601702</v>
      </c>
      <c r="G27" s="70">
        <v>80434364.61</v>
      </c>
      <c r="H27" s="70">
        <v>74553463</v>
      </c>
      <c r="I27" s="70">
        <v>42592754.93</v>
      </c>
      <c r="J27" s="70">
        <v>40709904.96000001</v>
      </c>
      <c r="K27" s="70">
        <v>31299721.18</v>
      </c>
      <c r="L27" s="70">
        <v>28301499.830000002</v>
      </c>
      <c r="M27" s="70">
        <v>28278188.21</v>
      </c>
      <c r="N27" s="70">
        <v>24702317.419999998</v>
      </c>
      <c r="O27" s="70">
        <v>20760438.85</v>
      </c>
      <c r="P27" s="70">
        <v>17272260</v>
      </c>
      <c r="Q27" s="70">
        <v>10865811.4</v>
      </c>
      <c r="R27" s="70">
        <v>4151412.35</v>
      </c>
      <c r="S27" s="70">
        <v>3264108</v>
      </c>
      <c r="T27" s="70">
        <v>3085027.78</v>
      </c>
      <c r="U27" s="70">
        <v>83039.02</v>
      </c>
      <c r="V27" s="70">
        <v>790376951.9860171</v>
      </c>
      <c r="W27" s="17"/>
      <c r="X27" s="18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1:62" s="27" customFormat="1" ht="18" customHeight="1">
      <c r="A28" s="74" t="s">
        <v>54</v>
      </c>
      <c r="B28" s="75"/>
      <c r="C28" s="72">
        <v>0.12635830911952864</v>
      </c>
      <c r="D28" s="72">
        <v>0.12350280749548845</v>
      </c>
      <c r="E28" s="72">
        <v>0.11971279433471382</v>
      </c>
      <c r="F28" s="72">
        <v>0.11123798455293575</v>
      </c>
      <c r="G28" s="72">
        <v>0.10176709278767405</v>
      </c>
      <c r="H28" s="72">
        <v>0.09432646386343381</v>
      </c>
      <c r="I28" s="72">
        <v>0.0538891662047776</v>
      </c>
      <c r="J28" s="72">
        <v>0.05150694849806327</v>
      </c>
      <c r="K28" s="72">
        <v>0.03960100443383594</v>
      </c>
      <c r="L28" s="72">
        <v>0.03580759757592311</v>
      </c>
      <c r="M28" s="72">
        <v>0.03577810326951472</v>
      </c>
      <c r="N28" s="72">
        <v>0.031253843318595424</v>
      </c>
      <c r="O28" s="72">
        <v>0.02626650334101251</v>
      </c>
      <c r="P28" s="72">
        <v>0.02185319290573844</v>
      </c>
      <c r="Q28" s="72">
        <v>0.013747631902343519</v>
      </c>
      <c r="R28" s="72">
        <v>0.0052524461139315266</v>
      </c>
      <c r="S28" s="72">
        <v>0.004129811720594994</v>
      </c>
      <c r="T28" s="72">
        <v>0.0039032360094105817</v>
      </c>
      <c r="U28" s="72">
        <v>0.00010506255248377876</v>
      </c>
      <c r="V28" s="72">
        <v>1</v>
      </c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2:62" ht="12.75" customHeight="1"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</row>
    <row r="30" spans="1:62" ht="16.5" customHeight="1">
      <c r="A30" s="57" t="s">
        <v>55</v>
      </c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2:62" ht="12.7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</row>
    <row r="32" spans="2:62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</row>
    <row r="33" spans="2:62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</row>
    <row r="34" spans="2:62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</row>
    <row r="35" spans="2:62" ht="15.75" customHeight="1">
      <c r="B35" s="10"/>
      <c r="C35" s="59" t="s">
        <v>76</v>
      </c>
      <c r="D35" s="60" t="s">
        <v>77</v>
      </c>
      <c r="E35" s="59" t="s">
        <v>34</v>
      </c>
      <c r="F35" s="59" t="s">
        <v>78</v>
      </c>
      <c r="G35" s="59" t="s">
        <v>79</v>
      </c>
      <c r="H35" s="59" t="s">
        <v>37</v>
      </c>
      <c r="I35" s="59" t="s">
        <v>80</v>
      </c>
      <c r="J35" s="59" t="s">
        <v>47</v>
      </c>
      <c r="K35" s="59" t="s">
        <v>81</v>
      </c>
      <c r="L35" s="61" t="s">
        <v>52</v>
      </c>
      <c r="M35" s="69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</row>
    <row r="36" spans="2:62" ht="12.75">
      <c r="B36" s="10"/>
      <c r="C36" s="42">
        <f>(V5+V6)/V27</f>
        <v>0.020654015922404713</v>
      </c>
      <c r="D36" s="42">
        <f>(V7+V14)/V27</f>
        <v>0.7180740511685375</v>
      </c>
      <c r="E36" s="42">
        <f>V8/V27</f>
        <v>0.0004357638328579364</v>
      </c>
      <c r="F36" s="42">
        <f>(V9+V19)/V27</f>
        <v>0.015217382278549772</v>
      </c>
      <c r="G36" s="43">
        <f>(V10+V20)/V27</f>
        <v>0.009051991015076909</v>
      </c>
      <c r="H36" s="43">
        <f>V11/V27</f>
        <v>0.011230192122377565</v>
      </c>
      <c r="I36" s="43">
        <f>(V12+V13)/V27</f>
        <v>0.17882964143565191</v>
      </c>
      <c r="J36" s="43">
        <f>V21/V27</f>
        <v>0.02400479855857678</v>
      </c>
      <c r="K36" s="43">
        <f>(V22+V23+V24+V25)/V27</f>
        <v>0.014700111579560015</v>
      </c>
      <c r="L36" s="43">
        <f>V26/V27</f>
        <v>0.007802052086406811</v>
      </c>
      <c r="M36" s="43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</row>
    <row r="37" spans="2:62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</row>
    <row r="38" spans="2:62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</row>
    <row r="39" spans="2:62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</row>
    <row r="40" spans="2:62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</row>
    <row r="41" spans="2:62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</row>
    <row r="42" spans="2:62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</row>
    <row r="43" spans="2:62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</row>
    <row r="44" spans="2:62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</row>
    <row r="45" spans="2:62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</row>
    <row r="46" spans="2:62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</row>
    <row r="47" spans="2:62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</row>
    <row r="48" spans="2:62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</row>
    <row r="49" spans="2:62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</row>
    <row r="50" spans="2:62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</row>
    <row r="51" spans="2:62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</row>
    <row r="52" spans="2:62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</row>
    <row r="53" spans="2:62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</row>
  </sheetData>
  <mergeCells count="3">
    <mergeCell ref="A28:B28"/>
    <mergeCell ref="A27:B27"/>
    <mergeCell ref="A2:V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43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3"/>
  <sheetViews>
    <sheetView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6.421875" style="10" customWidth="1"/>
    <col min="2" max="2" width="49.140625" style="10" customWidth="1"/>
    <col min="3" max="3" width="13.140625" style="10" customWidth="1"/>
    <col min="4" max="22" width="12.8515625" style="10" customWidth="1"/>
    <col min="23" max="23" width="11.8515625" style="10" customWidth="1"/>
    <col min="24" max="56" width="10.7109375" style="10" customWidth="1"/>
    <col min="57" max="16384" width="9.140625" style="10" customWidth="1"/>
  </cols>
  <sheetData>
    <row r="1" ht="23.25" customHeight="1"/>
    <row r="2" spans="1:22" ht="23.25" customHeight="1">
      <c r="A2" s="76" t="s">
        <v>93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2:22" ht="23.25" customHeight="1">
      <c r="B3" s="12"/>
      <c r="C3" s="12"/>
      <c r="D3" s="12"/>
      <c r="H3" s="12"/>
      <c r="L3" s="12"/>
      <c r="N3" s="12"/>
      <c r="Q3" s="12"/>
      <c r="R3" s="12"/>
      <c r="T3" s="12"/>
      <c r="U3" s="12"/>
      <c r="V3" s="40" t="s">
        <v>75</v>
      </c>
    </row>
    <row r="4" spans="1:22" ht="103.5" customHeight="1">
      <c r="A4" s="31" t="s">
        <v>12</v>
      </c>
      <c r="B4" s="50" t="s">
        <v>30</v>
      </c>
      <c r="C4" s="39" t="s">
        <v>57</v>
      </c>
      <c r="D4" s="39" t="s">
        <v>56</v>
      </c>
      <c r="E4" s="39" t="s">
        <v>60</v>
      </c>
      <c r="F4" s="39" t="s">
        <v>58</v>
      </c>
      <c r="G4" s="39" t="s">
        <v>59</v>
      </c>
      <c r="H4" s="39" t="s">
        <v>61</v>
      </c>
      <c r="I4" s="39" t="s">
        <v>63</v>
      </c>
      <c r="J4" s="39" t="s">
        <v>62</v>
      </c>
      <c r="K4" s="39" t="s">
        <v>65</v>
      </c>
      <c r="L4" s="39" t="s">
        <v>66</v>
      </c>
      <c r="M4" s="39" t="s">
        <v>64</v>
      </c>
      <c r="N4" s="39" t="s">
        <v>67</v>
      </c>
      <c r="O4" s="39" t="s">
        <v>68</v>
      </c>
      <c r="P4" s="41" t="s">
        <v>91</v>
      </c>
      <c r="Q4" s="39" t="s">
        <v>69</v>
      </c>
      <c r="R4" s="39" t="s">
        <v>71</v>
      </c>
      <c r="S4" s="41" t="s">
        <v>70</v>
      </c>
      <c r="T4" s="58" t="s">
        <v>72</v>
      </c>
      <c r="U4" s="39" t="s">
        <v>73</v>
      </c>
      <c r="V4" s="39" t="s">
        <v>74</v>
      </c>
    </row>
    <row r="5" spans="1:22" ht="18" customHeight="1">
      <c r="A5" s="34" t="s">
        <v>1</v>
      </c>
      <c r="B5" s="62" t="s">
        <v>31</v>
      </c>
      <c r="C5" s="44">
        <v>76874.55</v>
      </c>
      <c r="D5" s="44">
        <v>764422.14</v>
      </c>
      <c r="E5" s="44">
        <v>46343.7</v>
      </c>
      <c r="F5" s="44">
        <v>463774.94</v>
      </c>
      <c r="G5" s="44">
        <v>154646.98</v>
      </c>
      <c r="H5" s="44">
        <v>39417</v>
      </c>
      <c r="I5" s="44">
        <v>116227</v>
      </c>
      <c r="J5" s="44">
        <v>280288.71</v>
      </c>
      <c r="K5" s="44">
        <v>106214.33</v>
      </c>
      <c r="L5" s="44">
        <v>13664.99</v>
      </c>
      <c r="M5" s="44">
        <v>2138</v>
      </c>
      <c r="N5" s="44">
        <v>100130.76</v>
      </c>
      <c r="O5" s="44">
        <v>220289.22</v>
      </c>
      <c r="P5" s="44">
        <v>139837</v>
      </c>
      <c r="Q5" s="44">
        <v>363883.42</v>
      </c>
      <c r="R5" s="44">
        <v>0</v>
      </c>
      <c r="S5" s="44">
        <v>78068</v>
      </c>
      <c r="T5" s="44">
        <v>0</v>
      </c>
      <c r="U5" s="44">
        <v>0</v>
      </c>
      <c r="V5" s="44">
        <v>2966220.74</v>
      </c>
    </row>
    <row r="6" spans="1:22" ht="18" customHeight="1">
      <c r="A6" s="34" t="s">
        <v>2</v>
      </c>
      <c r="B6" s="62" t="s">
        <v>32</v>
      </c>
      <c r="C6" s="44">
        <v>600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300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5387</v>
      </c>
      <c r="Q6" s="44">
        <v>4415</v>
      </c>
      <c r="R6" s="44">
        <v>0</v>
      </c>
      <c r="S6" s="44">
        <v>0</v>
      </c>
      <c r="T6" s="44">
        <v>0</v>
      </c>
      <c r="U6" s="44">
        <v>0</v>
      </c>
      <c r="V6" s="44">
        <v>10702</v>
      </c>
    </row>
    <row r="7" spans="1:22" ht="17.25" customHeight="1">
      <c r="A7" s="34" t="s">
        <v>3</v>
      </c>
      <c r="B7" s="62" t="s">
        <v>33</v>
      </c>
      <c r="C7" s="44">
        <v>24311873.160000004</v>
      </c>
      <c r="D7" s="44">
        <v>27088770.590000004</v>
      </c>
      <c r="E7" s="44">
        <v>32547412.479999978</v>
      </c>
      <c r="F7" s="44">
        <v>27804418.139999997</v>
      </c>
      <c r="G7" s="44">
        <v>20247613.31</v>
      </c>
      <c r="H7" s="44">
        <v>9252181</v>
      </c>
      <c r="I7" s="44">
        <v>12413484.17</v>
      </c>
      <c r="J7" s="44">
        <v>7680053.4399999995</v>
      </c>
      <c r="K7" s="44">
        <v>4514798.17</v>
      </c>
      <c r="L7" s="44">
        <v>5281280.72</v>
      </c>
      <c r="M7" s="44">
        <v>3984383.95</v>
      </c>
      <c r="N7" s="44">
        <v>3745162.09</v>
      </c>
      <c r="O7" s="44">
        <v>221415.93</v>
      </c>
      <c r="P7" s="44">
        <v>1464235</v>
      </c>
      <c r="Q7" s="44">
        <v>2149392.44</v>
      </c>
      <c r="R7" s="44">
        <v>0</v>
      </c>
      <c r="S7" s="44">
        <v>0</v>
      </c>
      <c r="T7" s="44">
        <v>0</v>
      </c>
      <c r="U7" s="44">
        <v>0</v>
      </c>
      <c r="V7" s="44">
        <v>182706474.58999997</v>
      </c>
    </row>
    <row r="8" spans="1:22" ht="18" customHeight="1">
      <c r="A8" s="34" t="s">
        <v>4</v>
      </c>
      <c r="B8" s="62" t="s">
        <v>34</v>
      </c>
      <c r="C8" s="44">
        <v>551.57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551.57</v>
      </c>
    </row>
    <row r="9" spans="1:22" ht="18" customHeight="1">
      <c r="A9" s="34" t="s">
        <v>5</v>
      </c>
      <c r="B9" s="62" t="s">
        <v>35</v>
      </c>
      <c r="C9" s="44">
        <v>0</v>
      </c>
      <c r="D9" s="44">
        <v>11894.77</v>
      </c>
      <c r="E9" s="44">
        <v>0</v>
      </c>
      <c r="F9" s="44">
        <v>2001842.33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2013737.1</v>
      </c>
    </row>
    <row r="10" spans="1:22" ht="18" customHeight="1">
      <c r="A10" s="34" t="s">
        <v>13</v>
      </c>
      <c r="B10" s="62" t="s">
        <v>36</v>
      </c>
      <c r="C10" s="44">
        <v>368799.61</v>
      </c>
      <c r="D10" s="44">
        <v>569435.74</v>
      </c>
      <c r="E10" s="44">
        <v>0</v>
      </c>
      <c r="F10" s="44">
        <v>148649.55</v>
      </c>
      <c r="G10" s="44">
        <v>663843.51</v>
      </c>
      <c r="H10" s="44">
        <v>0</v>
      </c>
      <c r="I10" s="44">
        <v>24309.31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1775037.72</v>
      </c>
    </row>
    <row r="11" spans="1:22" ht="18" customHeight="1">
      <c r="A11" s="34" t="s">
        <v>14</v>
      </c>
      <c r="B11" s="62" t="s">
        <v>37</v>
      </c>
      <c r="C11" s="44">
        <v>742276.35</v>
      </c>
      <c r="D11" s="44">
        <v>620410.02</v>
      </c>
      <c r="E11" s="44">
        <v>5624.72</v>
      </c>
      <c r="F11" s="44">
        <v>50617.04</v>
      </c>
      <c r="G11" s="44">
        <v>42148.41</v>
      </c>
      <c r="H11" s="44">
        <v>2011</v>
      </c>
      <c r="I11" s="44">
        <v>25113.69</v>
      </c>
      <c r="J11" s="44">
        <v>17344.65</v>
      </c>
      <c r="K11" s="44">
        <v>2184.65</v>
      </c>
      <c r="L11" s="44">
        <v>711.02</v>
      </c>
      <c r="M11" s="44">
        <v>12710.18</v>
      </c>
      <c r="N11" s="44">
        <v>53803.16</v>
      </c>
      <c r="O11" s="44">
        <v>0</v>
      </c>
      <c r="P11" s="44">
        <v>3169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1578123.89</v>
      </c>
    </row>
    <row r="12" spans="1:22" ht="18" customHeight="1">
      <c r="A12" s="34" t="s">
        <v>15</v>
      </c>
      <c r="B12" s="62" t="s">
        <v>38</v>
      </c>
      <c r="C12" s="44">
        <v>4463709.16</v>
      </c>
      <c r="D12" s="44">
        <v>2437525.75</v>
      </c>
      <c r="E12" s="44">
        <v>1283</v>
      </c>
      <c r="F12" s="44">
        <v>557961</v>
      </c>
      <c r="G12" s="44">
        <v>2271126.02</v>
      </c>
      <c r="H12" s="44">
        <v>471807</v>
      </c>
      <c r="I12" s="44">
        <v>110961.38</v>
      </c>
      <c r="J12" s="44">
        <v>635631.7906145252</v>
      </c>
      <c r="K12" s="44">
        <v>479747.65</v>
      </c>
      <c r="L12" s="44">
        <v>332454.19560000004</v>
      </c>
      <c r="M12" s="44">
        <v>834436.45</v>
      </c>
      <c r="N12" s="44">
        <v>367913.83</v>
      </c>
      <c r="O12" s="44">
        <v>492720.51</v>
      </c>
      <c r="P12" s="44">
        <v>258966</v>
      </c>
      <c r="Q12" s="44">
        <v>309841.77</v>
      </c>
      <c r="R12" s="44">
        <v>0</v>
      </c>
      <c r="S12" s="44">
        <v>17129</v>
      </c>
      <c r="T12" s="44">
        <v>146050.11</v>
      </c>
      <c r="U12" s="44">
        <v>1327.73</v>
      </c>
      <c r="V12" s="44">
        <v>14190592.346214524</v>
      </c>
    </row>
    <row r="13" spans="1:22" ht="18" customHeight="1">
      <c r="A13" s="34" t="s">
        <v>16</v>
      </c>
      <c r="B13" s="62" t="s">
        <v>39</v>
      </c>
      <c r="C13" s="44">
        <v>342264.04</v>
      </c>
      <c r="D13" s="44">
        <v>2202240.77</v>
      </c>
      <c r="E13" s="44">
        <v>133898.46</v>
      </c>
      <c r="F13" s="44">
        <v>171883.41</v>
      </c>
      <c r="G13" s="44">
        <v>1978508.84</v>
      </c>
      <c r="H13" s="44">
        <v>39247</v>
      </c>
      <c r="I13" s="44">
        <v>874318.82</v>
      </c>
      <c r="J13" s="44">
        <v>122776.06938547484</v>
      </c>
      <c r="K13" s="44">
        <v>92748.75</v>
      </c>
      <c r="L13" s="44">
        <v>29487.774399999995</v>
      </c>
      <c r="M13" s="44">
        <v>755619.45</v>
      </c>
      <c r="N13" s="44">
        <v>137562.44</v>
      </c>
      <c r="O13" s="44">
        <v>53284.17</v>
      </c>
      <c r="P13" s="44">
        <v>92425</v>
      </c>
      <c r="Q13" s="44">
        <v>34059.32</v>
      </c>
      <c r="R13" s="44">
        <v>0</v>
      </c>
      <c r="S13" s="44">
        <v>0</v>
      </c>
      <c r="T13" s="44">
        <v>0</v>
      </c>
      <c r="U13" s="44">
        <v>1935.54</v>
      </c>
      <c r="V13" s="44">
        <v>7062259.853785477</v>
      </c>
    </row>
    <row r="14" spans="1:22" ht="18" customHeight="1">
      <c r="A14" s="34" t="s">
        <v>17</v>
      </c>
      <c r="B14" s="63" t="s">
        <v>40</v>
      </c>
      <c r="C14" s="44">
        <v>22084058.41</v>
      </c>
      <c r="D14" s="44">
        <v>27053722.62999999</v>
      </c>
      <c r="E14" s="44">
        <v>6944154</v>
      </c>
      <c r="F14" s="44">
        <v>7328689.449999998</v>
      </c>
      <c r="G14" s="44">
        <v>6616320.919999999</v>
      </c>
      <c r="H14" s="44">
        <v>20740955</v>
      </c>
      <c r="I14" s="44">
        <v>9355257.32</v>
      </c>
      <c r="J14" s="44">
        <v>11657534.159999998</v>
      </c>
      <c r="K14" s="44">
        <v>4677658.02</v>
      </c>
      <c r="L14" s="44">
        <v>19281846.83</v>
      </c>
      <c r="M14" s="44">
        <v>4484098.23</v>
      </c>
      <c r="N14" s="44">
        <v>3509424.12</v>
      </c>
      <c r="O14" s="44">
        <v>21819.92</v>
      </c>
      <c r="P14" s="44">
        <v>3031081</v>
      </c>
      <c r="Q14" s="44">
        <v>3152922.34</v>
      </c>
      <c r="R14" s="44">
        <v>0</v>
      </c>
      <c r="S14" s="44">
        <v>0</v>
      </c>
      <c r="T14" s="44">
        <v>287646.46</v>
      </c>
      <c r="U14" s="44">
        <v>0</v>
      </c>
      <c r="V14" s="44">
        <v>150227188.80999997</v>
      </c>
    </row>
    <row r="15" spans="1:22" s="15" customFormat="1" ht="18" customHeight="1">
      <c r="A15" s="35" t="s">
        <v>18</v>
      </c>
      <c r="B15" s="62" t="s">
        <v>41</v>
      </c>
      <c r="C15" s="45">
        <v>21061772.459999997</v>
      </c>
      <c r="D15" s="45">
        <v>25401182.12999999</v>
      </c>
      <c r="E15" s="45">
        <v>6939171.82</v>
      </c>
      <c r="F15" s="45">
        <v>7104625.739999999</v>
      </c>
      <c r="G15" s="45">
        <v>6381575.609999999</v>
      </c>
      <c r="H15" s="44">
        <v>20740955</v>
      </c>
      <c r="I15" s="45">
        <v>9162965.200000001</v>
      </c>
      <c r="J15" s="45">
        <v>10994812.1049902</v>
      </c>
      <c r="K15" s="45">
        <v>4677658.02</v>
      </c>
      <c r="L15" s="45">
        <v>19272402.18</v>
      </c>
      <c r="M15" s="45">
        <v>4341349</v>
      </c>
      <c r="N15" s="45">
        <v>3298482.48</v>
      </c>
      <c r="O15" s="45">
        <v>21819.92</v>
      </c>
      <c r="P15" s="45">
        <v>3011527</v>
      </c>
      <c r="Q15" s="45">
        <v>3124961.51</v>
      </c>
      <c r="R15" s="45">
        <v>0</v>
      </c>
      <c r="S15" s="45">
        <v>0</v>
      </c>
      <c r="T15" s="45">
        <v>287646.46</v>
      </c>
      <c r="U15" s="45">
        <v>0</v>
      </c>
      <c r="V15" s="44">
        <v>145822906.63499016</v>
      </c>
    </row>
    <row r="16" spans="1:22" s="15" customFormat="1" ht="18" customHeight="1">
      <c r="A16" s="35" t="s">
        <v>19</v>
      </c>
      <c r="B16" s="64" t="s">
        <v>42</v>
      </c>
      <c r="C16" s="45">
        <v>1022006.6</v>
      </c>
      <c r="D16" s="45">
        <v>1652540.5</v>
      </c>
      <c r="E16" s="45">
        <v>0</v>
      </c>
      <c r="F16" s="45">
        <v>48291.89</v>
      </c>
      <c r="G16" s="45">
        <v>91480.27</v>
      </c>
      <c r="H16" s="44">
        <v>0</v>
      </c>
      <c r="I16" s="45">
        <v>105779.45</v>
      </c>
      <c r="J16" s="45">
        <v>660371.03</v>
      </c>
      <c r="K16" s="45">
        <v>0</v>
      </c>
      <c r="L16" s="45">
        <v>0</v>
      </c>
      <c r="M16" s="45">
        <v>131876.39</v>
      </c>
      <c r="N16" s="45">
        <v>0</v>
      </c>
      <c r="O16" s="45">
        <v>0</v>
      </c>
      <c r="P16" s="45">
        <v>0</v>
      </c>
      <c r="Q16" s="45">
        <v>13368.26</v>
      </c>
      <c r="R16" s="45">
        <v>0</v>
      </c>
      <c r="S16" s="45">
        <v>0</v>
      </c>
      <c r="T16" s="45">
        <v>0</v>
      </c>
      <c r="U16" s="45">
        <v>0</v>
      </c>
      <c r="V16" s="44">
        <v>3725714.39</v>
      </c>
    </row>
    <row r="17" spans="1:23" s="15" customFormat="1" ht="17.25" customHeight="1">
      <c r="A17" s="35" t="s">
        <v>20</v>
      </c>
      <c r="B17" s="65" t="s">
        <v>43</v>
      </c>
      <c r="C17" s="45">
        <v>279.35</v>
      </c>
      <c r="D17" s="45">
        <v>0</v>
      </c>
      <c r="E17" s="45">
        <v>3974.5</v>
      </c>
      <c r="F17" s="45">
        <v>145097.05</v>
      </c>
      <c r="G17" s="45">
        <v>0</v>
      </c>
      <c r="H17" s="44">
        <v>0</v>
      </c>
      <c r="I17" s="45">
        <v>0</v>
      </c>
      <c r="J17" s="45">
        <v>2351.0250097999997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19554</v>
      </c>
      <c r="Q17" s="45">
        <v>14592.57</v>
      </c>
      <c r="R17" s="45">
        <v>0</v>
      </c>
      <c r="S17" s="45">
        <v>0</v>
      </c>
      <c r="T17" s="45">
        <v>0</v>
      </c>
      <c r="U17" s="45">
        <v>0</v>
      </c>
      <c r="V17" s="44">
        <v>185848.4950098</v>
      </c>
      <c r="W17" s="36"/>
    </row>
    <row r="18" spans="1:22" s="15" customFormat="1" ht="18" customHeight="1">
      <c r="A18" s="35" t="s">
        <v>21</v>
      </c>
      <c r="B18" s="62" t="s">
        <v>44</v>
      </c>
      <c r="C18" s="45">
        <v>0</v>
      </c>
      <c r="D18" s="45">
        <v>0</v>
      </c>
      <c r="E18" s="45">
        <v>1007.68</v>
      </c>
      <c r="F18" s="45">
        <v>30674.77</v>
      </c>
      <c r="G18" s="45">
        <v>143265.04</v>
      </c>
      <c r="H18" s="44">
        <v>0</v>
      </c>
      <c r="I18" s="45">
        <v>86512.67</v>
      </c>
      <c r="J18" s="45">
        <v>0</v>
      </c>
      <c r="K18" s="45">
        <v>0</v>
      </c>
      <c r="L18" s="45">
        <v>9444.65</v>
      </c>
      <c r="M18" s="45">
        <v>10872.84</v>
      </c>
      <c r="N18" s="45">
        <v>210941.64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4">
        <v>492719.29</v>
      </c>
    </row>
    <row r="19" spans="1:22" ht="18" customHeight="1">
      <c r="A19" s="34" t="s">
        <v>22</v>
      </c>
      <c r="B19" s="63" t="s">
        <v>45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38087.06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5">
        <v>0</v>
      </c>
      <c r="P19" s="44">
        <v>0</v>
      </c>
      <c r="Q19" s="44">
        <v>0</v>
      </c>
      <c r="R19" s="44">
        <v>0</v>
      </c>
      <c r="S19" s="45">
        <v>0</v>
      </c>
      <c r="T19" s="45">
        <v>0</v>
      </c>
      <c r="U19" s="44">
        <v>0</v>
      </c>
      <c r="V19" s="44">
        <v>38087.06</v>
      </c>
    </row>
    <row r="20" spans="1:22" ht="18" customHeight="1">
      <c r="A20" s="34" t="s">
        <v>23</v>
      </c>
      <c r="B20" s="63" t="s">
        <v>46</v>
      </c>
      <c r="C20" s="44">
        <v>0</v>
      </c>
      <c r="D20" s="44">
        <v>0</v>
      </c>
      <c r="E20" s="44">
        <v>0</v>
      </c>
      <c r="F20" s="44">
        <v>64647.9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5">
        <v>0</v>
      </c>
      <c r="P20" s="44">
        <v>0</v>
      </c>
      <c r="Q20" s="44">
        <v>0</v>
      </c>
      <c r="R20" s="44">
        <v>0</v>
      </c>
      <c r="S20" s="45">
        <v>0</v>
      </c>
      <c r="T20" s="45">
        <v>0</v>
      </c>
      <c r="U20" s="44">
        <v>0</v>
      </c>
      <c r="V20" s="44">
        <v>64647.9</v>
      </c>
    </row>
    <row r="21" spans="1:22" ht="18" customHeight="1">
      <c r="A21" s="34" t="s">
        <v>24</v>
      </c>
      <c r="B21" s="63" t="s">
        <v>47</v>
      </c>
      <c r="C21" s="44">
        <v>110736.82</v>
      </c>
      <c r="D21" s="44">
        <v>2239376.12</v>
      </c>
      <c r="E21" s="44">
        <v>34598.76</v>
      </c>
      <c r="F21" s="44">
        <v>31362.54</v>
      </c>
      <c r="G21" s="44">
        <v>338299.63</v>
      </c>
      <c r="H21" s="44">
        <v>33027</v>
      </c>
      <c r="I21" s="44">
        <v>315672.11</v>
      </c>
      <c r="J21" s="44">
        <v>52783.22</v>
      </c>
      <c r="K21" s="44">
        <v>66592.78</v>
      </c>
      <c r="L21" s="44">
        <v>23738.8</v>
      </c>
      <c r="M21" s="44">
        <v>10598.63</v>
      </c>
      <c r="N21" s="44">
        <v>2548.21</v>
      </c>
      <c r="O21" s="44">
        <v>10805.49</v>
      </c>
      <c r="P21" s="44">
        <v>23891</v>
      </c>
      <c r="Q21" s="44">
        <v>11442.09</v>
      </c>
      <c r="R21" s="44">
        <v>0</v>
      </c>
      <c r="S21" s="45">
        <v>0</v>
      </c>
      <c r="T21" s="44">
        <v>0</v>
      </c>
      <c r="U21" s="44">
        <v>0</v>
      </c>
      <c r="V21" s="44">
        <v>3305473.2</v>
      </c>
    </row>
    <row r="22" spans="1:22" ht="18" customHeight="1">
      <c r="A22" s="34" t="s">
        <v>25</v>
      </c>
      <c r="B22" s="63" t="s">
        <v>48</v>
      </c>
      <c r="C22" s="44">
        <v>653573.24</v>
      </c>
      <c r="D22" s="44">
        <v>0</v>
      </c>
      <c r="E22" s="44">
        <v>0</v>
      </c>
      <c r="F22" s="44">
        <v>1500666.05</v>
      </c>
      <c r="G22" s="44">
        <v>0</v>
      </c>
      <c r="H22" s="44">
        <v>537109</v>
      </c>
      <c r="I22" s="44">
        <v>80218.63</v>
      </c>
      <c r="J22" s="44">
        <v>11703.7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5">
        <v>1307253.94</v>
      </c>
      <c r="S22" s="45">
        <v>0</v>
      </c>
      <c r="T22" s="45">
        <v>0</v>
      </c>
      <c r="U22" s="44">
        <v>0</v>
      </c>
      <c r="V22" s="44">
        <v>4090524.56</v>
      </c>
    </row>
    <row r="23" spans="1:22" ht="18" customHeight="1">
      <c r="A23" s="34" t="s">
        <v>26</v>
      </c>
      <c r="B23" s="63" t="s">
        <v>49</v>
      </c>
      <c r="C23" s="44">
        <v>0</v>
      </c>
      <c r="D23" s="44">
        <v>0</v>
      </c>
      <c r="E23" s="44">
        <v>0</v>
      </c>
      <c r="F23" s="44">
        <v>160.57</v>
      </c>
      <c r="G23" s="44">
        <v>26093.53</v>
      </c>
      <c r="H23" s="44">
        <v>0</v>
      </c>
      <c r="I23" s="44">
        <v>0</v>
      </c>
      <c r="J23" s="44">
        <v>4500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5">
        <v>0</v>
      </c>
      <c r="S23" s="45">
        <v>0</v>
      </c>
      <c r="T23" s="45">
        <v>0</v>
      </c>
      <c r="U23" s="44">
        <v>0</v>
      </c>
      <c r="V23" s="44">
        <v>30754.1</v>
      </c>
    </row>
    <row r="24" spans="1:22" ht="18" customHeight="1">
      <c r="A24" s="34" t="s">
        <v>27</v>
      </c>
      <c r="B24" s="63" t="s">
        <v>50</v>
      </c>
      <c r="C24" s="44">
        <v>-29913.36999999988</v>
      </c>
      <c r="D24" s="44">
        <v>75023.5</v>
      </c>
      <c r="E24" s="44">
        <v>4327964.88</v>
      </c>
      <c r="F24" s="44">
        <v>18335.34</v>
      </c>
      <c r="G24" s="44">
        <v>395540.88</v>
      </c>
      <c r="H24" s="44">
        <v>42031</v>
      </c>
      <c r="I24" s="44">
        <v>0</v>
      </c>
      <c r="J24" s="44">
        <v>69091.58</v>
      </c>
      <c r="K24" s="44">
        <v>261365.81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124251.46</v>
      </c>
      <c r="R24" s="45">
        <v>0</v>
      </c>
      <c r="S24" s="45">
        <v>19714</v>
      </c>
      <c r="T24" s="45">
        <v>10363.87818</v>
      </c>
      <c r="U24" s="44">
        <v>0</v>
      </c>
      <c r="V24" s="44">
        <v>5313768.958179999</v>
      </c>
    </row>
    <row r="25" spans="1:22" ht="18" customHeight="1">
      <c r="A25" s="34" t="s">
        <v>28</v>
      </c>
      <c r="B25" s="63" t="s">
        <v>51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5">
        <v>0</v>
      </c>
      <c r="S25" s="45">
        <v>0</v>
      </c>
      <c r="T25" s="45">
        <v>0</v>
      </c>
      <c r="U25" s="44">
        <v>0</v>
      </c>
      <c r="V25" s="44">
        <v>0</v>
      </c>
    </row>
    <row r="26" spans="1:22" ht="18" customHeight="1">
      <c r="A26" s="34" t="s">
        <v>29</v>
      </c>
      <c r="B26" s="63" t="s">
        <v>52</v>
      </c>
      <c r="C26" s="44">
        <v>85906.39</v>
      </c>
      <c r="D26" s="44">
        <v>101340.36</v>
      </c>
      <c r="E26" s="44">
        <v>38714.97</v>
      </c>
      <c r="F26" s="44">
        <v>523108.07</v>
      </c>
      <c r="G26" s="44">
        <v>283813.91</v>
      </c>
      <c r="H26" s="44">
        <v>17423</v>
      </c>
      <c r="I26" s="44">
        <v>264.43</v>
      </c>
      <c r="J26" s="44">
        <v>44212.23</v>
      </c>
      <c r="K26" s="44">
        <v>35072.46</v>
      </c>
      <c r="L26" s="44">
        <v>3817.27</v>
      </c>
      <c r="M26" s="44">
        <v>50463.24</v>
      </c>
      <c r="N26" s="44">
        <v>154905.94</v>
      </c>
      <c r="O26" s="44">
        <v>0</v>
      </c>
      <c r="P26" s="44">
        <v>9229</v>
      </c>
      <c r="Q26" s="44">
        <v>29108.68</v>
      </c>
      <c r="R26" s="44">
        <v>0</v>
      </c>
      <c r="S26" s="45">
        <v>0</v>
      </c>
      <c r="T26" s="45">
        <v>58750.22</v>
      </c>
      <c r="U26" s="44">
        <v>0</v>
      </c>
      <c r="V26" s="44">
        <v>1436130.17</v>
      </c>
    </row>
    <row r="27" spans="1:22" ht="18" customHeight="1">
      <c r="A27" s="77" t="s">
        <v>53</v>
      </c>
      <c r="B27" s="77"/>
      <c r="C27" s="44">
        <v>53211309.92999996</v>
      </c>
      <c r="D27" s="44">
        <v>63164162.39</v>
      </c>
      <c r="E27" s="44">
        <v>44079994.96999998</v>
      </c>
      <c r="F27" s="44">
        <v>40666116.32999999</v>
      </c>
      <c r="G27" s="44">
        <v>33017955.94</v>
      </c>
      <c r="H27" s="44">
        <v>31175208</v>
      </c>
      <c r="I27" s="44">
        <v>23353913.919999998</v>
      </c>
      <c r="J27" s="44">
        <v>20576219.549999997</v>
      </c>
      <c r="K27" s="44">
        <v>10236382.620000001</v>
      </c>
      <c r="L27" s="44">
        <v>24967001.599999994</v>
      </c>
      <c r="M27" s="44">
        <v>10134448.130000003</v>
      </c>
      <c r="N27" s="44">
        <v>8071450.550000002</v>
      </c>
      <c r="O27" s="44">
        <v>1020335.24</v>
      </c>
      <c r="P27" s="44">
        <v>5028220</v>
      </c>
      <c r="Q27" s="44">
        <v>6179316.52</v>
      </c>
      <c r="R27" s="44">
        <v>1307253.94</v>
      </c>
      <c r="S27" s="44">
        <v>114911</v>
      </c>
      <c r="T27" s="44">
        <v>502810.66818</v>
      </c>
      <c r="U27" s="44">
        <v>3263.27</v>
      </c>
      <c r="V27" s="44">
        <v>376810274.56817997</v>
      </c>
    </row>
    <row r="29" ht="18">
      <c r="A29" s="57" t="s">
        <v>55</v>
      </c>
    </row>
    <row r="32" spans="4:14" ht="18" customHeight="1">
      <c r="D32" s="59" t="s">
        <v>76</v>
      </c>
      <c r="E32" s="60" t="s">
        <v>77</v>
      </c>
      <c r="F32" s="59" t="s">
        <v>34</v>
      </c>
      <c r="G32" s="59" t="s">
        <v>78</v>
      </c>
      <c r="H32" s="59" t="s">
        <v>79</v>
      </c>
      <c r="I32" s="59" t="s">
        <v>37</v>
      </c>
      <c r="J32" s="59" t="s">
        <v>80</v>
      </c>
      <c r="K32" s="59" t="s">
        <v>47</v>
      </c>
      <c r="L32" s="59" t="s">
        <v>81</v>
      </c>
      <c r="M32" s="61" t="s">
        <v>52</v>
      </c>
      <c r="N32" s="69"/>
    </row>
    <row r="33" spans="4:14" ht="12.75">
      <c r="D33" s="42">
        <f>(V5+V6)/V27</f>
        <v>0.007900322631625472</v>
      </c>
      <c r="E33" s="42">
        <f>(V7+V14)/V27</f>
        <v>0.8835578164144753</v>
      </c>
      <c r="F33" s="42">
        <f>V8/V27</f>
        <v>1.4637870494165602E-06</v>
      </c>
      <c r="G33" s="42">
        <f>(V9+V19)/V27</f>
        <v>0.0054452447252171295</v>
      </c>
      <c r="H33" s="42">
        <f>(V10+V20)/V27</f>
        <v>0.004882259705121517</v>
      </c>
      <c r="I33" s="43">
        <f>V11/V27</f>
        <v>0.004188112682990163</v>
      </c>
      <c r="J33" s="43">
        <f>(V12+V13)/V27</f>
        <v>0.056401997595090826</v>
      </c>
      <c r="K33" s="43">
        <f>V21/V27</f>
        <v>0.008772248059817458</v>
      </c>
      <c r="L33" s="43">
        <f>(V22+V23+V24+V25)/V27</f>
        <v>0.025039252523016923</v>
      </c>
      <c r="M33" s="43">
        <f>V26/V27</f>
        <v>0.0038112818755958494</v>
      </c>
      <c r="N33" s="43"/>
    </row>
  </sheetData>
  <mergeCells count="2">
    <mergeCell ref="A27:B27"/>
    <mergeCell ref="A2:V2"/>
  </mergeCells>
  <printOptions/>
  <pageMargins left="0.31" right="0.1968503937007874" top="0.7874015748031497" bottom="0.5905511811023623" header="0.35433070866141736" footer="0.5118110236220472"/>
  <pageSetup errors="dash" horizontalDpi="600" verticalDpi="600" orientation="landscape" paperSize="9" scale="46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89"/>
  <sheetViews>
    <sheetView view="pageBreakPreview" zoomScale="85" zoomScaleNormal="75" zoomScaleSheetLayoutView="85" workbookViewId="0" topLeftCell="A1">
      <selection activeCell="B1" sqref="B1"/>
    </sheetView>
  </sheetViews>
  <sheetFormatPr defaultColWidth="9.140625" defaultRowHeight="12.75"/>
  <cols>
    <col min="1" max="1" width="4.57421875" style="22" customWidth="1"/>
    <col min="2" max="2" width="56.00390625" style="2" customWidth="1"/>
    <col min="3" max="3" width="12.7109375" style="2" customWidth="1"/>
    <col min="4" max="16" width="12.7109375" style="0" customWidth="1"/>
    <col min="17" max="17" width="12.7109375" style="16" customWidth="1"/>
    <col min="18" max="21" width="12.7109375" style="0" customWidth="1"/>
    <col min="22" max="22" width="12.7109375" style="2" customWidth="1"/>
    <col min="23" max="16384" width="9.140625" style="3" customWidth="1"/>
  </cols>
  <sheetData>
    <row r="1" spans="1:22" ht="23.25" customHeight="1">
      <c r="A1" s="73"/>
      <c r="B1" s="73"/>
      <c r="C1" s="29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3"/>
      <c r="R1" s="11"/>
      <c r="S1" s="11"/>
      <c r="T1" s="11"/>
      <c r="U1" s="11"/>
      <c r="V1" s="1"/>
    </row>
    <row r="2" spans="1:22" ht="22.5" customHeight="1">
      <c r="A2" s="78" t="s">
        <v>92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22" s="4" customFormat="1" ht="22.5" customHeight="1">
      <c r="A3" s="23"/>
      <c r="B3" s="8"/>
      <c r="C3" s="8"/>
      <c r="D3" s="12"/>
      <c r="F3" s="12"/>
      <c r="L3" s="12"/>
      <c r="N3" s="12"/>
      <c r="Q3" s="14"/>
      <c r="R3" s="12"/>
      <c r="T3" s="12"/>
      <c r="U3" s="12"/>
      <c r="V3" s="68" t="s">
        <v>90</v>
      </c>
    </row>
    <row r="4" spans="1:22" s="8" customFormat="1" ht="75" customHeight="1">
      <c r="A4" s="28" t="s">
        <v>12</v>
      </c>
      <c r="B4" s="66" t="s">
        <v>82</v>
      </c>
      <c r="C4" s="39" t="s">
        <v>57</v>
      </c>
      <c r="D4" s="39" t="s">
        <v>56</v>
      </c>
      <c r="E4" s="39" t="s">
        <v>60</v>
      </c>
      <c r="F4" s="39" t="s">
        <v>58</v>
      </c>
      <c r="G4" s="39" t="s">
        <v>59</v>
      </c>
      <c r="H4" s="39" t="s">
        <v>61</v>
      </c>
      <c r="I4" s="39" t="s">
        <v>63</v>
      </c>
      <c r="J4" s="39" t="s">
        <v>62</v>
      </c>
      <c r="K4" s="39" t="s">
        <v>65</v>
      </c>
      <c r="L4" s="39" t="s">
        <v>66</v>
      </c>
      <c r="M4" s="39" t="s">
        <v>64</v>
      </c>
      <c r="N4" s="39" t="s">
        <v>67</v>
      </c>
      <c r="O4" s="39" t="s">
        <v>68</v>
      </c>
      <c r="P4" s="41" t="s">
        <v>91</v>
      </c>
      <c r="Q4" s="39" t="s">
        <v>69</v>
      </c>
      <c r="R4" s="39" t="s">
        <v>71</v>
      </c>
      <c r="S4" s="41" t="s">
        <v>70</v>
      </c>
      <c r="T4" s="58" t="s">
        <v>72</v>
      </c>
      <c r="U4" s="39" t="s">
        <v>73</v>
      </c>
      <c r="V4" s="39" t="s">
        <v>74</v>
      </c>
    </row>
    <row r="5" spans="1:22" s="4" customFormat="1" ht="18" customHeight="1">
      <c r="A5" s="46" t="s">
        <v>0</v>
      </c>
      <c r="B5" s="67" t="s">
        <v>83</v>
      </c>
      <c r="C5" s="48">
        <v>800</v>
      </c>
      <c r="D5" s="48">
        <v>1009.8397000000002</v>
      </c>
      <c r="E5" s="48">
        <v>73</v>
      </c>
      <c r="F5" s="48">
        <v>227</v>
      </c>
      <c r="G5" s="48">
        <v>106</v>
      </c>
      <c r="H5" s="48">
        <v>25</v>
      </c>
      <c r="I5" s="48">
        <v>389</v>
      </c>
      <c r="J5" s="48">
        <v>46</v>
      </c>
      <c r="K5" s="48">
        <v>130</v>
      </c>
      <c r="L5" s="48">
        <v>9</v>
      </c>
      <c r="M5" s="48">
        <v>74.58154</v>
      </c>
      <c r="N5" s="48">
        <v>3153.62183</v>
      </c>
      <c r="O5" s="48">
        <v>51</v>
      </c>
      <c r="P5" s="48">
        <v>985</v>
      </c>
      <c r="Q5" s="48">
        <v>136</v>
      </c>
      <c r="R5" s="48">
        <v>4</v>
      </c>
      <c r="S5" s="48">
        <v>185</v>
      </c>
      <c r="T5" s="48">
        <v>532.94147</v>
      </c>
      <c r="U5" s="48">
        <v>99</v>
      </c>
      <c r="V5" s="48">
        <v>8035.98454</v>
      </c>
    </row>
    <row r="6" spans="1:22" ht="18" customHeight="1">
      <c r="A6" s="46" t="s">
        <v>6</v>
      </c>
      <c r="B6" s="47" t="s">
        <v>84</v>
      </c>
      <c r="C6" s="48">
        <v>261763</v>
      </c>
      <c r="D6" s="48">
        <v>128105.69927000001</v>
      </c>
      <c r="E6" s="48">
        <v>59913</v>
      </c>
      <c r="F6" s="48">
        <v>111728</v>
      </c>
      <c r="G6" s="48">
        <v>112672</v>
      </c>
      <c r="H6" s="48">
        <v>88476</v>
      </c>
      <c r="I6" s="48">
        <v>49859</v>
      </c>
      <c r="J6" s="48">
        <v>19131</v>
      </c>
      <c r="K6" s="48">
        <v>48070</v>
      </c>
      <c r="L6" s="48">
        <v>50535</v>
      </c>
      <c r="M6" s="48">
        <v>66593.90218</v>
      </c>
      <c r="N6" s="48">
        <v>23886.32286</v>
      </c>
      <c r="O6" s="48">
        <v>61396</v>
      </c>
      <c r="P6" s="48">
        <v>19629</v>
      </c>
      <c r="Q6" s="48">
        <v>16310</v>
      </c>
      <c r="R6" s="48">
        <v>22503</v>
      </c>
      <c r="S6" s="48">
        <v>13202</v>
      </c>
      <c r="T6" s="48">
        <v>11588.26981</v>
      </c>
      <c r="U6" s="48">
        <v>7424</v>
      </c>
      <c r="V6" s="48">
        <v>1172785.19412</v>
      </c>
    </row>
    <row r="7" spans="1:22" s="2" customFormat="1" ht="18" customHeight="1">
      <c r="A7" s="46" t="s">
        <v>7</v>
      </c>
      <c r="B7" s="47" t="s">
        <v>85</v>
      </c>
      <c r="C7" s="49">
        <v>50440</v>
      </c>
      <c r="D7" s="49">
        <v>60212.67119999998</v>
      </c>
      <c r="E7" s="49">
        <v>80253</v>
      </c>
      <c r="F7" s="49">
        <v>65941</v>
      </c>
      <c r="G7" s="49">
        <v>43479</v>
      </c>
      <c r="H7" s="49">
        <v>63670</v>
      </c>
      <c r="I7" s="49">
        <v>23227</v>
      </c>
      <c r="J7" s="49">
        <v>39741</v>
      </c>
      <c r="K7" s="49">
        <v>12444</v>
      </c>
      <c r="L7" s="49">
        <v>206552</v>
      </c>
      <c r="M7" s="49">
        <v>9491.66705</v>
      </c>
      <c r="N7" s="49">
        <v>13679.63548</v>
      </c>
      <c r="O7" s="49">
        <v>5017</v>
      </c>
      <c r="P7" s="49">
        <v>15177</v>
      </c>
      <c r="Q7" s="49">
        <v>6331</v>
      </c>
      <c r="R7" s="49">
        <v>1817</v>
      </c>
      <c r="S7" s="49">
        <v>1923</v>
      </c>
      <c r="T7" s="49">
        <v>510.23324999999994</v>
      </c>
      <c r="U7" s="49">
        <v>45</v>
      </c>
      <c r="V7" s="48">
        <v>699951.2069800001</v>
      </c>
    </row>
    <row r="8" spans="1:22" s="2" customFormat="1" ht="18" customHeight="1">
      <c r="A8" s="46" t="s">
        <v>8</v>
      </c>
      <c r="B8" s="47" t="s">
        <v>86</v>
      </c>
      <c r="C8" s="49">
        <v>14684</v>
      </c>
      <c r="D8" s="49">
        <v>23785.513890000002</v>
      </c>
      <c r="E8" s="49">
        <v>11085</v>
      </c>
      <c r="F8" s="49">
        <v>5648</v>
      </c>
      <c r="G8" s="49">
        <v>8006</v>
      </c>
      <c r="H8" s="49">
        <v>5593</v>
      </c>
      <c r="I8" s="49">
        <v>4731</v>
      </c>
      <c r="J8" s="49">
        <v>4447</v>
      </c>
      <c r="K8" s="49">
        <v>7742</v>
      </c>
      <c r="L8" s="49">
        <v>1720</v>
      </c>
      <c r="M8" s="49">
        <v>6645.69995</v>
      </c>
      <c r="N8" s="49">
        <v>3278.5738699999997</v>
      </c>
      <c r="O8" s="49">
        <v>3377</v>
      </c>
      <c r="P8" s="49">
        <v>5405</v>
      </c>
      <c r="Q8" s="49">
        <v>1640</v>
      </c>
      <c r="R8" s="49">
        <v>2378</v>
      </c>
      <c r="S8" s="49">
        <v>201</v>
      </c>
      <c r="T8" s="49">
        <v>1247.2898500000003</v>
      </c>
      <c r="U8" s="49">
        <v>484</v>
      </c>
      <c r="V8" s="48">
        <v>112098.07755999999</v>
      </c>
    </row>
    <row r="9" spans="1:22" s="5" customFormat="1" ht="18" customHeight="1">
      <c r="A9" s="46" t="s">
        <v>9</v>
      </c>
      <c r="B9" s="47" t="s">
        <v>87</v>
      </c>
      <c r="C9" s="48">
        <v>1389</v>
      </c>
      <c r="D9" s="48">
        <v>16361.470430000001</v>
      </c>
      <c r="E9" s="48">
        <v>400</v>
      </c>
      <c r="F9" s="48">
        <v>618</v>
      </c>
      <c r="G9" s="48">
        <v>180</v>
      </c>
      <c r="H9" s="48">
        <v>13888</v>
      </c>
      <c r="I9" s="48">
        <v>286</v>
      </c>
      <c r="J9" s="48">
        <v>0</v>
      </c>
      <c r="K9" s="48">
        <v>1601</v>
      </c>
      <c r="L9" s="48">
        <v>4398</v>
      </c>
      <c r="M9" s="48">
        <v>4609.460599999999</v>
      </c>
      <c r="N9" s="48">
        <v>130.8811</v>
      </c>
      <c r="O9" s="48">
        <v>44</v>
      </c>
      <c r="P9" s="48">
        <v>168</v>
      </c>
      <c r="Q9" s="48">
        <v>6</v>
      </c>
      <c r="R9" s="48">
        <v>14</v>
      </c>
      <c r="S9" s="48">
        <v>788</v>
      </c>
      <c r="T9" s="48">
        <v>229.78001999999998</v>
      </c>
      <c r="U9" s="48">
        <v>127</v>
      </c>
      <c r="V9" s="48">
        <v>45238.59215</v>
      </c>
    </row>
    <row r="10" spans="1:22" ht="18" customHeight="1">
      <c r="A10" s="46" t="s">
        <v>10</v>
      </c>
      <c r="B10" s="47" t="s">
        <v>88</v>
      </c>
      <c r="C10" s="48">
        <v>0</v>
      </c>
      <c r="D10" s="48">
        <v>22037.433100000002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16275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38312.4331</v>
      </c>
    </row>
    <row r="11" spans="1:22" ht="18" customHeight="1">
      <c r="A11" s="46" t="s">
        <v>11</v>
      </c>
      <c r="B11" s="47" t="s">
        <v>89</v>
      </c>
      <c r="C11" s="48">
        <v>16876</v>
      </c>
      <c r="D11" s="48">
        <v>20907.010250000003</v>
      </c>
      <c r="E11" s="48">
        <v>8484</v>
      </c>
      <c r="F11" s="48">
        <v>19136</v>
      </c>
      <c r="G11" s="48">
        <v>22132</v>
      </c>
      <c r="H11" s="48">
        <v>6483</v>
      </c>
      <c r="I11" s="48">
        <v>20108</v>
      </c>
      <c r="J11" s="48">
        <v>5471</v>
      </c>
      <c r="K11" s="48">
        <v>7877</v>
      </c>
      <c r="L11" s="48">
        <v>10932</v>
      </c>
      <c r="M11" s="48">
        <v>7119.063390000001</v>
      </c>
      <c r="N11" s="48">
        <v>5347.68117</v>
      </c>
      <c r="O11" s="48">
        <v>10885</v>
      </c>
      <c r="P11" s="48">
        <v>7675</v>
      </c>
      <c r="Q11" s="48">
        <v>1412</v>
      </c>
      <c r="R11" s="48">
        <v>385</v>
      </c>
      <c r="S11" s="48">
        <v>939</v>
      </c>
      <c r="T11" s="48">
        <v>1224.4807799999999</v>
      </c>
      <c r="U11" s="48">
        <v>62</v>
      </c>
      <c r="V11" s="48">
        <v>173455.23559</v>
      </c>
    </row>
    <row r="12" spans="1:22" ht="12.75">
      <c r="A12" s="24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5"/>
      <c r="R12" s="10"/>
      <c r="S12" s="10"/>
      <c r="T12" s="10"/>
      <c r="U12" s="10"/>
      <c r="V12" s="7"/>
    </row>
    <row r="13" spans="1:22" ht="18">
      <c r="A13" s="57" t="s">
        <v>55</v>
      </c>
      <c r="B13" s="6"/>
      <c r="C13" s="6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5"/>
      <c r="R13" s="10"/>
      <c r="S13" s="10"/>
      <c r="T13" s="10"/>
      <c r="U13" s="10"/>
      <c r="V13" s="6"/>
    </row>
    <row r="14" spans="1:22" ht="12.75">
      <c r="A14" s="25"/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5"/>
      <c r="R14" s="10"/>
      <c r="S14" s="10"/>
      <c r="T14" s="10"/>
      <c r="U14" s="10"/>
      <c r="V14" s="6"/>
    </row>
    <row r="15" spans="1:22" ht="12.75">
      <c r="A15" s="25"/>
      <c r="B15" s="6"/>
      <c r="C15" s="6"/>
      <c r="V15" s="6"/>
    </row>
    <row r="16" spans="1:22" ht="12.75">
      <c r="A16" s="25"/>
      <c r="B16" s="6"/>
      <c r="C16" s="6"/>
      <c r="V16" s="6"/>
    </row>
    <row r="17" spans="1:22" ht="12.75">
      <c r="A17" s="25"/>
      <c r="B17" s="6"/>
      <c r="C17" s="6"/>
      <c r="V17" s="6"/>
    </row>
    <row r="18" spans="1:22" ht="12.75">
      <c r="A18" s="25"/>
      <c r="B18" s="6"/>
      <c r="C18" s="6"/>
      <c r="V18" s="6"/>
    </row>
    <row r="19" spans="1:22" ht="12.75">
      <c r="A19" s="25"/>
      <c r="B19" s="6"/>
      <c r="C19" s="6"/>
      <c r="V19" s="6"/>
    </row>
    <row r="20" spans="1:22" ht="12.75">
      <c r="A20" s="25"/>
      <c r="B20" s="6"/>
      <c r="C20" s="6"/>
      <c r="V20" s="6"/>
    </row>
    <row r="21" spans="1:22" ht="12.75">
      <c r="A21" s="25"/>
      <c r="B21" s="6"/>
      <c r="C21" s="6"/>
      <c r="V21" s="6"/>
    </row>
    <row r="22" spans="1:22" ht="12.75">
      <c r="A22" s="25"/>
      <c r="B22" s="6"/>
      <c r="C22" s="6"/>
      <c r="V22" s="6"/>
    </row>
    <row r="23" spans="1:22" ht="12.75">
      <c r="A23" s="25"/>
      <c r="B23" s="6"/>
      <c r="C23" s="6"/>
      <c r="V23" s="6"/>
    </row>
    <row r="24" spans="1:22" ht="12.75">
      <c r="A24" s="25"/>
      <c r="B24" s="6"/>
      <c r="C24" s="6"/>
      <c r="V24" s="6"/>
    </row>
    <row r="25" spans="1:22" ht="12.75">
      <c r="A25" s="25"/>
      <c r="B25" s="6"/>
      <c r="C25" s="6"/>
      <c r="V25" s="6"/>
    </row>
    <row r="26" spans="1:22" ht="12.75">
      <c r="A26" s="25"/>
      <c r="B26" s="6"/>
      <c r="C26" s="6"/>
      <c r="V26" s="6"/>
    </row>
    <row r="27" spans="1:22" ht="12.75">
      <c r="A27" s="25"/>
      <c r="B27" s="6"/>
      <c r="C27" s="6"/>
      <c r="V27" s="6"/>
    </row>
    <row r="28" spans="1:22" ht="12.75">
      <c r="A28" s="25"/>
      <c r="B28" s="6"/>
      <c r="C28" s="6"/>
      <c r="V28" s="6"/>
    </row>
    <row r="29" spans="1:22" ht="12.75">
      <c r="A29" s="25"/>
      <c r="B29" s="6"/>
      <c r="C29" s="6"/>
      <c r="V29" s="6"/>
    </row>
    <row r="30" spans="1:22" ht="12.75">
      <c r="A30" s="25"/>
      <c r="B30" s="6"/>
      <c r="C30" s="6"/>
      <c r="V30" s="6"/>
    </row>
    <row r="31" spans="1:22" ht="12.75">
      <c r="A31" s="25"/>
      <c r="B31" s="6"/>
      <c r="C31" s="6"/>
      <c r="V31" s="6"/>
    </row>
    <row r="32" spans="1:22" ht="12.75">
      <c r="A32" s="25"/>
      <c r="B32" s="6"/>
      <c r="C32" s="6"/>
      <c r="V32" s="6"/>
    </row>
    <row r="33" spans="1:22" ht="12.75">
      <c r="A33" s="25"/>
      <c r="B33" s="6"/>
      <c r="C33" s="6"/>
      <c r="V33" s="6"/>
    </row>
    <row r="34" spans="1:22" ht="12.75">
      <c r="A34" s="25"/>
      <c r="B34" s="6"/>
      <c r="C34" s="6"/>
      <c r="V34" s="6"/>
    </row>
    <row r="35" spans="1:22" ht="12.75">
      <c r="A35" s="25"/>
      <c r="B35" s="6"/>
      <c r="C35" s="6"/>
      <c r="V35" s="6"/>
    </row>
    <row r="36" spans="1:22" ht="12.75">
      <c r="A36" s="25"/>
      <c r="B36" s="6"/>
      <c r="C36" s="6"/>
      <c r="V36" s="6"/>
    </row>
    <row r="37" spans="1:22" ht="12.75">
      <c r="A37" s="25"/>
      <c r="B37" s="6"/>
      <c r="C37" s="6"/>
      <c r="V37" s="6"/>
    </row>
    <row r="38" spans="1:22" ht="12.75">
      <c r="A38" s="25"/>
      <c r="B38" s="6"/>
      <c r="C38" s="6"/>
      <c r="V38" s="6"/>
    </row>
    <row r="39" spans="1:22" ht="12.75">
      <c r="A39" s="25"/>
      <c r="B39" s="6"/>
      <c r="C39" s="6"/>
      <c r="V39" s="6"/>
    </row>
    <row r="40" spans="1:22" ht="12.75">
      <c r="A40" s="25"/>
      <c r="B40" s="6"/>
      <c r="C40" s="6"/>
      <c r="V40" s="6"/>
    </row>
    <row r="41" spans="1:22" ht="12.75">
      <c r="A41" s="25"/>
      <c r="B41" s="6"/>
      <c r="C41" s="6"/>
      <c r="V41" s="6"/>
    </row>
    <row r="42" spans="1:22" ht="12.75">
      <c r="A42" s="25"/>
      <c r="B42" s="6"/>
      <c r="C42" s="6"/>
      <c r="V42" s="6"/>
    </row>
    <row r="43" spans="1:22" ht="12.75">
      <c r="A43" s="25"/>
      <c r="B43" s="6"/>
      <c r="C43" s="6"/>
      <c r="V43" s="6"/>
    </row>
    <row r="44" spans="1:22" ht="12.75">
      <c r="A44" s="25"/>
      <c r="B44" s="6"/>
      <c r="C44" s="6"/>
      <c r="V44" s="6"/>
    </row>
    <row r="45" spans="1:22" ht="12.75">
      <c r="A45" s="25"/>
      <c r="B45" s="6"/>
      <c r="C45" s="6"/>
      <c r="V45" s="6"/>
    </row>
    <row r="46" spans="1:22" ht="12.75">
      <c r="A46" s="25"/>
      <c r="B46" s="6"/>
      <c r="C46" s="6"/>
      <c r="V46" s="6"/>
    </row>
    <row r="47" spans="1:22" ht="12.75">
      <c r="A47" s="25"/>
      <c r="B47" s="6"/>
      <c r="C47" s="6"/>
      <c r="V47" s="6"/>
    </row>
    <row r="48" spans="1:22" ht="12.75">
      <c r="A48" s="25"/>
      <c r="B48" s="6"/>
      <c r="C48" s="6"/>
      <c r="V48" s="6"/>
    </row>
    <row r="49" spans="1:22" ht="12.75">
      <c r="A49" s="25"/>
      <c r="B49" s="6"/>
      <c r="C49" s="6"/>
      <c r="V49" s="6"/>
    </row>
    <row r="50" spans="1:22" ht="12.75">
      <c r="A50" s="25"/>
      <c r="B50" s="6"/>
      <c r="C50" s="6"/>
      <c r="V50" s="6"/>
    </row>
    <row r="51" spans="1:22" ht="12.75">
      <c r="A51" s="25"/>
      <c r="B51" s="6"/>
      <c r="C51" s="6"/>
      <c r="V51" s="6"/>
    </row>
    <row r="52" spans="1:22" ht="12.75">
      <c r="A52" s="25"/>
      <c r="B52" s="6"/>
      <c r="C52" s="6"/>
      <c r="V52" s="6"/>
    </row>
    <row r="53" spans="1:22" ht="12.75">
      <c r="A53" s="25"/>
      <c r="B53" s="6"/>
      <c r="C53" s="6"/>
      <c r="V53" s="6"/>
    </row>
    <row r="54" spans="1:22" ht="12.75">
      <c r="A54" s="25"/>
      <c r="B54" s="6"/>
      <c r="C54" s="6"/>
      <c r="V54" s="6"/>
    </row>
    <row r="55" spans="1:22" ht="12.75">
      <c r="A55" s="25"/>
      <c r="B55" s="6"/>
      <c r="C55" s="6"/>
      <c r="V55" s="6"/>
    </row>
    <row r="56" spans="1:22" ht="12.75">
      <c r="A56" s="25"/>
      <c r="B56" s="6"/>
      <c r="C56" s="6"/>
      <c r="V56" s="6"/>
    </row>
    <row r="57" spans="1:22" ht="12.75">
      <c r="A57" s="25"/>
      <c r="B57" s="6"/>
      <c r="C57" s="6"/>
      <c r="V57" s="6"/>
    </row>
    <row r="58" spans="1:22" ht="12.75">
      <c r="A58" s="25"/>
      <c r="B58" s="6"/>
      <c r="C58" s="6"/>
      <c r="V58" s="6"/>
    </row>
    <row r="59" spans="1:22" ht="12.75">
      <c r="A59" s="25"/>
      <c r="B59" s="6"/>
      <c r="C59" s="6"/>
      <c r="V59" s="6"/>
    </row>
    <row r="60" spans="1:22" ht="12.75">
      <c r="A60" s="25"/>
      <c r="B60" s="6"/>
      <c r="C60" s="6"/>
      <c r="V60" s="6"/>
    </row>
    <row r="61" spans="1:22" ht="12.75">
      <c r="A61" s="25"/>
      <c r="B61" s="6"/>
      <c r="C61" s="6"/>
      <c r="V61" s="6"/>
    </row>
    <row r="62" spans="1:22" ht="12.75">
      <c r="A62" s="25"/>
      <c r="B62" s="6"/>
      <c r="C62" s="6"/>
      <c r="V62" s="6"/>
    </row>
    <row r="63" spans="1:22" ht="12.75">
      <c r="A63" s="25"/>
      <c r="B63" s="6"/>
      <c r="C63" s="6"/>
      <c r="V63" s="6"/>
    </row>
    <row r="64" spans="1:22" ht="12.75">
      <c r="A64" s="25"/>
      <c r="B64" s="6"/>
      <c r="C64" s="6"/>
      <c r="V64" s="6"/>
    </row>
    <row r="65" spans="1:22" ht="12.75">
      <c r="A65" s="25"/>
      <c r="B65" s="6"/>
      <c r="C65" s="6"/>
      <c r="V65" s="6"/>
    </row>
    <row r="66" spans="1:22" ht="12.75">
      <c r="A66" s="25"/>
      <c r="B66" s="6"/>
      <c r="C66" s="6"/>
      <c r="V66" s="6"/>
    </row>
    <row r="67" spans="1:22" ht="12.75">
      <c r="A67" s="25"/>
      <c r="B67" s="6"/>
      <c r="C67" s="6"/>
      <c r="V67" s="6"/>
    </row>
    <row r="68" spans="1:22" ht="12.75">
      <c r="A68" s="25"/>
      <c r="B68" s="6"/>
      <c r="C68" s="6"/>
      <c r="V68" s="6"/>
    </row>
    <row r="69" spans="1:22" ht="12.75">
      <c r="A69" s="25"/>
      <c r="B69" s="6"/>
      <c r="C69" s="6"/>
      <c r="V69" s="6"/>
    </row>
    <row r="70" spans="1:22" ht="12.75">
      <c r="A70" s="25"/>
      <c r="B70" s="6"/>
      <c r="C70" s="6"/>
      <c r="V70" s="6"/>
    </row>
    <row r="71" spans="1:22" ht="12.75">
      <c r="A71" s="25"/>
      <c r="B71" s="6"/>
      <c r="C71" s="6"/>
      <c r="V71" s="6"/>
    </row>
    <row r="72" spans="1:22" ht="12.75">
      <c r="A72" s="25"/>
      <c r="B72" s="6"/>
      <c r="C72" s="6"/>
      <c r="V72" s="6"/>
    </row>
    <row r="73" spans="1:22" ht="12.75">
      <c r="A73" s="25"/>
      <c r="B73" s="6"/>
      <c r="C73" s="6"/>
      <c r="V73" s="6"/>
    </row>
    <row r="74" spans="1:22" ht="12.75">
      <c r="A74" s="25"/>
      <c r="B74" s="6"/>
      <c r="C74" s="6"/>
      <c r="V74" s="6"/>
    </row>
    <row r="75" spans="1:22" ht="12.75">
      <c r="A75" s="25"/>
      <c r="B75" s="6"/>
      <c r="C75" s="6"/>
      <c r="V75" s="6"/>
    </row>
    <row r="76" spans="1:22" ht="12.75">
      <c r="A76" s="25"/>
      <c r="B76" s="6"/>
      <c r="C76" s="6"/>
      <c r="V76" s="6"/>
    </row>
    <row r="77" spans="1:22" ht="12.75">
      <c r="A77" s="25"/>
      <c r="B77" s="6"/>
      <c r="C77" s="6"/>
      <c r="V77" s="6"/>
    </row>
    <row r="78" spans="1:22" ht="12.75">
      <c r="A78" s="25"/>
      <c r="B78" s="6"/>
      <c r="C78" s="6"/>
      <c r="V78" s="6"/>
    </row>
    <row r="79" spans="1:22" ht="12.75">
      <c r="A79" s="25"/>
      <c r="B79" s="6"/>
      <c r="C79" s="6"/>
      <c r="V79" s="6"/>
    </row>
    <row r="80" spans="1:22" ht="12.75">
      <c r="A80" s="25"/>
      <c r="B80" s="6"/>
      <c r="C80" s="6"/>
      <c r="V80" s="6"/>
    </row>
    <row r="81" spans="1:22" ht="12.75">
      <c r="A81" s="25"/>
      <c r="B81" s="6"/>
      <c r="C81" s="6"/>
      <c r="V81" s="6"/>
    </row>
    <row r="82" spans="1:22" ht="12.75">
      <c r="A82" s="25"/>
      <c r="B82" s="6"/>
      <c r="C82" s="6"/>
      <c r="V82" s="6"/>
    </row>
    <row r="83" spans="1:22" ht="12.75">
      <c r="A83" s="25"/>
      <c r="B83" s="6"/>
      <c r="C83" s="6"/>
      <c r="V83" s="6"/>
    </row>
    <row r="84" spans="1:22" ht="12.75">
      <c r="A84" s="25"/>
      <c r="B84" s="6"/>
      <c r="C84" s="6"/>
      <c r="V84" s="6"/>
    </row>
    <row r="85" spans="1:22" ht="12.75">
      <c r="A85" s="25"/>
      <c r="B85" s="6"/>
      <c r="C85" s="6"/>
      <c r="V85" s="6"/>
    </row>
    <row r="86" spans="1:22" ht="12.75">
      <c r="A86" s="25"/>
      <c r="B86" s="6"/>
      <c r="C86" s="6"/>
      <c r="V86" s="6"/>
    </row>
    <row r="87" spans="1:22" ht="12.75">
      <c r="A87" s="25"/>
      <c r="B87" s="6"/>
      <c r="C87" s="6"/>
      <c r="V87" s="6"/>
    </row>
    <row r="88" spans="1:22" ht="12.75">
      <c r="A88" s="25"/>
      <c r="B88" s="6"/>
      <c r="C88" s="6"/>
      <c r="V88" s="6"/>
    </row>
    <row r="89" spans="1:22" ht="12.75">
      <c r="A89" s="25"/>
      <c r="B89" s="6"/>
      <c r="C89" s="6"/>
      <c r="V89" s="6"/>
    </row>
    <row r="90" spans="1:22" ht="12.75">
      <c r="A90" s="25"/>
      <c r="B90" s="6"/>
      <c r="C90" s="6"/>
      <c r="V90" s="6"/>
    </row>
    <row r="91" spans="1:22" ht="12.75">
      <c r="A91" s="25"/>
      <c r="B91" s="6"/>
      <c r="C91" s="6"/>
      <c r="V91" s="6"/>
    </row>
    <row r="92" spans="1:22" ht="12.75">
      <c r="A92" s="25"/>
      <c r="B92" s="6"/>
      <c r="C92" s="6"/>
      <c r="V92" s="6"/>
    </row>
    <row r="93" spans="1:22" ht="12.75">
      <c r="A93" s="25"/>
      <c r="B93" s="6"/>
      <c r="C93" s="6"/>
      <c r="V93" s="6"/>
    </row>
    <row r="94" spans="1:22" ht="12.75">
      <c r="A94" s="25"/>
      <c r="B94" s="6"/>
      <c r="C94" s="6"/>
      <c r="V94" s="6"/>
    </row>
    <row r="95" spans="1:22" ht="12.75">
      <c r="A95" s="25"/>
      <c r="B95" s="6"/>
      <c r="C95" s="6"/>
      <c r="V95" s="6"/>
    </row>
    <row r="96" spans="1:22" ht="12.75">
      <c r="A96" s="25"/>
      <c r="B96" s="6"/>
      <c r="C96" s="6"/>
      <c r="V96" s="6"/>
    </row>
    <row r="97" spans="1:22" ht="12.75">
      <c r="A97" s="25"/>
      <c r="B97" s="6"/>
      <c r="C97" s="6"/>
      <c r="V97" s="6"/>
    </row>
    <row r="98" spans="1:22" ht="12.75">
      <c r="A98" s="25"/>
      <c r="B98" s="6"/>
      <c r="C98" s="6"/>
      <c r="V98" s="6"/>
    </row>
    <row r="99" spans="1:22" ht="12.75">
      <c r="A99" s="25"/>
      <c r="B99" s="6"/>
      <c r="C99" s="6"/>
      <c r="V99" s="6"/>
    </row>
    <row r="100" spans="1:22" ht="12.75">
      <c r="A100" s="25"/>
      <c r="B100" s="6"/>
      <c r="C100" s="6"/>
      <c r="V100" s="6"/>
    </row>
    <row r="101" spans="1:22" ht="12.75">
      <c r="A101" s="25"/>
      <c r="B101" s="6"/>
      <c r="C101" s="6"/>
      <c r="V101" s="6"/>
    </row>
    <row r="102" spans="1:22" ht="12.75">
      <c r="A102" s="25"/>
      <c r="B102" s="6"/>
      <c r="C102" s="6"/>
      <c r="V102" s="6"/>
    </row>
    <row r="103" spans="1:22" ht="12.75">
      <c r="A103" s="25"/>
      <c r="B103" s="6"/>
      <c r="C103" s="6"/>
      <c r="V103" s="6"/>
    </row>
    <row r="104" spans="1:22" ht="12.75">
      <c r="A104" s="25"/>
      <c r="B104" s="6"/>
      <c r="C104" s="6"/>
      <c r="V104" s="6"/>
    </row>
    <row r="105" spans="1:22" ht="12.75">
      <c r="A105" s="25"/>
      <c r="B105" s="6"/>
      <c r="C105" s="6"/>
      <c r="V105" s="6"/>
    </row>
    <row r="106" spans="1:22" ht="12.75">
      <c r="A106" s="25"/>
      <c r="B106" s="6"/>
      <c r="C106" s="6"/>
      <c r="V106" s="6"/>
    </row>
    <row r="107" spans="1:22" ht="12.75">
      <c r="A107" s="25"/>
      <c r="B107" s="6"/>
      <c r="C107" s="6"/>
      <c r="V107" s="6"/>
    </row>
    <row r="108" spans="1:22" ht="12.75">
      <c r="A108" s="25"/>
      <c r="B108" s="6"/>
      <c r="C108" s="6"/>
      <c r="V108" s="6"/>
    </row>
    <row r="109" spans="1:22" ht="12.75">
      <c r="A109" s="25"/>
      <c r="B109" s="6"/>
      <c r="C109" s="6"/>
      <c r="V109" s="6"/>
    </row>
    <row r="110" spans="1:22" ht="12.75">
      <c r="A110" s="25"/>
      <c r="B110" s="6"/>
      <c r="C110" s="6"/>
      <c r="V110" s="6"/>
    </row>
    <row r="111" spans="1:22" ht="12.75">
      <c r="A111" s="25"/>
      <c r="B111" s="6"/>
      <c r="C111" s="6"/>
      <c r="V111" s="6"/>
    </row>
    <row r="112" spans="1:22" ht="12.75">
      <c r="A112" s="25"/>
      <c r="B112" s="6"/>
      <c r="C112" s="6"/>
      <c r="V112" s="6"/>
    </row>
    <row r="113" spans="1:22" ht="12.75">
      <c r="A113" s="25"/>
      <c r="B113" s="6"/>
      <c r="C113" s="6"/>
      <c r="V113" s="6"/>
    </row>
    <row r="114" spans="1:22" ht="12.75">
      <c r="A114" s="25"/>
      <c r="B114" s="6"/>
      <c r="C114" s="6"/>
      <c r="V114" s="6"/>
    </row>
    <row r="115" spans="1:22" ht="12.75">
      <c r="A115" s="25"/>
      <c r="B115" s="6"/>
      <c r="C115" s="6"/>
      <c r="V115" s="6"/>
    </row>
    <row r="116" spans="1:22" ht="12.75">
      <c r="A116" s="25"/>
      <c r="B116" s="6"/>
      <c r="C116" s="6"/>
      <c r="V116" s="6"/>
    </row>
    <row r="117" spans="1:22" ht="12.75">
      <c r="A117" s="25"/>
      <c r="B117" s="6"/>
      <c r="C117" s="6"/>
      <c r="V117" s="6"/>
    </row>
    <row r="118" spans="1:22" ht="12.75">
      <c r="A118" s="25"/>
      <c r="B118" s="6"/>
      <c r="C118" s="6"/>
      <c r="V118" s="6"/>
    </row>
    <row r="119" spans="1:22" ht="12.75">
      <c r="A119" s="25"/>
      <c r="B119" s="6"/>
      <c r="C119" s="6"/>
      <c r="V119" s="6"/>
    </row>
    <row r="120" spans="1:22" ht="12.75">
      <c r="A120" s="25"/>
      <c r="B120" s="6"/>
      <c r="C120" s="6"/>
      <c r="V120" s="6"/>
    </row>
    <row r="121" spans="1:22" ht="12.75">
      <c r="A121" s="25"/>
      <c r="B121" s="6"/>
      <c r="C121" s="6"/>
      <c r="V121" s="6"/>
    </row>
    <row r="122" spans="1:22" ht="12.75">
      <c r="A122" s="25"/>
      <c r="B122" s="6"/>
      <c r="C122" s="6"/>
      <c r="V122" s="6"/>
    </row>
    <row r="123" spans="1:22" ht="12.75">
      <c r="A123" s="25"/>
      <c r="B123" s="6"/>
      <c r="C123" s="6"/>
      <c r="V123" s="6"/>
    </row>
    <row r="124" spans="1:22" ht="12.75">
      <c r="A124" s="25"/>
      <c r="B124" s="6"/>
      <c r="C124" s="6"/>
      <c r="V124" s="6"/>
    </row>
    <row r="125" spans="1:22" ht="12.75">
      <c r="A125" s="25"/>
      <c r="B125" s="6"/>
      <c r="C125" s="6"/>
      <c r="V125" s="6"/>
    </row>
    <row r="126" spans="1:22" ht="12.75">
      <c r="A126" s="25"/>
      <c r="B126" s="6"/>
      <c r="C126" s="6"/>
      <c r="V126" s="6"/>
    </row>
    <row r="127" spans="1:22" ht="12.75">
      <c r="A127" s="25"/>
      <c r="B127" s="6"/>
      <c r="C127" s="6"/>
      <c r="V127" s="6"/>
    </row>
    <row r="128" spans="1:22" ht="12.75">
      <c r="A128" s="25"/>
      <c r="B128" s="6"/>
      <c r="C128" s="6"/>
      <c r="V128" s="6"/>
    </row>
    <row r="129" spans="1:22" ht="12.75">
      <c r="A129" s="25"/>
      <c r="B129" s="6"/>
      <c r="C129" s="6"/>
      <c r="V129" s="6"/>
    </row>
    <row r="130" spans="1:22" ht="12.75">
      <c r="A130" s="25"/>
      <c r="B130" s="6"/>
      <c r="C130" s="6"/>
      <c r="V130" s="6"/>
    </row>
    <row r="131" spans="1:22" ht="12.75">
      <c r="A131" s="25"/>
      <c r="B131" s="6"/>
      <c r="C131" s="6"/>
      <c r="V131" s="6"/>
    </row>
    <row r="132" spans="1:22" ht="12.75">
      <c r="A132" s="25"/>
      <c r="B132" s="6"/>
      <c r="C132" s="6"/>
      <c r="V132" s="6"/>
    </row>
    <row r="133" spans="1:22" ht="12.75">
      <c r="A133" s="25"/>
      <c r="B133" s="6"/>
      <c r="C133" s="6"/>
      <c r="V133" s="6"/>
    </row>
    <row r="134" spans="1:22" ht="12.75">
      <c r="A134" s="25"/>
      <c r="B134" s="6"/>
      <c r="C134" s="6"/>
      <c r="V134" s="6"/>
    </row>
    <row r="135" spans="1:22" ht="12.75">
      <c r="A135" s="25"/>
      <c r="B135" s="6"/>
      <c r="C135" s="6"/>
      <c r="V135" s="6"/>
    </row>
    <row r="136" spans="1:22" ht="12.75">
      <c r="A136" s="25"/>
      <c r="B136" s="6"/>
      <c r="C136" s="6"/>
      <c r="V136" s="6"/>
    </row>
    <row r="137" spans="1:22" ht="12.75">
      <c r="A137" s="25"/>
      <c r="B137" s="6"/>
      <c r="C137" s="6"/>
      <c r="V137" s="6"/>
    </row>
    <row r="138" spans="1:22" ht="12.75">
      <c r="A138" s="25"/>
      <c r="B138" s="6"/>
      <c r="C138" s="6"/>
      <c r="V138" s="6"/>
    </row>
    <row r="139" spans="1:22" ht="12.75">
      <c r="A139" s="25"/>
      <c r="B139" s="6"/>
      <c r="C139" s="6"/>
      <c r="V139" s="6"/>
    </row>
    <row r="140" spans="1:22" ht="12.75">
      <c r="A140" s="25"/>
      <c r="B140" s="6"/>
      <c r="C140" s="6"/>
      <c r="V140" s="6"/>
    </row>
    <row r="141" spans="1:22" ht="12.75">
      <c r="A141" s="25"/>
      <c r="B141" s="6"/>
      <c r="C141" s="6"/>
      <c r="V141" s="6"/>
    </row>
    <row r="142" spans="1:22" ht="12.75">
      <c r="A142" s="25"/>
      <c r="B142" s="6"/>
      <c r="C142" s="6"/>
      <c r="V142" s="6"/>
    </row>
    <row r="143" spans="1:22" ht="12.75">
      <c r="A143" s="25"/>
      <c r="B143" s="6"/>
      <c r="C143" s="6"/>
      <c r="V143" s="6"/>
    </row>
    <row r="144" spans="1:22" ht="12.75">
      <c r="A144" s="25"/>
      <c r="B144" s="6"/>
      <c r="C144" s="6"/>
      <c r="V144" s="6"/>
    </row>
    <row r="145" spans="1:22" ht="12.75">
      <c r="A145" s="25"/>
      <c r="B145" s="6"/>
      <c r="C145" s="6"/>
      <c r="V145" s="6"/>
    </row>
    <row r="146" spans="1:22" ht="12.75">
      <c r="A146" s="25"/>
      <c r="B146" s="6"/>
      <c r="C146" s="6"/>
      <c r="V146" s="6"/>
    </row>
    <row r="147" spans="1:22" ht="12.75">
      <c r="A147" s="25"/>
      <c r="B147" s="6"/>
      <c r="C147" s="6"/>
      <c r="V147" s="6"/>
    </row>
    <row r="148" spans="1:22" ht="12.75">
      <c r="A148" s="25"/>
      <c r="B148" s="6"/>
      <c r="C148" s="6"/>
      <c r="V148" s="6"/>
    </row>
    <row r="149" spans="1:22" ht="12.75">
      <c r="A149" s="25"/>
      <c r="B149" s="6"/>
      <c r="C149" s="6"/>
      <c r="V149" s="6"/>
    </row>
    <row r="150" spans="1:22" ht="12.75">
      <c r="A150" s="25"/>
      <c r="B150" s="6"/>
      <c r="C150" s="6"/>
      <c r="V150" s="6"/>
    </row>
    <row r="151" spans="1:22" ht="12.75">
      <c r="A151" s="25"/>
      <c r="B151" s="6"/>
      <c r="C151" s="6"/>
      <c r="V151" s="6"/>
    </row>
    <row r="152" spans="1:22" ht="12.75">
      <c r="A152" s="25"/>
      <c r="B152" s="6"/>
      <c r="C152" s="6"/>
      <c r="V152" s="6"/>
    </row>
    <row r="153" spans="1:22" ht="12.75">
      <c r="A153" s="25"/>
      <c r="B153" s="6"/>
      <c r="C153" s="6"/>
      <c r="V153" s="6"/>
    </row>
    <row r="154" spans="1:22" ht="12.75">
      <c r="A154" s="25"/>
      <c r="B154" s="6"/>
      <c r="C154" s="6"/>
      <c r="V154" s="6"/>
    </row>
    <row r="155" spans="1:22" ht="12.75">
      <c r="A155" s="25"/>
      <c r="B155" s="6"/>
      <c r="C155" s="6"/>
      <c r="V155" s="6"/>
    </row>
    <row r="156" spans="1:22" ht="12.75">
      <c r="A156" s="25"/>
      <c r="B156" s="6"/>
      <c r="C156" s="6"/>
      <c r="V156" s="6"/>
    </row>
    <row r="157" spans="1:22" ht="12.75">
      <c r="A157" s="25"/>
      <c r="B157" s="6"/>
      <c r="C157" s="6"/>
      <c r="V157" s="6"/>
    </row>
    <row r="158" spans="1:22" ht="12.75">
      <c r="A158" s="25"/>
      <c r="B158" s="6"/>
      <c r="C158" s="6"/>
      <c r="V158" s="6"/>
    </row>
    <row r="159" spans="1:22" ht="12.75">
      <c r="A159" s="25"/>
      <c r="B159" s="6"/>
      <c r="C159" s="6"/>
      <c r="V159" s="6"/>
    </row>
    <row r="160" spans="1:22" ht="12.75">
      <c r="A160" s="25"/>
      <c r="B160" s="6"/>
      <c r="C160" s="6"/>
      <c r="V160" s="6"/>
    </row>
    <row r="161" spans="1:22" ht="12.75">
      <c r="A161" s="25"/>
      <c r="B161" s="6"/>
      <c r="C161" s="6"/>
      <c r="V161" s="6"/>
    </row>
    <row r="162" spans="1:22" ht="12.75">
      <c r="A162" s="25"/>
      <c r="B162" s="6"/>
      <c r="C162" s="6"/>
      <c r="V162" s="6"/>
    </row>
    <row r="163" spans="1:22" ht="12.75">
      <c r="A163" s="25"/>
      <c r="B163" s="6"/>
      <c r="C163" s="6"/>
      <c r="V163" s="6"/>
    </row>
    <row r="164" spans="1:22" ht="12.75">
      <c r="A164" s="25"/>
      <c r="B164" s="6"/>
      <c r="C164" s="6"/>
      <c r="V164" s="6"/>
    </row>
    <row r="165" spans="1:22" ht="12.75">
      <c r="A165" s="25"/>
      <c r="B165" s="6"/>
      <c r="C165" s="6"/>
      <c r="V165" s="6"/>
    </row>
    <row r="166" spans="1:22" ht="12.75">
      <c r="A166" s="25"/>
      <c r="B166" s="6"/>
      <c r="C166" s="6"/>
      <c r="V166" s="6"/>
    </row>
    <row r="167" spans="1:22" ht="12.75">
      <c r="A167" s="25"/>
      <c r="B167" s="6"/>
      <c r="C167" s="6"/>
      <c r="V167" s="6"/>
    </row>
    <row r="168" spans="1:22" ht="12.75">
      <c r="A168" s="25"/>
      <c r="B168" s="6"/>
      <c r="C168" s="6"/>
      <c r="V168" s="6"/>
    </row>
    <row r="169" spans="1:22" ht="12.75">
      <c r="A169" s="25"/>
      <c r="B169" s="6"/>
      <c r="C169" s="6"/>
      <c r="V169" s="6"/>
    </row>
    <row r="170" spans="1:22" ht="12.75">
      <c r="A170" s="25"/>
      <c r="B170" s="6"/>
      <c r="C170" s="6"/>
      <c r="V170" s="6"/>
    </row>
    <row r="171" spans="1:22" ht="12.75">
      <c r="A171" s="25"/>
      <c r="B171" s="6"/>
      <c r="C171" s="6"/>
      <c r="V171" s="6"/>
    </row>
    <row r="172" spans="1:22" ht="12.75">
      <c r="A172" s="25"/>
      <c r="B172" s="6"/>
      <c r="C172" s="6"/>
      <c r="V172" s="6"/>
    </row>
    <row r="173" spans="1:22" ht="12.75">
      <c r="A173" s="25"/>
      <c r="B173" s="6"/>
      <c r="C173" s="6"/>
      <c r="V173" s="6"/>
    </row>
    <row r="174" spans="1:22" ht="12.75">
      <c r="A174" s="25"/>
      <c r="B174" s="6"/>
      <c r="C174" s="6"/>
      <c r="V174" s="6"/>
    </row>
    <row r="175" spans="1:22" ht="12.75">
      <c r="A175" s="25"/>
      <c r="B175" s="6"/>
      <c r="C175" s="6"/>
      <c r="V175" s="6"/>
    </row>
    <row r="176" spans="1:22" ht="12.75">
      <c r="A176" s="25"/>
      <c r="B176" s="6"/>
      <c r="C176" s="6"/>
      <c r="V176" s="6"/>
    </row>
    <row r="177" spans="1:22" ht="12.75">
      <c r="A177" s="25"/>
      <c r="B177" s="6"/>
      <c r="C177" s="6"/>
      <c r="V177" s="6"/>
    </row>
    <row r="178" spans="1:22" ht="12.75">
      <c r="A178" s="25"/>
      <c r="B178" s="6"/>
      <c r="C178" s="6"/>
      <c r="V178" s="6"/>
    </row>
    <row r="179" spans="1:22" ht="12.75">
      <c r="A179" s="25"/>
      <c r="B179" s="6"/>
      <c r="C179" s="6"/>
      <c r="V179" s="6"/>
    </row>
    <row r="180" spans="1:22" ht="12.75">
      <c r="A180" s="25"/>
      <c r="B180" s="6"/>
      <c r="C180" s="6"/>
      <c r="V180" s="6"/>
    </row>
    <row r="181" spans="1:22" ht="12.75">
      <c r="A181" s="25"/>
      <c r="B181" s="6"/>
      <c r="C181" s="6"/>
      <c r="V181" s="6"/>
    </row>
    <row r="182" spans="1:22" ht="12.75">
      <c r="A182" s="25"/>
      <c r="B182" s="6"/>
      <c r="C182" s="6"/>
      <c r="V182" s="6"/>
    </row>
    <row r="183" spans="1:22" ht="12.75">
      <c r="A183" s="25"/>
      <c r="B183" s="6"/>
      <c r="C183" s="6"/>
      <c r="V183" s="6"/>
    </row>
    <row r="184" spans="1:22" ht="12.75">
      <c r="A184" s="25"/>
      <c r="B184" s="6"/>
      <c r="C184" s="6"/>
      <c r="V184" s="6"/>
    </row>
    <row r="185" spans="1:22" ht="12.75">
      <c r="A185" s="25"/>
      <c r="B185" s="6"/>
      <c r="C185" s="6"/>
      <c r="V185" s="6"/>
    </row>
    <row r="186" spans="1:22" ht="12.75">
      <c r="A186" s="25"/>
      <c r="B186" s="6"/>
      <c r="C186" s="6"/>
      <c r="V186" s="6"/>
    </row>
    <row r="187" spans="1:22" ht="12.75">
      <c r="A187" s="25"/>
      <c r="B187" s="6"/>
      <c r="C187" s="6"/>
      <c r="V187" s="6"/>
    </row>
    <row r="188" spans="1:22" ht="12.75">
      <c r="A188" s="25"/>
      <c r="B188" s="6"/>
      <c r="C188" s="6"/>
      <c r="V188" s="6"/>
    </row>
    <row r="189" spans="1:22" ht="12.75">
      <c r="A189" s="25"/>
      <c r="B189" s="6"/>
      <c r="C189" s="6"/>
      <c r="V189" s="6"/>
    </row>
    <row r="190" spans="1:22" ht="12.75">
      <c r="A190" s="25"/>
      <c r="B190" s="6"/>
      <c r="C190" s="6"/>
      <c r="V190" s="6"/>
    </row>
    <row r="191" spans="1:22" ht="12.75">
      <c r="A191" s="25"/>
      <c r="B191" s="6"/>
      <c r="C191" s="6"/>
      <c r="V191" s="6"/>
    </row>
    <row r="192" spans="1:22" ht="12.75">
      <c r="A192" s="25"/>
      <c r="B192" s="6"/>
      <c r="C192" s="6"/>
      <c r="V192" s="6"/>
    </row>
    <row r="193" spans="1:22" ht="12.75">
      <c r="A193" s="25"/>
      <c r="B193" s="6"/>
      <c r="C193" s="6"/>
      <c r="V193" s="6"/>
    </row>
    <row r="194" spans="1:22" ht="12.75">
      <c r="A194" s="25"/>
      <c r="B194" s="6"/>
      <c r="C194" s="6"/>
      <c r="V194" s="6"/>
    </row>
    <row r="195" spans="1:22" ht="12.75">
      <c r="A195" s="25"/>
      <c r="B195" s="6"/>
      <c r="C195" s="6"/>
      <c r="V195" s="6"/>
    </row>
    <row r="196" spans="1:22" ht="12.75">
      <c r="A196" s="25"/>
      <c r="B196" s="6"/>
      <c r="C196" s="6"/>
      <c r="V196" s="6"/>
    </row>
    <row r="197" spans="1:22" ht="12.75">
      <c r="A197" s="25"/>
      <c r="B197" s="6"/>
      <c r="C197" s="6"/>
      <c r="V197" s="6"/>
    </row>
    <row r="198" spans="1:22" ht="12.75">
      <c r="A198" s="25"/>
      <c r="B198" s="6"/>
      <c r="C198" s="6"/>
      <c r="V198" s="6"/>
    </row>
    <row r="199" spans="1:22" ht="12.75">
      <c r="A199" s="25"/>
      <c r="B199" s="6"/>
      <c r="C199" s="6"/>
      <c r="V199" s="6"/>
    </row>
    <row r="200" spans="1:22" ht="12.75">
      <c r="A200" s="25"/>
      <c r="B200" s="6"/>
      <c r="C200" s="6"/>
      <c r="V200" s="6"/>
    </row>
    <row r="201" spans="1:22" ht="12.75">
      <c r="A201" s="25"/>
      <c r="B201" s="6"/>
      <c r="C201" s="6"/>
      <c r="V201" s="6"/>
    </row>
    <row r="202" spans="1:22" ht="12.75">
      <c r="A202" s="25"/>
      <c r="B202" s="6"/>
      <c r="C202" s="6"/>
      <c r="V202" s="6"/>
    </row>
    <row r="203" spans="1:22" ht="12.75">
      <c r="A203" s="25"/>
      <c r="B203" s="6"/>
      <c r="C203" s="6"/>
      <c r="V203" s="6"/>
    </row>
    <row r="204" spans="1:22" ht="12.75">
      <c r="A204" s="25"/>
      <c r="B204" s="6"/>
      <c r="C204" s="6"/>
      <c r="V204" s="6"/>
    </row>
    <row r="205" spans="1:22" ht="12.75">
      <c r="A205" s="25"/>
      <c r="B205" s="6"/>
      <c r="C205" s="6"/>
      <c r="V205" s="6"/>
    </row>
    <row r="206" spans="1:22" ht="12.75">
      <c r="A206" s="25"/>
      <c r="B206" s="6"/>
      <c r="C206" s="6"/>
      <c r="V206" s="6"/>
    </row>
    <row r="207" spans="1:22" ht="12.75">
      <c r="A207" s="25"/>
      <c r="B207" s="6"/>
      <c r="C207" s="6"/>
      <c r="V207" s="6"/>
    </row>
    <row r="208" spans="1:22" ht="12.75">
      <c r="A208" s="25"/>
      <c r="B208" s="6"/>
      <c r="C208" s="6"/>
      <c r="V208" s="6"/>
    </row>
    <row r="209" spans="1:22" ht="12.75">
      <c r="A209" s="25"/>
      <c r="B209" s="6"/>
      <c r="C209" s="6"/>
      <c r="V209" s="6"/>
    </row>
    <row r="210" spans="1:22" ht="12.75">
      <c r="A210" s="25"/>
      <c r="B210" s="6"/>
      <c r="C210" s="6"/>
      <c r="V210" s="6"/>
    </row>
    <row r="211" spans="1:22" ht="12.75">
      <c r="A211" s="25"/>
      <c r="B211" s="6"/>
      <c r="C211" s="6"/>
      <c r="V211" s="6"/>
    </row>
    <row r="212" spans="1:22" ht="12.75">
      <c r="A212" s="25"/>
      <c r="B212" s="6"/>
      <c r="C212" s="6"/>
      <c r="V212" s="6"/>
    </row>
    <row r="213" spans="1:22" ht="12.75">
      <c r="A213" s="25"/>
      <c r="B213" s="6"/>
      <c r="C213" s="6"/>
      <c r="V213" s="6"/>
    </row>
    <row r="214" spans="1:22" ht="12.75">
      <c r="A214" s="25"/>
      <c r="B214" s="6"/>
      <c r="C214" s="6"/>
      <c r="V214" s="6"/>
    </row>
    <row r="215" spans="1:22" ht="12.75">
      <c r="A215" s="25"/>
      <c r="B215" s="6"/>
      <c r="C215" s="6"/>
      <c r="V215" s="6"/>
    </row>
    <row r="216" spans="1:22" ht="12.75">
      <c r="A216" s="25"/>
      <c r="B216" s="6"/>
      <c r="C216" s="6"/>
      <c r="V216" s="6"/>
    </row>
    <row r="217" spans="1:22" ht="12.75">
      <c r="A217" s="25"/>
      <c r="B217" s="6"/>
      <c r="C217" s="6"/>
      <c r="V217" s="6"/>
    </row>
    <row r="218" spans="1:22" ht="12.75">
      <c r="A218" s="25"/>
      <c r="B218" s="6"/>
      <c r="C218" s="6"/>
      <c r="V218" s="6"/>
    </row>
    <row r="219" spans="1:22" ht="12.75">
      <c r="A219" s="25"/>
      <c r="B219" s="6"/>
      <c r="C219" s="6"/>
      <c r="V219" s="6"/>
    </row>
    <row r="220" spans="1:22" ht="12.75">
      <c r="A220" s="25"/>
      <c r="B220" s="6"/>
      <c r="C220" s="6"/>
      <c r="V220" s="6"/>
    </row>
    <row r="221" spans="1:22" ht="12.75">
      <c r="A221" s="25"/>
      <c r="B221" s="6"/>
      <c r="C221" s="6"/>
      <c r="V221" s="6"/>
    </row>
    <row r="222" spans="1:22" ht="12.75">
      <c r="A222" s="25"/>
      <c r="B222" s="6"/>
      <c r="C222" s="6"/>
      <c r="V222" s="6"/>
    </row>
    <row r="223" spans="1:22" ht="12.75">
      <c r="A223" s="25"/>
      <c r="B223" s="6"/>
      <c r="C223" s="6"/>
      <c r="V223" s="6"/>
    </row>
    <row r="224" spans="1:22" ht="12.75">
      <c r="A224" s="25"/>
      <c r="B224" s="6"/>
      <c r="C224" s="6"/>
      <c r="V224" s="6"/>
    </row>
    <row r="225" spans="1:22" ht="12.75">
      <c r="A225" s="25"/>
      <c r="B225" s="6"/>
      <c r="C225" s="6"/>
      <c r="V225" s="6"/>
    </row>
    <row r="226" spans="1:22" ht="12.75">
      <c r="A226" s="25"/>
      <c r="B226" s="6"/>
      <c r="C226" s="6"/>
      <c r="V226" s="6"/>
    </row>
    <row r="227" spans="1:22" ht="12.75">
      <c r="A227" s="25"/>
      <c r="B227" s="6"/>
      <c r="C227" s="6"/>
      <c r="V227" s="6"/>
    </row>
    <row r="228" spans="1:22" ht="12.75">
      <c r="A228" s="25"/>
      <c r="B228" s="6"/>
      <c r="C228" s="6"/>
      <c r="V228" s="6"/>
    </row>
    <row r="229" spans="1:22" ht="12.75">
      <c r="A229" s="25"/>
      <c r="B229" s="6"/>
      <c r="C229" s="6"/>
      <c r="V229" s="6"/>
    </row>
    <row r="230" spans="1:22" ht="12.75">
      <c r="A230" s="25"/>
      <c r="B230" s="6"/>
      <c r="C230" s="6"/>
      <c r="V230" s="6"/>
    </row>
    <row r="231" spans="1:22" ht="12.75">
      <c r="A231" s="25"/>
      <c r="B231" s="6"/>
      <c r="C231" s="6"/>
      <c r="V231" s="6"/>
    </row>
    <row r="232" spans="1:22" ht="12.75">
      <c r="A232" s="25"/>
      <c r="B232" s="6"/>
      <c r="C232" s="6"/>
      <c r="V232" s="6"/>
    </row>
    <row r="233" spans="1:22" ht="12.75">
      <c r="A233" s="25"/>
      <c r="B233" s="6"/>
      <c r="C233" s="6"/>
      <c r="V233" s="6"/>
    </row>
    <row r="234" spans="1:22" ht="12.75">
      <c r="A234" s="25"/>
      <c r="B234" s="6"/>
      <c r="C234" s="6"/>
      <c r="V234" s="6"/>
    </row>
    <row r="235" spans="1:22" ht="12.75">
      <c r="A235" s="25"/>
      <c r="B235" s="6"/>
      <c r="C235" s="6"/>
      <c r="V235" s="6"/>
    </row>
    <row r="236" spans="1:22" ht="12.75">
      <c r="A236" s="25"/>
      <c r="B236" s="6"/>
      <c r="C236" s="6"/>
      <c r="V236" s="6"/>
    </row>
    <row r="237" spans="1:22" ht="12.75">
      <c r="A237" s="25"/>
      <c r="B237" s="6"/>
      <c r="C237" s="6"/>
      <c r="V237" s="6"/>
    </row>
    <row r="238" spans="1:22" ht="12.75">
      <c r="A238" s="25"/>
      <c r="B238" s="6"/>
      <c r="C238" s="6"/>
      <c r="V238" s="6"/>
    </row>
    <row r="239" spans="1:22" ht="12.75">
      <c r="A239" s="25"/>
      <c r="B239" s="6"/>
      <c r="C239" s="6"/>
      <c r="V239" s="6"/>
    </row>
    <row r="240" spans="1:22" ht="12.75">
      <c r="A240" s="25"/>
      <c r="B240" s="6"/>
      <c r="C240" s="6"/>
      <c r="V240" s="6"/>
    </row>
    <row r="241" spans="1:22" ht="12.75">
      <c r="A241" s="25"/>
      <c r="B241" s="6"/>
      <c r="C241" s="6"/>
      <c r="V241" s="6"/>
    </row>
    <row r="242" spans="1:22" ht="12.75">
      <c r="A242" s="25"/>
      <c r="B242" s="6"/>
      <c r="C242" s="6"/>
      <c r="V242" s="6"/>
    </row>
    <row r="243" spans="1:22" ht="12.75">
      <c r="A243" s="25"/>
      <c r="B243" s="6"/>
      <c r="C243" s="6"/>
      <c r="V243" s="6"/>
    </row>
    <row r="244" spans="1:22" ht="12.75">
      <c r="A244" s="25"/>
      <c r="B244" s="6"/>
      <c r="C244" s="6"/>
      <c r="V244" s="6"/>
    </row>
    <row r="245" spans="1:22" ht="12.75">
      <c r="A245" s="25"/>
      <c r="B245" s="6"/>
      <c r="C245" s="6"/>
      <c r="V245" s="6"/>
    </row>
    <row r="246" spans="1:22" ht="12.75">
      <c r="A246" s="25"/>
      <c r="B246" s="6"/>
      <c r="C246" s="6"/>
      <c r="V246" s="6"/>
    </row>
    <row r="247" spans="1:22" ht="12.75">
      <c r="A247" s="25"/>
      <c r="B247" s="6"/>
      <c r="C247" s="6"/>
      <c r="V247" s="6"/>
    </row>
    <row r="248" spans="1:22" ht="12.75">
      <c r="A248" s="25"/>
      <c r="B248" s="6"/>
      <c r="C248" s="6"/>
      <c r="V248" s="6"/>
    </row>
    <row r="249" spans="1:22" ht="12.75">
      <c r="A249" s="25"/>
      <c r="B249" s="6"/>
      <c r="C249" s="6"/>
      <c r="V249" s="6"/>
    </row>
    <row r="250" spans="1:22" ht="12.75">
      <c r="A250" s="25"/>
      <c r="B250" s="6"/>
      <c r="C250" s="6"/>
      <c r="V250" s="6"/>
    </row>
    <row r="251" spans="1:22" ht="12.75">
      <c r="A251" s="25"/>
      <c r="B251" s="6"/>
      <c r="C251" s="6"/>
      <c r="V251" s="6"/>
    </row>
    <row r="252" spans="1:22" ht="12.75">
      <c r="A252" s="25"/>
      <c r="B252" s="6"/>
      <c r="C252" s="6"/>
      <c r="V252" s="6"/>
    </row>
    <row r="253" spans="1:22" ht="12.75">
      <c r="A253" s="25"/>
      <c r="B253" s="6"/>
      <c r="C253" s="6"/>
      <c r="V253" s="6"/>
    </row>
    <row r="254" spans="1:22" ht="12.75">
      <c r="A254" s="25"/>
      <c r="B254" s="6"/>
      <c r="C254" s="6"/>
      <c r="V254" s="6"/>
    </row>
    <row r="255" spans="1:22" ht="12.75">
      <c r="A255" s="25"/>
      <c r="B255" s="6"/>
      <c r="C255" s="6"/>
      <c r="V255" s="6"/>
    </row>
    <row r="256" spans="1:22" ht="12.75">
      <c r="A256" s="25"/>
      <c r="B256" s="6"/>
      <c r="C256" s="6"/>
      <c r="V256" s="6"/>
    </row>
    <row r="257" spans="1:22" ht="12.75">
      <c r="A257" s="25"/>
      <c r="B257" s="6"/>
      <c r="C257" s="6"/>
      <c r="V257" s="6"/>
    </row>
    <row r="258" spans="1:22" ht="12.75">
      <c r="A258" s="25"/>
      <c r="B258" s="6"/>
      <c r="C258" s="6"/>
      <c r="V258" s="6"/>
    </row>
    <row r="259" spans="1:22" ht="12.75">
      <c r="A259" s="25"/>
      <c r="B259" s="6"/>
      <c r="C259" s="6"/>
      <c r="V259" s="6"/>
    </row>
    <row r="260" spans="1:22" ht="12.75">
      <c r="A260" s="25"/>
      <c r="B260" s="6"/>
      <c r="C260" s="6"/>
      <c r="V260" s="6"/>
    </row>
    <row r="261" spans="1:22" ht="12.75">
      <c r="A261" s="25"/>
      <c r="B261" s="6"/>
      <c r="C261" s="6"/>
      <c r="V261" s="6"/>
    </row>
    <row r="262" spans="1:22" ht="12.75">
      <c r="A262" s="25"/>
      <c r="B262" s="6"/>
      <c r="C262" s="6"/>
      <c r="V262" s="6"/>
    </row>
    <row r="263" spans="1:22" ht="12.75">
      <c r="A263" s="25"/>
      <c r="B263" s="6"/>
      <c r="C263" s="6"/>
      <c r="V263" s="6"/>
    </row>
    <row r="264" spans="1:22" ht="12.75">
      <c r="A264" s="25"/>
      <c r="B264" s="6"/>
      <c r="C264" s="6"/>
      <c r="V264" s="6"/>
    </row>
    <row r="265" spans="1:22" ht="12.75">
      <c r="A265" s="25"/>
      <c r="B265" s="6"/>
      <c r="C265" s="6"/>
      <c r="V265" s="6"/>
    </row>
    <row r="266" spans="1:22" ht="12.75">
      <c r="A266" s="25"/>
      <c r="B266" s="6"/>
      <c r="C266" s="6"/>
      <c r="V266" s="6"/>
    </row>
    <row r="267" spans="1:22" ht="12.75">
      <c r="A267" s="25"/>
      <c r="B267" s="6"/>
      <c r="C267" s="6"/>
      <c r="V267" s="6"/>
    </row>
    <row r="268" spans="1:22" ht="12.75">
      <c r="A268" s="25"/>
      <c r="B268" s="6"/>
      <c r="C268" s="6"/>
      <c r="V268" s="6"/>
    </row>
    <row r="269" spans="1:22" ht="12.75">
      <c r="A269" s="25"/>
      <c r="B269" s="6"/>
      <c r="C269" s="6"/>
      <c r="V269" s="6"/>
    </row>
    <row r="270" spans="1:22" ht="12.75">
      <c r="A270" s="25"/>
      <c r="B270" s="6"/>
      <c r="C270" s="6"/>
      <c r="V270" s="6"/>
    </row>
    <row r="271" spans="1:22" ht="12.75">
      <c r="A271" s="25"/>
      <c r="B271" s="6"/>
      <c r="C271" s="6"/>
      <c r="V271" s="6"/>
    </row>
    <row r="272" spans="1:22" ht="12.75">
      <c r="A272" s="25"/>
      <c r="B272" s="6"/>
      <c r="C272" s="6"/>
      <c r="V272" s="6"/>
    </row>
    <row r="273" spans="1:22" ht="12.75">
      <c r="A273" s="25"/>
      <c r="B273" s="6"/>
      <c r="C273" s="6"/>
      <c r="V273" s="6"/>
    </row>
    <row r="274" spans="1:22" ht="12.75">
      <c r="A274" s="25"/>
      <c r="B274" s="6"/>
      <c r="C274" s="6"/>
      <c r="V274" s="6"/>
    </row>
    <row r="275" spans="1:22" ht="12.75">
      <c r="A275" s="25"/>
      <c r="B275" s="6"/>
      <c r="C275" s="6"/>
      <c r="V275" s="6"/>
    </row>
    <row r="276" spans="1:22" ht="12.75">
      <c r="A276" s="25"/>
      <c r="B276" s="6"/>
      <c r="C276" s="6"/>
      <c r="V276" s="6"/>
    </row>
    <row r="277" spans="1:22" ht="12.75">
      <c r="A277" s="25"/>
      <c r="B277" s="6"/>
      <c r="C277" s="6"/>
      <c r="V277" s="6"/>
    </row>
    <row r="278" spans="1:22" ht="12.75">
      <c r="A278" s="25"/>
      <c r="B278" s="6"/>
      <c r="C278" s="6"/>
      <c r="V278" s="6"/>
    </row>
    <row r="279" spans="1:22" ht="12.75">
      <c r="A279" s="25"/>
      <c r="B279" s="6"/>
      <c r="C279" s="6"/>
      <c r="V279" s="6"/>
    </row>
    <row r="280" spans="1:22" ht="12.75">
      <c r="A280" s="25"/>
      <c r="B280" s="6"/>
      <c r="C280" s="6"/>
      <c r="V280" s="6"/>
    </row>
    <row r="281" spans="1:22" ht="12.75">
      <c r="A281" s="25"/>
      <c r="B281" s="6"/>
      <c r="C281" s="6"/>
      <c r="V281" s="6"/>
    </row>
    <row r="282" spans="1:22" ht="12.75">
      <c r="A282" s="25"/>
      <c r="B282" s="6"/>
      <c r="C282" s="6"/>
      <c r="V282" s="6"/>
    </row>
    <row r="283" spans="1:22" ht="12.75">
      <c r="A283" s="25"/>
      <c r="B283" s="6"/>
      <c r="C283" s="6"/>
      <c r="V283" s="6"/>
    </row>
    <row r="284" spans="1:22" ht="12.75">
      <c r="A284" s="25"/>
      <c r="B284" s="6"/>
      <c r="C284" s="6"/>
      <c r="V284" s="6"/>
    </row>
    <row r="285" spans="1:22" ht="12.75">
      <c r="A285" s="25"/>
      <c r="B285" s="6"/>
      <c r="C285" s="6"/>
      <c r="V285" s="6"/>
    </row>
    <row r="286" spans="1:22" ht="12.75">
      <c r="A286" s="25"/>
      <c r="B286" s="6"/>
      <c r="C286" s="6"/>
      <c r="V286" s="6"/>
    </row>
    <row r="287" spans="1:22" ht="12.75">
      <c r="A287" s="25"/>
      <c r="B287" s="6"/>
      <c r="C287" s="6"/>
      <c r="V287" s="6"/>
    </row>
    <row r="288" spans="1:22" ht="12.75">
      <c r="A288" s="25"/>
      <c r="B288" s="6"/>
      <c r="C288" s="6"/>
      <c r="V288" s="6"/>
    </row>
    <row r="289" spans="1:22" ht="12.75">
      <c r="A289" s="25"/>
      <c r="B289" s="6"/>
      <c r="C289" s="6"/>
      <c r="V289" s="6"/>
    </row>
    <row r="290" spans="1:22" ht="12.75">
      <c r="A290" s="25"/>
      <c r="B290" s="6"/>
      <c r="C290" s="6"/>
      <c r="V290" s="6"/>
    </row>
    <row r="291" spans="1:22" ht="12.75">
      <c r="A291" s="25"/>
      <c r="B291" s="6"/>
      <c r="C291" s="6"/>
      <c r="V291" s="6"/>
    </row>
    <row r="292" spans="1:22" ht="12.75">
      <c r="A292" s="25"/>
      <c r="B292" s="6"/>
      <c r="C292" s="6"/>
      <c r="V292" s="6"/>
    </row>
    <row r="293" spans="1:22" ht="12.75">
      <c r="A293" s="25"/>
      <c r="B293" s="6"/>
      <c r="C293" s="6"/>
      <c r="V293" s="6"/>
    </row>
    <row r="294" spans="1:22" ht="12.75">
      <c r="A294" s="25"/>
      <c r="B294" s="6"/>
      <c r="C294" s="6"/>
      <c r="V294" s="6"/>
    </row>
    <row r="295" spans="1:22" ht="12.75">
      <c r="A295" s="25"/>
      <c r="B295" s="6"/>
      <c r="C295" s="6"/>
      <c r="V295" s="6"/>
    </row>
    <row r="296" spans="1:22" ht="12.75">
      <c r="A296" s="25"/>
      <c r="B296" s="6"/>
      <c r="C296" s="6"/>
      <c r="V296" s="6"/>
    </row>
    <row r="297" spans="1:22" ht="12.75">
      <c r="A297" s="25"/>
      <c r="B297" s="6"/>
      <c r="C297" s="6"/>
      <c r="V297" s="6"/>
    </row>
    <row r="298" spans="1:22" ht="12.75">
      <c r="A298" s="25"/>
      <c r="B298" s="6"/>
      <c r="C298" s="6"/>
      <c r="V298" s="6"/>
    </row>
    <row r="299" spans="1:22" ht="12.75">
      <c r="A299" s="25"/>
      <c r="B299" s="6"/>
      <c r="C299" s="6"/>
      <c r="V299" s="6"/>
    </row>
    <row r="300" spans="1:22" ht="12.75">
      <c r="A300" s="25"/>
      <c r="B300" s="6"/>
      <c r="C300" s="6"/>
      <c r="V300" s="6"/>
    </row>
    <row r="301" spans="1:22" ht="12.75">
      <c r="A301" s="25"/>
      <c r="B301" s="6"/>
      <c r="C301" s="6"/>
      <c r="V301" s="6"/>
    </row>
    <row r="302" spans="1:22" ht="12.75">
      <c r="A302" s="25"/>
      <c r="B302" s="6"/>
      <c r="C302" s="6"/>
      <c r="V302" s="6"/>
    </row>
    <row r="303" spans="1:22" ht="12.75">
      <c r="A303" s="25"/>
      <c r="B303" s="6"/>
      <c r="C303" s="6"/>
      <c r="V303" s="6"/>
    </row>
    <row r="304" spans="1:22" ht="12.75">
      <c r="A304" s="25"/>
      <c r="B304" s="6"/>
      <c r="C304" s="6"/>
      <c r="V304" s="6"/>
    </row>
    <row r="305" spans="1:22" ht="12.75">
      <c r="A305" s="25"/>
      <c r="B305" s="6"/>
      <c r="C305" s="6"/>
      <c r="V305" s="6"/>
    </row>
    <row r="306" spans="1:22" ht="12.75">
      <c r="A306" s="25"/>
      <c r="B306" s="6"/>
      <c r="C306" s="6"/>
      <c r="V306" s="6"/>
    </row>
    <row r="307" spans="1:22" ht="12.75">
      <c r="A307" s="25"/>
      <c r="B307" s="6"/>
      <c r="C307" s="6"/>
      <c r="V307" s="6"/>
    </row>
    <row r="308" spans="1:22" ht="12.75">
      <c r="A308" s="25"/>
      <c r="B308" s="6"/>
      <c r="C308" s="6"/>
      <c r="V308" s="6"/>
    </row>
    <row r="309" spans="1:22" ht="12.75">
      <c r="A309" s="25"/>
      <c r="B309" s="6"/>
      <c r="C309" s="6"/>
      <c r="V309" s="6"/>
    </row>
    <row r="310" spans="1:22" ht="12.75">
      <c r="A310" s="25"/>
      <c r="B310" s="6"/>
      <c r="C310" s="6"/>
      <c r="V310" s="6"/>
    </row>
    <row r="311" spans="1:22" ht="12.75">
      <c r="A311" s="25"/>
      <c r="B311" s="6"/>
      <c r="C311" s="6"/>
      <c r="V311" s="6"/>
    </row>
    <row r="312" spans="1:22" ht="12.75">
      <c r="A312" s="25"/>
      <c r="B312" s="6"/>
      <c r="C312" s="6"/>
      <c r="V312" s="6"/>
    </row>
    <row r="313" spans="1:22" ht="12.75">
      <c r="A313" s="25"/>
      <c r="B313" s="6"/>
      <c r="C313" s="6"/>
      <c r="V313" s="6"/>
    </row>
    <row r="314" spans="1:22" ht="12.75">
      <c r="A314" s="25"/>
      <c r="B314" s="6"/>
      <c r="C314" s="6"/>
      <c r="V314" s="6"/>
    </row>
    <row r="315" spans="1:22" ht="12.75">
      <c r="A315" s="25"/>
      <c r="B315" s="6"/>
      <c r="C315" s="6"/>
      <c r="V315" s="6"/>
    </row>
    <row r="316" spans="1:22" ht="12.75">
      <c r="A316" s="25"/>
      <c r="B316" s="6"/>
      <c r="C316" s="6"/>
      <c r="V316" s="6"/>
    </row>
    <row r="317" spans="1:22" ht="12.75">
      <c r="A317" s="25"/>
      <c r="B317" s="6"/>
      <c r="C317" s="6"/>
      <c r="V317" s="6"/>
    </row>
    <row r="318" spans="1:22" ht="12.75">
      <c r="A318" s="25"/>
      <c r="B318" s="6"/>
      <c r="C318" s="6"/>
      <c r="V318" s="6"/>
    </row>
    <row r="319" spans="1:22" ht="12.75">
      <c r="A319" s="25"/>
      <c r="B319" s="6"/>
      <c r="C319" s="6"/>
      <c r="V319" s="6"/>
    </row>
    <row r="320" spans="1:22" ht="12.75">
      <c r="A320" s="25"/>
      <c r="B320" s="6"/>
      <c r="C320" s="6"/>
      <c r="V320" s="6"/>
    </row>
    <row r="321" spans="1:22" ht="12.75">
      <c r="A321" s="25"/>
      <c r="B321" s="6"/>
      <c r="C321" s="6"/>
      <c r="V321" s="6"/>
    </row>
    <row r="322" spans="1:22" ht="12.75">
      <c r="A322" s="25"/>
      <c r="B322" s="6"/>
      <c r="C322" s="6"/>
      <c r="V322" s="6"/>
    </row>
    <row r="323" spans="1:22" ht="12.75">
      <c r="A323" s="25"/>
      <c r="B323" s="6"/>
      <c r="C323" s="6"/>
      <c r="V323" s="6"/>
    </row>
    <row r="324" spans="1:22" ht="12.75">
      <c r="A324" s="25"/>
      <c r="B324" s="6"/>
      <c r="C324" s="6"/>
      <c r="V324" s="6"/>
    </row>
    <row r="325" spans="1:22" ht="12.75">
      <c r="A325" s="25"/>
      <c r="B325" s="6"/>
      <c r="C325" s="6"/>
      <c r="V325" s="6"/>
    </row>
    <row r="326" spans="1:22" ht="12.75">
      <c r="A326" s="25"/>
      <c r="B326" s="6"/>
      <c r="C326" s="6"/>
      <c r="V326" s="6"/>
    </row>
    <row r="327" spans="1:22" ht="12.75">
      <c r="A327" s="25"/>
      <c r="B327" s="6"/>
      <c r="C327" s="6"/>
      <c r="V327" s="6"/>
    </row>
    <row r="328" spans="1:22" ht="12.75">
      <c r="A328" s="25"/>
      <c r="B328" s="6"/>
      <c r="C328" s="6"/>
      <c r="V328" s="6"/>
    </row>
    <row r="329" spans="1:22" ht="12.75">
      <c r="A329" s="25"/>
      <c r="B329" s="6"/>
      <c r="C329" s="6"/>
      <c r="V329" s="6"/>
    </row>
    <row r="330" spans="1:22" ht="12.75">
      <c r="A330" s="25"/>
      <c r="B330" s="6"/>
      <c r="C330" s="6"/>
      <c r="V330" s="6"/>
    </row>
    <row r="331" spans="1:22" ht="12.75">
      <c r="A331" s="25"/>
      <c r="B331" s="6"/>
      <c r="C331" s="6"/>
      <c r="V331" s="6"/>
    </row>
    <row r="332" spans="1:22" ht="12.75">
      <c r="A332" s="25"/>
      <c r="B332" s="6"/>
      <c r="C332" s="6"/>
      <c r="V332" s="6"/>
    </row>
    <row r="333" spans="1:22" ht="12.75">
      <c r="A333" s="25"/>
      <c r="B333" s="6"/>
      <c r="C333" s="6"/>
      <c r="V333" s="6"/>
    </row>
    <row r="334" spans="1:22" ht="12.75">
      <c r="A334" s="25"/>
      <c r="B334" s="6"/>
      <c r="C334" s="6"/>
      <c r="V334" s="6"/>
    </row>
    <row r="335" spans="1:22" ht="12.75">
      <c r="A335" s="25"/>
      <c r="B335" s="6"/>
      <c r="C335" s="6"/>
      <c r="V335" s="6"/>
    </row>
    <row r="336" spans="1:22" ht="12.75">
      <c r="A336" s="25"/>
      <c r="B336" s="6"/>
      <c r="C336" s="6"/>
      <c r="V336" s="6"/>
    </row>
    <row r="337" spans="1:22" ht="12.75">
      <c r="A337" s="25"/>
      <c r="B337" s="6"/>
      <c r="C337" s="6"/>
      <c r="V337" s="6"/>
    </row>
    <row r="338" spans="1:22" ht="12.75">
      <c r="A338" s="25"/>
      <c r="B338" s="6"/>
      <c r="C338" s="6"/>
      <c r="V338" s="6"/>
    </row>
    <row r="339" spans="1:22" ht="12.75">
      <c r="A339" s="25"/>
      <c r="B339" s="6"/>
      <c r="C339" s="6"/>
      <c r="V339" s="6"/>
    </row>
    <row r="340" spans="1:22" ht="12.75">
      <c r="A340" s="25"/>
      <c r="B340" s="6"/>
      <c r="C340" s="6"/>
      <c r="V340" s="6"/>
    </row>
    <row r="341" spans="1:22" ht="12.75">
      <c r="A341" s="25"/>
      <c r="B341" s="6"/>
      <c r="C341" s="6"/>
      <c r="V341" s="6"/>
    </row>
    <row r="342" spans="1:22" ht="12.75">
      <c r="A342" s="25"/>
      <c r="B342" s="6"/>
      <c r="C342" s="6"/>
      <c r="V342" s="6"/>
    </row>
    <row r="343" spans="1:22" ht="12.75">
      <c r="A343" s="25"/>
      <c r="B343" s="6"/>
      <c r="C343" s="6"/>
      <c r="V343" s="6"/>
    </row>
    <row r="344" spans="1:22" ht="12.75">
      <c r="A344" s="25"/>
      <c r="B344" s="6"/>
      <c r="C344" s="6"/>
      <c r="V344" s="6"/>
    </row>
    <row r="345" spans="1:22" ht="12.75">
      <c r="A345" s="25"/>
      <c r="B345" s="6"/>
      <c r="C345" s="6"/>
      <c r="V345" s="6"/>
    </row>
    <row r="346" spans="1:22" ht="12.75">
      <c r="A346" s="25"/>
      <c r="B346" s="6"/>
      <c r="C346" s="6"/>
      <c r="V346" s="6"/>
    </row>
    <row r="347" spans="1:22" ht="12.75">
      <c r="A347" s="25"/>
      <c r="B347" s="6"/>
      <c r="C347" s="6"/>
      <c r="V347" s="6"/>
    </row>
    <row r="348" spans="1:22" ht="12.75">
      <c r="A348" s="25"/>
      <c r="B348" s="6"/>
      <c r="C348" s="6"/>
      <c r="V348" s="6"/>
    </row>
    <row r="349" spans="1:22" ht="12.75">
      <c r="A349" s="25"/>
      <c r="B349" s="6"/>
      <c r="C349" s="6"/>
      <c r="V349" s="6"/>
    </row>
    <row r="350" spans="1:22" ht="12.75">
      <c r="A350" s="25"/>
      <c r="B350" s="6"/>
      <c r="C350" s="6"/>
      <c r="V350" s="6"/>
    </row>
    <row r="351" spans="1:22" ht="12.75">
      <c r="A351" s="25"/>
      <c r="B351" s="6"/>
      <c r="C351" s="6"/>
      <c r="V351" s="6"/>
    </row>
    <row r="352" spans="1:22" ht="12.75">
      <c r="A352" s="25"/>
      <c r="B352" s="6"/>
      <c r="C352" s="6"/>
      <c r="V352" s="6"/>
    </row>
    <row r="353" spans="1:22" ht="12.75">
      <c r="A353" s="25"/>
      <c r="B353" s="6"/>
      <c r="C353" s="6"/>
      <c r="V353" s="6"/>
    </row>
    <row r="354" spans="1:22" ht="12.75">
      <c r="A354" s="25"/>
      <c r="B354" s="6"/>
      <c r="C354" s="6"/>
      <c r="V354" s="6"/>
    </row>
    <row r="355" spans="1:22" ht="12.75">
      <c r="A355" s="25"/>
      <c r="B355" s="6"/>
      <c r="C355" s="6"/>
      <c r="V355" s="6"/>
    </row>
    <row r="356" spans="1:22" ht="12.75">
      <c r="A356" s="25"/>
      <c r="B356" s="6"/>
      <c r="C356" s="6"/>
      <c r="V356" s="6"/>
    </row>
    <row r="357" spans="1:22" ht="12.75">
      <c r="A357" s="25"/>
      <c r="B357" s="6"/>
      <c r="C357" s="6"/>
      <c r="V357" s="6"/>
    </row>
    <row r="358" spans="1:22" ht="12.75">
      <c r="A358" s="25"/>
      <c r="B358" s="6"/>
      <c r="C358" s="6"/>
      <c r="V358" s="6"/>
    </row>
    <row r="359" spans="1:22" ht="12.75">
      <c r="A359" s="25"/>
      <c r="B359" s="6"/>
      <c r="C359" s="6"/>
      <c r="V359" s="6"/>
    </row>
    <row r="360" spans="1:22" ht="12.75">
      <c r="A360" s="25"/>
      <c r="B360" s="6"/>
      <c r="C360" s="6"/>
      <c r="V360" s="6"/>
    </row>
    <row r="361" spans="1:22" ht="12.75">
      <c r="A361" s="25"/>
      <c r="B361" s="6"/>
      <c r="C361" s="6"/>
      <c r="V361" s="6"/>
    </row>
    <row r="362" spans="1:22" ht="12.75">
      <c r="A362" s="25"/>
      <c r="B362" s="6"/>
      <c r="C362" s="6"/>
      <c r="V362" s="6"/>
    </row>
    <row r="363" spans="1:22" ht="12.75">
      <c r="A363" s="25"/>
      <c r="B363" s="6"/>
      <c r="C363" s="6"/>
      <c r="V363" s="6"/>
    </row>
    <row r="364" spans="1:22" ht="12.75">
      <c r="A364" s="25"/>
      <c r="B364" s="6"/>
      <c r="C364" s="6"/>
      <c r="V364" s="6"/>
    </row>
    <row r="365" spans="1:22" ht="12.75">
      <c r="A365" s="25"/>
      <c r="B365" s="6"/>
      <c r="C365" s="6"/>
      <c r="V365" s="6"/>
    </row>
    <row r="366" spans="1:22" ht="12.75">
      <c r="A366" s="25"/>
      <c r="B366" s="6"/>
      <c r="C366" s="6"/>
      <c r="V366" s="6"/>
    </row>
    <row r="367" spans="1:22" ht="12.75">
      <c r="A367" s="25"/>
      <c r="B367" s="6"/>
      <c r="C367" s="6"/>
      <c r="V367" s="6"/>
    </row>
    <row r="368" spans="1:22" ht="12.75">
      <c r="A368" s="25"/>
      <c r="B368" s="6"/>
      <c r="C368" s="6"/>
      <c r="V368" s="6"/>
    </row>
    <row r="369" spans="1:22" ht="12.75">
      <c r="A369" s="25"/>
      <c r="B369" s="6"/>
      <c r="C369" s="6"/>
      <c r="V369" s="6"/>
    </row>
    <row r="370" spans="1:22" ht="12.75">
      <c r="A370" s="25"/>
      <c r="B370" s="6"/>
      <c r="C370" s="6"/>
      <c r="V370" s="6"/>
    </row>
    <row r="371" spans="1:22" ht="12.75">
      <c r="A371" s="25"/>
      <c r="B371" s="6"/>
      <c r="C371" s="6"/>
      <c r="V371" s="6"/>
    </row>
    <row r="372" spans="1:22" ht="12.75">
      <c r="A372" s="25"/>
      <c r="B372" s="6"/>
      <c r="C372" s="6"/>
      <c r="V372" s="6"/>
    </row>
    <row r="373" spans="1:22" ht="12.75">
      <c r="A373" s="25"/>
      <c r="B373" s="6"/>
      <c r="C373" s="6"/>
      <c r="V373" s="6"/>
    </row>
    <row r="374" spans="1:22" ht="12.75">
      <c r="A374" s="25"/>
      <c r="B374" s="6"/>
      <c r="C374" s="6"/>
      <c r="V374" s="6"/>
    </row>
    <row r="375" spans="1:22" ht="12.75">
      <c r="A375" s="25"/>
      <c r="B375" s="6"/>
      <c r="C375" s="6"/>
      <c r="V375" s="6"/>
    </row>
    <row r="376" spans="1:22" ht="12.75">
      <c r="A376" s="25"/>
      <c r="B376" s="6"/>
      <c r="C376" s="6"/>
      <c r="V376" s="6"/>
    </row>
    <row r="377" spans="1:22" ht="12.75">
      <c r="A377" s="25"/>
      <c r="B377" s="6"/>
      <c r="C377" s="6"/>
      <c r="V377" s="6"/>
    </row>
    <row r="378" spans="1:22" ht="12.75">
      <c r="A378" s="25"/>
      <c r="B378" s="6"/>
      <c r="C378" s="6"/>
      <c r="V378" s="6"/>
    </row>
    <row r="379" spans="1:22" ht="12.75">
      <c r="A379" s="25"/>
      <c r="B379" s="6"/>
      <c r="C379" s="6"/>
      <c r="V379" s="6"/>
    </row>
    <row r="380" spans="1:22" ht="12.75">
      <c r="A380" s="25"/>
      <c r="B380" s="6"/>
      <c r="C380" s="6"/>
      <c r="V380" s="6"/>
    </row>
    <row r="381" spans="1:22" ht="12.75">
      <c r="A381" s="25"/>
      <c r="B381" s="6"/>
      <c r="C381" s="6"/>
      <c r="V381" s="6"/>
    </row>
    <row r="382" spans="1:22" ht="12.75">
      <c r="A382" s="25"/>
      <c r="B382" s="6"/>
      <c r="C382" s="6"/>
      <c r="V382" s="6"/>
    </row>
    <row r="383" spans="1:22" ht="12.75">
      <c r="A383" s="25"/>
      <c r="B383" s="6"/>
      <c r="C383" s="6"/>
      <c r="V383" s="6"/>
    </row>
    <row r="384" spans="1:22" ht="12.75">
      <c r="A384" s="25"/>
      <c r="B384" s="6"/>
      <c r="C384" s="6"/>
      <c r="V384" s="6"/>
    </row>
    <row r="385" spans="1:22" ht="12.75">
      <c r="A385" s="25"/>
      <c r="B385" s="6"/>
      <c r="C385" s="6"/>
      <c r="V385" s="6"/>
    </row>
    <row r="386" spans="1:22" ht="12.75">
      <c r="A386" s="25"/>
      <c r="B386" s="6"/>
      <c r="C386" s="6"/>
      <c r="V386" s="6"/>
    </row>
    <row r="387" spans="1:22" ht="12.75">
      <c r="A387" s="25"/>
      <c r="B387" s="6"/>
      <c r="C387" s="6"/>
      <c r="V387" s="6"/>
    </row>
    <row r="388" spans="1:22" ht="12.75">
      <c r="A388" s="25"/>
      <c r="B388" s="6"/>
      <c r="C388" s="6"/>
      <c r="V388" s="6"/>
    </row>
    <row r="389" spans="1:22" ht="12.75">
      <c r="A389" s="25"/>
      <c r="B389" s="6"/>
      <c r="C389" s="6"/>
      <c r="V389" s="6"/>
    </row>
    <row r="390" spans="1:22" ht="12.75">
      <c r="A390" s="25"/>
      <c r="B390" s="6"/>
      <c r="C390" s="6"/>
      <c r="V390" s="6"/>
    </row>
    <row r="391" spans="1:22" ht="12.75">
      <c r="A391" s="25"/>
      <c r="B391" s="6"/>
      <c r="C391" s="6"/>
      <c r="V391" s="6"/>
    </row>
    <row r="392" spans="1:22" ht="12.75">
      <c r="A392" s="25"/>
      <c r="B392" s="6"/>
      <c r="C392" s="6"/>
      <c r="V392" s="6"/>
    </row>
    <row r="393" spans="1:22" ht="12.75">
      <c r="A393" s="25"/>
      <c r="B393" s="6"/>
      <c r="C393" s="6"/>
      <c r="V393" s="6"/>
    </row>
    <row r="394" spans="1:22" ht="12.75">
      <c r="A394" s="25"/>
      <c r="B394" s="6"/>
      <c r="C394" s="6"/>
      <c r="V394" s="6"/>
    </row>
    <row r="395" spans="1:22" ht="12.75">
      <c r="A395" s="25"/>
      <c r="B395" s="6"/>
      <c r="C395" s="6"/>
      <c r="V395" s="6"/>
    </row>
    <row r="396" spans="1:22" ht="12.75">
      <c r="A396" s="25"/>
      <c r="B396" s="6"/>
      <c r="C396" s="6"/>
      <c r="V396" s="6"/>
    </row>
    <row r="397" spans="1:22" ht="12.75">
      <c r="A397" s="25"/>
      <c r="B397" s="6"/>
      <c r="C397" s="6"/>
      <c r="V397" s="6"/>
    </row>
    <row r="398" spans="1:22" ht="12.75">
      <c r="A398" s="25"/>
      <c r="B398" s="6"/>
      <c r="C398" s="6"/>
      <c r="V398" s="6"/>
    </row>
    <row r="399" spans="1:22" ht="12.75">
      <c r="A399" s="25"/>
      <c r="B399" s="6"/>
      <c r="C399" s="6"/>
      <c r="V399" s="6"/>
    </row>
    <row r="400" spans="1:22" ht="12.75">
      <c r="A400" s="25"/>
      <c r="B400" s="6"/>
      <c r="C400" s="6"/>
      <c r="V400" s="6"/>
    </row>
    <row r="401" spans="1:22" ht="12.75">
      <c r="A401" s="25"/>
      <c r="B401" s="6"/>
      <c r="C401" s="6"/>
      <c r="V401" s="6"/>
    </row>
    <row r="402" spans="1:22" ht="12.75">
      <c r="A402" s="25"/>
      <c r="B402" s="6"/>
      <c r="C402" s="6"/>
      <c r="V402" s="6"/>
    </row>
    <row r="403" spans="1:22" ht="12.75">
      <c r="A403" s="25"/>
      <c r="B403" s="6"/>
      <c r="C403" s="6"/>
      <c r="V403" s="6"/>
    </row>
    <row r="404" spans="1:22" ht="12.75">
      <c r="A404" s="25"/>
      <c r="B404" s="6"/>
      <c r="C404" s="6"/>
      <c r="V404" s="6"/>
    </row>
    <row r="405" spans="1:22" ht="12.75">
      <c r="A405" s="25"/>
      <c r="B405" s="6"/>
      <c r="C405" s="6"/>
      <c r="V405" s="6"/>
    </row>
    <row r="406" spans="1:22" ht="12.75">
      <c r="A406" s="25"/>
      <c r="B406" s="6"/>
      <c r="C406" s="6"/>
      <c r="V406" s="6"/>
    </row>
    <row r="407" spans="1:22" ht="12.75">
      <c r="A407" s="25"/>
      <c r="B407" s="6"/>
      <c r="C407" s="6"/>
      <c r="V407" s="6"/>
    </row>
    <row r="408" spans="1:22" ht="12.75">
      <c r="A408" s="25"/>
      <c r="B408" s="6"/>
      <c r="C408" s="6"/>
      <c r="V408" s="6"/>
    </row>
    <row r="409" spans="1:22" ht="12.75">
      <c r="A409" s="25"/>
      <c r="B409" s="6"/>
      <c r="C409" s="6"/>
      <c r="V409" s="6"/>
    </row>
    <row r="410" spans="1:22" ht="12.75">
      <c r="A410" s="25"/>
      <c r="B410" s="6"/>
      <c r="C410" s="6"/>
      <c r="V410" s="6"/>
    </row>
    <row r="411" spans="1:22" ht="12.75">
      <c r="A411" s="25"/>
      <c r="B411" s="6"/>
      <c r="C411" s="6"/>
      <c r="V411" s="6"/>
    </row>
    <row r="412" spans="1:22" ht="12.75">
      <c r="A412" s="25"/>
      <c r="B412" s="6"/>
      <c r="C412" s="6"/>
      <c r="V412" s="6"/>
    </row>
    <row r="413" spans="1:22" ht="12.75">
      <c r="A413" s="25"/>
      <c r="B413" s="6"/>
      <c r="C413" s="6"/>
      <c r="V413" s="6"/>
    </row>
    <row r="414" spans="1:22" ht="12.75">
      <c r="A414" s="25"/>
      <c r="B414" s="6"/>
      <c r="C414" s="6"/>
      <c r="V414" s="6"/>
    </row>
    <row r="415" spans="1:22" ht="12.75">
      <c r="A415" s="25"/>
      <c r="B415" s="6"/>
      <c r="C415" s="6"/>
      <c r="V415" s="6"/>
    </row>
    <row r="416" spans="1:22" ht="12.75">
      <c r="A416" s="25"/>
      <c r="B416" s="6"/>
      <c r="C416" s="6"/>
      <c r="V416" s="6"/>
    </row>
    <row r="417" spans="1:22" ht="12.75">
      <c r="A417" s="25"/>
      <c r="B417" s="6"/>
      <c r="C417" s="6"/>
      <c r="V417" s="6"/>
    </row>
    <row r="418" spans="1:22" ht="12.75">
      <c r="A418" s="25"/>
      <c r="B418" s="6"/>
      <c r="C418" s="6"/>
      <c r="V418" s="6"/>
    </row>
    <row r="419" spans="1:22" ht="12.75">
      <c r="A419" s="25"/>
      <c r="B419" s="6"/>
      <c r="C419" s="6"/>
      <c r="V419" s="6"/>
    </row>
    <row r="420" spans="1:22" ht="12.75">
      <c r="A420" s="25"/>
      <c r="B420" s="6"/>
      <c r="C420" s="6"/>
      <c r="V420" s="6"/>
    </row>
    <row r="421" spans="1:22" ht="12.75">
      <c r="A421" s="25"/>
      <c r="B421" s="6"/>
      <c r="C421" s="6"/>
      <c r="V421" s="6"/>
    </row>
    <row r="422" spans="1:22" ht="12.75">
      <c r="A422" s="25"/>
      <c r="B422" s="6"/>
      <c r="C422" s="6"/>
      <c r="V422" s="6"/>
    </row>
    <row r="423" spans="1:22" ht="12.75">
      <c r="A423" s="25"/>
      <c r="B423" s="6"/>
      <c r="C423" s="6"/>
      <c r="V423" s="6"/>
    </row>
    <row r="424" spans="1:22" ht="12.75">
      <c r="A424" s="25"/>
      <c r="B424" s="6"/>
      <c r="C424" s="6"/>
      <c r="V424" s="6"/>
    </row>
    <row r="425" spans="1:22" ht="12.75">
      <c r="A425" s="25"/>
      <c r="B425" s="6"/>
      <c r="C425" s="6"/>
      <c r="V425" s="6"/>
    </row>
    <row r="426" spans="1:22" ht="12.75">
      <c r="A426" s="25"/>
      <c r="B426" s="6"/>
      <c r="C426" s="6"/>
      <c r="V426" s="6"/>
    </row>
    <row r="427" spans="1:22" ht="12.75">
      <c r="A427" s="25"/>
      <c r="B427" s="6"/>
      <c r="C427" s="6"/>
      <c r="V427" s="6"/>
    </row>
    <row r="428" spans="1:22" ht="12.75">
      <c r="A428" s="25"/>
      <c r="B428" s="6"/>
      <c r="C428" s="6"/>
      <c r="V428" s="6"/>
    </row>
    <row r="429" spans="1:22" ht="12.75">
      <c r="A429" s="25"/>
      <c r="B429" s="6"/>
      <c r="C429" s="6"/>
      <c r="V429" s="6"/>
    </row>
    <row r="430" spans="1:22" ht="12.75">
      <c r="A430" s="25"/>
      <c r="B430" s="6"/>
      <c r="C430" s="6"/>
      <c r="V430" s="6"/>
    </row>
    <row r="431" spans="1:22" ht="12.75">
      <c r="A431" s="25"/>
      <c r="B431" s="6"/>
      <c r="C431" s="6"/>
      <c r="V431" s="6"/>
    </row>
    <row r="432" spans="1:22" ht="12.75">
      <c r="A432" s="25"/>
      <c r="B432" s="6"/>
      <c r="C432" s="6"/>
      <c r="V432" s="6"/>
    </row>
    <row r="433" spans="1:22" ht="12.75">
      <c r="A433" s="25"/>
      <c r="B433" s="6"/>
      <c r="C433" s="6"/>
      <c r="V433" s="6"/>
    </row>
    <row r="434" spans="1:22" ht="12.75">
      <c r="A434" s="25"/>
      <c r="B434" s="6"/>
      <c r="C434" s="6"/>
      <c r="V434" s="6"/>
    </row>
    <row r="435" spans="1:22" ht="12.75">
      <c r="A435" s="25"/>
      <c r="B435" s="6"/>
      <c r="C435" s="6"/>
      <c r="V435" s="6"/>
    </row>
    <row r="436" spans="1:22" ht="12.75">
      <c r="A436" s="25"/>
      <c r="B436" s="6"/>
      <c r="C436" s="6"/>
      <c r="V436" s="6"/>
    </row>
    <row r="437" spans="1:22" ht="12.75">
      <c r="A437" s="25"/>
      <c r="B437" s="6"/>
      <c r="C437" s="6"/>
      <c r="V437" s="6"/>
    </row>
    <row r="438" spans="1:22" ht="12.75">
      <c r="A438" s="25"/>
      <c r="B438" s="6"/>
      <c r="C438" s="6"/>
      <c r="V438" s="6"/>
    </row>
    <row r="439" spans="1:22" ht="12.75">
      <c r="A439" s="25"/>
      <c r="B439" s="6"/>
      <c r="C439" s="6"/>
      <c r="V439" s="6"/>
    </row>
    <row r="440" spans="1:22" ht="12.75">
      <c r="A440" s="25"/>
      <c r="B440" s="6"/>
      <c r="C440" s="6"/>
      <c r="V440" s="6"/>
    </row>
    <row r="441" spans="1:22" ht="12.75">
      <c r="A441" s="25"/>
      <c r="B441" s="6"/>
      <c r="C441" s="6"/>
      <c r="V441" s="6"/>
    </row>
    <row r="442" spans="1:22" ht="12.75">
      <c r="A442" s="25"/>
      <c r="B442" s="6"/>
      <c r="C442" s="6"/>
      <c r="V442" s="6"/>
    </row>
    <row r="443" spans="1:22" ht="12.75">
      <c r="A443" s="25"/>
      <c r="B443" s="6"/>
      <c r="C443" s="6"/>
      <c r="V443" s="6"/>
    </row>
    <row r="444" spans="1:22" ht="12.75">
      <c r="A444" s="25"/>
      <c r="B444" s="6"/>
      <c r="C444" s="6"/>
      <c r="V444" s="6"/>
    </row>
    <row r="445" spans="1:22" ht="12.75">
      <c r="A445" s="25"/>
      <c r="B445" s="6"/>
      <c r="C445" s="6"/>
      <c r="V445" s="6"/>
    </row>
    <row r="446" spans="1:22" ht="12.75">
      <c r="A446" s="25"/>
      <c r="B446" s="6"/>
      <c r="C446" s="6"/>
      <c r="V446" s="6"/>
    </row>
    <row r="447" spans="1:22" ht="12.75">
      <c r="A447" s="25"/>
      <c r="B447" s="6"/>
      <c r="C447" s="6"/>
      <c r="V447" s="6"/>
    </row>
    <row r="448" spans="1:22" ht="12.75">
      <c r="A448" s="25"/>
      <c r="B448" s="6"/>
      <c r="C448" s="6"/>
      <c r="V448" s="6"/>
    </row>
    <row r="449" spans="1:22" ht="12.75">
      <c r="A449" s="25"/>
      <c r="B449" s="6"/>
      <c r="C449" s="6"/>
      <c r="V449" s="6"/>
    </row>
    <row r="450" spans="1:22" ht="12.75">
      <c r="A450" s="25"/>
      <c r="B450" s="6"/>
      <c r="C450" s="6"/>
      <c r="V450" s="6"/>
    </row>
    <row r="451" spans="1:22" ht="12.75">
      <c r="A451" s="25"/>
      <c r="B451" s="6"/>
      <c r="C451" s="6"/>
      <c r="V451" s="6"/>
    </row>
    <row r="452" spans="1:22" ht="12.75">
      <c r="A452" s="25"/>
      <c r="B452" s="6"/>
      <c r="C452" s="6"/>
      <c r="V452" s="6"/>
    </row>
    <row r="453" spans="1:22" ht="12.75">
      <c r="A453" s="25"/>
      <c r="B453" s="6"/>
      <c r="C453" s="6"/>
      <c r="V453" s="6"/>
    </row>
    <row r="454" spans="1:22" ht="12.75">
      <c r="A454" s="25"/>
      <c r="B454" s="6"/>
      <c r="C454" s="6"/>
      <c r="V454" s="6"/>
    </row>
    <row r="455" spans="1:22" ht="12.75">
      <c r="A455" s="25"/>
      <c r="B455" s="6"/>
      <c r="C455" s="6"/>
      <c r="V455" s="6"/>
    </row>
    <row r="456" spans="1:22" ht="12.75">
      <c r="A456" s="25"/>
      <c r="B456" s="6"/>
      <c r="C456" s="6"/>
      <c r="V456" s="6"/>
    </row>
    <row r="457" spans="1:22" ht="12.75">
      <c r="A457" s="25"/>
      <c r="B457" s="6"/>
      <c r="C457" s="6"/>
      <c r="V457" s="6"/>
    </row>
    <row r="458" spans="1:22" ht="12.75">
      <c r="A458" s="25"/>
      <c r="B458" s="6"/>
      <c r="C458" s="6"/>
      <c r="V458" s="6"/>
    </row>
    <row r="459" spans="1:22" ht="12.75">
      <c r="A459" s="25"/>
      <c r="B459" s="6"/>
      <c r="C459" s="6"/>
      <c r="V459" s="6"/>
    </row>
    <row r="460" spans="1:22" ht="12.75">
      <c r="A460" s="25"/>
      <c r="B460" s="6"/>
      <c r="C460" s="6"/>
      <c r="V460" s="6"/>
    </row>
    <row r="461" spans="1:22" ht="12.75">
      <c r="A461" s="25"/>
      <c r="B461" s="6"/>
      <c r="C461" s="6"/>
      <c r="V461" s="6"/>
    </row>
    <row r="462" spans="1:22" ht="12.75">
      <c r="A462" s="25"/>
      <c r="B462" s="6"/>
      <c r="C462" s="6"/>
      <c r="V462" s="6"/>
    </row>
    <row r="463" spans="1:22" ht="12.75">
      <c r="A463" s="25"/>
      <c r="B463" s="6"/>
      <c r="C463" s="6"/>
      <c r="V463" s="6"/>
    </row>
    <row r="464" spans="1:22" ht="12.75">
      <c r="A464" s="25"/>
      <c r="B464" s="6"/>
      <c r="C464" s="6"/>
      <c r="V464" s="6"/>
    </row>
    <row r="465" spans="1:22" ht="12.75">
      <c r="A465" s="25"/>
      <c r="B465" s="6"/>
      <c r="C465" s="6"/>
      <c r="V465" s="6"/>
    </row>
    <row r="466" spans="1:22" ht="12.75">
      <c r="A466" s="25"/>
      <c r="B466" s="6"/>
      <c r="C466" s="6"/>
      <c r="V466" s="6"/>
    </row>
    <row r="467" spans="1:22" ht="12.75">
      <c r="A467" s="25"/>
      <c r="B467" s="6"/>
      <c r="C467" s="6"/>
      <c r="V467" s="6"/>
    </row>
    <row r="468" spans="1:22" ht="12.75">
      <c r="A468" s="25"/>
      <c r="B468" s="6"/>
      <c r="C468" s="6"/>
      <c r="V468" s="6"/>
    </row>
    <row r="469" spans="1:22" ht="12.75">
      <c r="A469" s="25"/>
      <c r="B469" s="6"/>
      <c r="C469" s="6"/>
      <c r="V469" s="6"/>
    </row>
    <row r="470" spans="1:22" ht="12.75">
      <c r="A470" s="25"/>
      <c r="B470" s="6"/>
      <c r="C470" s="6"/>
      <c r="V470" s="6"/>
    </row>
    <row r="471" spans="1:22" ht="12.75">
      <c r="A471" s="25"/>
      <c r="B471" s="6"/>
      <c r="C471" s="6"/>
      <c r="V471" s="6"/>
    </row>
    <row r="472" spans="1:22" ht="12.75">
      <c r="A472" s="25"/>
      <c r="B472" s="6"/>
      <c r="C472" s="6"/>
      <c r="V472" s="6"/>
    </row>
    <row r="473" spans="1:22" ht="12.75">
      <c r="A473" s="25"/>
      <c r="B473" s="6"/>
      <c r="C473" s="6"/>
      <c r="V473" s="6"/>
    </row>
    <row r="474" spans="1:22" ht="12.75">
      <c r="A474" s="25"/>
      <c r="B474" s="6"/>
      <c r="C474" s="6"/>
      <c r="V474" s="6"/>
    </row>
    <row r="475" spans="1:22" ht="12.75">
      <c r="A475" s="25"/>
      <c r="B475" s="6"/>
      <c r="C475" s="6"/>
      <c r="V475" s="6"/>
    </row>
    <row r="476" spans="1:22" ht="12.75">
      <c r="A476" s="25"/>
      <c r="B476" s="6"/>
      <c r="C476" s="6"/>
      <c r="V476" s="6"/>
    </row>
    <row r="477" spans="1:22" ht="12.75">
      <c r="A477" s="25"/>
      <c r="B477" s="6"/>
      <c r="C477" s="6"/>
      <c r="V477" s="6"/>
    </row>
    <row r="478" spans="1:22" ht="12.75">
      <c r="A478" s="25"/>
      <c r="B478" s="6"/>
      <c r="C478" s="6"/>
      <c r="V478" s="6"/>
    </row>
    <row r="479" spans="1:22" ht="12.75">
      <c r="A479" s="25"/>
      <c r="B479" s="6"/>
      <c r="C479" s="6"/>
      <c r="V479" s="6"/>
    </row>
    <row r="480" spans="1:22" ht="12.75">
      <c r="A480" s="25"/>
      <c r="B480" s="6"/>
      <c r="C480" s="6"/>
      <c r="V480" s="6"/>
    </row>
    <row r="481" spans="1:22" ht="12.75">
      <c r="A481" s="25"/>
      <c r="B481" s="6"/>
      <c r="C481" s="6"/>
      <c r="V481" s="6"/>
    </row>
    <row r="482" spans="1:22" ht="12.75">
      <c r="A482" s="25"/>
      <c r="B482" s="6"/>
      <c r="C482" s="6"/>
      <c r="V482" s="6"/>
    </row>
    <row r="483" spans="1:22" ht="12.75">
      <c r="A483" s="25"/>
      <c r="B483" s="6"/>
      <c r="C483" s="6"/>
      <c r="V483" s="6"/>
    </row>
    <row r="484" spans="1:22" ht="12.75">
      <c r="A484" s="25"/>
      <c r="B484" s="6"/>
      <c r="C484" s="6"/>
      <c r="V484" s="6"/>
    </row>
    <row r="485" spans="1:22" ht="12.75">
      <c r="A485" s="25"/>
      <c r="B485" s="6"/>
      <c r="C485" s="6"/>
      <c r="V485" s="6"/>
    </row>
    <row r="486" spans="1:22" ht="12.75">
      <c r="A486" s="25"/>
      <c r="B486" s="6"/>
      <c r="C486" s="6"/>
      <c r="V486" s="6"/>
    </row>
    <row r="487" spans="1:22" ht="12.75">
      <c r="A487" s="25"/>
      <c r="B487" s="6"/>
      <c r="C487" s="6"/>
      <c r="V487" s="6"/>
    </row>
    <row r="488" spans="1:22" ht="12.75">
      <c r="A488" s="25"/>
      <c r="B488" s="6"/>
      <c r="C488" s="6"/>
      <c r="V488" s="6"/>
    </row>
    <row r="489" spans="1:22" ht="12.75">
      <c r="A489" s="25"/>
      <c r="B489" s="6"/>
      <c r="C489" s="6"/>
      <c r="V489" s="6"/>
    </row>
    <row r="490" spans="1:22" ht="12.75">
      <c r="A490" s="25"/>
      <c r="B490" s="6"/>
      <c r="C490" s="6"/>
      <c r="V490" s="6"/>
    </row>
    <row r="491" spans="1:22" ht="12.75">
      <c r="A491" s="25"/>
      <c r="B491" s="6"/>
      <c r="C491" s="6"/>
      <c r="V491" s="6"/>
    </row>
    <row r="492" spans="1:22" ht="12.75">
      <c r="A492" s="25"/>
      <c r="B492" s="6"/>
      <c r="C492" s="6"/>
      <c r="V492" s="6"/>
    </row>
    <row r="493" spans="1:22" ht="12.75">
      <c r="A493" s="25"/>
      <c r="B493" s="6"/>
      <c r="C493" s="6"/>
      <c r="V493" s="6"/>
    </row>
    <row r="494" spans="1:22" ht="12.75">
      <c r="A494" s="25"/>
      <c r="B494" s="6"/>
      <c r="C494" s="6"/>
      <c r="V494" s="6"/>
    </row>
    <row r="495" spans="1:22" ht="12.75">
      <c r="A495" s="25"/>
      <c r="B495" s="6"/>
      <c r="C495" s="6"/>
      <c r="V495" s="6"/>
    </row>
    <row r="496" spans="1:22" ht="12.75">
      <c r="A496" s="25"/>
      <c r="B496" s="6"/>
      <c r="C496" s="6"/>
      <c r="V496" s="6"/>
    </row>
    <row r="497" spans="1:22" ht="12.75">
      <c r="A497" s="25"/>
      <c r="B497" s="6"/>
      <c r="C497" s="6"/>
      <c r="V497" s="6"/>
    </row>
    <row r="498" spans="1:22" ht="12.75">
      <c r="A498" s="25"/>
      <c r="B498" s="6"/>
      <c r="C498" s="6"/>
      <c r="V498" s="6"/>
    </row>
    <row r="499" spans="1:22" ht="12.75">
      <c r="A499" s="25"/>
      <c r="B499" s="6"/>
      <c r="C499" s="6"/>
      <c r="V499" s="6"/>
    </row>
    <row r="500" spans="1:22" ht="12.75">
      <c r="A500" s="25"/>
      <c r="B500" s="6"/>
      <c r="C500" s="6"/>
      <c r="V500" s="6"/>
    </row>
    <row r="501" spans="1:22" ht="12.75">
      <c r="A501" s="25"/>
      <c r="B501" s="6"/>
      <c r="C501" s="6"/>
      <c r="V501" s="6"/>
    </row>
    <row r="502" spans="1:22" ht="12.75">
      <c r="A502" s="25"/>
      <c r="B502" s="6"/>
      <c r="C502" s="6"/>
      <c r="V502" s="6"/>
    </row>
    <row r="503" spans="1:22" ht="12.75">
      <c r="A503" s="25"/>
      <c r="B503" s="6"/>
      <c r="C503" s="6"/>
      <c r="V503" s="6"/>
    </row>
    <row r="504" spans="1:22" ht="12.75">
      <c r="A504" s="25"/>
      <c r="B504" s="6"/>
      <c r="C504" s="6"/>
      <c r="V504" s="6"/>
    </row>
    <row r="505" spans="1:22" ht="12.75">
      <c r="A505" s="25"/>
      <c r="B505" s="6"/>
      <c r="C505" s="6"/>
      <c r="V505" s="6"/>
    </row>
    <row r="506" spans="1:22" ht="12.75">
      <c r="A506" s="25"/>
      <c r="B506" s="6"/>
      <c r="C506" s="6"/>
      <c r="V506" s="6"/>
    </row>
    <row r="507" spans="1:22" ht="12.75">
      <c r="A507" s="25"/>
      <c r="B507" s="6"/>
      <c r="C507" s="6"/>
      <c r="V507" s="6"/>
    </row>
    <row r="508" spans="1:22" ht="12.75">
      <c r="A508" s="25"/>
      <c r="B508" s="6"/>
      <c r="C508" s="6"/>
      <c r="V508" s="6"/>
    </row>
    <row r="509" spans="1:22" ht="12.75">
      <c r="A509" s="25"/>
      <c r="B509" s="6"/>
      <c r="C509" s="6"/>
      <c r="V509" s="6"/>
    </row>
    <row r="510" spans="1:22" ht="12.75">
      <c r="A510" s="25"/>
      <c r="B510" s="6"/>
      <c r="C510" s="6"/>
      <c r="V510" s="6"/>
    </row>
    <row r="511" spans="1:22" ht="12.75">
      <c r="A511" s="25"/>
      <c r="B511" s="6"/>
      <c r="C511" s="6"/>
      <c r="V511" s="6"/>
    </row>
    <row r="512" spans="1:22" ht="12.75">
      <c r="A512" s="25"/>
      <c r="B512" s="6"/>
      <c r="C512" s="6"/>
      <c r="V512" s="6"/>
    </row>
    <row r="513" spans="1:22" ht="12.75">
      <c r="A513" s="25"/>
      <c r="B513" s="6"/>
      <c r="C513" s="6"/>
      <c r="V513" s="6"/>
    </row>
    <row r="514" spans="1:22" ht="12.75">
      <c r="A514" s="25"/>
      <c r="B514" s="6"/>
      <c r="C514" s="6"/>
      <c r="V514" s="6"/>
    </row>
    <row r="515" spans="1:22" ht="12.75">
      <c r="A515" s="25"/>
      <c r="B515" s="6"/>
      <c r="C515" s="6"/>
      <c r="V515" s="6"/>
    </row>
    <row r="516" spans="1:22" ht="12.75">
      <c r="A516" s="25"/>
      <c r="B516" s="6"/>
      <c r="C516" s="6"/>
      <c r="V516" s="6"/>
    </row>
    <row r="517" spans="1:22" ht="12.75">
      <c r="A517" s="25"/>
      <c r="B517" s="6"/>
      <c r="C517" s="6"/>
      <c r="V517" s="6"/>
    </row>
    <row r="518" spans="1:22" ht="12.75">
      <c r="A518" s="25"/>
      <c r="B518" s="6"/>
      <c r="C518" s="6"/>
      <c r="V518" s="6"/>
    </row>
    <row r="519" spans="1:22" ht="12.75">
      <c r="A519" s="25"/>
      <c r="B519" s="6"/>
      <c r="C519" s="6"/>
      <c r="V519" s="6"/>
    </row>
    <row r="520" spans="1:22" ht="12.75">
      <c r="A520" s="25"/>
      <c r="B520" s="6"/>
      <c r="C520" s="6"/>
      <c r="V520" s="6"/>
    </row>
    <row r="521" spans="1:22" ht="12.75">
      <c r="A521" s="25"/>
      <c r="B521" s="6"/>
      <c r="C521" s="6"/>
      <c r="V521" s="6"/>
    </row>
    <row r="522" spans="1:22" ht="12.75">
      <c r="A522" s="25"/>
      <c r="B522" s="6"/>
      <c r="C522" s="6"/>
      <c r="V522" s="6"/>
    </row>
    <row r="523" spans="1:22" ht="12.75">
      <c r="A523" s="25"/>
      <c r="B523" s="6"/>
      <c r="C523" s="6"/>
      <c r="V523" s="6"/>
    </row>
    <row r="524" spans="1:22" ht="12.75">
      <c r="A524" s="25"/>
      <c r="B524" s="6"/>
      <c r="C524" s="6"/>
      <c r="V524" s="6"/>
    </row>
    <row r="525" spans="1:22" ht="12.75">
      <c r="A525" s="25"/>
      <c r="B525" s="6"/>
      <c r="C525" s="6"/>
      <c r="V525" s="6"/>
    </row>
    <row r="526" spans="1:22" ht="12.75">
      <c r="A526" s="25"/>
      <c r="B526" s="6"/>
      <c r="C526" s="6"/>
      <c r="V526" s="6"/>
    </row>
    <row r="527" spans="1:22" ht="12.75">
      <c r="A527" s="25"/>
      <c r="B527" s="6"/>
      <c r="C527" s="6"/>
      <c r="V527" s="6"/>
    </row>
    <row r="528" spans="1:22" ht="12.75">
      <c r="A528" s="25"/>
      <c r="B528" s="6"/>
      <c r="C528" s="6"/>
      <c r="V528" s="6"/>
    </row>
    <row r="529" spans="1:22" ht="12.75">
      <c r="A529" s="25"/>
      <c r="B529" s="6"/>
      <c r="C529" s="6"/>
      <c r="V529" s="6"/>
    </row>
    <row r="530" spans="1:22" ht="12.75">
      <c r="A530" s="25"/>
      <c r="B530" s="6"/>
      <c r="C530" s="6"/>
      <c r="V530" s="6"/>
    </row>
    <row r="531" spans="1:22" ht="12.75">
      <c r="A531" s="25"/>
      <c r="B531" s="6"/>
      <c r="C531" s="6"/>
      <c r="V531" s="6"/>
    </row>
    <row r="532" spans="1:22" ht="12.75">
      <c r="A532" s="25"/>
      <c r="B532" s="6"/>
      <c r="C532" s="6"/>
      <c r="V532" s="6"/>
    </row>
    <row r="533" spans="1:22" ht="12.75">
      <c r="A533" s="25"/>
      <c r="B533" s="6"/>
      <c r="C533" s="6"/>
      <c r="V533" s="6"/>
    </row>
    <row r="534" spans="1:22" ht="12.75">
      <c r="A534" s="25"/>
      <c r="B534" s="6"/>
      <c r="C534" s="6"/>
      <c r="V534" s="6"/>
    </row>
    <row r="535" spans="1:22" ht="12.75">
      <c r="A535" s="25"/>
      <c r="B535" s="6"/>
      <c r="C535" s="6"/>
      <c r="V535" s="6"/>
    </row>
    <row r="536" spans="1:22" ht="12.75">
      <c r="A536" s="25"/>
      <c r="B536" s="6"/>
      <c r="C536" s="6"/>
      <c r="V536" s="6"/>
    </row>
    <row r="537" spans="1:22" ht="12.75">
      <c r="A537" s="25"/>
      <c r="B537" s="6"/>
      <c r="C537" s="6"/>
      <c r="V537" s="6"/>
    </row>
    <row r="538" spans="1:22" ht="12.75">
      <c r="A538" s="25"/>
      <c r="B538" s="6"/>
      <c r="C538" s="6"/>
      <c r="V538" s="6"/>
    </row>
    <row r="539" spans="1:22" ht="12.75">
      <c r="A539" s="25"/>
      <c r="B539" s="6"/>
      <c r="C539" s="6"/>
      <c r="V539" s="6"/>
    </row>
    <row r="540" spans="1:22" ht="12.75">
      <c r="A540" s="25"/>
      <c r="B540" s="6"/>
      <c r="C540" s="6"/>
      <c r="V540" s="6"/>
    </row>
    <row r="541" spans="1:22" ht="12.75">
      <c r="A541" s="25"/>
      <c r="B541" s="6"/>
      <c r="C541" s="6"/>
      <c r="V541" s="6"/>
    </row>
    <row r="542" spans="1:22" ht="12.75">
      <c r="A542" s="25"/>
      <c r="B542" s="6"/>
      <c r="C542" s="6"/>
      <c r="V542" s="6"/>
    </row>
    <row r="543" spans="1:22" ht="12.75">
      <c r="A543" s="25"/>
      <c r="B543" s="6"/>
      <c r="C543" s="6"/>
      <c r="V543" s="6"/>
    </row>
    <row r="544" spans="1:22" ht="12.75">
      <c r="A544" s="25"/>
      <c r="B544" s="6"/>
      <c r="C544" s="6"/>
      <c r="V544" s="6"/>
    </row>
    <row r="545" spans="1:22" ht="12.75">
      <c r="A545" s="25"/>
      <c r="B545" s="6"/>
      <c r="C545" s="6"/>
      <c r="V545" s="6"/>
    </row>
    <row r="546" spans="1:22" ht="12.75">
      <c r="A546" s="25"/>
      <c r="B546" s="6"/>
      <c r="C546" s="6"/>
      <c r="V546" s="6"/>
    </row>
    <row r="547" spans="1:22" ht="12.75">
      <c r="A547" s="25"/>
      <c r="B547" s="6"/>
      <c r="C547" s="6"/>
      <c r="V547" s="6"/>
    </row>
    <row r="548" spans="1:22" ht="12.75">
      <c r="A548" s="25"/>
      <c r="B548" s="6"/>
      <c r="C548" s="6"/>
      <c r="V548" s="6"/>
    </row>
    <row r="549" spans="1:22" ht="12.75">
      <c r="A549" s="25"/>
      <c r="B549" s="6"/>
      <c r="C549" s="6"/>
      <c r="V549" s="6"/>
    </row>
    <row r="550" spans="1:22" ht="12.75">
      <c r="A550" s="25"/>
      <c r="B550" s="6"/>
      <c r="C550" s="6"/>
      <c r="V550" s="6"/>
    </row>
    <row r="551" spans="1:22" ht="12.75">
      <c r="A551" s="25"/>
      <c r="B551" s="6"/>
      <c r="C551" s="6"/>
      <c r="V551" s="6"/>
    </row>
    <row r="552" spans="1:22" ht="12.75">
      <c r="A552" s="25"/>
      <c r="B552" s="6"/>
      <c r="C552" s="6"/>
      <c r="V552" s="6"/>
    </row>
    <row r="553" spans="1:22" ht="12.75">
      <c r="A553" s="25"/>
      <c r="B553" s="6"/>
      <c r="C553" s="6"/>
      <c r="V553" s="6"/>
    </row>
    <row r="554" spans="1:22" ht="12.75">
      <c r="A554" s="25"/>
      <c r="B554" s="6"/>
      <c r="C554" s="6"/>
      <c r="V554" s="6"/>
    </row>
    <row r="555" spans="1:22" ht="12.75">
      <c r="A555" s="25"/>
      <c r="B555" s="6"/>
      <c r="C555" s="6"/>
      <c r="V555" s="6"/>
    </row>
    <row r="556" spans="1:22" ht="12.75">
      <c r="A556" s="25"/>
      <c r="B556" s="6"/>
      <c r="C556" s="6"/>
      <c r="V556" s="6"/>
    </row>
    <row r="557" spans="1:22" ht="12.75">
      <c r="A557" s="25"/>
      <c r="B557" s="6"/>
      <c r="C557" s="6"/>
      <c r="V557" s="6"/>
    </row>
    <row r="558" spans="1:22" ht="12.75">
      <c r="A558" s="25"/>
      <c r="B558" s="6"/>
      <c r="C558" s="6"/>
      <c r="V558" s="6"/>
    </row>
    <row r="559" spans="1:22" ht="12.75">
      <c r="A559" s="25"/>
      <c r="B559" s="6"/>
      <c r="C559" s="6"/>
      <c r="V559" s="6"/>
    </row>
    <row r="560" spans="1:22" ht="12.75">
      <c r="A560" s="25"/>
      <c r="B560" s="6"/>
      <c r="C560" s="6"/>
      <c r="V560" s="6"/>
    </row>
    <row r="561" spans="1:22" ht="12.75">
      <c r="A561" s="25"/>
      <c r="B561" s="6"/>
      <c r="C561" s="6"/>
      <c r="V561" s="6"/>
    </row>
    <row r="562" spans="1:22" ht="12.75">
      <c r="A562" s="25"/>
      <c r="B562" s="6"/>
      <c r="C562" s="6"/>
      <c r="V562" s="6"/>
    </row>
    <row r="563" spans="1:22" ht="12.75">
      <c r="A563" s="25"/>
      <c r="B563" s="6"/>
      <c r="C563" s="6"/>
      <c r="V563" s="6"/>
    </row>
    <row r="564" spans="1:22" ht="12.75">
      <c r="A564" s="25"/>
      <c r="B564" s="6"/>
      <c r="C564" s="6"/>
      <c r="V564" s="6"/>
    </row>
    <row r="565" spans="1:22" ht="12.75">
      <c r="A565" s="25"/>
      <c r="B565" s="6"/>
      <c r="C565" s="6"/>
      <c r="V565" s="6"/>
    </row>
    <row r="566" spans="1:22" ht="12.75">
      <c r="A566" s="25"/>
      <c r="B566" s="6"/>
      <c r="C566" s="6"/>
      <c r="V566" s="6"/>
    </row>
    <row r="567" spans="1:22" ht="12.75">
      <c r="A567" s="25"/>
      <c r="B567" s="6"/>
      <c r="C567" s="6"/>
      <c r="V567" s="6"/>
    </row>
    <row r="568" spans="1:22" ht="12.75">
      <c r="A568" s="25"/>
      <c r="B568" s="6"/>
      <c r="C568" s="6"/>
      <c r="V568" s="6"/>
    </row>
    <row r="569" spans="1:22" ht="12.75">
      <c r="A569" s="25"/>
      <c r="B569" s="6"/>
      <c r="C569" s="6"/>
      <c r="V569" s="6"/>
    </row>
    <row r="570" spans="1:22" ht="12.75">
      <c r="A570" s="25"/>
      <c r="B570" s="6"/>
      <c r="C570" s="6"/>
      <c r="V570" s="6"/>
    </row>
    <row r="571" spans="1:22" ht="12.75">
      <c r="A571" s="25"/>
      <c r="B571" s="6"/>
      <c r="C571" s="6"/>
      <c r="V571" s="6"/>
    </row>
    <row r="572" spans="1:22" ht="12.75">
      <c r="A572" s="25"/>
      <c r="B572" s="6"/>
      <c r="C572" s="6"/>
      <c r="V572" s="6"/>
    </row>
    <row r="573" spans="1:22" ht="12.75">
      <c r="A573" s="25"/>
      <c r="B573" s="6"/>
      <c r="C573" s="6"/>
      <c r="V573" s="6"/>
    </row>
    <row r="574" spans="1:22" ht="12.75">
      <c r="A574" s="25"/>
      <c r="B574" s="6"/>
      <c r="C574" s="6"/>
      <c r="V574" s="6"/>
    </row>
    <row r="575" spans="1:22" ht="12.75">
      <c r="A575" s="25"/>
      <c r="B575" s="6"/>
      <c r="C575" s="6"/>
      <c r="V575" s="6"/>
    </row>
    <row r="576" spans="1:22" ht="12.75">
      <c r="A576" s="25"/>
      <c r="B576" s="6"/>
      <c r="C576" s="6"/>
      <c r="V576" s="6"/>
    </row>
    <row r="577" spans="1:22" ht="12.75">
      <c r="A577" s="25"/>
      <c r="B577" s="6"/>
      <c r="C577" s="6"/>
      <c r="V577" s="6"/>
    </row>
    <row r="578" spans="1:22" ht="12.75">
      <c r="A578" s="25"/>
      <c r="B578" s="6"/>
      <c r="C578" s="6"/>
      <c r="V578" s="6"/>
    </row>
    <row r="579" spans="1:22" ht="12.75">
      <c r="A579" s="25"/>
      <c r="B579" s="6"/>
      <c r="C579" s="6"/>
      <c r="V579" s="6"/>
    </row>
    <row r="580" spans="1:22" ht="12.75">
      <c r="A580" s="25"/>
      <c r="B580" s="6"/>
      <c r="C580" s="6"/>
      <c r="V580" s="6"/>
    </row>
    <row r="581" spans="1:22" ht="12.75">
      <c r="A581" s="25"/>
      <c r="B581" s="6"/>
      <c r="C581" s="6"/>
      <c r="V581" s="6"/>
    </row>
    <row r="582" spans="1:22" ht="12.75">
      <c r="A582" s="25"/>
      <c r="B582" s="6"/>
      <c r="C582" s="6"/>
      <c r="V582" s="6"/>
    </row>
    <row r="583" spans="1:22" ht="12.75">
      <c r="A583" s="25"/>
      <c r="B583" s="6"/>
      <c r="C583" s="6"/>
      <c r="V583" s="6"/>
    </row>
    <row r="584" spans="1:22" ht="12.75">
      <c r="A584" s="25"/>
      <c r="B584" s="6"/>
      <c r="C584" s="6"/>
      <c r="V584" s="6"/>
    </row>
    <row r="585" spans="1:22" ht="12.75">
      <c r="A585" s="25"/>
      <c r="B585" s="6"/>
      <c r="C585" s="6"/>
      <c r="V585" s="6"/>
    </row>
    <row r="586" spans="1:22" ht="12.75">
      <c r="A586" s="25"/>
      <c r="B586" s="6"/>
      <c r="C586" s="6"/>
      <c r="V586" s="6"/>
    </row>
    <row r="587" spans="1:22" ht="12.75">
      <c r="A587" s="25"/>
      <c r="B587" s="6"/>
      <c r="C587" s="6"/>
      <c r="V587" s="6"/>
    </row>
    <row r="588" spans="1:22" ht="12.75">
      <c r="A588" s="25"/>
      <c r="B588" s="6"/>
      <c r="C588" s="6"/>
      <c r="V588" s="6"/>
    </row>
    <row r="589" spans="1:22" ht="12.75">
      <c r="A589" s="25"/>
      <c r="B589" s="6"/>
      <c r="C589" s="6"/>
      <c r="V589" s="6"/>
    </row>
    <row r="590" spans="1:22" ht="12.75">
      <c r="A590" s="25"/>
      <c r="B590" s="6"/>
      <c r="C590" s="6"/>
      <c r="V590" s="6"/>
    </row>
    <row r="591" spans="1:22" ht="12.75">
      <c r="A591" s="25"/>
      <c r="B591" s="6"/>
      <c r="C591" s="6"/>
      <c r="V591" s="6"/>
    </row>
    <row r="592" spans="1:22" ht="12.75">
      <c r="A592" s="25"/>
      <c r="B592" s="6"/>
      <c r="C592" s="6"/>
      <c r="V592" s="6"/>
    </row>
    <row r="593" spans="1:22" ht="12.75">
      <c r="A593" s="25"/>
      <c r="B593" s="6"/>
      <c r="C593" s="6"/>
      <c r="V593" s="6"/>
    </row>
    <row r="594" spans="1:22" ht="12.75">
      <c r="A594" s="25"/>
      <c r="B594" s="6"/>
      <c r="C594" s="6"/>
      <c r="V594" s="6"/>
    </row>
    <row r="595" spans="1:22" ht="12.75">
      <c r="A595" s="25"/>
      <c r="B595" s="6"/>
      <c r="C595" s="6"/>
      <c r="V595" s="6"/>
    </row>
    <row r="596" spans="1:22" ht="12.75">
      <c r="A596" s="25"/>
      <c r="B596" s="6"/>
      <c r="C596" s="6"/>
      <c r="V596" s="6"/>
    </row>
    <row r="597" spans="1:22" ht="12.75">
      <c r="A597" s="25"/>
      <c r="B597" s="6"/>
      <c r="C597" s="6"/>
      <c r="V597" s="6"/>
    </row>
    <row r="598" spans="1:22" ht="12.75">
      <c r="A598" s="25"/>
      <c r="B598" s="6"/>
      <c r="C598" s="6"/>
      <c r="V598" s="6"/>
    </row>
    <row r="599" spans="1:22" ht="12.75">
      <c r="A599" s="25"/>
      <c r="B599" s="6"/>
      <c r="C599" s="6"/>
      <c r="V599" s="6"/>
    </row>
    <row r="600" spans="1:22" ht="12.75">
      <c r="A600" s="25"/>
      <c r="B600" s="6"/>
      <c r="C600" s="6"/>
      <c r="V600" s="6"/>
    </row>
    <row r="601" spans="1:22" ht="12.75">
      <c r="A601" s="25"/>
      <c r="B601" s="6"/>
      <c r="C601" s="6"/>
      <c r="V601" s="6"/>
    </row>
    <row r="602" spans="1:22" ht="12.75">
      <c r="A602" s="25"/>
      <c r="B602" s="6"/>
      <c r="C602" s="6"/>
      <c r="V602" s="6"/>
    </row>
    <row r="603" spans="1:22" ht="12.75">
      <c r="A603" s="25"/>
      <c r="B603" s="6"/>
      <c r="C603" s="6"/>
      <c r="V603" s="6"/>
    </row>
    <row r="604" spans="1:22" ht="12.75">
      <c r="A604" s="25"/>
      <c r="B604" s="6"/>
      <c r="C604" s="6"/>
      <c r="V604" s="6"/>
    </row>
    <row r="605" spans="1:22" ht="12.75">
      <c r="A605" s="25"/>
      <c r="B605" s="6"/>
      <c r="C605" s="6"/>
      <c r="V605" s="6"/>
    </row>
    <row r="606" spans="1:22" ht="12.75">
      <c r="A606" s="25"/>
      <c r="B606" s="6"/>
      <c r="C606" s="6"/>
      <c r="V606" s="6"/>
    </row>
    <row r="607" spans="1:22" ht="12.75">
      <c r="A607" s="25"/>
      <c r="B607" s="6"/>
      <c r="C607" s="6"/>
      <c r="V607" s="6"/>
    </row>
    <row r="608" spans="1:22" ht="12.75">
      <c r="A608" s="25"/>
      <c r="B608" s="6"/>
      <c r="C608" s="6"/>
      <c r="V608" s="6"/>
    </row>
    <row r="609" spans="1:22" ht="12.75">
      <c r="A609" s="25"/>
      <c r="B609" s="6"/>
      <c r="C609" s="6"/>
      <c r="V609" s="6"/>
    </row>
    <row r="610" spans="1:22" ht="12.75">
      <c r="A610" s="25"/>
      <c r="B610" s="6"/>
      <c r="C610" s="6"/>
      <c r="V610" s="6"/>
    </row>
    <row r="611" spans="1:22" ht="12.75">
      <c r="A611" s="25"/>
      <c r="B611" s="6"/>
      <c r="C611" s="6"/>
      <c r="V611" s="6"/>
    </row>
    <row r="612" spans="1:22" ht="12.75">
      <c r="A612" s="25"/>
      <c r="B612" s="6"/>
      <c r="C612" s="6"/>
      <c r="V612" s="6"/>
    </row>
    <row r="613" spans="1:22" ht="12.75">
      <c r="A613" s="25"/>
      <c r="B613" s="6"/>
      <c r="C613" s="6"/>
      <c r="V613" s="6"/>
    </row>
    <row r="614" spans="1:22" ht="12.75">
      <c r="A614" s="25"/>
      <c r="B614" s="6"/>
      <c r="C614" s="6"/>
      <c r="V614" s="6"/>
    </row>
    <row r="615" spans="1:22" ht="12.75">
      <c r="A615" s="25"/>
      <c r="B615" s="6"/>
      <c r="C615" s="6"/>
      <c r="V615" s="6"/>
    </row>
    <row r="616" spans="1:22" ht="12.75">
      <c r="A616" s="25"/>
      <c r="B616" s="6"/>
      <c r="C616" s="6"/>
      <c r="V616" s="6"/>
    </row>
    <row r="617" spans="1:22" ht="12.75">
      <c r="A617" s="25"/>
      <c r="B617" s="6"/>
      <c r="C617" s="6"/>
      <c r="V617" s="6"/>
    </row>
    <row r="618" spans="1:22" ht="12.75">
      <c r="A618" s="25"/>
      <c r="B618" s="6"/>
      <c r="C618" s="6"/>
      <c r="V618" s="6"/>
    </row>
    <row r="619" spans="1:22" ht="12.75">
      <c r="A619" s="25"/>
      <c r="B619" s="6"/>
      <c r="C619" s="6"/>
      <c r="V619" s="6"/>
    </row>
    <row r="620" spans="1:22" ht="12.75">
      <c r="A620" s="25"/>
      <c r="B620" s="6"/>
      <c r="C620" s="6"/>
      <c r="V620" s="6"/>
    </row>
    <row r="621" spans="1:22" ht="12.75">
      <c r="A621" s="25"/>
      <c r="B621" s="6"/>
      <c r="C621" s="6"/>
      <c r="V621" s="6"/>
    </row>
    <row r="622" spans="1:22" ht="12.75">
      <c r="A622" s="25"/>
      <c r="B622" s="6"/>
      <c r="C622" s="6"/>
      <c r="V622" s="6"/>
    </row>
    <row r="623" spans="1:22" ht="12.75">
      <c r="A623" s="25"/>
      <c r="B623" s="6"/>
      <c r="C623" s="6"/>
      <c r="V623" s="6"/>
    </row>
    <row r="624" spans="1:22" ht="12.75">
      <c r="A624" s="25"/>
      <c r="B624" s="6"/>
      <c r="C624" s="6"/>
      <c r="V624" s="6"/>
    </row>
    <row r="625" spans="1:22" ht="12.75">
      <c r="A625" s="25"/>
      <c r="B625" s="6"/>
      <c r="C625" s="6"/>
      <c r="V625" s="6"/>
    </row>
    <row r="626" spans="1:22" ht="12.75">
      <c r="A626" s="25"/>
      <c r="B626" s="6"/>
      <c r="C626" s="6"/>
      <c r="V626" s="6"/>
    </row>
    <row r="627" spans="1:22" ht="12.75">
      <c r="A627" s="25"/>
      <c r="B627" s="6"/>
      <c r="C627" s="6"/>
      <c r="V627" s="6"/>
    </row>
    <row r="628" spans="1:22" ht="12.75">
      <c r="A628" s="25"/>
      <c r="B628" s="6"/>
      <c r="C628" s="6"/>
      <c r="V628" s="6"/>
    </row>
    <row r="629" spans="1:22" ht="12.75">
      <c r="A629" s="25"/>
      <c r="B629" s="6"/>
      <c r="C629" s="6"/>
      <c r="V629" s="6"/>
    </row>
    <row r="630" spans="1:22" ht="12.75">
      <c r="A630" s="25"/>
      <c r="B630" s="6"/>
      <c r="C630" s="6"/>
      <c r="V630" s="6"/>
    </row>
    <row r="631" spans="1:22" ht="12.75">
      <c r="A631" s="25"/>
      <c r="B631" s="6"/>
      <c r="C631" s="6"/>
      <c r="V631" s="6"/>
    </row>
    <row r="632" spans="1:22" ht="12.75">
      <c r="A632" s="25"/>
      <c r="B632" s="6"/>
      <c r="C632" s="6"/>
      <c r="V632" s="6"/>
    </row>
    <row r="633" spans="1:22" ht="12.75">
      <c r="A633" s="25"/>
      <c r="B633" s="6"/>
      <c r="C633" s="6"/>
      <c r="V633" s="6"/>
    </row>
    <row r="634" spans="1:22" ht="12.75">
      <c r="A634" s="25"/>
      <c r="B634" s="6"/>
      <c r="C634" s="6"/>
      <c r="V634" s="6"/>
    </row>
    <row r="635" spans="1:22" ht="12.75">
      <c r="A635" s="25"/>
      <c r="B635" s="6"/>
      <c r="C635" s="6"/>
      <c r="V635" s="6"/>
    </row>
    <row r="636" spans="1:22" ht="12.75">
      <c r="A636" s="25"/>
      <c r="B636" s="6"/>
      <c r="C636" s="6"/>
      <c r="V636" s="6"/>
    </row>
    <row r="637" spans="1:22" ht="12.75">
      <c r="A637" s="25"/>
      <c r="B637" s="6"/>
      <c r="C637" s="6"/>
      <c r="V637" s="6"/>
    </row>
    <row r="638" spans="1:22" ht="12.75">
      <c r="A638" s="25"/>
      <c r="B638" s="6"/>
      <c r="C638" s="6"/>
      <c r="V638" s="6"/>
    </row>
    <row r="639" spans="1:22" ht="12.75">
      <c r="A639" s="25"/>
      <c r="B639" s="6"/>
      <c r="C639" s="6"/>
      <c r="V639" s="6"/>
    </row>
    <row r="640" spans="1:22" ht="12.75">
      <c r="A640" s="25"/>
      <c r="B640" s="6"/>
      <c r="C640" s="6"/>
      <c r="V640" s="6"/>
    </row>
    <row r="641" spans="1:22" ht="12.75">
      <c r="A641" s="25"/>
      <c r="B641" s="6"/>
      <c r="C641" s="6"/>
      <c r="V641" s="6"/>
    </row>
    <row r="642" spans="1:22" ht="12.75">
      <c r="A642" s="25"/>
      <c r="B642" s="6"/>
      <c r="C642" s="6"/>
      <c r="V642" s="6"/>
    </row>
    <row r="643" spans="1:22" ht="12.75">
      <c r="A643" s="25"/>
      <c r="B643" s="6"/>
      <c r="C643" s="6"/>
      <c r="V643" s="6"/>
    </row>
    <row r="644" spans="1:22" ht="12.75">
      <c r="A644" s="25"/>
      <c r="B644" s="6"/>
      <c r="C644" s="6"/>
      <c r="V644" s="6"/>
    </row>
    <row r="645" spans="1:22" ht="12.75">
      <c r="A645" s="25"/>
      <c r="B645" s="6"/>
      <c r="C645" s="6"/>
      <c r="V645" s="6"/>
    </row>
    <row r="646" spans="1:22" ht="12.75">
      <c r="A646" s="25"/>
      <c r="B646" s="6"/>
      <c r="C646" s="6"/>
      <c r="V646" s="6"/>
    </row>
    <row r="647" spans="1:22" ht="12.75">
      <c r="A647" s="25"/>
      <c r="B647" s="6"/>
      <c r="C647" s="6"/>
      <c r="V647" s="6"/>
    </row>
    <row r="648" spans="1:22" ht="12.75">
      <c r="A648" s="25"/>
      <c r="B648" s="6"/>
      <c r="C648" s="6"/>
      <c r="V648" s="6"/>
    </row>
    <row r="649" spans="1:22" ht="12.75">
      <c r="A649" s="25"/>
      <c r="B649" s="6"/>
      <c r="C649" s="6"/>
      <c r="V649" s="6"/>
    </row>
    <row r="650" spans="1:22" ht="12.75">
      <c r="A650" s="25"/>
      <c r="B650" s="6"/>
      <c r="C650" s="6"/>
      <c r="V650" s="6"/>
    </row>
    <row r="651" spans="1:22" ht="12.75">
      <c r="A651" s="25"/>
      <c r="B651" s="6"/>
      <c r="C651" s="6"/>
      <c r="V651" s="6"/>
    </row>
    <row r="652" spans="1:22" ht="12.75">
      <c r="A652" s="25"/>
      <c r="B652" s="6"/>
      <c r="C652" s="6"/>
      <c r="V652" s="6"/>
    </row>
    <row r="653" spans="1:22" ht="12.75">
      <c r="A653" s="25"/>
      <c r="B653" s="6"/>
      <c r="C653" s="6"/>
      <c r="V653" s="6"/>
    </row>
    <row r="654" spans="1:22" ht="12.75">
      <c r="A654" s="25"/>
      <c r="B654" s="6"/>
      <c r="C654" s="6"/>
      <c r="V654" s="6"/>
    </row>
    <row r="655" spans="1:22" ht="12.75">
      <c r="A655" s="25"/>
      <c r="B655" s="6"/>
      <c r="C655" s="6"/>
      <c r="V655" s="6"/>
    </row>
    <row r="656" spans="1:22" ht="12.75">
      <c r="A656" s="25"/>
      <c r="B656" s="6"/>
      <c r="C656" s="6"/>
      <c r="V656" s="6"/>
    </row>
    <row r="657" spans="1:22" ht="12.75">
      <c r="A657" s="25"/>
      <c r="B657" s="6"/>
      <c r="C657" s="6"/>
      <c r="V657" s="6"/>
    </row>
    <row r="658" spans="1:22" ht="12.75">
      <c r="A658" s="25"/>
      <c r="B658" s="6"/>
      <c r="C658" s="6"/>
      <c r="V658" s="6"/>
    </row>
    <row r="659" spans="1:22" ht="12.75">
      <c r="A659" s="25"/>
      <c r="B659" s="6"/>
      <c r="C659" s="6"/>
      <c r="V659" s="6"/>
    </row>
    <row r="660" spans="1:22" ht="12.75">
      <c r="A660" s="25"/>
      <c r="B660" s="6"/>
      <c r="C660" s="6"/>
      <c r="V660" s="6"/>
    </row>
    <row r="661" spans="1:22" ht="12.75">
      <c r="A661" s="25"/>
      <c r="B661" s="6"/>
      <c r="C661" s="6"/>
      <c r="V661" s="6"/>
    </row>
    <row r="662" spans="1:22" ht="12.75">
      <c r="A662" s="25"/>
      <c r="B662" s="6"/>
      <c r="C662" s="6"/>
      <c r="V662" s="6"/>
    </row>
    <row r="663" spans="1:22" ht="12.75">
      <c r="A663" s="25"/>
      <c r="B663" s="6"/>
      <c r="C663" s="6"/>
      <c r="V663" s="6"/>
    </row>
    <row r="664" spans="1:22" ht="12.75">
      <c r="A664" s="25"/>
      <c r="B664" s="6"/>
      <c r="C664" s="6"/>
      <c r="V664" s="6"/>
    </row>
    <row r="665" spans="1:22" ht="12.75">
      <c r="A665" s="25"/>
      <c r="B665" s="6"/>
      <c r="C665" s="6"/>
      <c r="V665" s="6"/>
    </row>
    <row r="666" spans="1:22" ht="12.75">
      <c r="A666" s="25"/>
      <c r="B666" s="6"/>
      <c r="C666" s="6"/>
      <c r="V666" s="6"/>
    </row>
    <row r="667" spans="1:22" ht="12.75">
      <c r="A667" s="25"/>
      <c r="B667" s="6"/>
      <c r="C667" s="6"/>
      <c r="V667" s="6"/>
    </row>
    <row r="668" spans="1:22" ht="12.75">
      <c r="A668" s="25"/>
      <c r="B668" s="6"/>
      <c r="C668" s="6"/>
      <c r="V668" s="6"/>
    </row>
    <row r="669" spans="1:22" ht="12.75">
      <c r="A669" s="25"/>
      <c r="B669" s="6"/>
      <c r="C669" s="6"/>
      <c r="V669" s="6"/>
    </row>
    <row r="670" spans="1:22" ht="12.75">
      <c r="A670" s="25"/>
      <c r="B670" s="6"/>
      <c r="C670" s="6"/>
      <c r="V670" s="6"/>
    </row>
    <row r="671" spans="1:22" ht="12.75">
      <c r="A671" s="25"/>
      <c r="B671" s="6"/>
      <c r="C671" s="6"/>
      <c r="V671" s="6"/>
    </row>
    <row r="672" spans="1:22" ht="12.75">
      <c r="A672" s="25"/>
      <c r="B672" s="6"/>
      <c r="C672" s="6"/>
      <c r="V672" s="6"/>
    </row>
    <row r="673" spans="1:22" ht="12.75">
      <c r="A673" s="25"/>
      <c r="B673" s="6"/>
      <c r="C673" s="6"/>
      <c r="V673" s="6"/>
    </row>
    <row r="674" spans="1:22" ht="12.75">
      <c r="A674" s="25"/>
      <c r="B674" s="6"/>
      <c r="C674" s="6"/>
      <c r="V674" s="6"/>
    </row>
    <row r="675" spans="1:22" ht="12.75">
      <c r="A675" s="25"/>
      <c r="B675" s="6"/>
      <c r="C675" s="6"/>
      <c r="V675" s="6"/>
    </row>
    <row r="676" spans="1:22" ht="12.75">
      <c r="A676" s="25"/>
      <c r="B676" s="6"/>
      <c r="C676" s="6"/>
      <c r="V676" s="6"/>
    </row>
    <row r="677" spans="1:22" ht="12.75">
      <c r="A677" s="25"/>
      <c r="B677" s="6"/>
      <c r="C677" s="6"/>
      <c r="V677" s="6"/>
    </row>
    <row r="678" spans="1:22" ht="12.75">
      <c r="A678" s="25"/>
      <c r="B678" s="6"/>
      <c r="C678" s="6"/>
      <c r="V678" s="6"/>
    </row>
    <row r="679" spans="1:22" ht="12.75">
      <c r="A679" s="25"/>
      <c r="B679" s="6"/>
      <c r="C679" s="6"/>
      <c r="V679" s="6"/>
    </row>
    <row r="680" spans="1:22" ht="12.75">
      <c r="A680" s="25"/>
      <c r="B680" s="6"/>
      <c r="C680" s="6"/>
      <c r="V680" s="6"/>
    </row>
    <row r="681" spans="1:22" ht="12.75">
      <c r="A681" s="25"/>
      <c r="B681" s="6"/>
      <c r="C681" s="6"/>
      <c r="V681" s="6"/>
    </row>
    <row r="682" spans="1:22" ht="12.75">
      <c r="A682" s="25"/>
      <c r="B682" s="6"/>
      <c r="C682" s="6"/>
      <c r="V682" s="6"/>
    </row>
    <row r="683" spans="1:22" ht="12.75">
      <c r="A683" s="25"/>
      <c r="B683" s="6"/>
      <c r="C683" s="6"/>
      <c r="V683" s="6"/>
    </row>
    <row r="684" spans="1:22" ht="12.75">
      <c r="A684" s="25"/>
      <c r="B684" s="6"/>
      <c r="C684" s="6"/>
      <c r="V684" s="6"/>
    </row>
    <row r="685" spans="1:22" ht="12.75">
      <c r="A685" s="25"/>
      <c r="B685" s="6"/>
      <c r="C685" s="6"/>
      <c r="V685" s="6"/>
    </row>
    <row r="686" spans="1:22" ht="12.75">
      <c r="A686" s="25"/>
      <c r="B686" s="6"/>
      <c r="C686" s="6"/>
      <c r="V686" s="6"/>
    </row>
    <row r="687" spans="1:22" ht="12.75">
      <c r="A687" s="25"/>
      <c r="B687" s="6"/>
      <c r="C687" s="6"/>
      <c r="V687" s="6"/>
    </row>
    <row r="688" spans="1:22" ht="12.75">
      <c r="A688" s="25"/>
      <c r="B688" s="6"/>
      <c r="C688" s="6"/>
      <c r="V688" s="6"/>
    </row>
    <row r="689" spans="1:22" ht="12.75">
      <c r="A689" s="25"/>
      <c r="B689" s="6"/>
      <c r="C689" s="6"/>
      <c r="V689" s="6"/>
    </row>
    <row r="690" spans="1:22" ht="12.75">
      <c r="A690" s="25"/>
      <c r="B690" s="6"/>
      <c r="C690" s="6"/>
      <c r="V690" s="6"/>
    </row>
    <row r="691" spans="1:22" ht="12.75">
      <c r="A691" s="25"/>
      <c r="B691" s="6"/>
      <c r="C691" s="6"/>
      <c r="V691" s="6"/>
    </row>
    <row r="692" spans="1:22" ht="12.75">
      <c r="A692" s="25"/>
      <c r="B692" s="6"/>
      <c r="C692" s="6"/>
      <c r="V692" s="6"/>
    </row>
    <row r="693" spans="1:22" ht="12.75">
      <c r="A693" s="25"/>
      <c r="B693" s="6"/>
      <c r="C693" s="6"/>
      <c r="V693" s="6"/>
    </row>
    <row r="694" spans="1:22" ht="12.75">
      <c r="A694" s="25"/>
      <c r="B694" s="6"/>
      <c r="C694" s="6"/>
      <c r="V694" s="6"/>
    </row>
    <row r="695" spans="1:22" ht="12.75">
      <c r="A695" s="25"/>
      <c r="B695" s="6"/>
      <c r="C695" s="6"/>
      <c r="V695" s="6"/>
    </row>
    <row r="696" spans="1:22" ht="12.75">
      <c r="A696" s="25"/>
      <c r="B696" s="6"/>
      <c r="C696" s="6"/>
      <c r="V696" s="6"/>
    </row>
    <row r="697" spans="1:22" ht="12.75">
      <c r="A697" s="25"/>
      <c r="B697" s="6"/>
      <c r="C697" s="6"/>
      <c r="V697" s="6"/>
    </row>
    <row r="698" spans="1:22" ht="12.75">
      <c r="A698" s="25"/>
      <c r="B698" s="6"/>
      <c r="C698" s="6"/>
      <c r="V698" s="6"/>
    </row>
    <row r="699" spans="1:22" ht="12.75">
      <c r="A699" s="25"/>
      <c r="B699" s="6"/>
      <c r="C699" s="6"/>
      <c r="V699" s="6"/>
    </row>
    <row r="700" spans="1:22" ht="12.75">
      <c r="A700" s="25"/>
      <c r="B700" s="6"/>
      <c r="C700" s="6"/>
      <c r="V700" s="6"/>
    </row>
    <row r="701" spans="1:22" ht="12.75">
      <c r="A701" s="25"/>
      <c r="B701" s="6"/>
      <c r="C701" s="6"/>
      <c r="V701" s="6"/>
    </row>
    <row r="702" spans="1:22" ht="12.75">
      <c r="A702" s="25"/>
      <c r="B702" s="6"/>
      <c r="C702" s="6"/>
      <c r="V702" s="6"/>
    </row>
    <row r="703" spans="1:22" ht="12.75">
      <c r="A703" s="25"/>
      <c r="B703" s="6"/>
      <c r="C703" s="6"/>
      <c r="V703" s="6"/>
    </row>
    <row r="704" spans="1:22" ht="12.75">
      <c r="A704" s="25"/>
      <c r="B704" s="6"/>
      <c r="C704" s="6"/>
      <c r="V704" s="6"/>
    </row>
    <row r="705" spans="1:22" ht="12.75">
      <c r="A705" s="25"/>
      <c r="B705" s="6"/>
      <c r="C705" s="6"/>
      <c r="V705" s="6"/>
    </row>
    <row r="706" spans="1:22" ht="12.75">
      <c r="A706" s="25"/>
      <c r="B706" s="6"/>
      <c r="C706" s="6"/>
      <c r="V706" s="6"/>
    </row>
    <row r="707" spans="1:22" ht="12.75">
      <c r="A707" s="25"/>
      <c r="B707" s="6"/>
      <c r="C707" s="6"/>
      <c r="V707" s="6"/>
    </row>
    <row r="708" spans="1:22" ht="12.75">
      <c r="A708" s="25"/>
      <c r="B708" s="6"/>
      <c r="C708" s="6"/>
      <c r="V708" s="6"/>
    </row>
    <row r="709" spans="1:22" ht="12.75">
      <c r="A709" s="25"/>
      <c r="B709" s="6"/>
      <c r="C709" s="6"/>
      <c r="V709" s="6"/>
    </row>
    <row r="710" spans="1:22" ht="12.75">
      <c r="A710" s="25"/>
      <c r="B710" s="6"/>
      <c r="C710" s="6"/>
      <c r="V710" s="6"/>
    </row>
    <row r="711" spans="1:22" ht="12.75">
      <c r="A711" s="25"/>
      <c r="B711" s="6"/>
      <c r="C711" s="6"/>
      <c r="V711" s="6"/>
    </row>
    <row r="712" spans="1:22" ht="12.75">
      <c r="A712" s="25"/>
      <c r="B712" s="6"/>
      <c r="C712" s="6"/>
      <c r="V712" s="6"/>
    </row>
    <row r="713" spans="1:22" ht="12.75">
      <c r="A713" s="25"/>
      <c r="B713" s="6"/>
      <c r="C713" s="6"/>
      <c r="V713" s="6"/>
    </row>
    <row r="714" spans="1:22" ht="12.75">
      <c r="A714" s="25"/>
      <c r="B714" s="6"/>
      <c r="C714" s="6"/>
      <c r="V714" s="6"/>
    </row>
    <row r="715" spans="1:22" ht="12.75">
      <c r="A715" s="25"/>
      <c r="B715" s="6"/>
      <c r="C715" s="6"/>
      <c r="V715" s="6"/>
    </row>
    <row r="716" spans="1:22" ht="12.75">
      <c r="A716" s="25"/>
      <c r="B716" s="6"/>
      <c r="C716" s="6"/>
      <c r="V716" s="6"/>
    </row>
    <row r="717" spans="1:22" ht="12.75">
      <c r="A717" s="25"/>
      <c r="B717" s="6"/>
      <c r="C717" s="6"/>
      <c r="V717" s="6"/>
    </row>
    <row r="718" spans="1:22" ht="12.75">
      <c r="A718" s="25"/>
      <c r="B718" s="6"/>
      <c r="C718" s="6"/>
      <c r="V718" s="6"/>
    </row>
    <row r="719" spans="1:22" ht="12.75">
      <c r="A719" s="25"/>
      <c r="B719" s="6"/>
      <c r="C719" s="6"/>
      <c r="V719" s="6"/>
    </row>
    <row r="720" spans="1:22" ht="12.75">
      <c r="A720" s="25"/>
      <c r="B720" s="6"/>
      <c r="C720" s="6"/>
      <c r="V720" s="6"/>
    </row>
    <row r="721" spans="1:22" ht="12.75">
      <c r="A721" s="25"/>
      <c r="B721" s="6"/>
      <c r="C721" s="6"/>
      <c r="V721" s="6"/>
    </row>
    <row r="722" spans="1:22" ht="12.75">
      <c r="A722" s="25"/>
      <c r="B722" s="6"/>
      <c r="C722" s="6"/>
      <c r="V722" s="6"/>
    </row>
    <row r="723" spans="1:22" ht="12.75">
      <c r="A723" s="25"/>
      <c r="B723" s="6"/>
      <c r="C723" s="6"/>
      <c r="V723" s="6"/>
    </row>
    <row r="724" spans="1:22" ht="12.75">
      <c r="A724" s="25"/>
      <c r="B724" s="6"/>
      <c r="C724" s="6"/>
      <c r="V724" s="6"/>
    </row>
    <row r="725" spans="1:22" ht="12.75">
      <c r="A725" s="25"/>
      <c r="B725" s="6"/>
      <c r="C725" s="6"/>
      <c r="V725" s="6"/>
    </row>
    <row r="726" spans="1:22" ht="12.75">
      <c r="A726" s="25"/>
      <c r="B726" s="6"/>
      <c r="C726" s="6"/>
      <c r="V726" s="6"/>
    </row>
    <row r="727" spans="1:22" ht="12.75">
      <c r="A727" s="25"/>
      <c r="B727" s="6"/>
      <c r="C727" s="6"/>
      <c r="V727" s="6"/>
    </row>
    <row r="728" spans="1:22" ht="12.75">
      <c r="A728" s="25"/>
      <c r="B728" s="6"/>
      <c r="C728" s="6"/>
      <c r="V728" s="6"/>
    </row>
    <row r="729" spans="1:22" ht="12.75">
      <c r="A729" s="25"/>
      <c r="B729" s="6"/>
      <c r="C729" s="6"/>
      <c r="V729" s="6"/>
    </row>
    <row r="730" spans="1:22" ht="12.75">
      <c r="A730" s="25"/>
      <c r="B730" s="6"/>
      <c r="C730" s="6"/>
      <c r="V730" s="6"/>
    </row>
    <row r="731" spans="1:22" ht="12.75">
      <c r="A731" s="25"/>
      <c r="B731" s="6"/>
      <c r="C731" s="6"/>
      <c r="V731" s="6"/>
    </row>
    <row r="732" spans="1:22" ht="12.75">
      <c r="A732" s="25"/>
      <c r="B732" s="6"/>
      <c r="C732" s="6"/>
      <c r="V732" s="6"/>
    </row>
    <row r="733" spans="1:22" ht="12.75">
      <c r="A733" s="25"/>
      <c r="B733" s="6"/>
      <c r="C733" s="6"/>
      <c r="V733" s="6"/>
    </row>
    <row r="734" spans="1:22" ht="12.75">
      <c r="A734" s="25"/>
      <c r="B734" s="6"/>
      <c r="C734" s="6"/>
      <c r="V734" s="6"/>
    </row>
    <row r="735" spans="1:22" ht="12.75">
      <c r="A735" s="25"/>
      <c r="B735" s="6"/>
      <c r="C735" s="6"/>
      <c r="V735" s="6"/>
    </row>
    <row r="736" spans="1:22" ht="12.75">
      <c r="A736" s="25"/>
      <c r="B736" s="6"/>
      <c r="C736" s="6"/>
      <c r="V736" s="6"/>
    </row>
    <row r="737" spans="1:22" ht="12.75">
      <c r="A737" s="25"/>
      <c r="B737" s="6"/>
      <c r="C737" s="6"/>
      <c r="V737" s="6"/>
    </row>
    <row r="738" spans="1:22" ht="12.75">
      <c r="A738" s="25"/>
      <c r="B738" s="6"/>
      <c r="C738" s="6"/>
      <c r="V738" s="6"/>
    </row>
    <row r="739" spans="1:22" ht="12.75">
      <c r="A739" s="25"/>
      <c r="B739" s="6"/>
      <c r="C739" s="6"/>
      <c r="V739" s="6"/>
    </row>
    <row r="740" spans="1:22" ht="12.75">
      <c r="A740" s="25"/>
      <c r="B740" s="6"/>
      <c r="C740" s="6"/>
      <c r="V740" s="6"/>
    </row>
    <row r="741" spans="1:22" ht="12.75">
      <c r="A741" s="25"/>
      <c r="B741" s="6"/>
      <c r="C741" s="6"/>
      <c r="V741" s="6"/>
    </row>
    <row r="742" spans="1:22" ht="12.75">
      <c r="A742" s="25"/>
      <c r="B742" s="6"/>
      <c r="C742" s="6"/>
      <c r="V742" s="6"/>
    </row>
    <row r="743" spans="1:22" ht="12.75">
      <c r="A743" s="25"/>
      <c r="B743" s="6"/>
      <c r="C743" s="6"/>
      <c r="V743" s="6"/>
    </row>
    <row r="744" spans="1:22" ht="12.75">
      <c r="A744" s="25"/>
      <c r="B744" s="6"/>
      <c r="C744" s="6"/>
      <c r="V744" s="6"/>
    </row>
    <row r="745" spans="1:22" ht="12.75">
      <c r="A745" s="25"/>
      <c r="B745" s="6"/>
      <c r="C745" s="6"/>
      <c r="V745" s="6"/>
    </row>
    <row r="746" spans="1:22" ht="12.75">
      <c r="A746" s="25"/>
      <c r="B746" s="6"/>
      <c r="C746" s="6"/>
      <c r="V746" s="6"/>
    </row>
    <row r="747" spans="1:22" ht="12.75">
      <c r="A747" s="25"/>
      <c r="B747" s="6"/>
      <c r="C747" s="6"/>
      <c r="V747" s="6"/>
    </row>
    <row r="748" spans="1:22" ht="12.75">
      <c r="A748" s="25"/>
      <c r="B748" s="6"/>
      <c r="C748" s="6"/>
      <c r="V748" s="6"/>
    </row>
    <row r="749" spans="1:22" ht="12.75">
      <c r="A749" s="25"/>
      <c r="B749" s="6"/>
      <c r="C749" s="6"/>
      <c r="V749" s="6"/>
    </row>
    <row r="750" spans="1:22" ht="12.75">
      <c r="A750" s="25"/>
      <c r="B750" s="6"/>
      <c r="C750" s="6"/>
      <c r="V750" s="6"/>
    </row>
    <row r="751" spans="1:22" ht="12.75">
      <c r="A751" s="25"/>
      <c r="B751" s="6"/>
      <c r="C751" s="6"/>
      <c r="V751" s="6"/>
    </row>
    <row r="752" spans="1:22" ht="12.75">
      <c r="A752" s="25"/>
      <c r="B752" s="6"/>
      <c r="C752" s="6"/>
      <c r="V752" s="6"/>
    </row>
    <row r="753" spans="1:22" ht="12.75">
      <c r="A753" s="25"/>
      <c r="B753" s="6"/>
      <c r="C753" s="6"/>
      <c r="V753" s="6"/>
    </row>
    <row r="754" spans="1:22" ht="12.75">
      <c r="A754" s="25"/>
      <c r="B754" s="6"/>
      <c r="C754" s="6"/>
      <c r="V754" s="6"/>
    </row>
    <row r="755" spans="1:22" ht="12.75">
      <c r="A755" s="25"/>
      <c r="B755" s="6"/>
      <c r="C755" s="6"/>
      <c r="V755" s="6"/>
    </row>
    <row r="756" spans="1:22" ht="12.75">
      <c r="A756" s="25"/>
      <c r="B756" s="6"/>
      <c r="C756" s="6"/>
      <c r="V756" s="6"/>
    </row>
    <row r="757" spans="1:22" ht="12.75">
      <c r="A757" s="25"/>
      <c r="B757" s="6"/>
      <c r="C757" s="6"/>
      <c r="V757" s="6"/>
    </row>
    <row r="758" spans="1:22" ht="12.75">
      <c r="A758" s="25"/>
      <c r="B758" s="6"/>
      <c r="C758" s="6"/>
      <c r="V758" s="6"/>
    </row>
    <row r="759" spans="1:22" ht="12.75">
      <c r="A759" s="25"/>
      <c r="B759" s="6"/>
      <c r="C759" s="6"/>
      <c r="V759" s="6"/>
    </row>
    <row r="760" spans="1:22" ht="12.75">
      <c r="A760" s="25"/>
      <c r="B760" s="6"/>
      <c r="C760" s="6"/>
      <c r="V760" s="6"/>
    </row>
    <row r="761" spans="1:22" ht="12.75">
      <c r="A761" s="25"/>
      <c r="B761" s="6"/>
      <c r="C761" s="6"/>
      <c r="V761" s="6"/>
    </row>
    <row r="762" spans="1:22" ht="12.75">
      <c r="A762" s="25"/>
      <c r="B762" s="6"/>
      <c r="C762" s="6"/>
      <c r="V762" s="6"/>
    </row>
    <row r="763" spans="1:22" ht="12.75">
      <c r="A763" s="25"/>
      <c r="B763" s="6"/>
      <c r="C763" s="6"/>
      <c r="V763" s="6"/>
    </row>
    <row r="764" spans="1:22" ht="12.75">
      <c r="A764" s="25"/>
      <c r="B764" s="6"/>
      <c r="C764" s="6"/>
      <c r="V764" s="6"/>
    </row>
    <row r="765" spans="1:22" ht="12.75">
      <c r="A765" s="25"/>
      <c r="B765" s="6"/>
      <c r="C765" s="6"/>
      <c r="V765" s="6"/>
    </row>
    <row r="766" spans="1:22" ht="12.75">
      <c r="A766" s="25"/>
      <c r="B766" s="6"/>
      <c r="C766" s="6"/>
      <c r="V766" s="6"/>
    </row>
    <row r="767" spans="1:22" ht="12.75">
      <c r="A767" s="25"/>
      <c r="B767" s="6"/>
      <c r="C767" s="6"/>
      <c r="V767" s="6"/>
    </row>
    <row r="768" spans="1:22" ht="12.75">
      <c r="A768" s="25"/>
      <c r="B768" s="6"/>
      <c r="C768" s="6"/>
      <c r="V768" s="6"/>
    </row>
    <row r="769" spans="1:22" ht="12.75">
      <c r="A769" s="25"/>
      <c r="B769" s="6"/>
      <c r="C769" s="6"/>
      <c r="V769" s="6"/>
    </row>
    <row r="770" spans="1:22" ht="12.75">
      <c r="A770" s="25"/>
      <c r="B770" s="6"/>
      <c r="C770" s="6"/>
      <c r="V770" s="6"/>
    </row>
    <row r="771" spans="1:22" ht="12.75">
      <c r="A771" s="25"/>
      <c r="B771" s="6"/>
      <c r="C771" s="6"/>
      <c r="V771" s="6"/>
    </row>
    <row r="772" spans="1:22" ht="12.75">
      <c r="A772" s="25"/>
      <c r="B772" s="6"/>
      <c r="C772" s="6"/>
      <c r="V772" s="6"/>
    </row>
    <row r="773" spans="1:22" ht="12.75">
      <c r="A773" s="25"/>
      <c r="B773" s="6"/>
      <c r="C773" s="6"/>
      <c r="V773" s="6"/>
    </row>
    <row r="774" spans="1:22" ht="12.75">
      <c r="A774" s="25"/>
      <c r="B774" s="6"/>
      <c r="C774" s="6"/>
      <c r="V774" s="6"/>
    </row>
    <row r="775" spans="1:22" ht="12.75">
      <c r="A775" s="25"/>
      <c r="B775" s="6"/>
      <c r="C775" s="6"/>
      <c r="V775" s="6"/>
    </row>
    <row r="776" spans="1:22" ht="12.75">
      <c r="A776" s="25"/>
      <c r="B776" s="6"/>
      <c r="C776" s="6"/>
      <c r="V776" s="6"/>
    </row>
    <row r="777" spans="1:22" ht="12.75">
      <c r="A777" s="25"/>
      <c r="B777" s="6"/>
      <c r="C777" s="6"/>
      <c r="V777" s="6"/>
    </row>
    <row r="778" spans="1:22" ht="12.75">
      <c r="A778" s="25"/>
      <c r="B778" s="6"/>
      <c r="C778" s="6"/>
      <c r="V778" s="6"/>
    </row>
    <row r="779" spans="1:22" ht="12.75">
      <c r="A779" s="25"/>
      <c r="B779" s="6"/>
      <c r="C779" s="6"/>
      <c r="V779" s="6"/>
    </row>
    <row r="780" spans="1:22" ht="12.75">
      <c r="A780" s="25"/>
      <c r="B780" s="6"/>
      <c r="C780" s="6"/>
      <c r="V780" s="6"/>
    </row>
    <row r="781" spans="1:22" ht="12.75">
      <c r="A781" s="25"/>
      <c r="B781" s="6"/>
      <c r="C781" s="6"/>
      <c r="V781" s="6"/>
    </row>
    <row r="782" spans="1:22" ht="12.75">
      <c r="A782" s="25"/>
      <c r="B782" s="6"/>
      <c r="C782" s="6"/>
      <c r="V782" s="6"/>
    </row>
    <row r="783" spans="1:22" ht="12.75">
      <c r="A783" s="25"/>
      <c r="B783" s="6"/>
      <c r="C783" s="6"/>
      <c r="V783" s="6"/>
    </row>
    <row r="784" spans="1:22" ht="12.75">
      <c r="A784" s="25"/>
      <c r="B784" s="6"/>
      <c r="C784" s="6"/>
      <c r="V784" s="6"/>
    </row>
    <row r="785" spans="1:22" ht="12.75">
      <c r="A785" s="25"/>
      <c r="B785" s="6"/>
      <c r="C785" s="6"/>
      <c r="V785" s="6"/>
    </row>
    <row r="786" spans="1:22" ht="12.75">
      <c r="A786" s="25"/>
      <c r="B786" s="6"/>
      <c r="C786" s="6"/>
      <c r="V786" s="6"/>
    </row>
    <row r="787" spans="1:22" ht="12.75">
      <c r="A787" s="25"/>
      <c r="B787" s="6"/>
      <c r="C787" s="6"/>
      <c r="V787" s="6"/>
    </row>
    <row r="788" spans="1:22" ht="12.75">
      <c r="A788" s="25"/>
      <c r="B788" s="6"/>
      <c r="C788" s="6"/>
      <c r="V788" s="6"/>
    </row>
    <row r="789" spans="1:22" ht="12.75">
      <c r="A789" s="25"/>
      <c r="B789" s="6"/>
      <c r="C789" s="6"/>
      <c r="V789" s="6"/>
    </row>
  </sheetData>
  <sheetProtection/>
  <mergeCells count="1">
    <mergeCell ref="A2:V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kapsyzova_s</cp:lastModifiedBy>
  <cp:lastPrinted>2011-01-13T12:06:56Z</cp:lastPrinted>
  <dcterms:created xsi:type="dcterms:W3CDTF">2004-10-05T13:09:46Z</dcterms:created>
  <dcterms:modified xsi:type="dcterms:W3CDTF">2011-09-15T15:17:37Z</dcterms:modified>
  <cp:category/>
  <cp:version/>
  <cp:contentType/>
  <cp:contentStatus/>
</cp:coreProperties>
</file>