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Dohodnost 30.09.2005-28.09.2007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<sst xmlns="http://schemas.openxmlformats.org/spreadsheetml/2006/main" count="67" uniqueCount="48">
  <si>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№ по ред</t>
  </si>
  <si>
    <t>Пенсионноосигурителни дружества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</si>
  <si>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</si>
  <si>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</si>
  <si>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</si>
  <si>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</si>
  <si>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</si>
  <si>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"Ай Ен Джи" </t>
  </si>
  <si>
    <t xml:space="preserve">ППФ "ЦКБ-Сила" </t>
  </si>
  <si>
    <t xml:space="preserve">ППФ "Лукойл Гарант България"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</si>
  <si>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</si>
  <si>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</si>
  <si>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</si>
  <si>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</si>
  <si>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</si>
  <si>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</si>
  <si>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</si>
  <si>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</si>
  <si>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>ЗУПФ "Алианц България"</t>
  </si>
  <si>
    <t xml:space="preserve">УПФ"Ай Ен Джи" </t>
  </si>
  <si>
    <t xml:space="preserve">УПФ "ЦКБ-Сила" </t>
  </si>
  <si>
    <t>УПФ"Лукойл Гарант България"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</si>
  <si>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</si>
  <si>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</si>
  <si>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</si>
  <si>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</si>
  <si>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</si>
  <si>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"Алианц България" </t>
  </si>
  <si>
    <t xml:space="preserve">ДПФ "Ай Ен Джи" </t>
  </si>
  <si>
    <t xml:space="preserve">ДПФ "ЦКБ-Сила" </t>
  </si>
  <si>
    <t xml:space="preserve">ДПФ "Лукойл Гарант България"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</si>
  <si>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</si>
  <si>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</si>
  <si>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</si>
  <si>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всички фондове от даден вид.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</si>
  <si>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всички фондове от даден вид по реда на Наредба № 12 от 10.12.2003 г. на КФН.</t>
  </si>
  <si>
    <t>Ивайло Иванов, актюер ДКД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</si>
  <si>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 ПОД "Топлина" АД, тъй като не са изтекли 24-месеца от стартиране на дейността им.</t>
  </si>
  <si>
    <t>ППФ "Бъдеще"</t>
  </si>
  <si>
    <t>УПФ "Бъдеще"</t>
  </si>
  <si>
    <t>ДПФ "Бъдеще"</t>
  </si>
  <si>
    <t>Изготвил:</t>
  </si>
  <si>
    <t>08.10.2007г.</t>
  </si>
  <si>
    <t>ДОХОДНОСТ НА ФОНДОВЕТЕ ЗА ДОПЪЛНИТЕЛНО ПЕНСИОННО ОСИГУРЯВАНЕ ЗА ПЕРИОДА 30.12.2005г. - 28.12.2007г. НА ГОДИШНА БАЗА</t>
  </si>
  <si>
    <t xml:space="preserve">ДОХОДНОСТ И СТАТИСТИЧЕСКИ ПОКАЗАТЕЛИ
ЗА ПРОФЕСИОНАЛНИТЕ ПЕНСИОННИ ФОНДОВЕ
ЗА ПЕРИОДА 30.12.2005г. - 28.12.2007г. </t>
  </si>
  <si>
    <t>ДОХОДНОСТ И СТАТИСТИЧЕСКИ ПОКАЗАТЕЛИ
ЗА УНИВЕРСАЛНИТЕ ПЕНСИОННИ ФОНДОВЕ
ЗА ПЕРИОДА 30.12.2005г. - 28.12.2007г.</t>
  </si>
  <si>
    <t>ДОХОДНОСТ И СТАТИСТИЧЕСКИ ПОКАЗАТЕЛИ ЗА ДОБРОВОЛНИТЕ ПЕНСИОННИ ФОНДОВЕ ЗА ПЕРИОДА 30.12.2005г. - 28.12.2007г.</t>
  </si>
  <si>
    <t xml:space="preserve">ЗППФ "Алианц България" 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</si>
</sst>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mmm/yyyy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m/d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00%"/>
    <numFmt numFmtId="197" formatCode="0.00000000000000%"/>
    <numFmt numFmtId="198" formatCode="0.0000000000000%"/>
    <numFmt numFmtId="199" formatCode="mmm"/>
    <numFmt numFmtId="200" formatCode="mmmm\-yyyy"/>
    <numFmt numFmtId="201" formatCode="0.0000000000000000%"/>
    <numFmt numFmtId="202" formatCode="0.00000000000000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0"/>
    <numFmt numFmtId="209" formatCode="0.00000000000"/>
    <numFmt numFmtId="210" formatCode="0.000000000"/>
  </numFmts>
  <fonts count="72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8"/>
      <name val="Times New Roman"/>
      <family val="0"/>
    </font>
    <font>
      <sz val="8.5"/>
      <color indexed="8"/>
      <name val="Times New Roman"/>
      <family val="0"/>
    </font>
    <font>
      <sz val="8.25"/>
      <color indexed="8"/>
      <name val="Times New Roman"/>
      <family val="0"/>
    </font>
    <font>
      <b/>
      <sz val="9.5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25"/>
      <color indexed="8"/>
      <name val="Times New Roman"/>
      <family val="0"/>
    </font>
    <font>
      <b/>
      <sz val="9.5"/>
      <color indexed="18"/>
      <name val="Times New Roman"/>
      <family val="0"/>
    </font>
    <font>
      <b/>
      <sz val="9.5"/>
      <color indexed="14"/>
      <name val="Times New Roman"/>
      <family val="0"/>
    </font>
    <font>
      <b/>
      <sz val="9.5"/>
      <color indexed="15"/>
      <name val="Times New Roman"/>
      <family val="0"/>
    </font>
    <font>
      <sz val="11"/>
      <color indexed="8"/>
      <name val="Times New Roman"/>
      <family val="0"/>
    </font>
    <font>
      <sz val="8"/>
      <color indexed="8"/>
      <name val="Times New Roman"/>
      <family val="0"/>
    </font>
    <font>
      <sz val="9.5"/>
      <color indexed="8"/>
      <name val="Times New Roman"/>
      <family val="0"/>
    </font>
    <font>
      <b/>
      <sz val="10.25"/>
      <color indexed="29"/>
      <name val="Times New Roman"/>
      <family val="0"/>
    </font>
    <font>
      <b/>
      <sz val="10.25"/>
      <color indexed="10"/>
      <name val="Times New Roman"/>
      <family val="0"/>
    </font>
    <font>
      <sz val="11.5"/>
      <color indexed="8"/>
      <name val="Times New Roman"/>
      <family val="0"/>
    </font>
    <font>
      <b/>
      <sz val="8.75"/>
      <color indexed="8"/>
      <name val="Times New Roman"/>
      <family val="0"/>
    </font>
    <font>
      <sz val="8.75"/>
      <color indexed="8"/>
      <name val="Times New Roman"/>
      <family val="0"/>
    </font>
    <font>
      <b/>
      <sz val="9.5"/>
      <color indexed="11"/>
      <name val="Times New Roman"/>
      <family val="0"/>
    </font>
    <font>
      <b/>
      <sz val="9"/>
      <color indexed="1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10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10" fontId="7" fillId="0" borderId="10" xfId="0" applyNumberFormat="1" applyFont="1" applyBorder="1" applyAlignment="1">
      <alignment horizontal="right"/>
    </xf>
    <xf numFmtId="10" fontId="7" fillId="0" borderId="10" xfId="59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0" fontId="7" fillId="0" borderId="17" xfId="0" applyNumberFormat="1" applyFont="1" applyBorder="1" applyAlignment="1">
      <alignment horizontal="right"/>
    </xf>
    <xf numFmtId="10" fontId="7" fillId="0" borderId="17" xfId="59" applyNumberFormat="1" applyFont="1" applyBorder="1" applyAlignment="1">
      <alignment horizontal="right"/>
    </xf>
    <xf numFmtId="10" fontId="7" fillId="0" borderId="18" xfId="0" applyNumberFormat="1" applyFont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9" xfId="0" applyNumberFormat="1" applyFont="1" applyFill="1" applyBorder="1" applyAlignment="1">
      <alignment horizontal="right"/>
    </xf>
    <xf numFmtId="10" fontId="10" fillId="0" borderId="15" xfId="42" applyNumberFormat="1" applyFont="1" applyFill="1" applyBorder="1" applyAlignment="1">
      <alignment horizontal="right"/>
    </xf>
    <xf numFmtId="10" fontId="10" fillId="0" borderId="15" xfId="42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0" fontId="7" fillId="0" borderId="10" xfId="0" applyNumberFormat="1" applyFont="1" applyBorder="1" applyAlignment="1">
      <alignment wrapText="1"/>
    </xf>
    <xf numFmtId="10" fontId="1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13" fillId="33" borderId="0" xfId="59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10" fontId="13" fillId="33" borderId="0" xfId="0" applyNumberFormat="1" applyFont="1" applyFill="1" applyBorder="1" applyAlignment="1">
      <alignment horizontal="center"/>
    </xf>
    <xf numFmtId="10" fontId="11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10" fontId="13" fillId="0" borderId="0" xfId="59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left" wrapText="1"/>
    </xf>
    <xf numFmtId="0" fontId="7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14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7" fillId="0" borderId="22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6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30.12.2005г. - 28.12.2007г.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 НА ГОДИШНА БАЗА</a:t>
            </a:r>
          </a:p>
        </c:rich>
      </c:tx>
      <c:layout>
        <c:manualLayout>
          <c:xMode val="factor"/>
          <c:yMode val="factor"/>
          <c:x val="0.04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575"/>
          <c:w val="0.82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30.09.2005-28.09.2007'!$B$10:$B$17</c:f>
              <c:strCache/>
            </c:strRef>
          </c:cat>
          <c:val>
            <c:numRef>
              <c:f>'Dohodnost 30.09.2005-28.09.2007'!$E$10:$E$17</c:f>
              <c:numCache/>
            </c:numRef>
          </c:val>
        </c:ser>
        <c:axId val="51632615"/>
        <c:axId val="6204035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30.09.2005-28.09.2007'!$B$10:$B$17</c:f>
              <c:strCache/>
            </c:strRef>
          </c:cat>
          <c:val>
            <c:numRef>
              <c:f>'Dohodnost 30.09.2005-28.09.2007'!$F$10:$F$17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30.09.2005-28.09.2007'!$B$10:$B$17</c:f>
              <c:strCache/>
            </c:strRef>
          </c:cat>
          <c:val>
            <c:numRef>
              <c:f>'Dohodnost 30.09.2005-28.09.2007'!$G$10:$G$17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30.09.2005-28.09.2007'!$B$10:$B$17</c:f>
              <c:strCache/>
            </c:strRef>
          </c:cat>
          <c:val>
            <c:numRef>
              <c:f>'Dohodnost 30.09.2005-28.09.2007'!$H$10:$H$17</c:f>
              <c:numCache/>
            </c:numRef>
          </c:val>
          <c:smooth val="0"/>
        </c:ser>
        <c:axId val="51632615"/>
        <c:axId val="62040352"/>
      </c:lineChart>
      <c:catAx>
        <c:axId val="5163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040352"/>
        <c:crosses val="autoZero"/>
        <c:auto val="1"/>
        <c:lblOffset val="100"/>
        <c:tickLblSkip val="1"/>
        <c:noMultiLvlLbl val="0"/>
      </c:catAx>
      <c:valAx>
        <c:axId val="62040352"/>
        <c:scaling>
          <c:orientation val="minMax"/>
          <c:max val="0.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1632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30.12.2005г. - 28.12.2007г. НА ГОДИШНА БАЗА</a:t>
            </a:r>
          </a:p>
        </c:rich>
      </c:tx>
      <c:layout>
        <c:manualLayout>
          <c:xMode val="factor"/>
          <c:yMode val="factor"/>
          <c:x val="0.039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23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30.09.2005-28.09.2007'!$B$31:$B$38</c:f>
              <c:strCache/>
            </c:strRef>
          </c:cat>
          <c:val>
            <c:numRef>
              <c:f>'Dohodnost 30.09.2005-28.09.2007'!$E$31:$E$38</c:f>
              <c:numCache/>
            </c:numRef>
          </c:val>
        </c:ser>
        <c:axId val="21492257"/>
        <c:axId val="5921258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30.09.2005-28.09.2007'!$B$31:$B$38</c:f>
              <c:strCache/>
            </c:strRef>
          </c:cat>
          <c:val>
            <c:numRef>
              <c:f>'Dohodnost 30.09.2005-28.09.2007'!$F$31:$F$37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30.09.2005-28.09.2007'!$B$31:$B$38</c:f>
              <c:strCache/>
            </c:strRef>
          </c:cat>
          <c:val>
            <c:numRef>
              <c:f>'Dohodnost 30.09.2005-28.09.2007'!$G$31:$G$38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'Dohodnost 30.09.2005-28.09.2007'!$H$31:$H$38</c:f>
              <c:numCache/>
            </c:numRef>
          </c:val>
          <c:smooth val="0"/>
        </c:ser>
        <c:axId val="21492257"/>
        <c:axId val="59212586"/>
      </c:lineChart>
      <c:catAx>
        <c:axId val="21492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212586"/>
        <c:crosses val="autoZero"/>
        <c:auto val="1"/>
        <c:lblOffset val="100"/>
        <c:tickLblSkip val="1"/>
        <c:noMultiLvlLbl val="0"/>
      </c:catAx>
      <c:valAx>
        <c:axId val="59212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2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30.12.2005г. - 28.12.2007г. </a:t>
            </a:r>
            <a:r>
              <a:rPr lang="en-US" cap="none" sz="875" b="1" i="0" u="none" baseline="0">
                <a:solidFill>
                  <a:srgbClr val="000000"/>
                </a:solidFill>
              </a:rPr>
              <a:t>НА ГОДИШНА БАЗА</a:t>
            </a:r>
          </a:p>
        </c:rich>
      </c:tx>
      <c:layout>
        <c:manualLayout>
          <c:xMode val="factor"/>
          <c:yMode val="factor"/>
          <c:x val="-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25"/>
          <c:w val="0.871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30.09.2005-28.09.2007'!$B$54:$B$61</c:f>
              <c:strCache/>
            </c:strRef>
          </c:cat>
          <c:val>
            <c:numRef>
              <c:f>'Dohodnost 30.09.2005-28.09.2007'!$E$54:$E$61</c:f>
              <c:numCache/>
            </c:numRef>
          </c:val>
        </c:ser>
        <c:axId val="63151227"/>
        <c:axId val="31490132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30.09.2005-28.09.2007'!$B$54:$B$61</c:f>
              <c:strCache/>
            </c:strRef>
          </c:cat>
          <c:val>
            <c:numRef>
              <c:f>'Dohodnost 30.09.2005-28.09.2007'!$F$54:$F$61</c:f>
              <c:numCache/>
            </c:numRef>
          </c:val>
          <c:smooth val="0"/>
        </c:ser>
        <c:axId val="63151227"/>
        <c:axId val="31490132"/>
      </c:lineChart>
      <c:catAx>
        <c:axId val="6315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90132"/>
        <c:crosses val="autoZero"/>
        <c:auto val="1"/>
        <c:lblOffset val="100"/>
        <c:tickLblSkip val="1"/>
        <c:noMultiLvlLbl val="0"/>
      </c:catAx>
      <c:valAx>
        <c:axId val="31490132"/>
        <c:scaling>
          <c:orientation val="minMax"/>
          <c:max val="0.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51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0.62875</cdr:y>
    </cdr:from>
    <cdr:to>
      <cdr:x>0.98125</cdr:x>
      <cdr:y>0.70675</cdr:y>
    </cdr:to>
    <cdr:sp>
      <cdr:nvSpPr>
        <cdr:cNvPr id="1" name="AutoShape 1"/>
        <cdr:cNvSpPr>
          <a:spLocks/>
        </cdr:cNvSpPr>
      </cdr:nvSpPr>
      <cdr:spPr>
        <a:xfrm>
          <a:off x="5734050" y="2676525"/>
          <a:ext cx="800100" cy="333375"/>
        </a:xfrm>
        <a:prstGeom prst="accentCallout2">
          <a:avLst>
            <a:gd name="adj1" fmla="val -194578"/>
            <a:gd name="adj2" fmla="val -126472"/>
            <a:gd name="adj3" fmla="val -97861"/>
            <a:gd name="adj4" fmla="val -14731"/>
            <a:gd name="adj5" fmla="val -59648"/>
            <a:gd name="adj6" fmla="val -14731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Минимална доходност</a:t>
          </a:r>
          <a:r>
            <a:rPr lang="en-US" cap="none" sz="925" b="0" i="0" u="none" baseline="0">
              <a:solidFill>
                <a:srgbClr val="000000"/>
              </a:solidFill>
            </a:rPr>
            <a:t>
</a:t>
          </a:r>
          <a:r>
            <a:rPr lang="en-US" cap="none" sz="925" b="0" i="0" u="none" baseline="0">
              <a:solidFill>
                <a:srgbClr val="000000"/>
              </a:solidFill>
            </a:rPr>
            <a:t>  </a:t>
          </a:r>
        </a:p>
      </cdr:txBody>
    </cdr:sp>
  </cdr:relSizeAnchor>
  <cdr:relSizeAnchor xmlns:cdr="http://schemas.openxmlformats.org/drawingml/2006/chartDrawing">
    <cdr:from>
      <cdr:x>0.86125</cdr:x>
      <cdr:y>0.59425</cdr:y>
    </cdr:from>
    <cdr:to>
      <cdr:x>0.9345</cdr:x>
      <cdr:y>0.64375</cdr:y>
    </cdr:to>
    <cdr:sp>
      <cdr:nvSpPr>
        <cdr:cNvPr id="2" name="Text Box 4"/>
        <cdr:cNvSpPr txBox="1">
          <a:spLocks noChangeArrowheads="1"/>
        </cdr:cNvSpPr>
      </cdr:nvSpPr>
      <cdr:spPr>
        <a:xfrm>
          <a:off x="5734050" y="253365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000080"/>
              </a:solidFill>
            </a:rPr>
            <a:t>7,49%</a:t>
          </a:r>
        </a:p>
      </cdr:txBody>
    </cdr:sp>
  </cdr:relSizeAnchor>
  <cdr:relSizeAnchor xmlns:cdr="http://schemas.openxmlformats.org/drawingml/2006/chartDrawing">
    <cdr:from>
      <cdr:x>0.844</cdr:x>
      <cdr:y>0.39125</cdr:y>
    </cdr:from>
    <cdr:to>
      <cdr:x>0.9345</cdr:x>
      <cdr:y>0.4435</cdr:y>
    </cdr:to>
    <cdr:sp>
      <cdr:nvSpPr>
        <cdr:cNvPr id="3" name="Text Box 6"/>
        <cdr:cNvSpPr txBox="1">
          <a:spLocks noChangeArrowheads="1"/>
        </cdr:cNvSpPr>
      </cdr:nvSpPr>
      <cdr:spPr>
        <a:xfrm>
          <a:off x="5619750" y="1666875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FF00FF"/>
              </a:solidFill>
            </a:rPr>
            <a:t>12,48%</a:t>
          </a:r>
        </a:p>
      </cdr:txBody>
    </cdr:sp>
  </cdr:relSizeAnchor>
  <cdr:relSizeAnchor xmlns:cdr="http://schemas.openxmlformats.org/drawingml/2006/chartDrawing">
    <cdr:from>
      <cdr:x>0.844</cdr:x>
      <cdr:y>0.4235</cdr:y>
    </cdr:from>
    <cdr:to>
      <cdr:x>0.958</cdr:x>
      <cdr:y>0.54975</cdr:y>
    </cdr:to>
    <cdr:sp>
      <cdr:nvSpPr>
        <cdr:cNvPr id="4" name="AutoShape 7"/>
        <cdr:cNvSpPr>
          <a:spLocks/>
        </cdr:cNvSpPr>
      </cdr:nvSpPr>
      <cdr:spPr>
        <a:xfrm>
          <a:off x="5619750" y="1800225"/>
          <a:ext cx="762000" cy="542925"/>
        </a:xfrm>
        <a:prstGeom prst="accentCallout2">
          <a:avLst>
            <a:gd name="adj1" fmla="val -237342"/>
            <a:gd name="adj2" fmla="val -77314"/>
            <a:gd name="adj3" fmla="val -142402"/>
            <a:gd name="adj4" fmla="val -28347"/>
            <a:gd name="adj5" fmla="val -60134"/>
            <a:gd name="adj6" fmla="val -28347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0.49475</cdr:x>
      <cdr:y>0.1015</cdr:y>
    </cdr:from>
    <cdr:to>
      <cdr:x>0.632</cdr:x>
      <cdr:y>0.1925</cdr:y>
    </cdr:to>
    <cdr:sp>
      <cdr:nvSpPr>
        <cdr:cNvPr id="5" name="AutoShape 8"/>
        <cdr:cNvSpPr>
          <a:spLocks/>
        </cdr:cNvSpPr>
      </cdr:nvSpPr>
      <cdr:spPr>
        <a:xfrm>
          <a:off x="3295650" y="428625"/>
          <a:ext cx="914400" cy="390525"/>
        </a:xfrm>
        <a:prstGeom prst="accentCallout2">
          <a:avLst>
            <a:gd name="adj1" fmla="val -137370"/>
            <a:gd name="adj2" fmla="val 64999"/>
            <a:gd name="adj3" fmla="val -73703"/>
            <a:gd name="adj4" fmla="val -19796"/>
            <a:gd name="adj5" fmla="val -58435"/>
            <a:gd name="adj6" fmla="val -19796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0.3325</cdr:x>
      <cdr:y>0.1155</cdr:y>
    </cdr:from>
    <cdr:to>
      <cdr:x>0.41075</cdr:x>
      <cdr:y>0.163</cdr:y>
    </cdr:to>
    <cdr:sp>
      <cdr:nvSpPr>
        <cdr:cNvPr id="6" name="Text Box 9"/>
        <cdr:cNvSpPr txBox="1">
          <a:spLocks noChangeArrowheads="1"/>
        </cdr:cNvSpPr>
      </cdr:nvSpPr>
      <cdr:spPr>
        <a:xfrm>
          <a:off x="2209800" y="485775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17,47%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0.6865</cdr:y>
    </cdr:from>
    <cdr:to>
      <cdr:x>0.80725</cdr:x>
      <cdr:y>0.77225</cdr:y>
    </cdr:to>
    <cdr:sp>
      <cdr:nvSpPr>
        <cdr:cNvPr id="1" name="AutoShape 1"/>
        <cdr:cNvSpPr>
          <a:spLocks/>
        </cdr:cNvSpPr>
      </cdr:nvSpPr>
      <cdr:spPr>
        <a:xfrm>
          <a:off x="4648200" y="2933700"/>
          <a:ext cx="742950" cy="371475"/>
        </a:xfrm>
        <a:prstGeom prst="accentCallout2">
          <a:avLst>
            <a:gd name="adj1" fmla="val -233333"/>
            <a:gd name="adj2" fmla="val -184208"/>
            <a:gd name="adj3" fmla="val -139250"/>
            <a:gd name="adj4" fmla="val -18194"/>
            <a:gd name="adj5" fmla="val -60282"/>
            <a:gd name="adj6" fmla="val -1819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Минимална доходност  </a:t>
          </a:r>
        </a:p>
      </cdr:txBody>
    </cdr:sp>
  </cdr:relSizeAnchor>
  <cdr:relSizeAnchor xmlns:cdr="http://schemas.openxmlformats.org/drawingml/2006/chartDrawing">
    <cdr:from>
      <cdr:x>0.832</cdr:x>
      <cdr:y>0.39775</cdr:y>
    </cdr:from>
    <cdr:to>
      <cdr:x>0.925</cdr:x>
      <cdr:y>0.4405</cdr:y>
    </cdr:to>
    <cdr:sp>
      <cdr:nvSpPr>
        <cdr:cNvPr id="2" name="Text Box 4"/>
        <cdr:cNvSpPr txBox="1">
          <a:spLocks noChangeArrowheads="1"/>
        </cdr:cNvSpPr>
      </cdr:nvSpPr>
      <cdr:spPr>
        <a:xfrm>
          <a:off x="5562600" y="16954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25" b="1" i="0" u="none" baseline="0">
              <a:solidFill>
                <a:srgbClr val="FF8080"/>
              </a:solidFill>
            </a:rPr>
            <a:t>12,06 %</a:t>
          </a:r>
        </a:p>
      </cdr:txBody>
    </cdr:sp>
  </cdr:relSizeAnchor>
  <cdr:relSizeAnchor xmlns:cdr="http://schemas.openxmlformats.org/drawingml/2006/chartDrawing">
    <cdr:from>
      <cdr:x>0.694</cdr:x>
      <cdr:y>0.63625</cdr:y>
    </cdr:from>
    <cdr:to>
      <cdr:x>0.7635</cdr:x>
      <cdr:y>0.6865</cdr:y>
    </cdr:to>
    <cdr:sp>
      <cdr:nvSpPr>
        <cdr:cNvPr id="3" name="Text Box 6"/>
        <cdr:cNvSpPr txBox="1">
          <a:spLocks noChangeArrowheads="1"/>
        </cdr:cNvSpPr>
      </cdr:nvSpPr>
      <cdr:spPr>
        <a:xfrm>
          <a:off x="4638675" y="27146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25" b="1" i="0" u="none" baseline="0">
              <a:solidFill>
                <a:srgbClr val="FF0000"/>
              </a:solidFill>
            </a:rPr>
            <a:t>7,24%</a:t>
          </a:r>
        </a:p>
      </cdr:txBody>
    </cdr:sp>
  </cdr:relSizeAnchor>
  <cdr:relSizeAnchor xmlns:cdr="http://schemas.openxmlformats.org/drawingml/2006/chartDrawing">
    <cdr:from>
      <cdr:x>0.832</cdr:x>
      <cdr:y>0.4405</cdr:y>
    </cdr:from>
    <cdr:to>
      <cdr:x>0.94775</cdr:x>
      <cdr:y>0.563</cdr:y>
    </cdr:to>
    <cdr:sp>
      <cdr:nvSpPr>
        <cdr:cNvPr id="4" name="AutoShape 8"/>
        <cdr:cNvSpPr>
          <a:spLocks/>
        </cdr:cNvSpPr>
      </cdr:nvSpPr>
      <cdr:spPr>
        <a:xfrm>
          <a:off x="5562600" y="1876425"/>
          <a:ext cx="771525" cy="523875"/>
        </a:xfrm>
        <a:prstGeom prst="accentCallout2">
          <a:avLst>
            <a:gd name="adj1" fmla="val -180379"/>
            <a:gd name="adj2" fmla="val -107407"/>
            <a:gd name="adj3" fmla="val -96347"/>
            <a:gd name="adj4" fmla="val -27782"/>
            <a:gd name="adj5" fmla="val -60125"/>
            <a:gd name="adj6" fmla="val -27782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0.8645</cdr:x>
      <cdr:y>0.4075</cdr:y>
    </cdr:from>
    <cdr:to>
      <cdr:x>0.981</cdr:x>
      <cdr:y>0.5395</cdr:y>
    </cdr:to>
    <cdr:sp>
      <cdr:nvSpPr>
        <cdr:cNvPr id="1" name="AutoShape 1"/>
        <cdr:cNvSpPr>
          <a:spLocks/>
        </cdr:cNvSpPr>
      </cdr:nvSpPr>
      <cdr:spPr>
        <a:xfrm>
          <a:off x="5753100" y="1581150"/>
          <a:ext cx="771525" cy="514350"/>
        </a:xfrm>
        <a:prstGeom prst="accentCallout2">
          <a:avLst>
            <a:gd name="adj1" fmla="val -229999"/>
            <a:gd name="adj2" fmla="val -82074"/>
            <a:gd name="adj3" fmla="val -178796"/>
            <a:gd name="adj4" fmla="val -27273"/>
            <a:gd name="adj5" fmla="val -60018"/>
            <a:gd name="adj6" fmla="val -27273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</a:rPr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0.8645</cdr:x>
      <cdr:y>0.35725</cdr:y>
    </cdr:from>
    <cdr:to>
      <cdr:x>0.96075</cdr:x>
      <cdr:y>0.4075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53100" y="139065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1" i="0" u="none" baseline="0">
              <a:solidFill>
                <a:srgbClr val="00FF00"/>
              </a:solidFill>
              <a:latin typeface="Times New Roman"/>
              <a:ea typeface="Times New Roman"/>
              <a:cs typeface="Times New Roman"/>
            </a:rPr>
            <a:t>12,84%
</a:t>
          </a:r>
          <a:r>
            <a:rPr lang="en-US" cap="none" sz="950" b="1" i="0" u="none" baseline="0">
              <a:solidFill>
                <a:srgbClr val="00FF00"/>
              </a:solidFill>
              <a:latin typeface="Times New Roman"/>
              <a:ea typeface="Times New Roman"/>
              <a:cs typeface="Times New Roman"/>
            </a:rPr>
            <a:t>8,
</a:t>
          </a:r>
          <a:r>
            <a:rPr lang="en-US" cap="none" sz="950" b="1" i="0" u="none" baseline="0">
              <a:solidFill>
                <a:srgbClr val="00FF00"/>
              </a:solidFill>
              <a:latin typeface="Times New Roman"/>
              <a:ea typeface="Times New Roman"/>
              <a:cs typeface="Times New Roman"/>
            </a:rPr>
            <a:t> 8,35%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16</xdr:col>
      <xdr:colOff>485775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172075" y="102870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27</xdr:row>
      <xdr:rowOff>19050</xdr:rowOff>
    </xdr:from>
    <xdr:to>
      <xdr:col>16</xdr:col>
      <xdr:colOff>485775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5153025" y="5781675"/>
        <a:ext cx="66865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48</xdr:row>
      <xdr:rowOff>28575</xdr:rowOff>
    </xdr:from>
    <xdr:to>
      <xdr:col>16</xdr:col>
      <xdr:colOff>476250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5172075" y="10829925"/>
        <a:ext cx="66579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390525</xdr:colOff>
      <xdr:row>28</xdr:row>
      <xdr:rowOff>457200</xdr:rowOff>
    </xdr:from>
    <xdr:to>
      <xdr:col>12</xdr:col>
      <xdr:colOff>85725</xdr:colOff>
      <xdr:row>28</xdr:row>
      <xdr:rowOff>809625</xdr:rowOff>
    </xdr:to>
    <xdr:sp>
      <xdr:nvSpPr>
        <xdr:cNvPr id="4" name="AutoShape 5"/>
        <xdr:cNvSpPr>
          <a:spLocks/>
        </xdr:cNvSpPr>
      </xdr:nvSpPr>
      <xdr:spPr>
        <a:xfrm>
          <a:off x="8039100" y="6896100"/>
          <a:ext cx="914400" cy="352425"/>
        </a:xfrm>
        <a:prstGeom prst="accentCallout2">
          <a:avLst>
            <a:gd name="adj1" fmla="val -164583"/>
            <a:gd name="adj2" fmla="val -150000"/>
            <a:gd name="adj3" fmla="val -116666"/>
            <a:gd name="adj4" fmla="val -17569"/>
            <a:gd name="adj5" fmla="val -17569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Горна граница на доходността</a:t>
          </a:r>
        </a:p>
      </xdr:txBody>
    </xdr:sp>
    <xdr:clientData/>
  </xdr:twoCellAnchor>
  <xdr:oneCellAnchor>
    <xdr:from>
      <xdr:col>10</xdr:col>
      <xdr:colOff>409575</xdr:colOff>
      <xdr:row>28</xdr:row>
      <xdr:rowOff>276225</xdr:rowOff>
    </xdr:from>
    <xdr:ext cx="400050" cy="171450"/>
    <xdr:sp>
      <xdr:nvSpPr>
        <xdr:cNvPr id="5" name="Text Box 6"/>
        <xdr:cNvSpPr txBox="1">
          <a:spLocks noChangeArrowheads="1"/>
        </xdr:cNvSpPr>
      </xdr:nvSpPr>
      <xdr:spPr>
        <a:xfrm>
          <a:off x="8058150" y="67151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16,89%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3.57421875" style="1" customWidth="1"/>
    <col min="2" max="2" width="26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1"/>
    </row>
    <row r="2" spans="1:16" ht="12.75">
      <c r="A2" s="5"/>
      <c r="B2" s="20"/>
      <c r="C2" s="20"/>
      <c r="D2" s="20"/>
      <c r="E2" s="20"/>
      <c r="F2" s="22"/>
      <c r="G2" s="22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5"/>
      <c r="B3" s="20"/>
      <c r="C3" s="20"/>
      <c r="D3" s="20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  <c r="P3" s="21"/>
    </row>
    <row r="4" spans="1:16" ht="12.75">
      <c r="A4" s="5"/>
      <c r="B4" s="20"/>
      <c r="C4" s="20"/>
      <c r="D4" s="20"/>
      <c r="E4" s="20"/>
      <c r="F4" s="22"/>
      <c r="G4" s="22"/>
      <c r="H4" s="20"/>
      <c r="I4" s="20"/>
      <c r="J4" s="20"/>
      <c r="K4" s="20"/>
      <c r="L4" s="20"/>
      <c r="M4" s="20"/>
      <c r="N4" s="20"/>
      <c r="O4" s="20"/>
      <c r="P4" s="21"/>
    </row>
    <row r="5" spans="1:16" ht="12.75">
      <c r="A5" s="23"/>
      <c r="B5" s="20"/>
      <c r="C5" s="20"/>
      <c r="D5" s="20"/>
      <c r="E5" s="20"/>
      <c r="F5" s="22"/>
      <c r="G5" s="22"/>
      <c r="H5" s="20"/>
      <c r="I5" s="20"/>
      <c r="J5" s="20"/>
      <c r="K5" s="20"/>
      <c r="L5" s="20"/>
      <c r="M5" s="20"/>
      <c r="N5" s="20"/>
      <c r="O5" s="20"/>
      <c r="P5" s="21"/>
    </row>
    <row r="6" spans="1:16" ht="12.75">
      <c r="A6" s="23"/>
      <c r="B6" s="20"/>
      <c r="C6" s="20"/>
      <c r="D6" s="20"/>
      <c r="E6" s="20"/>
      <c r="F6" s="22"/>
      <c r="G6" s="22"/>
      <c r="H6" s="20"/>
      <c r="I6" s="20"/>
      <c r="J6" s="20"/>
      <c r="K6" s="20"/>
      <c r="L6" s="20"/>
      <c r="M6" s="20"/>
      <c r="N6" s="20"/>
      <c r="O6" s="20"/>
      <c r="P6" s="21"/>
    </row>
    <row r="7" spans="1:16" ht="42.75" customHeight="1" thickBot="1">
      <c r="A7" s="69" t="s">
        <v>44</v>
      </c>
      <c r="B7" s="69"/>
      <c r="C7" s="69"/>
      <c r="D7" s="69"/>
      <c r="E7" s="69"/>
      <c r="F7" s="7"/>
      <c r="G7" s="7"/>
      <c r="H7" s="24"/>
      <c r="I7" s="24"/>
      <c r="J7" s="21"/>
      <c r="K7" s="21"/>
      <c r="L7" s="21"/>
      <c r="M7" s="21"/>
      <c r="N7" s="21"/>
      <c r="O7" s="21"/>
      <c r="P7" s="21"/>
    </row>
    <row r="8" spans="1:16" ht="99" customHeight="1">
      <c r="A8" s="10" t="s">
        <v>0</v>
      </c>
      <c r="B8" s="11" t="s">
        <v>1</v>
      </c>
      <c r="C8" s="11" t="s">
        <v>2</v>
      </c>
      <c r="D8" s="11" t="s">
        <v>3</v>
      </c>
      <c r="E8" s="12" t="s">
        <v>23</v>
      </c>
      <c r="F8" s="8"/>
      <c r="G8" s="8"/>
      <c r="H8" s="24"/>
      <c r="I8" s="24"/>
      <c r="J8" s="21"/>
      <c r="K8" s="21"/>
      <c r="L8" s="21"/>
      <c r="M8" s="21"/>
      <c r="N8" s="21"/>
      <c r="O8" s="21"/>
      <c r="P8" s="21"/>
    </row>
    <row r="9" spans="1:16" ht="12.75">
      <c r="A9" s="13">
        <v>1</v>
      </c>
      <c r="B9" s="3">
        <v>2</v>
      </c>
      <c r="C9" s="3">
        <v>3</v>
      </c>
      <c r="D9" s="3">
        <v>4</v>
      </c>
      <c r="E9" s="14">
        <v>5</v>
      </c>
      <c r="F9" s="8"/>
      <c r="G9" s="8"/>
      <c r="H9" s="24"/>
      <c r="I9" s="24"/>
      <c r="J9" s="21"/>
      <c r="K9" s="21"/>
      <c r="L9" s="21"/>
      <c r="M9" s="21"/>
      <c r="N9" s="21"/>
      <c r="O9" s="21"/>
      <c r="P9" s="21"/>
    </row>
    <row r="10" spans="1:16" ht="12.75">
      <c r="A10" s="18">
        <v>1</v>
      </c>
      <c r="B10" s="33" t="s">
        <v>4</v>
      </c>
      <c r="C10" s="47">
        <v>0.3908374724619327</v>
      </c>
      <c r="D10" s="35">
        <v>0.2</v>
      </c>
      <c r="E10" s="37">
        <v>0.10471552708858312</v>
      </c>
      <c r="F10" s="57">
        <f>$E$19</f>
        <v>0.12480450604535434</v>
      </c>
      <c r="G10" s="50">
        <f>$E$22</f>
        <v>0.0748827036272126</v>
      </c>
      <c r="H10" s="25">
        <f>$E$23</f>
        <v>0.17472630846349607</v>
      </c>
      <c r="I10" s="25"/>
      <c r="J10" s="21"/>
      <c r="K10" s="21"/>
      <c r="L10" s="21"/>
      <c r="M10" s="21"/>
      <c r="N10" s="21"/>
      <c r="O10" s="21"/>
      <c r="P10" s="21"/>
    </row>
    <row r="11" spans="1:16" ht="12.75">
      <c r="A11" s="18">
        <v>2</v>
      </c>
      <c r="B11" s="33" t="s">
        <v>5</v>
      </c>
      <c r="C11" s="47">
        <v>0.18957745690095473</v>
      </c>
      <c r="D11" s="35">
        <v>0.2</v>
      </c>
      <c r="E11" s="37">
        <v>0.16949586047723075</v>
      </c>
      <c r="F11" s="50">
        <f aca="true" t="shared" si="0" ref="F11:F16">$E$19</f>
        <v>0.12480450604535434</v>
      </c>
      <c r="G11" s="50">
        <f aca="true" t="shared" si="1" ref="G11:G16">$E$22</f>
        <v>0.0748827036272126</v>
      </c>
      <c r="H11" s="25">
        <f aca="true" t="shared" si="2" ref="H11:H17">$E$23</f>
        <v>0.17472630846349607</v>
      </c>
      <c r="I11" s="25"/>
      <c r="J11" s="21"/>
      <c r="K11" s="21"/>
      <c r="L11" s="21"/>
      <c r="M11" s="21"/>
      <c r="N11" s="21"/>
      <c r="O11" s="21"/>
      <c r="P11" s="21"/>
    </row>
    <row r="12" spans="1:16" ht="12.75">
      <c r="A12" s="18">
        <v>3</v>
      </c>
      <c r="B12" s="33" t="s">
        <v>6</v>
      </c>
      <c r="C12" s="47">
        <v>0.047838048586812856</v>
      </c>
      <c r="D12" s="35">
        <v>0.0929773205156868</v>
      </c>
      <c r="E12" s="37">
        <v>0.1306378812443587</v>
      </c>
      <c r="F12" s="50">
        <f t="shared" si="0"/>
        <v>0.12480450604535434</v>
      </c>
      <c r="G12" s="50">
        <f t="shared" si="1"/>
        <v>0.0748827036272126</v>
      </c>
      <c r="H12" s="25">
        <f t="shared" si="2"/>
        <v>0.17472630846349607</v>
      </c>
      <c r="I12" s="25"/>
      <c r="J12" s="21"/>
      <c r="K12" s="21"/>
      <c r="L12" s="21"/>
      <c r="M12" s="21"/>
      <c r="N12" s="21"/>
      <c r="O12" s="21"/>
      <c r="P12" s="21"/>
    </row>
    <row r="13" spans="1:16" ht="12.75">
      <c r="A13" s="18">
        <v>4</v>
      </c>
      <c r="B13" s="33" t="s">
        <v>47</v>
      </c>
      <c r="C13" s="47">
        <v>0.21377983417090657</v>
      </c>
      <c r="D13" s="35">
        <v>0.2</v>
      </c>
      <c r="E13" s="37">
        <v>0.09524777932839235</v>
      </c>
      <c r="F13" s="50">
        <f t="shared" si="0"/>
        <v>0.12480450604535434</v>
      </c>
      <c r="G13" s="50">
        <f t="shared" si="1"/>
        <v>0.0748827036272126</v>
      </c>
      <c r="H13" s="25">
        <f t="shared" si="2"/>
        <v>0.17472630846349607</v>
      </c>
      <c r="I13" s="25"/>
      <c r="J13" s="21"/>
      <c r="K13" s="21"/>
      <c r="L13" s="21"/>
      <c r="M13" s="21"/>
      <c r="N13" s="21"/>
      <c r="O13" s="21"/>
      <c r="P13" s="21"/>
    </row>
    <row r="14" spans="1:16" ht="12.75">
      <c r="A14" s="18">
        <v>5</v>
      </c>
      <c r="B14" s="33" t="s">
        <v>7</v>
      </c>
      <c r="C14" s="47">
        <v>0.05234487323142736</v>
      </c>
      <c r="D14" s="35">
        <v>0.10173671793821942</v>
      </c>
      <c r="E14" s="37">
        <v>0.12162622594996186</v>
      </c>
      <c r="F14" s="50">
        <f t="shared" si="0"/>
        <v>0.12480450604535434</v>
      </c>
      <c r="G14" s="50">
        <f t="shared" si="1"/>
        <v>0.0748827036272126</v>
      </c>
      <c r="H14" s="25">
        <f t="shared" si="2"/>
        <v>0.17472630846349607</v>
      </c>
      <c r="I14" s="25"/>
      <c r="J14" s="21"/>
      <c r="K14" s="21"/>
      <c r="L14" s="21"/>
      <c r="M14" s="21"/>
      <c r="N14" s="21"/>
      <c r="O14" s="21"/>
      <c r="P14" s="21"/>
    </row>
    <row r="15" spans="1:16" ht="12.75">
      <c r="A15" s="18">
        <v>6</v>
      </c>
      <c r="B15" s="33" t="s">
        <v>8</v>
      </c>
      <c r="C15" s="47">
        <v>0.02532607342619019</v>
      </c>
      <c r="D15" s="35">
        <v>0.04922338004815311</v>
      </c>
      <c r="E15" s="37">
        <v>0.15507461421990265</v>
      </c>
      <c r="F15" s="50">
        <f t="shared" si="0"/>
        <v>0.12480450604535434</v>
      </c>
      <c r="G15" s="50">
        <f t="shared" si="1"/>
        <v>0.0748827036272126</v>
      </c>
      <c r="H15" s="25">
        <f t="shared" si="2"/>
        <v>0.17472630846349607</v>
      </c>
      <c r="I15" s="25"/>
      <c r="J15" s="21"/>
      <c r="K15" s="21"/>
      <c r="L15" s="21"/>
      <c r="M15" s="21"/>
      <c r="N15" s="21"/>
      <c r="O15" s="21"/>
      <c r="P15" s="21"/>
    </row>
    <row r="16" spans="1:16" ht="12.75">
      <c r="A16" s="19">
        <v>7</v>
      </c>
      <c r="B16" s="34" t="s">
        <v>9</v>
      </c>
      <c r="C16" s="47">
        <v>0.07231275694164882</v>
      </c>
      <c r="D16" s="38">
        <v>0.14054600005966877</v>
      </c>
      <c r="E16" s="40">
        <v>0.11656240949551733</v>
      </c>
      <c r="F16" s="50">
        <f t="shared" si="0"/>
        <v>0.12480450604535434</v>
      </c>
      <c r="G16" s="50">
        <f t="shared" si="1"/>
        <v>0.0748827036272126</v>
      </c>
      <c r="H16" s="25">
        <f t="shared" si="2"/>
        <v>0.17472630846349607</v>
      </c>
      <c r="I16" s="25"/>
      <c r="J16" s="21"/>
      <c r="K16" s="21"/>
      <c r="L16" s="21"/>
      <c r="M16" s="21"/>
      <c r="N16" s="21"/>
      <c r="O16" s="21"/>
      <c r="P16" s="21"/>
    </row>
    <row r="17" spans="1:16" ht="12.75">
      <c r="A17" s="19">
        <v>8</v>
      </c>
      <c r="B17" s="56" t="s">
        <v>38</v>
      </c>
      <c r="C17" s="47">
        <v>0.007983484280126617</v>
      </c>
      <c r="D17" s="38">
        <v>0.015516581438271688</v>
      </c>
      <c r="E17" s="40">
        <v>0.15317693482813577</v>
      </c>
      <c r="F17" s="50">
        <f>$E$19</f>
        <v>0.12480450604535434</v>
      </c>
      <c r="G17" s="50">
        <f>$E$22</f>
        <v>0.0748827036272126</v>
      </c>
      <c r="H17" s="25">
        <f t="shared" si="2"/>
        <v>0.17472630846349607</v>
      </c>
      <c r="I17" s="24"/>
      <c r="J17" s="21"/>
      <c r="K17" s="21"/>
      <c r="L17" s="21"/>
      <c r="M17" s="21"/>
      <c r="N17" s="21"/>
      <c r="O17" s="21"/>
      <c r="P17" s="21"/>
    </row>
    <row r="18" spans="1:16" ht="12.75">
      <c r="A18" s="61" t="s">
        <v>10</v>
      </c>
      <c r="B18" s="62"/>
      <c r="C18" s="62"/>
      <c r="D18" s="62"/>
      <c r="E18" s="43">
        <v>0.1196166371824498</v>
      </c>
      <c r="F18" s="53"/>
      <c r="G18" s="53"/>
      <c r="H18" s="24"/>
      <c r="I18" s="24"/>
      <c r="J18" s="21"/>
      <c r="K18" s="21"/>
      <c r="L18" s="21"/>
      <c r="M18" s="21"/>
      <c r="N18" s="21"/>
      <c r="O18" s="21"/>
      <c r="P18" s="21"/>
    </row>
    <row r="19" spans="1:16" ht="12.75">
      <c r="A19" s="61" t="s">
        <v>33</v>
      </c>
      <c r="B19" s="62"/>
      <c r="C19" s="62"/>
      <c r="D19" s="62"/>
      <c r="E19" s="43">
        <v>0.12480450604535434</v>
      </c>
      <c r="F19" s="26"/>
      <c r="G19" s="26"/>
      <c r="H19" s="24"/>
      <c r="I19" s="24"/>
      <c r="J19" s="21"/>
      <c r="K19" s="21"/>
      <c r="L19" s="21"/>
      <c r="M19" s="21"/>
      <c r="N19" s="21"/>
      <c r="O19" s="21"/>
      <c r="P19" s="21"/>
    </row>
    <row r="20" spans="1:16" ht="12.75">
      <c r="A20" s="61" t="s">
        <v>11</v>
      </c>
      <c r="B20" s="62"/>
      <c r="C20" s="62"/>
      <c r="D20" s="62"/>
      <c r="E20" s="44">
        <f>AVERAGE(E10:E17)</f>
        <v>0.13081715407901032</v>
      </c>
      <c r="F20" s="26"/>
      <c r="G20" s="26"/>
      <c r="H20" s="24"/>
      <c r="I20" s="24"/>
      <c r="J20" s="21"/>
      <c r="K20" s="21"/>
      <c r="L20" s="21"/>
      <c r="M20" s="21"/>
      <c r="N20" s="21"/>
      <c r="O20" s="21"/>
      <c r="P20" s="21"/>
    </row>
    <row r="21" spans="1:16" ht="12.75">
      <c r="A21" s="61" t="s">
        <v>12</v>
      </c>
      <c r="B21" s="62"/>
      <c r="C21" s="62"/>
      <c r="D21" s="62"/>
      <c r="E21" s="44">
        <f>STDEV(E10:E17)</f>
        <v>0.026236846744705663</v>
      </c>
      <c r="F21" s="26"/>
      <c r="G21" s="26"/>
      <c r="H21" s="24"/>
      <c r="I21" s="24"/>
      <c r="J21" s="21"/>
      <c r="K21" s="21"/>
      <c r="L21" s="21"/>
      <c r="M21" s="21"/>
      <c r="N21" s="21"/>
      <c r="O21" s="21"/>
      <c r="P21" s="21"/>
    </row>
    <row r="22" spans="1:16" ht="12.75">
      <c r="A22" s="65" t="s">
        <v>13</v>
      </c>
      <c r="B22" s="66"/>
      <c r="C22" s="66"/>
      <c r="D22" s="66"/>
      <c r="E22" s="44">
        <v>0.0748827036272126</v>
      </c>
      <c r="F22" s="26"/>
      <c r="G22" s="26"/>
      <c r="H22" s="24"/>
      <c r="I22" s="24"/>
      <c r="J22" s="21"/>
      <c r="K22" s="21"/>
      <c r="L22" s="21"/>
      <c r="M22" s="21"/>
      <c r="N22" s="21"/>
      <c r="O22" s="21"/>
      <c r="P22" s="21"/>
    </row>
    <row r="23" spans="1:16" ht="13.5" thickBot="1">
      <c r="A23" s="67" t="s">
        <v>32</v>
      </c>
      <c r="B23" s="68"/>
      <c r="C23" s="68"/>
      <c r="D23" s="68"/>
      <c r="E23" s="44">
        <v>0.17472630846349607</v>
      </c>
      <c r="F23" s="30"/>
      <c r="G23" s="30"/>
      <c r="H23" s="21"/>
      <c r="I23" s="24"/>
      <c r="J23" s="21"/>
      <c r="K23" s="21"/>
      <c r="L23" s="21"/>
      <c r="M23" s="21"/>
      <c r="N23" s="21"/>
      <c r="O23" s="21"/>
      <c r="P23" s="21"/>
    </row>
    <row r="24" spans="1:16" ht="12.75">
      <c r="A24" s="60"/>
      <c r="B24" s="60"/>
      <c r="C24" s="60"/>
      <c r="D24" s="60"/>
      <c r="E24" s="60"/>
      <c r="F24" s="30"/>
      <c r="G24" s="30"/>
      <c r="H24" s="21"/>
      <c r="I24" s="24"/>
      <c r="J24" s="21"/>
      <c r="K24" s="21"/>
      <c r="L24" s="21"/>
      <c r="M24" s="21"/>
      <c r="N24" s="21"/>
      <c r="O24" s="21"/>
      <c r="P24" s="21"/>
    </row>
    <row r="25" spans="1:16" ht="12.75">
      <c r="A25" s="28"/>
      <c r="B25" s="28"/>
      <c r="C25" s="28"/>
      <c r="D25" s="28"/>
      <c r="E25" s="28"/>
      <c r="F25" s="30"/>
      <c r="G25" s="30"/>
      <c r="H25" s="21"/>
      <c r="I25" s="24"/>
      <c r="J25" s="21"/>
      <c r="K25" s="21"/>
      <c r="L25" s="21"/>
      <c r="M25" s="21"/>
      <c r="N25" s="21"/>
      <c r="O25" s="21"/>
      <c r="P25" s="21"/>
    </row>
    <row r="26" spans="1:16" ht="12.75">
      <c r="A26" s="28"/>
      <c r="B26" s="28"/>
      <c r="C26" s="28"/>
      <c r="D26" s="28"/>
      <c r="E26" s="28"/>
      <c r="F26" s="30"/>
      <c r="G26" s="30"/>
      <c r="H26" s="21"/>
      <c r="I26" s="24"/>
      <c r="J26" s="21"/>
      <c r="K26" s="21"/>
      <c r="L26" s="21"/>
      <c r="M26" s="21"/>
      <c r="N26" s="21"/>
      <c r="O26" s="21"/>
      <c r="P26" s="21"/>
    </row>
    <row r="27" spans="1:16" ht="2.25" customHeight="1">
      <c r="A27" s="28"/>
      <c r="B27" s="28"/>
      <c r="C27" s="28"/>
      <c r="D27" s="28"/>
      <c r="E27" s="28"/>
      <c r="F27" s="7"/>
      <c r="G27" s="7"/>
      <c r="H27" s="24"/>
      <c r="I27" s="24"/>
      <c r="J27" s="21"/>
      <c r="K27" s="21"/>
      <c r="L27" s="21"/>
      <c r="M27" s="21"/>
      <c r="N27" s="21"/>
      <c r="O27" s="21"/>
      <c r="P27" s="21"/>
    </row>
    <row r="28" spans="1:16" ht="53.25" customHeight="1" thickBot="1">
      <c r="A28" s="69" t="s">
        <v>45</v>
      </c>
      <c r="B28" s="69"/>
      <c r="C28" s="69"/>
      <c r="D28" s="69"/>
      <c r="E28" s="69"/>
      <c r="F28" s="8"/>
      <c r="G28" s="8"/>
      <c r="H28" s="24"/>
      <c r="I28" s="24"/>
      <c r="J28" s="21"/>
      <c r="K28" s="21"/>
      <c r="L28" s="21"/>
      <c r="M28" s="21"/>
      <c r="N28" s="21"/>
      <c r="O28" s="21"/>
      <c r="P28" s="21"/>
    </row>
    <row r="29" spans="1:16" ht="89.25">
      <c r="A29" s="10" t="s">
        <v>0</v>
      </c>
      <c r="B29" s="11" t="s">
        <v>1</v>
      </c>
      <c r="C29" s="11" t="s">
        <v>14</v>
      </c>
      <c r="D29" s="11" t="s">
        <v>3</v>
      </c>
      <c r="E29" s="12" t="s">
        <v>22</v>
      </c>
      <c r="F29" s="8"/>
      <c r="G29" s="8"/>
      <c r="H29" s="24"/>
      <c r="I29" s="24"/>
      <c r="J29" s="21"/>
      <c r="K29" s="21"/>
      <c r="L29" s="21"/>
      <c r="M29" s="21"/>
      <c r="N29" s="21"/>
      <c r="O29" s="21"/>
      <c r="P29" s="21"/>
    </row>
    <row r="30" spans="1:16" ht="12.75">
      <c r="A30" s="13">
        <v>1</v>
      </c>
      <c r="B30" s="3">
        <v>2</v>
      </c>
      <c r="C30" s="3">
        <v>3</v>
      </c>
      <c r="D30" s="3">
        <v>4</v>
      </c>
      <c r="E30" s="14">
        <v>5</v>
      </c>
      <c r="F30" s="51"/>
      <c r="G30" s="51"/>
      <c r="H30" s="25"/>
      <c r="I30" s="25"/>
      <c r="J30" s="21"/>
      <c r="K30" s="21"/>
      <c r="L30" s="21"/>
      <c r="M30" s="21"/>
      <c r="N30" s="21"/>
      <c r="O30" s="21"/>
      <c r="P30" s="21"/>
    </row>
    <row r="31" spans="1:16" ht="12.75">
      <c r="A31" s="18">
        <v>1</v>
      </c>
      <c r="B31" s="33" t="s">
        <v>15</v>
      </c>
      <c r="C31" s="35">
        <v>0.3818109513636681</v>
      </c>
      <c r="D31" s="35">
        <v>0.2</v>
      </c>
      <c r="E31" s="37">
        <v>0.09827172364485626</v>
      </c>
      <c r="F31" s="52">
        <f>$E$40</f>
        <v>0.12063356524699728</v>
      </c>
      <c r="G31" s="52">
        <f>$E$43</f>
        <v>0.07238013914819837</v>
      </c>
      <c r="H31" s="25">
        <f>$E$44</f>
        <v>0.16888699134579618</v>
      </c>
      <c r="I31" s="25"/>
      <c r="J31" s="21"/>
      <c r="K31" s="21"/>
      <c r="L31" s="21"/>
      <c r="M31" s="21"/>
      <c r="N31" s="21"/>
      <c r="O31" s="21"/>
      <c r="P31" s="21"/>
    </row>
    <row r="32" spans="1:16" ht="12.75">
      <c r="A32" s="18">
        <v>2</v>
      </c>
      <c r="B32" s="33" t="s">
        <v>16</v>
      </c>
      <c r="C32" s="35">
        <v>0.12241025855981622</v>
      </c>
      <c r="D32" s="35">
        <v>0.18428772456070264</v>
      </c>
      <c r="E32" s="37">
        <v>0.1521617228123917</v>
      </c>
      <c r="F32" s="52">
        <f aca="true" t="shared" si="3" ref="F32:F38">$E$40</f>
        <v>0.12063356524699728</v>
      </c>
      <c r="G32" s="52">
        <f aca="true" t="shared" si="4" ref="G32:G38">$E$43</f>
        <v>0.07238013914819837</v>
      </c>
      <c r="H32" s="25">
        <f aca="true" t="shared" si="5" ref="H32:H38">$E$44</f>
        <v>0.16888699134579618</v>
      </c>
      <c r="I32" s="25"/>
      <c r="J32" s="21"/>
      <c r="K32" s="21"/>
      <c r="L32" s="21"/>
      <c r="M32" s="21"/>
      <c r="N32" s="21"/>
      <c r="O32" s="21"/>
      <c r="P32" s="21"/>
    </row>
    <row r="33" spans="1:16" ht="12.75">
      <c r="A33" s="18">
        <v>3</v>
      </c>
      <c r="B33" s="33" t="s">
        <v>17</v>
      </c>
      <c r="C33" s="35">
        <v>0.08196459463969029</v>
      </c>
      <c r="D33" s="35">
        <v>0.12339708140807285</v>
      </c>
      <c r="E33" s="37">
        <v>0.12315807779079879</v>
      </c>
      <c r="F33" s="52">
        <f t="shared" si="3"/>
        <v>0.12063356524699728</v>
      </c>
      <c r="G33" s="52">
        <f t="shared" si="4"/>
        <v>0.07238013914819837</v>
      </c>
      <c r="H33" s="25">
        <f t="shared" si="5"/>
        <v>0.16888699134579618</v>
      </c>
      <c r="I33" s="25"/>
      <c r="J33" s="21"/>
      <c r="K33" s="21"/>
      <c r="L33" s="21"/>
      <c r="M33" s="21"/>
      <c r="N33" s="21"/>
      <c r="O33" s="21"/>
      <c r="P33" s="21"/>
    </row>
    <row r="34" spans="1:16" ht="12.75">
      <c r="A34" s="18">
        <v>4</v>
      </c>
      <c r="B34" s="33" t="s">
        <v>18</v>
      </c>
      <c r="C34" s="35">
        <v>0.21964836823579198</v>
      </c>
      <c r="D34" s="35">
        <v>0.2</v>
      </c>
      <c r="E34" s="37">
        <v>0.09564911801317355</v>
      </c>
      <c r="F34" s="52">
        <f t="shared" si="3"/>
        <v>0.12063356524699728</v>
      </c>
      <c r="G34" s="52">
        <f t="shared" si="4"/>
        <v>0.07238013914819837</v>
      </c>
      <c r="H34" s="25">
        <f t="shared" si="5"/>
        <v>0.16888699134579618</v>
      </c>
      <c r="I34" s="25"/>
      <c r="J34" s="21"/>
      <c r="K34" s="21"/>
      <c r="L34" s="21"/>
      <c r="M34" s="21"/>
      <c r="N34" s="21"/>
      <c r="O34" s="21"/>
      <c r="P34" s="21"/>
    </row>
    <row r="35" spans="1:16" ht="12.75">
      <c r="A35" s="18">
        <v>5</v>
      </c>
      <c r="B35" s="33" t="s">
        <v>19</v>
      </c>
      <c r="C35" s="35">
        <v>0.09853079463884741</v>
      </c>
      <c r="D35" s="35">
        <v>0.14833737104050057</v>
      </c>
      <c r="E35" s="37">
        <v>0.11524737692197973</v>
      </c>
      <c r="F35" s="52">
        <f t="shared" si="3"/>
        <v>0.12063356524699728</v>
      </c>
      <c r="G35" s="52">
        <f t="shared" si="4"/>
        <v>0.07238013914819837</v>
      </c>
      <c r="H35" s="25">
        <f t="shared" si="5"/>
        <v>0.16888699134579618</v>
      </c>
      <c r="I35" s="25"/>
      <c r="J35" s="21"/>
      <c r="K35" s="21"/>
      <c r="L35" s="21"/>
      <c r="M35" s="21"/>
      <c r="N35" s="21"/>
      <c r="O35" s="21"/>
      <c r="P35" s="21"/>
    </row>
    <row r="36" spans="1:16" ht="12.75">
      <c r="A36" s="18">
        <v>6</v>
      </c>
      <c r="B36" s="33" t="s">
        <v>20</v>
      </c>
      <c r="C36" s="35">
        <v>0.03914549718874165</v>
      </c>
      <c r="D36" s="35">
        <v>0.058933251907032094</v>
      </c>
      <c r="E36" s="37">
        <v>0.16058335771175947</v>
      </c>
      <c r="F36" s="52">
        <f t="shared" si="3"/>
        <v>0.12063356524699728</v>
      </c>
      <c r="G36" s="52">
        <f t="shared" si="4"/>
        <v>0.07238013914819837</v>
      </c>
      <c r="H36" s="25">
        <f t="shared" si="5"/>
        <v>0.16888699134579618</v>
      </c>
      <c r="I36" s="25"/>
      <c r="J36" s="21"/>
      <c r="K36" s="21"/>
      <c r="L36" s="21"/>
      <c r="M36" s="21"/>
      <c r="N36" s="21"/>
      <c r="O36" s="21"/>
      <c r="P36" s="21"/>
    </row>
    <row r="37" spans="1:16" ht="12.75">
      <c r="A37" s="19">
        <v>7</v>
      </c>
      <c r="B37" s="34" t="s">
        <v>21</v>
      </c>
      <c r="C37" s="38">
        <v>0.041452911010692636</v>
      </c>
      <c r="D37" s="38">
        <v>0.062407046079760456</v>
      </c>
      <c r="E37" s="40">
        <v>0.14209973420652</v>
      </c>
      <c r="F37" s="52">
        <f>$E$40</f>
        <v>0.12063356524699728</v>
      </c>
      <c r="G37" s="52">
        <f t="shared" si="4"/>
        <v>0.07238013914819837</v>
      </c>
      <c r="H37" s="25">
        <f t="shared" si="5"/>
        <v>0.16888699134579618</v>
      </c>
      <c r="I37" s="25"/>
      <c r="J37" s="21"/>
      <c r="K37" s="21"/>
      <c r="L37" s="21"/>
      <c r="M37" s="21"/>
      <c r="N37" s="21"/>
      <c r="O37" s="21"/>
      <c r="P37" s="21"/>
    </row>
    <row r="38" spans="1:16" ht="12.75">
      <c r="A38" s="19">
        <v>8</v>
      </c>
      <c r="B38" s="56" t="s">
        <v>39</v>
      </c>
      <c r="C38" s="38">
        <v>0.015036624362751777</v>
      </c>
      <c r="D38" s="39">
        <v>0.022637525003931427</v>
      </c>
      <c r="E38" s="40">
        <v>0.1406202690762881</v>
      </c>
      <c r="F38" s="52">
        <f t="shared" si="3"/>
        <v>0.12063356524699728</v>
      </c>
      <c r="G38" s="52">
        <f t="shared" si="4"/>
        <v>0.07238013914819837</v>
      </c>
      <c r="H38" s="25">
        <f t="shared" si="5"/>
        <v>0.16888699134579618</v>
      </c>
      <c r="I38" s="24"/>
      <c r="J38" s="21"/>
      <c r="K38" s="21"/>
      <c r="L38" s="21"/>
      <c r="M38" s="21"/>
      <c r="N38" s="21"/>
      <c r="O38" s="21"/>
      <c r="P38" s="21"/>
    </row>
    <row r="39" spans="1:16" ht="12.75">
      <c r="A39" s="61" t="s">
        <v>10</v>
      </c>
      <c r="B39" s="62"/>
      <c r="C39" s="62"/>
      <c r="D39" s="62"/>
      <c r="E39" s="41">
        <v>0.1128975835534995</v>
      </c>
      <c r="F39" s="29"/>
      <c r="G39" s="29"/>
      <c r="H39" s="24"/>
      <c r="I39" s="24"/>
      <c r="J39" s="21"/>
      <c r="K39" s="21"/>
      <c r="L39" s="21"/>
      <c r="M39" s="21"/>
      <c r="N39" s="21"/>
      <c r="O39" s="21"/>
      <c r="P39" s="21"/>
    </row>
    <row r="40" spans="1:16" ht="12.75">
      <c r="A40" s="61" t="s">
        <v>33</v>
      </c>
      <c r="B40" s="62"/>
      <c r="C40" s="62"/>
      <c r="D40" s="62"/>
      <c r="E40" s="41">
        <v>0.12063356524699728</v>
      </c>
      <c r="F40" s="46"/>
      <c r="G40" s="46"/>
      <c r="H40" s="24"/>
      <c r="I40" s="24"/>
      <c r="J40" s="21"/>
      <c r="K40" s="21"/>
      <c r="L40" s="21"/>
      <c r="M40" s="21"/>
      <c r="N40" s="21"/>
      <c r="O40" s="21"/>
      <c r="P40" s="21"/>
    </row>
    <row r="41" spans="1:16" ht="12.75">
      <c r="A41" s="61" t="s">
        <v>11</v>
      </c>
      <c r="B41" s="62"/>
      <c r="C41" s="62"/>
      <c r="D41" s="62"/>
      <c r="E41" s="41">
        <f>AVERAGE(E31:E38)</f>
        <v>0.12847392252222095</v>
      </c>
      <c r="F41" s="29"/>
      <c r="G41" s="29"/>
      <c r="H41" s="24"/>
      <c r="I41" s="24"/>
      <c r="J41" s="21"/>
      <c r="K41" s="21"/>
      <c r="L41" s="21"/>
      <c r="M41" s="21"/>
      <c r="N41" s="21"/>
      <c r="O41" s="21"/>
      <c r="P41" s="21"/>
    </row>
    <row r="42" spans="1:16" ht="12.75">
      <c r="A42" s="61" t="s">
        <v>12</v>
      </c>
      <c r="B42" s="62"/>
      <c r="C42" s="62"/>
      <c r="D42" s="62"/>
      <c r="E42" s="41">
        <f>STDEV(E31:E38)</f>
        <v>0.02425508639220876</v>
      </c>
      <c r="F42" s="29"/>
      <c r="G42" s="29"/>
      <c r="H42" s="24"/>
      <c r="I42" s="24"/>
      <c r="J42" s="21"/>
      <c r="K42" s="21"/>
      <c r="L42" s="21"/>
      <c r="M42" s="21"/>
      <c r="N42" s="21"/>
      <c r="O42" s="21"/>
      <c r="P42" s="21"/>
    </row>
    <row r="43" spans="1:16" ht="12.75">
      <c r="A43" s="65" t="s">
        <v>13</v>
      </c>
      <c r="B43" s="66"/>
      <c r="C43" s="66"/>
      <c r="D43" s="66"/>
      <c r="E43" s="41">
        <v>0.07238013914819837</v>
      </c>
      <c r="F43" s="29"/>
      <c r="G43" s="29"/>
      <c r="H43" s="24"/>
      <c r="I43" s="24"/>
      <c r="J43" s="21"/>
      <c r="K43" s="21"/>
      <c r="L43" s="21"/>
      <c r="M43" s="21"/>
      <c r="N43" s="21"/>
      <c r="O43" s="21"/>
      <c r="P43" s="21"/>
    </row>
    <row r="44" spans="1:16" ht="13.5" thickBot="1">
      <c r="A44" s="67" t="s">
        <v>32</v>
      </c>
      <c r="B44" s="68"/>
      <c r="C44" s="68"/>
      <c r="D44" s="68"/>
      <c r="E44" s="42">
        <v>0.16888699134579618</v>
      </c>
      <c r="F44" s="27"/>
      <c r="G44" s="27"/>
      <c r="H44" s="24"/>
      <c r="I44" s="24"/>
      <c r="J44" s="21"/>
      <c r="K44" s="21"/>
      <c r="L44" s="21"/>
      <c r="M44" s="21"/>
      <c r="N44" s="21"/>
      <c r="O44" s="21"/>
      <c r="P44" s="21"/>
    </row>
    <row r="45" spans="1:16" ht="12.75">
      <c r="A45" s="60"/>
      <c r="B45" s="60"/>
      <c r="C45" s="60"/>
      <c r="D45" s="60"/>
      <c r="E45" s="60"/>
      <c r="F45" s="27"/>
      <c r="G45" s="27"/>
      <c r="H45" s="24"/>
      <c r="I45" s="24"/>
      <c r="J45" s="21"/>
      <c r="K45" s="21"/>
      <c r="L45" s="21"/>
      <c r="M45" s="21"/>
      <c r="N45" s="21"/>
      <c r="O45" s="21"/>
      <c r="P45" s="21"/>
    </row>
    <row r="46" spans="1:16" ht="12.75">
      <c r="A46" s="30"/>
      <c r="B46" s="30"/>
      <c r="C46" s="30"/>
      <c r="D46" s="30"/>
      <c r="E46" s="30"/>
      <c r="F46" s="27"/>
      <c r="G46" s="27"/>
      <c r="H46" s="24"/>
      <c r="I46" s="24"/>
      <c r="J46" s="21"/>
      <c r="K46" s="21"/>
      <c r="L46" s="21"/>
      <c r="M46" s="21"/>
      <c r="N46" s="21"/>
      <c r="O46" s="21"/>
      <c r="P46" s="21"/>
    </row>
    <row r="47" spans="1:16" ht="12.75">
      <c r="A47" s="30"/>
      <c r="B47" s="30"/>
      <c r="C47" s="30"/>
      <c r="D47" s="30"/>
      <c r="E47" s="30"/>
      <c r="F47" s="27"/>
      <c r="G47" s="27"/>
      <c r="H47" s="24"/>
      <c r="I47" s="24"/>
      <c r="J47" s="21"/>
      <c r="K47" s="21"/>
      <c r="L47" s="21"/>
      <c r="M47" s="21"/>
      <c r="N47" s="21"/>
      <c r="O47" s="21"/>
      <c r="P47" s="21"/>
    </row>
    <row r="48" spans="1:16" ht="24" customHeight="1">
      <c r="A48" s="30"/>
      <c r="B48" s="30"/>
      <c r="C48" s="30"/>
      <c r="D48" s="30"/>
      <c r="E48" s="30"/>
      <c r="F48" s="31"/>
      <c r="G48" s="31"/>
      <c r="H48" s="24"/>
      <c r="I48" s="24"/>
      <c r="J48" s="21"/>
      <c r="K48" s="21"/>
      <c r="L48" s="21"/>
      <c r="M48" s="21"/>
      <c r="N48" s="21"/>
      <c r="O48" s="21"/>
      <c r="P48" s="21"/>
    </row>
    <row r="49" spans="1:16" ht="15" customHeight="1">
      <c r="A49" s="69" t="s">
        <v>46</v>
      </c>
      <c r="B49" s="70"/>
      <c r="C49" s="70"/>
      <c r="D49" s="70"/>
      <c r="E49" s="71"/>
      <c r="F49" s="31"/>
      <c r="G49" s="31"/>
      <c r="H49" s="24"/>
      <c r="I49" s="24"/>
      <c r="J49" s="21"/>
      <c r="K49" s="21"/>
      <c r="L49" s="21"/>
      <c r="M49" s="21"/>
      <c r="N49" s="21"/>
      <c r="O49" s="21"/>
      <c r="P49" s="21"/>
    </row>
    <row r="50" spans="1:16" ht="12.75">
      <c r="A50" s="70"/>
      <c r="B50" s="70"/>
      <c r="C50" s="70"/>
      <c r="D50" s="70"/>
      <c r="E50" s="71"/>
      <c r="F50" s="27"/>
      <c r="G50" s="27"/>
      <c r="H50" s="24"/>
      <c r="I50" s="24"/>
      <c r="J50" s="21"/>
      <c r="K50" s="21"/>
      <c r="L50" s="21"/>
      <c r="M50" s="21"/>
      <c r="N50" s="21"/>
      <c r="O50" s="21"/>
      <c r="P50" s="21"/>
    </row>
    <row r="51" spans="1:16" ht="13.5" thickBot="1">
      <c r="A51" s="32"/>
      <c r="B51" s="32"/>
      <c r="C51" s="32"/>
      <c r="D51" s="32"/>
      <c r="E51" s="30"/>
      <c r="F51" s="8"/>
      <c r="G51" s="8"/>
      <c r="H51" s="24"/>
      <c r="I51" s="24"/>
      <c r="J51" s="21"/>
      <c r="K51" s="21"/>
      <c r="L51" s="21"/>
      <c r="M51" s="21"/>
      <c r="N51" s="21"/>
      <c r="O51" s="21"/>
      <c r="P51" s="21"/>
    </row>
    <row r="52" spans="1:16" ht="89.25">
      <c r="A52" s="15" t="s">
        <v>0</v>
      </c>
      <c r="B52" s="11" t="s">
        <v>1</v>
      </c>
      <c r="C52" s="11" t="s">
        <v>14</v>
      </c>
      <c r="D52" s="11" t="s">
        <v>3</v>
      </c>
      <c r="E52" s="12" t="s">
        <v>22</v>
      </c>
      <c r="F52" s="9"/>
      <c r="G52" s="9"/>
      <c r="H52" s="24"/>
      <c r="I52" s="24"/>
      <c r="J52" s="21"/>
      <c r="K52" s="21"/>
      <c r="L52" s="21"/>
      <c r="M52" s="21"/>
      <c r="N52" s="21"/>
      <c r="O52" s="21"/>
      <c r="P52" s="21"/>
    </row>
    <row r="53" spans="1:16" ht="12.75">
      <c r="A53" s="16">
        <v>1</v>
      </c>
      <c r="B53" s="4">
        <v>2</v>
      </c>
      <c r="C53" s="4">
        <v>3</v>
      </c>
      <c r="D53" s="4">
        <v>4</v>
      </c>
      <c r="E53" s="17">
        <v>5</v>
      </c>
      <c r="F53" s="1"/>
      <c r="G53" s="45"/>
      <c r="H53" s="25"/>
      <c r="I53" s="24"/>
      <c r="J53" s="21"/>
      <c r="K53" s="21"/>
      <c r="L53" s="21"/>
      <c r="M53" s="21"/>
      <c r="N53" s="21"/>
      <c r="O53" s="21"/>
      <c r="P53" s="21"/>
    </row>
    <row r="54" spans="1:16" ht="12.75">
      <c r="A54" s="18">
        <v>1</v>
      </c>
      <c r="B54" s="33" t="s">
        <v>24</v>
      </c>
      <c r="C54" s="35">
        <v>0.16151780356817022</v>
      </c>
      <c r="D54" s="36">
        <v>0.2</v>
      </c>
      <c r="E54" s="37">
        <v>0.1137699085220385</v>
      </c>
      <c r="F54" s="48">
        <f>$E$63</f>
        <v>0.12840794269567796</v>
      </c>
      <c r="G54" s="45"/>
      <c r="H54" s="25"/>
      <c r="I54" s="24"/>
      <c r="J54" s="21"/>
      <c r="K54" s="21"/>
      <c r="L54" s="21"/>
      <c r="M54" s="21"/>
      <c r="N54" s="21"/>
      <c r="O54" s="21"/>
      <c r="P54" s="21"/>
    </row>
    <row r="55" spans="1:16" ht="12.75">
      <c r="A55" s="18">
        <v>2</v>
      </c>
      <c r="B55" s="33" t="s">
        <v>25</v>
      </c>
      <c r="C55" s="35">
        <v>0.0385576379027145</v>
      </c>
      <c r="D55" s="36">
        <v>0.07162245331047351</v>
      </c>
      <c r="E55" s="37">
        <v>0.16472463752475797</v>
      </c>
      <c r="F55" s="48">
        <f aca="true" t="shared" si="6" ref="F55:F61">$E$63</f>
        <v>0.12840794269567796</v>
      </c>
      <c r="G55" s="45"/>
      <c r="H55" s="25"/>
      <c r="I55" s="24"/>
      <c r="J55" s="21"/>
      <c r="K55" s="21"/>
      <c r="L55" s="21"/>
      <c r="M55" s="21"/>
      <c r="N55" s="21"/>
      <c r="O55" s="21"/>
      <c r="P55" s="21"/>
    </row>
    <row r="56" spans="1:16" ht="12.75">
      <c r="A56" s="18">
        <v>3</v>
      </c>
      <c r="B56" s="33" t="s">
        <v>26</v>
      </c>
      <c r="C56" s="35">
        <v>0.08602360012837532</v>
      </c>
      <c r="D56" s="36">
        <v>0.15979249816440771</v>
      </c>
      <c r="E56" s="37">
        <v>0.1380345888193084</v>
      </c>
      <c r="F56" s="48">
        <f t="shared" si="6"/>
        <v>0.12840794269567796</v>
      </c>
      <c r="G56" s="45"/>
      <c r="H56" s="25"/>
      <c r="I56" s="24"/>
      <c r="J56" s="21"/>
      <c r="K56" s="21"/>
      <c r="L56" s="21"/>
      <c r="M56" s="21"/>
      <c r="N56" s="21"/>
      <c r="O56" s="21"/>
      <c r="P56" s="21"/>
    </row>
    <row r="57" spans="1:16" ht="12.75">
      <c r="A57" s="18">
        <v>4</v>
      </c>
      <c r="B57" s="33" t="s">
        <v>27</v>
      </c>
      <c r="C57" s="35">
        <v>0.5154747920171352</v>
      </c>
      <c r="D57" s="36">
        <v>0.2</v>
      </c>
      <c r="E57" s="37">
        <v>0.10167032251211094</v>
      </c>
      <c r="F57" s="48">
        <f t="shared" si="6"/>
        <v>0.12840794269567796</v>
      </c>
      <c r="G57" s="45"/>
      <c r="H57" s="25"/>
      <c r="I57" s="24"/>
      <c r="J57" s="21"/>
      <c r="K57" s="21"/>
      <c r="L57" s="21"/>
      <c r="M57" s="21"/>
      <c r="N57" s="21"/>
      <c r="O57" s="21"/>
      <c r="P57" s="21"/>
    </row>
    <row r="58" spans="1:16" ht="12.75">
      <c r="A58" s="18">
        <v>5</v>
      </c>
      <c r="B58" s="33" t="s">
        <v>28</v>
      </c>
      <c r="C58" s="35">
        <v>0.10049392485312211</v>
      </c>
      <c r="D58" s="36">
        <v>0.18667174215753118</v>
      </c>
      <c r="E58" s="37">
        <v>0.1301114536335899</v>
      </c>
      <c r="F58" s="48">
        <f t="shared" si="6"/>
        <v>0.12840794269567796</v>
      </c>
      <c r="G58" s="45"/>
      <c r="H58" s="25"/>
      <c r="I58" s="24"/>
      <c r="J58" s="21"/>
      <c r="K58" s="21"/>
      <c r="L58" s="21"/>
      <c r="M58" s="21"/>
      <c r="N58" s="21"/>
      <c r="O58" s="21"/>
      <c r="P58" s="21"/>
    </row>
    <row r="59" spans="1:16" ht="12.75">
      <c r="A59" s="18">
        <v>6</v>
      </c>
      <c r="B59" s="33" t="s">
        <v>29</v>
      </c>
      <c r="C59" s="35">
        <v>0.018409536936823484</v>
      </c>
      <c r="D59" s="36">
        <v>0.034196498319007534</v>
      </c>
      <c r="E59" s="37">
        <v>0.20310992723066512</v>
      </c>
      <c r="F59" s="48">
        <f t="shared" si="6"/>
        <v>0.12840794269567796</v>
      </c>
      <c r="G59" s="45"/>
      <c r="H59" s="25"/>
      <c r="I59" s="24"/>
      <c r="J59" s="21"/>
      <c r="K59" s="21"/>
      <c r="L59" s="21"/>
      <c r="M59" s="21"/>
      <c r="N59" s="21"/>
      <c r="O59" s="21"/>
      <c r="P59" s="21"/>
    </row>
    <row r="60" spans="1:16" ht="12.75">
      <c r="A60" s="19">
        <v>7</v>
      </c>
      <c r="B60" s="34" t="s">
        <v>30</v>
      </c>
      <c r="C60" s="38">
        <v>0.06712003683704422</v>
      </c>
      <c r="D60" s="39">
        <v>0.12467832486751018</v>
      </c>
      <c r="E60" s="40">
        <v>0.12456431284623282</v>
      </c>
      <c r="F60" s="48">
        <f t="shared" si="6"/>
        <v>0.12840794269567796</v>
      </c>
      <c r="G60" s="45"/>
      <c r="H60" s="25"/>
      <c r="I60" s="24"/>
      <c r="J60" s="21"/>
      <c r="K60" s="21"/>
      <c r="L60" s="21"/>
      <c r="M60" s="21"/>
      <c r="N60" s="21"/>
      <c r="O60" s="21"/>
      <c r="P60" s="21"/>
    </row>
    <row r="61" spans="1:16" ht="12.75">
      <c r="A61" s="19">
        <v>8</v>
      </c>
      <c r="B61" s="56" t="s">
        <v>40</v>
      </c>
      <c r="C61" s="38">
        <v>0.012402667756614966</v>
      </c>
      <c r="D61" s="39">
        <v>0.023038483181069887</v>
      </c>
      <c r="E61" s="40">
        <v>0.20404000288030177</v>
      </c>
      <c r="F61" s="48">
        <f t="shared" si="6"/>
        <v>0.12840794269567796</v>
      </c>
      <c r="G61" s="46"/>
      <c r="H61" s="24"/>
      <c r="I61" s="24"/>
      <c r="J61" s="21"/>
      <c r="K61" s="21"/>
      <c r="L61" s="21"/>
      <c r="M61" s="21"/>
      <c r="N61" s="21"/>
      <c r="O61" s="21"/>
      <c r="P61" s="21"/>
    </row>
    <row r="62" spans="1:16" ht="12.75">
      <c r="A62" s="61" t="s">
        <v>10</v>
      </c>
      <c r="B62" s="62"/>
      <c r="C62" s="62"/>
      <c r="D62" s="62"/>
      <c r="E62" s="41">
        <v>0.11671595127086548</v>
      </c>
      <c r="F62" s="46"/>
      <c r="G62" s="46"/>
      <c r="H62" s="24"/>
      <c r="I62" s="24"/>
      <c r="J62" s="21"/>
      <c r="K62" s="21"/>
      <c r="L62" s="21"/>
      <c r="M62" s="21"/>
      <c r="N62" s="21"/>
      <c r="O62" s="21"/>
      <c r="P62" s="21"/>
    </row>
    <row r="63" spans="1:16" ht="12.75">
      <c r="A63" s="61" t="s">
        <v>33</v>
      </c>
      <c r="B63" s="62"/>
      <c r="C63" s="62"/>
      <c r="D63" s="62"/>
      <c r="E63" s="41">
        <v>0.12840794269567796</v>
      </c>
      <c r="F63" s="46"/>
      <c r="G63" s="46"/>
      <c r="H63" s="24"/>
      <c r="I63" s="24"/>
      <c r="J63" s="21"/>
      <c r="K63" s="21"/>
      <c r="L63" s="21"/>
      <c r="M63" s="21"/>
      <c r="N63" s="21"/>
      <c r="O63" s="21"/>
      <c r="P63" s="21"/>
    </row>
    <row r="64" spans="1:16" ht="12.75">
      <c r="A64" s="61" t="s">
        <v>11</v>
      </c>
      <c r="B64" s="62"/>
      <c r="C64" s="62"/>
      <c r="D64" s="62"/>
      <c r="E64" s="41">
        <f>AVERAGE(E54:E61)</f>
        <v>0.14750314424612568</v>
      </c>
      <c r="F64" s="29"/>
      <c r="G64" s="29"/>
      <c r="H64" s="24"/>
      <c r="I64" s="24"/>
      <c r="J64" s="21"/>
      <c r="K64" s="21"/>
      <c r="L64" s="21"/>
      <c r="M64" s="21"/>
      <c r="N64" s="21"/>
      <c r="O64" s="21"/>
      <c r="P64" s="21"/>
    </row>
    <row r="65" spans="1:16" ht="13.5" thickBot="1">
      <c r="A65" s="67" t="s">
        <v>12</v>
      </c>
      <c r="B65" s="68"/>
      <c r="C65" s="68"/>
      <c r="D65" s="68"/>
      <c r="E65" s="42">
        <f>STDEV(E54:E61)</f>
        <v>0.039173613020575926</v>
      </c>
      <c r="F65" s="24"/>
      <c r="G65" s="24"/>
      <c r="H65" s="24"/>
      <c r="I65" s="24"/>
      <c r="J65" s="21"/>
      <c r="K65" s="21"/>
      <c r="L65" s="21"/>
      <c r="M65" s="21"/>
      <c r="N65" s="21"/>
      <c r="O65" s="21"/>
      <c r="P65" s="21"/>
    </row>
    <row r="66" spans="1:16" ht="12">
      <c r="A66" s="21"/>
      <c r="B66" s="21"/>
      <c r="C66" s="21"/>
      <c r="D66" s="21"/>
      <c r="E66" s="21"/>
      <c r="F66" s="24"/>
      <c r="G66" s="24"/>
      <c r="H66" s="24"/>
      <c r="I66" s="24"/>
      <c r="J66" s="21"/>
      <c r="K66" s="21"/>
      <c r="L66" s="21"/>
      <c r="M66" s="21"/>
      <c r="N66" s="21"/>
      <c r="O66" s="21"/>
      <c r="P66" s="21"/>
    </row>
    <row r="67" spans="1:16" ht="29.25" customHeight="1">
      <c r="A67" s="63" t="s">
        <v>31</v>
      </c>
      <c r="B67" s="63"/>
      <c r="C67" s="21"/>
      <c r="D67" s="21"/>
      <c r="E67" s="21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6"/>
    </row>
    <row r="68" spans="1:16" ht="1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ht="18.75" customHeight="1">
      <c r="A69" s="64" t="s">
        <v>34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1:16" ht="27" customHeight="1">
      <c r="A70" s="64" t="s">
        <v>35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ht="27" customHeight="1">
      <c r="A71" s="64" t="s">
        <v>37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1:16" ht="27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</row>
    <row r="73" spans="1:16" s="2" customFormat="1" ht="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2" t="s">
        <v>41</v>
      </c>
      <c r="O73" s="54"/>
      <c r="P73" s="54"/>
    </row>
    <row r="74" spans="1:16" s="2" customFormat="1" ht="12">
      <c r="A74" s="59" t="s">
        <v>42</v>
      </c>
      <c r="B74" s="59"/>
      <c r="C74" s="54"/>
      <c r="D74" s="54"/>
      <c r="E74" s="54"/>
      <c r="F74" s="54"/>
      <c r="G74" s="54"/>
      <c r="H74" s="54"/>
      <c r="I74" s="54"/>
      <c r="J74" s="54"/>
      <c r="K74" s="58" t="s">
        <v>36</v>
      </c>
      <c r="L74" s="58"/>
      <c r="M74" s="58"/>
      <c r="N74" s="58"/>
      <c r="O74" s="58"/>
      <c r="P74" s="54"/>
    </row>
    <row r="75" spans="10:15" s="2" customFormat="1" ht="12">
      <c r="J75" s="55"/>
      <c r="K75" s="74" t="s">
        <v>36</v>
      </c>
      <c r="L75" s="74"/>
      <c r="M75" s="74"/>
      <c r="N75" s="74"/>
      <c r="O75" s="74"/>
    </row>
  </sheetData>
  <sheetProtection/>
  <mergeCells count="30">
    <mergeCell ref="K75:O75"/>
    <mergeCell ref="A28:E28"/>
    <mergeCell ref="A39:D39"/>
    <mergeCell ref="A65:D65"/>
    <mergeCell ref="A41:D41"/>
    <mergeCell ref="A42:D42"/>
    <mergeCell ref="A43:D43"/>
    <mergeCell ref="A44:D44"/>
    <mergeCell ref="A1:O1"/>
    <mergeCell ref="A7:E7"/>
    <mergeCell ref="A18:D18"/>
    <mergeCell ref="A19:D19"/>
    <mergeCell ref="A20:D20"/>
    <mergeCell ref="A21:D21"/>
    <mergeCell ref="A22:D22"/>
    <mergeCell ref="A23:D23"/>
    <mergeCell ref="A49:E50"/>
    <mergeCell ref="A69:P69"/>
    <mergeCell ref="A40:D40"/>
    <mergeCell ref="A24:E24"/>
    <mergeCell ref="K74:O74"/>
    <mergeCell ref="A74:B74"/>
    <mergeCell ref="A45:E45"/>
    <mergeCell ref="A62:D62"/>
    <mergeCell ref="A63:D63"/>
    <mergeCell ref="A64:D64"/>
    <mergeCell ref="A67:B67"/>
    <mergeCell ref="A68:P68"/>
    <mergeCell ref="A71:P71"/>
    <mergeCell ref="A70:P70"/>
  </mergeCells>
  <printOptions horizontalCentered="1" verticalCentered="1"/>
  <pageMargins left="0" right="0" top="0" bottom="0" header="0.7086614173228347" footer="0.2362204724409449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Yanitsa Yaneva</dc:creator>
  <cp:keywords/>
  <dc:description/>
  <cp:lastModifiedBy>Mariela Slavcheva - EuroRSCG 4D</cp:lastModifiedBy>
  <cp:lastPrinted>2008-01-08T07:50:07Z</cp:lastPrinted>
  <dcterms:created xsi:type="dcterms:W3CDTF">2004-10-06T07:11:21Z</dcterms:created>
  <dcterms:modified xsi:type="dcterms:W3CDTF">2011-05-09T13:00:24Z</dcterms:modified>
  <cp:category/>
  <cp:version/>
  <cp:contentType/>
  <cp:contentStatus/>
</cp:coreProperties>
</file>