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Premiums" sheetId="1" r:id="rId1"/>
    <sheet name="Payments" sheetId="2" r:id="rId2"/>
    <sheet name="Balance Sheet" sheetId="3" r:id="rId3"/>
    <sheet name="Income Statement" sheetId="4" r:id="rId4"/>
  </sheets>
  <definedNames>
    <definedName name="_xlnm.Print_Area" localSheetId="1">'Payments'!$A$1:$AO$31</definedName>
    <definedName name="_xlnm.Print_Area" localSheetId="0">'Premiums'!$A$1:$AO$33</definedName>
    <definedName name="_xlnm.Print_Titles" localSheetId="2">'Balance Sheet'!$3:$4</definedName>
    <definedName name="_xlnm.Print_Titles" localSheetId="1">'Payments'!$A:$A</definedName>
    <definedName name="_xlnm.Print_Titles" localSheetId="0">'Premiums'!$A:$A</definedName>
  </definedNames>
  <calcPr fullCalcOnLoad="1"/>
</workbook>
</file>

<file path=xl/sharedStrings.xml><?xml version="1.0" encoding="utf-8"?>
<sst xmlns="http://schemas.openxmlformats.org/spreadsheetml/2006/main" count="603" uniqueCount="272">
  <si>
    <t>А.</t>
  </si>
  <si>
    <t xml:space="preserve"> -</t>
  </si>
  <si>
    <t>І.</t>
  </si>
  <si>
    <t>ІІ.</t>
  </si>
  <si>
    <t>1.</t>
  </si>
  <si>
    <t>2.</t>
  </si>
  <si>
    <t>3.</t>
  </si>
  <si>
    <t>4.</t>
  </si>
  <si>
    <t>ІІІ.</t>
  </si>
  <si>
    <t>5.</t>
  </si>
  <si>
    <t>6.</t>
  </si>
  <si>
    <t>7.</t>
  </si>
  <si>
    <t>ІV.</t>
  </si>
  <si>
    <t xml:space="preserve"> </t>
  </si>
  <si>
    <t>V.</t>
  </si>
  <si>
    <t>VІ.</t>
  </si>
  <si>
    <t>VІІ.</t>
  </si>
  <si>
    <t>(а)</t>
  </si>
  <si>
    <t>8.</t>
  </si>
  <si>
    <t>9.</t>
  </si>
  <si>
    <t>I.</t>
  </si>
  <si>
    <t>(аа)</t>
  </si>
  <si>
    <t>10.</t>
  </si>
  <si>
    <t>ІII.</t>
  </si>
  <si>
    <t>11.</t>
  </si>
  <si>
    <t>12.</t>
  </si>
  <si>
    <t>CLASSES OF INSURANCE</t>
  </si>
  <si>
    <t>1. Accident</t>
  </si>
  <si>
    <t>2. Sickness</t>
  </si>
  <si>
    <t>3. Land vehicles (other than railway rolling stock)</t>
  </si>
  <si>
    <t xml:space="preserve">4. Railway rolling stock </t>
  </si>
  <si>
    <t xml:space="preserve">5. Aircraft </t>
  </si>
  <si>
    <t xml:space="preserve">6. Ships </t>
  </si>
  <si>
    <t xml:space="preserve">7. Goods in transit </t>
  </si>
  <si>
    <t>8. Fire and natural forces</t>
  </si>
  <si>
    <t xml:space="preserve">9. Other damage to property </t>
  </si>
  <si>
    <t xml:space="preserve">10. 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</si>
  <si>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</si>
  <si>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</si>
  <si>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</si>
  <si>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</si>
  <si>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11.Aircraft liability </t>
  </si>
  <si>
    <t xml:space="preserve">12. Liability for ships </t>
  </si>
  <si>
    <t>13. General liability</t>
  </si>
  <si>
    <t xml:space="preserve">14. Credit </t>
  </si>
  <si>
    <t>15. Suretyship</t>
  </si>
  <si>
    <t>16. Miscellaneous financial loss</t>
  </si>
  <si>
    <t>17. Legal expenses</t>
  </si>
  <si>
    <t>18. Travel assistance</t>
  </si>
  <si>
    <t>TOTAL:</t>
  </si>
  <si>
    <t>MARKET SHARE BASED ON GROSS PREMIUMS:</t>
  </si>
  <si>
    <t>DIRECT PREMIUMS:</t>
  </si>
  <si>
    <t>MARKET SHARE BASED ON DIRECT PREMIUMS:</t>
  </si>
  <si>
    <t>BULSTRAD Vienna Insurance Group</t>
  </si>
  <si>
    <t>DZI - General insurance</t>
  </si>
  <si>
    <t>total</t>
  </si>
  <si>
    <t>LEV INS</t>
  </si>
  <si>
    <t xml:space="preserve">ARMEEC </t>
  </si>
  <si>
    <t xml:space="preserve">Allianz Bulgaria </t>
  </si>
  <si>
    <t>BUL INS</t>
  </si>
  <si>
    <t>Euroins</t>
  </si>
  <si>
    <t>Energia</t>
  </si>
  <si>
    <t xml:space="preserve">UNIQA Insurance </t>
  </si>
  <si>
    <t xml:space="preserve">Generali Insurance </t>
  </si>
  <si>
    <t xml:space="preserve">BULGARSKI IMOTI  </t>
  </si>
  <si>
    <t xml:space="preserve">VICTORIA </t>
  </si>
  <si>
    <t xml:space="preserve">INTERAMERICAN BULGARIA </t>
  </si>
  <si>
    <t>Municipal Insurance Company</t>
  </si>
  <si>
    <t>HDI Insurance</t>
  </si>
  <si>
    <t xml:space="preserve">UBB - AIG </t>
  </si>
  <si>
    <t>Groupama Insurance</t>
  </si>
  <si>
    <t>Bulgarian Export Insurance Agency</t>
  </si>
  <si>
    <t xml:space="preserve">GRAWE Bulgaria General insurance </t>
  </si>
  <si>
    <t>TOTAL</t>
  </si>
  <si>
    <t>BGN</t>
  </si>
  <si>
    <r>
      <t>1</t>
    </r>
    <r>
      <rPr>
        <i/>
        <sz val="10"/>
        <rFont val="Times New Roman Cyr"/>
        <family val="0"/>
      </rPr>
      <t xml:space="preserve">As per data submitted by insurers to the Financial Supervision Commission according to Ordinance No. 30 dd 19.07.2006 </t>
    </r>
  </si>
  <si>
    <t>Accident and Sickness</t>
  </si>
  <si>
    <t>Motor Insurance</t>
  </si>
  <si>
    <t xml:space="preserve">Railway rolling stock </t>
  </si>
  <si>
    <t>Aircraft insurance</t>
  </si>
  <si>
    <t>Marine Insurance</t>
  </si>
  <si>
    <t xml:space="preserve">Goods in transit </t>
  </si>
  <si>
    <t>Fire and natural forces and property</t>
  </si>
  <si>
    <t>General liability</t>
  </si>
  <si>
    <t>Credit, suretyship, miscellaneous financial loss and legal expenses</t>
  </si>
  <si>
    <t>Travel assistance</t>
  </si>
  <si>
    <r>
      <t>GROSS PREMIUM INCOME AS AT 31.03.2010 - NON-LIFE INSURANCE</t>
    </r>
    <r>
      <rPr>
        <b/>
        <vertAlign val="superscript"/>
        <sz val="14"/>
        <rFont val="Times New Roman"/>
        <family val="1"/>
      </rPr>
      <t>1</t>
    </r>
  </si>
  <si>
    <t>DIRECT CLAIMS PAID:</t>
  </si>
  <si>
    <r>
      <t>GROSS CLAIMS PAID AS AT 31.03.2010 - NON LIFE INSURANCE</t>
    </r>
    <r>
      <rPr>
        <b/>
        <vertAlign val="superscript"/>
        <sz val="12"/>
        <rFont val="Times New Roman"/>
        <family val="1"/>
      </rPr>
      <t>1</t>
    </r>
  </si>
  <si>
    <r>
      <t>BALANCE SHEET OF NON LIFE INSURERS AS AT 31.03.2010</t>
    </r>
    <r>
      <rPr>
        <b/>
        <vertAlign val="superscript"/>
        <sz val="12"/>
        <rFont val="Times New Roman"/>
        <family val="1"/>
      </rPr>
      <t>1</t>
    </r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</si>
  <si>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</si>
  <si>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</si>
  <si>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</si>
  <si>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</si>
  <si>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</si>
  <si>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</si>
  <si>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</si>
  <si>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</si>
  <si>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</si>
  <si>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</si>
  <si>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</si>
  <si>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</si>
  <si>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</si>
  <si>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</si>
  <si>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</si>
  <si>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</si>
  <si>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</si>
  <si>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</si>
  <si>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</si>
  <si>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</si>
  <si>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</si>
  <si>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assignors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</si>
  <si>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</si>
  <si>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</si>
  <si>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</si>
  <si>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</si>
  <si>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</si>
  <si>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</si>
  <si>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</si>
  <si>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</si>
  <si>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</si>
  <si>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</si>
  <si>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</si>
  <si>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</si>
  <si>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</t>
  </si>
  <si>
    <t>Receivables under recourse claims and claims abandoned, including:</t>
  </si>
  <si>
    <t>Other receivables, including:</t>
  </si>
  <si>
    <t>Total Group ІІІ</t>
  </si>
  <si>
    <t>Total Section D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</si>
  <si>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</si>
  <si>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</si>
  <si>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</si>
  <si>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</si>
  <si>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</si>
  <si>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</si>
  <si>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</si>
  <si>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</si>
  <si>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</si>
  <si>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</si>
  <si>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</si>
  <si>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</si>
  <si>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</si>
  <si>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</si>
  <si>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</si>
  <si>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</si>
  <si>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</si>
  <si>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</si>
  <si>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</si>
  <si>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</si>
  <si>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</si>
  <si>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</si>
  <si>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</si>
  <si>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</si>
  <si>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</si>
  <si>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</si>
  <si>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</si>
  <si>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</si>
  <si>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</si>
  <si>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</si>
  <si>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</si>
  <si>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</si>
  <si>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</si>
  <si>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TECHNICAL PROVISIONS</t>
  </si>
  <si>
    <t>Unearned premium provision:</t>
  </si>
  <si>
    <t>(a)</t>
  </si>
  <si>
    <t>gross amount</t>
  </si>
  <si>
    <t>(b)</t>
  </si>
  <si>
    <t>reinsurers' share (-)</t>
  </si>
  <si>
    <t>Unearned premium provision, net of reinsurance</t>
  </si>
  <si>
    <t>Unexpired risks provision</t>
  </si>
  <si>
    <t>Mathematical provision:</t>
  </si>
  <si>
    <t>Mathematical provision, net of reinsurance</t>
  </si>
  <si>
    <t>Outstanding claims provision:</t>
  </si>
  <si>
    <t>Outstanding claims provision, net of reinsurance</t>
  </si>
  <si>
    <t>Reserve fund</t>
  </si>
  <si>
    <t>Capitalised value of pensions</t>
  </si>
  <si>
    <t>Capitalised value of pensions, net of reinsurance</t>
  </si>
  <si>
    <t>Provision for future participation in income</t>
  </si>
  <si>
    <t>Bonuses and rebates provision</t>
  </si>
  <si>
    <t>Other technical provisions</t>
  </si>
  <si>
    <t>Other technical provisions, net of reinsurance</t>
  </si>
  <si>
    <t>Total Section C</t>
  </si>
  <si>
    <t>UNIT-LINKED LIFE INSURANCE PROVISION</t>
  </si>
  <si>
    <t>Amount, net of reinsurance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</si>
  <si>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</si>
  <si>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</si>
  <si>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</si>
  <si>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</si>
  <si>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</si>
  <si>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</si>
  <si>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</si>
  <si>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</si>
  <si>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</si>
  <si>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</si>
  <si>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</si>
  <si>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</si>
  <si>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</si>
  <si>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</si>
  <si>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</si>
  <si>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TOTAL LIABILITIES</t>
  </si>
  <si>
    <t>H.</t>
  </si>
  <si>
    <t>PROVISIONAL LIABILITIES</t>
  </si>
  <si>
    <t>(THOUS. BGN)</t>
  </si>
  <si>
    <r>
      <t>INCOME STATEMENT OF NON LIFE INSURERS AS AT 31.03.2010</t>
    </r>
    <r>
      <rPr>
        <b/>
        <vertAlign val="superscript"/>
        <sz val="12"/>
        <rFont val="Times New Roman"/>
        <family val="1"/>
      </rPr>
      <t>1</t>
    </r>
  </si>
  <si>
    <t>Technical account - non-life insurance</t>
  </si>
  <si>
    <t>Earned premiums, net of reinsurance</t>
  </si>
  <si>
    <t xml:space="preserve">gross premiums written 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</si>
  <si>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</si>
  <si>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</si>
  <si>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</si>
  <si>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</si>
  <si>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</si>
  <si>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</si>
  <si>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 (а-b+c-d)</t>
  </si>
  <si>
    <t>Allocated investment return transferred from the non-technical account (item ІІІ b)</t>
  </si>
  <si>
    <t>Other technical income, net of reinsurance</t>
  </si>
  <si>
    <t>Claims incurred, net of reinsurance</t>
  </si>
  <si>
    <t>paid claims, net of reinsurance</t>
  </si>
  <si>
    <t>(аb)</t>
  </si>
  <si>
    <t>reinsurers` share</t>
  </si>
  <si>
    <t>Result for"а" (аа-аб)</t>
  </si>
  <si>
    <t>change in the gross amount of outstanding loss reserve</t>
  </si>
  <si>
    <t>change in the reinsurers` share in outstanding loss reserve</t>
  </si>
  <si>
    <t>Total for 4 (а+b-c)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</si>
  <si>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</si>
  <si>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</si>
  <si>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</si>
  <si>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>Total for 5 (а-b)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</si>
  <si>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</si>
  <si>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</si>
  <si>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</si>
  <si>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</si>
  <si>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</si>
  <si>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</si>
  <si>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>Total for 7 (а+b+c-d)</t>
  </si>
  <si>
    <t>Other technical expenses, net of reinsurance</t>
  </si>
  <si>
    <t>Change in equalization reserve (+/-)</t>
  </si>
  <si>
    <t>Sub-total sum - balance of the technical account for non-life insurance
(1+2+3-4+5-6-7-8+9+10)</t>
  </si>
  <si>
    <t>NON-TECHNICAL ACCOUNT</t>
  </si>
  <si>
    <t>Balance on the technical account - non-life insurance (item І 10)</t>
  </si>
  <si>
    <t>Balance on the technical account -life insurance (item ІІ 14)</t>
  </si>
  <si>
    <t>Investment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</si>
  <si>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</si>
  <si>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</si>
  <si>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</si>
  <si>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</si>
  <si>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</si>
  <si>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</si>
  <si>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</si>
  <si>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>Total for b (bа+bb)</t>
  </si>
  <si>
    <t>value re-adjustments on investments</t>
  </si>
  <si>
    <t>gains on the realization of investments</t>
  </si>
  <si>
    <t>Total for 3 (а+b+c+d)</t>
  </si>
  <si>
    <t>Allocated investments return transferred from life insurance technical account (item ІІ 12)</t>
  </si>
  <si>
    <t>Investment charges</t>
  </si>
  <si>
    <t>investment management charges, including interest</t>
  </si>
  <si>
    <t>value adjustments on investments</t>
  </si>
  <si>
    <t>losses on the realization of investments</t>
  </si>
  <si>
    <t>Total 5 (а+b+c)</t>
  </si>
  <si>
    <t>Allocated investment return transferred to the non-life technical account  (item І 2)</t>
  </si>
  <si>
    <t>Other income</t>
  </si>
  <si>
    <t>Other charges including value adjustments</t>
  </si>
  <si>
    <t>Profit ot loss on ordinary activities (1+2+3+4-5-6+7-8)</t>
  </si>
  <si>
    <t>Extraordinary incomes</t>
  </si>
  <si>
    <t>Extraordinary charges</t>
  </si>
  <si>
    <t>Extraordinary profit or loss (10-11)</t>
  </si>
  <si>
    <t>Corporate tax</t>
  </si>
  <si>
    <t>Other taxes</t>
  </si>
  <si>
    <t>Profit or loss for the period (9+12-13)</t>
  </si>
  <si>
    <t>* The premium income of "BAEZ" EAD according to the Code of insurance is 1 672 180 BGN</t>
  </si>
  <si>
    <t>Bulgarian Export Insurance Agency*</t>
  </si>
  <si>
    <t>inward reinsurance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</si>
</sst>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[$€-1]_-;\-* #,##0.00\ [$€-1]_-;_-* &quot;-&quot;??\ [$€-1]_-"/>
    <numFmt numFmtId="165" formatCode="0.000000"/>
    <numFmt numFmtId="166" formatCode="0.0;\(0.0\)"/>
    <numFmt numFmtId="167" formatCode="_-* #,##0\ _L_e_i_-;\-* #,##0\ _L_e_i_-;_-* &quot;-&quot;\ _L_e_i_-;_-@_-"/>
    <numFmt numFmtId="168" formatCode="_-* #,##0.00\ _L_e_i_-;\-* #,##0.00\ _L_e_i_-;_-* &quot;-&quot;??\ _L_e_i_-;_-@_-"/>
    <numFmt numFmtId="169" formatCode="_-* #,##0\ &quot;Lei&quot;_-;\-* #,##0\ &quot;Lei&quot;_-;_-* &quot;-&quot;\ &quot;Lei&quot;_-;_-@_-"/>
    <numFmt numFmtId="170" formatCode="_-* #,##0.00\ &quot;Lei&quot;_-;\-* #,##0.00\ &quot;Lei&quot;_-;_-* &quot;-&quot;??\ &quot;Lei&quot;_-;_-@_-"/>
    <numFmt numFmtId="171" formatCode="#,##0;\(#,##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_-* #,##0.0\ _л_в_-;\-* #,##0.0\ _л_в_-;_-* &quot;-&quot;??\ _л_в_-;_-@_-"/>
    <numFmt numFmtId="178" formatCode="_-* #,##0\ _л_в_-;\-* #,##0\ _л_в_-;_-* &quot;-&quot;??\ _л_в_-;_-@_-"/>
  </numFmts>
  <fonts count="27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0"/>
      <name val="Book Antiqua"/>
      <family val="0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0"/>
      <name val="Arial Narrow"/>
      <family val="2"/>
    </font>
    <font>
      <sz val="12"/>
      <name val="Arial"/>
      <family val="2"/>
    </font>
    <font>
      <b/>
      <sz val="10"/>
      <name val="Times New Roman"/>
      <family val="1"/>
    </font>
    <font>
      <sz val="9.5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vertAlign val="superscript"/>
      <sz val="12"/>
      <name val="Times New Roman"/>
      <family val="1"/>
    </font>
    <font>
      <sz val="11.5"/>
      <name val="Times New Roman"/>
      <family val="1"/>
    </font>
    <font>
      <sz val="11.5"/>
      <name val="Times New Roman CYR"/>
      <family val="1"/>
    </font>
    <font>
      <b/>
      <sz val="12"/>
      <name val="Times New Roman Cyr"/>
      <family val="1"/>
    </font>
    <font>
      <vertAlign val="superscript"/>
      <sz val="10"/>
      <name val="Times New Roman"/>
      <family val="1"/>
    </font>
    <font>
      <i/>
      <sz val="10"/>
      <name val="Times New Roman Cyr"/>
      <family val="0"/>
    </font>
    <font>
      <b/>
      <sz val="8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6" fillId="0" borderId="1" applyFill="0" applyBorder="0">
      <alignment horizontal="center"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6" fontId="9" fillId="0" borderId="0" applyFill="0" applyBorder="0">
      <alignment horizontal="center" vertical="center"/>
      <protection/>
    </xf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10" fillId="0" borderId="2">
      <alignment horizontal="right"/>
      <protection/>
    </xf>
    <xf numFmtId="171" fontId="11" fillId="0" borderId="0" applyFill="0" applyBorder="0">
      <alignment horizontal="right"/>
      <protection/>
    </xf>
  </cellStyleXfs>
  <cellXfs count="81">
    <xf numFmtId="0" fontId="0" fillId="0" borderId="0" xfId="0" applyAlignment="1">
      <alignment/>
    </xf>
    <xf numFmtId="3" fontId="13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3" xfId="0" applyFont="1" applyBorder="1" applyAlignment="1">
      <alignment horizontal="center" vertical="center"/>
    </xf>
    <xf numFmtId="176" fontId="6" fillId="0" borderId="0" xfId="31" applyNumberFormat="1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3" fontId="17" fillId="0" borderId="3" xfId="29" applyNumberFormat="1" applyFont="1" applyFill="1" applyBorder="1" applyAlignment="1" applyProtection="1">
      <alignment horizontal="center" vertical="center" wrapText="1"/>
      <protection/>
    </xf>
    <xf numFmtId="3" fontId="17" fillId="0" borderId="3" xfId="29" applyNumberFormat="1" applyFont="1" applyFill="1" applyBorder="1" applyAlignment="1" applyProtection="1">
      <alignment horizontal="left"/>
      <protection/>
    </xf>
    <xf numFmtId="0" fontId="17" fillId="0" borderId="3" xfId="29" applyNumberFormat="1" applyFont="1" applyFill="1" applyBorder="1" applyAlignment="1" applyProtection="1">
      <alignment horizontal="center" vertical="center" wrapText="1"/>
      <protection/>
    </xf>
    <xf numFmtId="0" fontId="9" fillId="0" borderId="3" xfId="29" applyNumberFormat="1" applyFont="1" applyFill="1" applyBorder="1" applyAlignment="1" applyProtection="1">
      <alignment horizontal="left" vertical="center" wrapText="1"/>
      <protection/>
    </xf>
    <xf numFmtId="0" fontId="17" fillId="0" borderId="3" xfId="29" applyNumberFormat="1" applyFont="1" applyFill="1" applyBorder="1" applyAlignment="1" applyProtection="1">
      <alignment horizontal="left" vertical="center" wrapText="1"/>
      <protection/>
    </xf>
    <xf numFmtId="0" fontId="17" fillId="0" borderId="3" xfId="29" applyNumberFormat="1" applyFont="1" applyFill="1" applyBorder="1" applyAlignment="1" applyProtection="1">
      <alignment horizontal="center"/>
      <protection/>
    </xf>
    <xf numFmtId="0" fontId="17" fillId="0" borderId="3" xfId="29" applyNumberFormat="1" applyFont="1" applyFill="1" applyBorder="1" applyAlignment="1" applyProtection="1">
      <alignment horizontal="left"/>
      <protection/>
    </xf>
    <xf numFmtId="0" fontId="9" fillId="0" borderId="3" xfId="29" applyNumberFormat="1" applyFont="1" applyFill="1" applyBorder="1" applyAlignment="1" applyProtection="1">
      <alignment horizontal="left" wrapText="1"/>
      <protection/>
    </xf>
    <xf numFmtId="0" fontId="9" fillId="0" borderId="3" xfId="29" applyNumberFormat="1" applyFont="1" applyFill="1" applyBorder="1" applyAlignment="1" applyProtection="1">
      <alignment horizontal="center" vertical="center" wrapText="1"/>
      <protection/>
    </xf>
    <xf numFmtId="0" fontId="17" fillId="0" borderId="3" xfId="29" applyNumberFormat="1" applyFont="1" applyFill="1" applyBorder="1" applyAlignment="1" applyProtection="1">
      <alignment horizontal="right" vertical="center" wrapText="1"/>
      <protection/>
    </xf>
    <xf numFmtId="0" fontId="18" fillId="0" borderId="3" xfId="29" applyNumberFormat="1" applyFont="1" applyFill="1" applyBorder="1" applyAlignment="1" applyProtection="1">
      <alignment horizontal="left" vertical="center" wrapText="1"/>
      <protection/>
    </xf>
    <xf numFmtId="3" fontId="17" fillId="0" borderId="3" xfId="29" applyNumberFormat="1" applyFont="1" applyFill="1" applyBorder="1" applyAlignment="1" applyProtection="1">
      <alignment horizontal="left" vertical="center" wrapText="1"/>
      <protection/>
    </xf>
    <xf numFmtId="3" fontId="9" fillId="0" borderId="3" xfId="29" applyNumberFormat="1" applyFont="1" applyFill="1" applyBorder="1" applyProtection="1">
      <alignment horizontal="center" vertical="center" wrapText="1"/>
      <protection/>
    </xf>
    <xf numFmtId="3" fontId="17" fillId="0" borderId="3" xfId="29" applyNumberFormat="1" applyFont="1" applyFill="1" applyBorder="1" applyProtection="1">
      <alignment horizontal="center" vertical="center" wrapText="1"/>
      <protection/>
    </xf>
    <xf numFmtId="3" fontId="12" fillId="0" borderId="3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3" fontId="6" fillId="0" borderId="3" xfId="0" applyNumberFormat="1" applyFont="1" applyBorder="1" applyAlignment="1">
      <alignment/>
    </xf>
    <xf numFmtId="3" fontId="17" fillId="0" borderId="3" xfId="29" applyNumberFormat="1" applyFont="1" applyFill="1" applyBorder="1" applyAlignment="1" applyProtection="1">
      <alignment horizontal="center"/>
      <protection/>
    </xf>
    <xf numFmtId="3" fontId="9" fillId="0" borderId="3" xfId="29" applyNumberFormat="1" applyFont="1" applyFill="1" applyBorder="1" applyAlignment="1" applyProtection="1">
      <alignment horizontal="center" vertical="center"/>
      <protection/>
    </xf>
    <xf numFmtId="3" fontId="9" fillId="0" borderId="3" xfId="29" applyNumberFormat="1" applyFont="1" applyFill="1" applyBorder="1" applyAlignment="1" applyProtection="1">
      <alignment horizontal="left" vertical="center" wrapText="1"/>
      <protection/>
    </xf>
    <xf numFmtId="3" fontId="9" fillId="0" borderId="3" xfId="29" applyNumberFormat="1" applyFont="1" applyFill="1" applyBorder="1" applyAlignment="1" applyProtection="1">
      <alignment horizontal="right" vertical="center" wrapText="1"/>
      <protection/>
    </xf>
    <xf numFmtId="3" fontId="17" fillId="0" borderId="3" xfId="29" applyNumberFormat="1" applyFont="1" applyFill="1" applyBorder="1" applyAlignment="1" applyProtection="1">
      <alignment horizontal="right" vertical="center" wrapText="1"/>
      <protection/>
    </xf>
    <xf numFmtId="3" fontId="9" fillId="0" borderId="3" xfId="29" applyNumberFormat="1" applyFont="1" applyFill="1" applyBorder="1" applyAlignment="1" applyProtection="1">
      <alignment vertical="center" wrapText="1"/>
      <protection/>
    </xf>
    <xf numFmtId="3" fontId="6" fillId="0" borderId="3" xfId="0" applyNumberFormat="1" applyFont="1" applyFill="1" applyBorder="1" applyAlignment="1">
      <alignment/>
    </xf>
    <xf numFmtId="0" fontId="20" fillId="0" borderId="3" xfId="30" applyFont="1" applyFill="1" applyBorder="1" applyAlignment="1" applyProtection="1">
      <alignment vertical="center" wrapText="1"/>
      <protection/>
    </xf>
    <xf numFmtId="0" fontId="20" fillId="0" borderId="3" xfId="30" applyFont="1" applyFill="1" applyBorder="1" applyAlignment="1">
      <alignment vertical="center" wrapText="1"/>
      <protection/>
    </xf>
    <xf numFmtId="0" fontId="21" fillId="0" borderId="3" xfId="0" applyFont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17" fillId="0" borderId="3" xfId="28" applyFont="1" applyFill="1" applyBorder="1" applyAlignment="1">
      <alignment horizontal="right"/>
      <protection/>
    </xf>
    <xf numFmtId="10" fontId="12" fillId="0" borderId="3" xfId="0" applyNumberFormat="1" applyFont="1" applyBorder="1" applyAlignment="1">
      <alignment horizontal="right" wrapText="1"/>
    </xf>
    <xf numFmtId="0" fontId="6" fillId="0" borderId="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3" fillId="0" borderId="4" xfId="0" applyFont="1" applyBorder="1" applyAlignment="1">
      <alignment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30" applyFont="1" applyFill="1" applyBorder="1" applyAlignment="1">
      <alignment wrapText="1"/>
      <protection/>
    </xf>
    <xf numFmtId="0" fontId="17" fillId="0" borderId="3" xfId="0" applyFont="1" applyFill="1" applyBorder="1" applyAlignment="1">
      <alignment horizontal="left"/>
    </xf>
    <xf numFmtId="3" fontId="4" fillId="0" borderId="3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3" fontId="25" fillId="0" borderId="0" xfId="29" applyNumberFormat="1" applyFont="1" applyFill="1" applyBorder="1" applyAlignment="1" applyProtection="1">
      <alignment horizontal="center" vertical="center"/>
      <protection/>
    </xf>
    <xf numFmtId="3" fontId="9" fillId="0" borderId="2" xfId="29" applyNumberFormat="1" applyFont="1" applyFill="1" applyBorder="1" applyAlignment="1" applyProtection="1">
      <alignment horizontal="right" vertical="center" wrapText="1"/>
      <protection/>
    </xf>
    <xf numFmtId="3" fontId="9" fillId="0" borderId="2" xfId="29" applyNumberFormat="1" applyFont="1" applyFill="1" applyBorder="1" applyAlignment="1" applyProtection="1">
      <alignment horizontal="right" vertical="center"/>
      <protection/>
    </xf>
    <xf numFmtId="3" fontId="9" fillId="0" borderId="2" xfId="29" applyNumberFormat="1" applyFont="1" applyFill="1" applyBorder="1" applyAlignment="1" applyProtection="1">
      <alignment horizontal="center" vertical="center" wrapText="1"/>
      <protection/>
    </xf>
    <xf numFmtId="3" fontId="9" fillId="0" borderId="2" xfId="29" applyNumberFormat="1" applyFont="1" applyFill="1" applyBorder="1" applyAlignment="1" applyProtection="1">
      <alignment horizontal="center" vertical="center"/>
      <protection/>
    </xf>
    <xf numFmtId="3" fontId="9" fillId="0" borderId="2" xfId="29" applyNumberFormat="1" applyFont="1" applyFill="1" applyBorder="1" applyProtection="1">
      <alignment horizontal="center" vertical="center" wrapText="1"/>
      <protection/>
    </xf>
    <xf numFmtId="3" fontId="17" fillId="0" borderId="2" xfId="29" applyNumberFormat="1" applyFont="1" applyFill="1" applyBorder="1" applyAlignment="1" applyProtection="1">
      <alignment horizontal="center"/>
      <protection/>
    </xf>
    <xf numFmtId="3" fontId="9" fillId="0" borderId="2" xfId="29" applyNumberFormat="1" applyFont="1" applyFill="1" applyBorder="1" applyAlignment="1" applyProtection="1">
      <alignment horizontal="right"/>
      <protection/>
    </xf>
    <xf numFmtId="3" fontId="9" fillId="0" borderId="2" xfId="29" applyNumberFormat="1" applyFont="1" applyFill="1" applyBorder="1" applyAlignment="1" applyProtection="1">
      <alignment horizontal="left"/>
      <protection/>
    </xf>
    <xf numFmtId="2" fontId="26" fillId="0" borderId="0" xfId="31" applyNumberFormat="1" applyFont="1" applyBorder="1" applyAlignment="1">
      <alignment/>
    </xf>
    <xf numFmtId="3" fontId="12" fillId="0" borderId="5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 quotePrefix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6" fontId="13" fillId="0" borderId="8" xfId="0" applyNumberFormat="1" applyFont="1" applyFill="1" applyBorder="1" applyAlignment="1" applyProtection="1">
      <alignment horizontal="center" vertical="center" wrapText="1"/>
      <protection/>
    </xf>
    <xf numFmtId="176" fontId="13" fillId="0" borderId="9" xfId="0" applyNumberFormat="1" applyFont="1" applyFill="1" applyBorder="1" applyAlignment="1" applyProtection="1">
      <alignment horizontal="center" vertical="center" wrapText="1"/>
      <protection/>
    </xf>
    <xf numFmtId="178" fontId="13" fillId="0" borderId="8" xfId="15" applyNumberFormat="1" applyFont="1" applyFill="1" applyBorder="1" applyAlignment="1" applyProtection="1">
      <alignment vertical="center" wrapText="1"/>
      <protection/>
    </xf>
    <xf numFmtId="178" fontId="13" fillId="0" borderId="9" xfId="15" applyNumberFormat="1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 horizont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3" fontId="6" fillId="2" borderId="3" xfId="29" applyNumberFormat="1" applyFont="1" applyFill="1" applyBorder="1" applyAlignment="1" applyProtection="1">
      <alignment horizontal="center" vertical="center" wrapText="1"/>
      <protection/>
    </xf>
    <xf numFmtId="0" fontId="9" fillId="2" borderId="8" xfId="29" applyNumberFormat="1" applyFont="1" applyFill="1" applyBorder="1" applyAlignment="1" applyProtection="1">
      <alignment horizontal="center" vertical="center" wrapText="1"/>
      <protection/>
    </xf>
    <xf numFmtId="0" fontId="9" fillId="2" borderId="9" xfId="29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3" fontId="2" fillId="0" borderId="3" xfId="29" applyNumberFormat="1" applyFont="1" applyFill="1" applyBorder="1" applyAlignment="1" applyProtection="1">
      <alignment horizontal="center" vertical="center" wrapText="1"/>
      <protection/>
    </xf>
    <xf numFmtId="3" fontId="16" fillId="0" borderId="3" xfId="29" applyNumberFormat="1" applyFont="1" applyFill="1" applyBorder="1" applyAlignment="1" applyProtection="1">
      <alignment horizontal="center" vertical="center" wrapText="1"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Euro" xfId="19"/>
    <cellStyle name="Exchange" xfId="20"/>
    <cellStyle name="Followed Hyperlink" xfId="21"/>
    <cellStyle name="Hyperlink" xfId="22"/>
    <cellStyle name="Inflation" xfId="23"/>
    <cellStyle name="Milliers [0]_IBNR" xfId="24"/>
    <cellStyle name="Milliers_IBNR" xfId="25"/>
    <cellStyle name="Monetaire [0]_IBNR" xfId="26"/>
    <cellStyle name="Monetaire_IBNR" xfId="27"/>
    <cellStyle name="Normal_Book1" xfId="28"/>
    <cellStyle name="Normal_Spravki_NonLIfe_New" xfId="29"/>
    <cellStyle name="Normal_Spravki_NonLIfe1999" xfId="30"/>
    <cellStyle name="Percent" xfId="31"/>
    <cellStyle name="spravki" xfId="32"/>
    <cellStyle name="TBI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STRUCTURE OF GROSS WRITTEN PREMIUMS BY CLASSES OF NON LIFE INSURANCE AS AT 31.03.2010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675"/>
          <c:y val="0.514"/>
          <c:w val="0.40475"/>
          <c:h val="0.32425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Premiums!$B$37:$K$37</c:f>
              <c:strCache/>
            </c:strRef>
          </c:cat>
          <c:val>
            <c:numRef>
              <c:f>Premiums!$B$38:$K$38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STRUCTURE OF GROSS CLAIMS PAID BY CLASSES OF INSURANCE AS AT 31.03.2010
NON LIFE INSURANCE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35775"/>
          <c:y val="0.46075"/>
          <c:w val="0.41225"/>
          <c:h val="0.39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Payments!$B$37:$K$37</c:f>
              <c:strCache/>
            </c:strRef>
          </c:cat>
          <c:val>
            <c:numRef>
              <c:f>Payments!$B$38:$K$38</c:f>
              <c:numCache/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33</xdr:row>
      <xdr:rowOff>85725</xdr:rowOff>
    </xdr:from>
    <xdr:to>
      <xdr:col>12</xdr:col>
      <xdr:colOff>352425</xdr:colOff>
      <xdr:row>73</xdr:row>
      <xdr:rowOff>152400</xdr:rowOff>
    </xdr:to>
    <xdr:graphicFrame>
      <xdr:nvGraphicFramePr>
        <xdr:cNvPr id="1" name="Chart 1"/>
        <xdr:cNvGraphicFramePr/>
      </xdr:nvGraphicFramePr>
      <xdr:xfrm>
        <a:off x="66675" y="8886825"/>
        <a:ext cx="1221105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31</xdr:row>
      <xdr:rowOff>114300</xdr:rowOff>
    </xdr:from>
    <xdr:to>
      <xdr:col>12</xdr:col>
      <xdr:colOff>647700</xdr:colOff>
      <xdr:row>71</xdr:row>
      <xdr:rowOff>142875</xdr:rowOff>
    </xdr:to>
    <xdr:graphicFrame>
      <xdr:nvGraphicFramePr>
        <xdr:cNvPr id="1" name="Chart 1"/>
        <xdr:cNvGraphicFramePr/>
      </xdr:nvGraphicFramePr>
      <xdr:xfrm>
        <a:off x="104775" y="8039100"/>
        <a:ext cx="1253490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38"/>
  <sheetViews>
    <sheetView tabSelected="1" view="pageBreakPreview" zoomScale="85" zoomScaleNormal="85" zoomScaleSheetLayoutView="85" workbookViewId="0" topLeftCell="A1">
      <selection activeCell="A1" sqref="A1"/>
    </sheetView>
  </sheetViews>
  <sheetFormatPr defaultColWidth="9.140625" defaultRowHeight="12.75"/>
  <cols>
    <col min="1" max="1" width="49.140625" style="0" customWidth="1"/>
    <col min="2" max="2" width="11.140625" style="0" customWidth="1"/>
    <col min="3" max="3" width="12.57421875" style="0" customWidth="1"/>
    <col min="4" max="4" width="11.140625" style="0" customWidth="1"/>
    <col min="5" max="5" width="12.57421875" style="0" customWidth="1"/>
    <col min="6" max="6" width="11.140625" style="0" customWidth="1"/>
    <col min="7" max="7" width="12.57421875" style="0" customWidth="1"/>
    <col min="8" max="8" width="11.140625" style="0" customWidth="1"/>
    <col min="9" max="9" width="12.57421875" style="0" customWidth="1"/>
    <col min="10" max="10" width="11.140625" style="0" customWidth="1"/>
    <col min="11" max="11" width="12.57421875" style="0" customWidth="1"/>
    <col min="12" max="12" width="11.140625" style="0" customWidth="1"/>
    <col min="13" max="13" width="12.57421875" style="0" customWidth="1"/>
    <col min="14" max="14" width="11.140625" style="0" customWidth="1"/>
    <col min="15" max="15" width="12.57421875" style="0" customWidth="1"/>
    <col min="16" max="16" width="11.140625" style="0" customWidth="1"/>
    <col min="17" max="17" width="12.421875" style="0" customWidth="1"/>
    <col min="18" max="18" width="11.140625" style="0" customWidth="1"/>
    <col min="19" max="19" width="12.57421875" style="0" customWidth="1"/>
    <col min="20" max="20" width="11.140625" style="0" customWidth="1"/>
    <col min="21" max="21" width="12.57421875" style="0" customWidth="1"/>
    <col min="22" max="22" width="11.140625" style="0" customWidth="1"/>
    <col min="23" max="23" width="12.57421875" style="0" customWidth="1"/>
    <col min="24" max="24" width="11.140625" style="0" customWidth="1"/>
    <col min="25" max="25" width="12.57421875" style="0" customWidth="1"/>
    <col min="26" max="26" width="11.140625" style="0" customWidth="1"/>
    <col min="27" max="27" width="12.57421875" style="0" customWidth="1"/>
    <col min="28" max="28" width="11.140625" style="0" customWidth="1"/>
    <col min="29" max="29" width="12.57421875" style="0" customWidth="1"/>
    <col min="30" max="30" width="11.140625" style="0" customWidth="1"/>
    <col min="31" max="31" width="12.57421875" style="0" customWidth="1"/>
    <col min="32" max="32" width="11.140625" style="0" customWidth="1"/>
    <col min="33" max="33" width="12.57421875" style="0" customWidth="1"/>
    <col min="34" max="34" width="11.140625" style="0" customWidth="1"/>
    <col min="35" max="35" width="12.57421875" style="0" customWidth="1"/>
    <col min="36" max="36" width="11.28125" style="0" customWidth="1"/>
    <col min="37" max="37" width="12.57421875" style="0" customWidth="1"/>
    <col min="38" max="38" width="11.140625" style="0" customWidth="1"/>
    <col min="39" max="41" width="12.57421875" style="0" customWidth="1"/>
  </cols>
  <sheetData>
    <row r="1" ht="21.75" customHeight="1"/>
    <row r="2" spans="2:41" ht="21.75" customHeight="1">
      <c r="B2" s="70" t="s">
        <v>86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</row>
    <row r="3" ht="21.75" customHeight="1">
      <c r="AO3" s="40" t="s">
        <v>74</v>
      </c>
    </row>
    <row r="4" spans="1:41" ht="48" customHeight="1">
      <c r="A4" s="64" t="s">
        <v>26</v>
      </c>
      <c r="B4" s="61" t="s">
        <v>53</v>
      </c>
      <c r="C4" s="62"/>
      <c r="D4" s="61" t="s">
        <v>54</v>
      </c>
      <c r="E4" s="63"/>
      <c r="F4" s="58" t="s">
        <v>59</v>
      </c>
      <c r="G4" s="59"/>
      <c r="H4" s="61" t="s">
        <v>58</v>
      </c>
      <c r="I4" s="62"/>
      <c r="J4" s="58" t="s">
        <v>56</v>
      </c>
      <c r="K4" s="59"/>
      <c r="L4" s="61" t="s">
        <v>57</v>
      </c>
      <c r="M4" s="62"/>
      <c r="N4" s="61" t="s">
        <v>63</v>
      </c>
      <c r="O4" s="63"/>
      <c r="P4" s="58" t="s">
        <v>60</v>
      </c>
      <c r="Q4" s="59"/>
      <c r="R4" s="58" t="s">
        <v>65</v>
      </c>
      <c r="S4" s="59"/>
      <c r="T4" s="61" t="s">
        <v>62</v>
      </c>
      <c r="U4" s="63"/>
      <c r="V4" s="58" t="s">
        <v>64</v>
      </c>
      <c r="W4" s="59"/>
      <c r="X4" s="58" t="s">
        <v>67</v>
      </c>
      <c r="Y4" s="59"/>
      <c r="Z4" s="58" t="s">
        <v>66</v>
      </c>
      <c r="AA4" s="59"/>
      <c r="AB4" s="58" t="s">
        <v>68</v>
      </c>
      <c r="AC4" s="59"/>
      <c r="AD4" s="61" t="s">
        <v>69</v>
      </c>
      <c r="AE4" s="62"/>
      <c r="AF4" s="58" t="s">
        <v>71</v>
      </c>
      <c r="AG4" s="59"/>
      <c r="AH4" s="58" t="s">
        <v>70</v>
      </c>
      <c r="AI4" s="59"/>
      <c r="AJ4" s="58" t="s">
        <v>61</v>
      </c>
      <c r="AK4" s="59"/>
      <c r="AL4" s="58" t="s">
        <v>72</v>
      </c>
      <c r="AM4" s="59"/>
      <c r="AN4" s="60" t="s">
        <v>73</v>
      </c>
      <c r="AO4" s="60"/>
    </row>
    <row r="5" spans="1:41" ht="50.25" customHeight="1">
      <c r="A5" s="65"/>
      <c r="B5" s="4" t="s">
        <v>55</v>
      </c>
      <c r="C5" s="39" t="s">
        <v>271</v>
      </c>
      <c r="D5" s="4" t="s">
        <v>55</v>
      </c>
      <c r="E5" s="39" t="s">
        <v>271</v>
      </c>
      <c r="F5" s="4" t="s">
        <v>55</v>
      </c>
      <c r="G5" s="39" t="s">
        <v>271</v>
      </c>
      <c r="H5" s="4" t="s">
        <v>55</v>
      </c>
      <c r="I5" s="39" t="s">
        <v>271</v>
      </c>
      <c r="J5" s="4" t="s">
        <v>55</v>
      </c>
      <c r="K5" s="39" t="s">
        <v>271</v>
      </c>
      <c r="L5" s="4" t="s">
        <v>55</v>
      </c>
      <c r="M5" s="39" t="s">
        <v>271</v>
      </c>
      <c r="N5" s="4" t="s">
        <v>55</v>
      </c>
      <c r="O5" s="39" t="s">
        <v>271</v>
      </c>
      <c r="P5" s="4" t="s">
        <v>55</v>
      </c>
      <c r="Q5" s="39" t="s">
        <v>271</v>
      </c>
      <c r="R5" s="4" t="s">
        <v>55</v>
      </c>
      <c r="S5" s="39" t="s">
        <v>271</v>
      </c>
      <c r="T5" s="4" t="s">
        <v>55</v>
      </c>
      <c r="U5" s="39" t="s">
        <v>271</v>
      </c>
      <c r="V5" s="4" t="s">
        <v>55</v>
      </c>
      <c r="W5" s="39" t="s">
        <v>271</v>
      </c>
      <c r="X5" s="4" t="s">
        <v>55</v>
      </c>
      <c r="Y5" s="39" t="s">
        <v>271</v>
      </c>
      <c r="Z5" s="4" t="s">
        <v>55</v>
      </c>
      <c r="AA5" s="39" t="s">
        <v>271</v>
      </c>
      <c r="AB5" s="4" t="s">
        <v>55</v>
      </c>
      <c r="AC5" s="39" t="s">
        <v>271</v>
      </c>
      <c r="AD5" s="4" t="s">
        <v>55</v>
      </c>
      <c r="AE5" s="39" t="s">
        <v>271</v>
      </c>
      <c r="AF5" s="4" t="s">
        <v>55</v>
      </c>
      <c r="AG5" s="39" t="s">
        <v>271</v>
      </c>
      <c r="AH5" s="4" t="s">
        <v>55</v>
      </c>
      <c r="AI5" s="39" t="s">
        <v>271</v>
      </c>
      <c r="AJ5" s="4" t="s">
        <v>55</v>
      </c>
      <c r="AK5" s="39" t="s">
        <v>271</v>
      </c>
      <c r="AL5" s="4" t="s">
        <v>55</v>
      </c>
      <c r="AM5" s="39" t="s">
        <v>271</v>
      </c>
      <c r="AN5" s="4" t="s">
        <v>55</v>
      </c>
      <c r="AO5" s="39" t="s">
        <v>271</v>
      </c>
    </row>
    <row r="6" spans="1:41" ht="18" customHeight="1">
      <c r="A6" s="33" t="s">
        <v>27</v>
      </c>
      <c r="B6" s="1">
        <v>1291827.7</v>
      </c>
      <c r="C6" s="1">
        <v>0</v>
      </c>
      <c r="D6" s="1">
        <v>168620.07</v>
      </c>
      <c r="E6" s="1">
        <v>0</v>
      </c>
      <c r="F6" s="1">
        <v>129058.5</v>
      </c>
      <c r="G6" s="1">
        <v>0</v>
      </c>
      <c r="H6" s="1">
        <v>771813.05</v>
      </c>
      <c r="I6" s="1">
        <v>64513.61</v>
      </c>
      <c r="J6" s="1">
        <v>187259</v>
      </c>
      <c r="K6" s="1">
        <v>0</v>
      </c>
      <c r="L6" s="1">
        <v>527299.7760864001</v>
      </c>
      <c r="M6" s="1">
        <v>0</v>
      </c>
      <c r="N6" s="1">
        <v>175824.09</v>
      </c>
      <c r="O6" s="1">
        <v>0</v>
      </c>
      <c r="P6" s="1">
        <v>294472.56</v>
      </c>
      <c r="Q6" s="1">
        <v>0</v>
      </c>
      <c r="R6" s="1">
        <v>953462.49</v>
      </c>
      <c r="S6" s="1">
        <v>0</v>
      </c>
      <c r="T6" s="1">
        <v>43633.21</v>
      </c>
      <c r="U6" s="1">
        <v>0</v>
      </c>
      <c r="V6" s="1">
        <v>175358.24</v>
      </c>
      <c r="W6" s="1">
        <v>0</v>
      </c>
      <c r="X6" s="1">
        <v>453139.9</v>
      </c>
      <c r="Y6" s="1">
        <v>0</v>
      </c>
      <c r="Z6" s="1">
        <v>192152.81</v>
      </c>
      <c r="AA6" s="1">
        <v>0</v>
      </c>
      <c r="AB6" s="1">
        <v>84759.37</v>
      </c>
      <c r="AC6" s="1">
        <v>0</v>
      </c>
      <c r="AD6" s="1">
        <v>328702</v>
      </c>
      <c r="AE6" s="1">
        <v>328702</v>
      </c>
      <c r="AF6" s="1">
        <v>0</v>
      </c>
      <c r="AG6" s="1">
        <v>0</v>
      </c>
      <c r="AH6" s="1">
        <v>-101.88</v>
      </c>
      <c r="AI6" s="1">
        <v>0</v>
      </c>
      <c r="AJ6" s="1">
        <v>54679.38</v>
      </c>
      <c r="AK6" s="1">
        <v>0</v>
      </c>
      <c r="AL6" s="1">
        <v>0</v>
      </c>
      <c r="AM6" s="1">
        <v>0</v>
      </c>
      <c r="AN6" s="1">
        <v>5831960.2660864005</v>
      </c>
      <c r="AO6" s="1">
        <v>393215.61</v>
      </c>
    </row>
    <row r="7" spans="1:41" ht="18" customHeight="1">
      <c r="A7" s="33" t="s">
        <v>28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159</v>
      </c>
      <c r="Y7" s="1">
        <v>0</v>
      </c>
      <c r="Z7" s="1">
        <v>0</v>
      </c>
      <c r="AA7" s="1">
        <v>0</v>
      </c>
      <c r="AB7" s="1">
        <v>4739.57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4898.57</v>
      </c>
      <c r="AO7" s="1">
        <v>0</v>
      </c>
    </row>
    <row r="8" spans="1:41" ht="18" customHeight="1">
      <c r="A8" s="33" t="s">
        <v>29</v>
      </c>
      <c r="B8" s="1">
        <v>18907949.3</v>
      </c>
      <c r="C8" s="1">
        <v>0</v>
      </c>
      <c r="D8" s="1">
        <v>16838804.27</v>
      </c>
      <c r="E8" s="1">
        <v>0</v>
      </c>
      <c r="F8" s="1">
        <v>20655184.740000002</v>
      </c>
      <c r="G8" s="1">
        <v>0</v>
      </c>
      <c r="H8" s="1">
        <v>12300783.879999999</v>
      </c>
      <c r="I8" s="1">
        <v>44673.8</v>
      </c>
      <c r="J8" s="1">
        <v>5943197</v>
      </c>
      <c r="K8" s="1">
        <v>0</v>
      </c>
      <c r="L8" s="1">
        <v>18240524.851800393</v>
      </c>
      <c r="M8" s="1">
        <v>0</v>
      </c>
      <c r="N8" s="1">
        <v>3131188.24</v>
      </c>
      <c r="O8" s="1">
        <v>0</v>
      </c>
      <c r="P8" s="1">
        <v>7101213.04</v>
      </c>
      <c r="Q8" s="1">
        <v>0</v>
      </c>
      <c r="R8" s="1">
        <v>3556012.79</v>
      </c>
      <c r="S8" s="1">
        <v>0</v>
      </c>
      <c r="T8" s="1">
        <v>6146014.73</v>
      </c>
      <c r="U8" s="1">
        <v>0</v>
      </c>
      <c r="V8" s="1">
        <v>2460986.24</v>
      </c>
      <c r="W8" s="1">
        <v>0</v>
      </c>
      <c r="X8" s="1">
        <v>1209535.22</v>
      </c>
      <c r="Y8" s="1">
        <v>0</v>
      </c>
      <c r="Z8" s="1">
        <v>2485363.1</v>
      </c>
      <c r="AA8" s="1">
        <v>0</v>
      </c>
      <c r="AB8" s="1">
        <v>1375348.45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246980.36</v>
      </c>
      <c r="AK8" s="1">
        <v>0</v>
      </c>
      <c r="AL8" s="1">
        <v>0</v>
      </c>
      <c r="AM8" s="1">
        <v>0</v>
      </c>
      <c r="AN8" s="1">
        <v>120599086.2118004</v>
      </c>
      <c r="AO8" s="1">
        <v>44673.8</v>
      </c>
    </row>
    <row r="9" spans="1:41" ht="18" customHeight="1">
      <c r="A9" s="33" t="s">
        <v>30</v>
      </c>
      <c r="B9" s="1">
        <v>0</v>
      </c>
      <c r="C9" s="1">
        <v>0</v>
      </c>
      <c r="D9" s="1">
        <v>95617.05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95617.05</v>
      </c>
      <c r="AO9" s="1">
        <v>0</v>
      </c>
    </row>
    <row r="10" spans="1:41" ht="18" customHeight="1">
      <c r="A10" s="33" t="s">
        <v>31</v>
      </c>
      <c r="B10" s="1">
        <v>1543613.65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22765.89</v>
      </c>
      <c r="I10" s="1">
        <v>0</v>
      </c>
      <c r="J10" s="1">
        <v>0</v>
      </c>
      <c r="K10" s="1">
        <v>0</v>
      </c>
      <c r="L10" s="1">
        <v>169415.5854445</v>
      </c>
      <c r="M10" s="1">
        <v>32531.3</v>
      </c>
      <c r="N10" s="1">
        <v>0</v>
      </c>
      <c r="O10" s="1">
        <v>0</v>
      </c>
      <c r="P10" s="1">
        <v>68787.67</v>
      </c>
      <c r="Q10" s="1">
        <v>0</v>
      </c>
      <c r="R10" s="1">
        <v>0</v>
      </c>
      <c r="S10" s="1">
        <v>0</v>
      </c>
      <c r="T10" s="1">
        <v>12599.4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1817182.1954444996</v>
      </c>
      <c r="AO10" s="1">
        <v>32531.3</v>
      </c>
    </row>
    <row r="11" spans="1:41" ht="18" customHeight="1">
      <c r="A11" s="33" t="s">
        <v>32</v>
      </c>
      <c r="B11" s="1">
        <v>1670785.8</v>
      </c>
      <c r="C11" s="1">
        <v>0</v>
      </c>
      <c r="D11" s="1">
        <v>66626.7</v>
      </c>
      <c r="E11" s="1">
        <v>0</v>
      </c>
      <c r="F11" s="1">
        <v>1208.71</v>
      </c>
      <c r="G11" s="1">
        <v>0</v>
      </c>
      <c r="H11" s="1">
        <v>1095805.37</v>
      </c>
      <c r="I11" s="1">
        <v>217950.72</v>
      </c>
      <c r="J11" s="1">
        <v>152</v>
      </c>
      <c r="K11" s="1">
        <v>0</v>
      </c>
      <c r="L11" s="1">
        <v>78328.91864</v>
      </c>
      <c r="M11" s="1">
        <v>0</v>
      </c>
      <c r="N11" s="1">
        <v>0</v>
      </c>
      <c r="O11" s="1">
        <v>0</v>
      </c>
      <c r="P11" s="1">
        <v>107048.38</v>
      </c>
      <c r="Q11" s="1">
        <v>14088.9974297</v>
      </c>
      <c r="R11" s="1">
        <v>180493.87</v>
      </c>
      <c r="S11" s="1">
        <v>0</v>
      </c>
      <c r="T11" s="1">
        <v>18376.5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3218826.24864</v>
      </c>
      <c r="AO11" s="1">
        <v>232039.71742970002</v>
      </c>
    </row>
    <row r="12" spans="1:41" ht="18" customHeight="1">
      <c r="A12" s="33" t="s">
        <v>33</v>
      </c>
      <c r="B12" s="1">
        <v>1041114.27</v>
      </c>
      <c r="C12" s="1">
        <v>0</v>
      </c>
      <c r="D12" s="1">
        <v>822592.42</v>
      </c>
      <c r="E12" s="1">
        <v>0</v>
      </c>
      <c r="F12" s="1">
        <v>27658.42</v>
      </c>
      <c r="G12" s="1">
        <v>0</v>
      </c>
      <c r="H12" s="1">
        <v>581059.43</v>
      </c>
      <c r="I12" s="1">
        <v>0</v>
      </c>
      <c r="J12" s="1">
        <v>3744</v>
      </c>
      <c r="K12" s="1">
        <v>0</v>
      </c>
      <c r="L12" s="1">
        <v>105476.77574681</v>
      </c>
      <c r="M12" s="1">
        <v>0</v>
      </c>
      <c r="N12" s="1">
        <v>75986.43</v>
      </c>
      <c r="O12" s="1">
        <v>0</v>
      </c>
      <c r="P12" s="1">
        <v>275313.73</v>
      </c>
      <c r="Q12" s="1">
        <v>35574.5527534</v>
      </c>
      <c r="R12" s="1">
        <v>243697.06</v>
      </c>
      <c r="S12" s="1">
        <v>0</v>
      </c>
      <c r="T12" s="1">
        <v>111930.35</v>
      </c>
      <c r="U12" s="1">
        <v>0</v>
      </c>
      <c r="V12" s="1">
        <v>6604.3</v>
      </c>
      <c r="W12" s="1">
        <v>0</v>
      </c>
      <c r="X12" s="1">
        <v>9924.76</v>
      </c>
      <c r="Y12" s="1">
        <v>0</v>
      </c>
      <c r="Z12" s="1">
        <v>110131.66</v>
      </c>
      <c r="AA12" s="1">
        <v>0</v>
      </c>
      <c r="AB12" s="1">
        <v>1712.43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1920.76</v>
      </c>
      <c r="AK12" s="1">
        <v>0</v>
      </c>
      <c r="AL12" s="1">
        <v>0</v>
      </c>
      <c r="AM12" s="1">
        <v>0</v>
      </c>
      <c r="AN12" s="1">
        <v>3418866.79574681</v>
      </c>
      <c r="AO12" s="1">
        <v>35574.5527534</v>
      </c>
    </row>
    <row r="13" spans="1:41" ht="18" customHeight="1">
      <c r="A13" s="33" t="s">
        <v>34</v>
      </c>
      <c r="B13" s="1">
        <v>5384207.879999998</v>
      </c>
      <c r="C13" s="1">
        <v>0</v>
      </c>
      <c r="D13" s="1">
        <v>5320167.15</v>
      </c>
      <c r="E13" s="1">
        <v>0</v>
      </c>
      <c r="F13" s="1">
        <v>18181.44</v>
      </c>
      <c r="G13" s="1">
        <v>0</v>
      </c>
      <c r="H13" s="1">
        <v>7642435.7</v>
      </c>
      <c r="I13" s="1">
        <v>0</v>
      </c>
      <c r="J13" s="1">
        <v>318553</v>
      </c>
      <c r="K13" s="1">
        <v>0</v>
      </c>
      <c r="L13" s="1">
        <v>2165516.24962534</v>
      </c>
      <c r="M13" s="1">
        <v>71657.43</v>
      </c>
      <c r="N13" s="1">
        <v>4254927.41</v>
      </c>
      <c r="O13" s="1">
        <v>0</v>
      </c>
      <c r="P13" s="1">
        <v>1676479.7022040398</v>
      </c>
      <c r="Q13" s="1">
        <v>748445.1916285</v>
      </c>
      <c r="R13" s="1">
        <v>7280221.41</v>
      </c>
      <c r="S13" s="1">
        <v>0</v>
      </c>
      <c r="T13" s="1">
        <v>84850.84</v>
      </c>
      <c r="U13" s="1">
        <v>0</v>
      </c>
      <c r="V13" s="1">
        <v>172847.54760000002</v>
      </c>
      <c r="W13" s="1">
        <v>0</v>
      </c>
      <c r="X13" s="1">
        <v>945212.74</v>
      </c>
      <c r="Y13" s="1">
        <v>0</v>
      </c>
      <c r="Z13" s="1">
        <v>980660.78</v>
      </c>
      <c r="AA13" s="1">
        <v>0</v>
      </c>
      <c r="AB13" s="1">
        <v>562506.1</v>
      </c>
      <c r="AC13" s="1">
        <v>0</v>
      </c>
      <c r="AD13" s="1">
        <v>1286599</v>
      </c>
      <c r="AE13" s="1">
        <v>0</v>
      </c>
      <c r="AF13" s="1">
        <v>0</v>
      </c>
      <c r="AG13" s="1">
        <v>0</v>
      </c>
      <c r="AH13" s="1">
        <v>1040913.83</v>
      </c>
      <c r="AI13" s="1">
        <v>0</v>
      </c>
      <c r="AJ13" s="1">
        <v>192642.97</v>
      </c>
      <c r="AK13" s="1">
        <v>0</v>
      </c>
      <c r="AL13" s="1">
        <v>15106.3</v>
      </c>
      <c r="AM13" s="1">
        <v>0</v>
      </c>
      <c r="AN13" s="1">
        <v>39342030.04942939</v>
      </c>
      <c r="AO13" s="1">
        <v>820102.6216285</v>
      </c>
    </row>
    <row r="14" spans="1:41" ht="18" customHeight="1">
      <c r="A14" s="33" t="s">
        <v>35</v>
      </c>
      <c r="B14" s="1">
        <v>2796393.71</v>
      </c>
      <c r="C14" s="1">
        <v>0</v>
      </c>
      <c r="D14" s="1">
        <v>448301.69</v>
      </c>
      <c r="E14" s="1">
        <v>0</v>
      </c>
      <c r="F14" s="1">
        <v>599717.54</v>
      </c>
      <c r="G14" s="1">
        <v>0</v>
      </c>
      <c r="H14" s="1">
        <v>2923078.71</v>
      </c>
      <c r="I14" s="1">
        <v>0</v>
      </c>
      <c r="J14" s="1">
        <v>176096</v>
      </c>
      <c r="K14" s="1">
        <v>0</v>
      </c>
      <c r="L14" s="1">
        <v>249304.0266899</v>
      </c>
      <c r="M14" s="1">
        <v>2515.65</v>
      </c>
      <c r="N14" s="1">
        <v>4143569.72</v>
      </c>
      <c r="O14" s="1">
        <v>0</v>
      </c>
      <c r="P14" s="1">
        <v>385768.92779596</v>
      </c>
      <c r="Q14" s="1">
        <v>0</v>
      </c>
      <c r="R14" s="1">
        <v>314061.01</v>
      </c>
      <c r="S14" s="1">
        <v>0</v>
      </c>
      <c r="T14" s="1">
        <v>2718045.37</v>
      </c>
      <c r="U14" s="1">
        <v>0</v>
      </c>
      <c r="V14" s="1">
        <v>52744.79239999999</v>
      </c>
      <c r="W14" s="1">
        <v>0</v>
      </c>
      <c r="X14" s="1">
        <v>582191.84</v>
      </c>
      <c r="Y14" s="1">
        <v>0</v>
      </c>
      <c r="Z14" s="1">
        <v>473820.99</v>
      </c>
      <c r="AA14" s="1">
        <v>0</v>
      </c>
      <c r="AB14" s="1">
        <v>118135.38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18702.2</v>
      </c>
      <c r="AK14" s="1">
        <v>0</v>
      </c>
      <c r="AL14" s="1">
        <v>10764.59</v>
      </c>
      <c r="AM14" s="1">
        <v>0</v>
      </c>
      <c r="AN14" s="1">
        <v>16010696.49688586</v>
      </c>
      <c r="AO14" s="1">
        <v>2515.65</v>
      </c>
    </row>
    <row r="15" spans="1:41" ht="17.25" customHeight="1">
      <c r="A15" s="34" t="s">
        <v>36</v>
      </c>
      <c r="B15" s="1">
        <v>32505059.549999993</v>
      </c>
      <c r="C15" s="1">
        <v>0</v>
      </c>
      <c r="D15" s="1">
        <v>15428572.75</v>
      </c>
      <c r="E15" s="1">
        <v>0</v>
      </c>
      <c r="F15" s="1">
        <v>13257469.930000005</v>
      </c>
      <c r="G15" s="1">
        <v>0</v>
      </c>
      <c r="H15" s="1">
        <v>2789182.79</v>
      </c>
      <c r="I15" s="1">
        <v>27485.58</v>
      </c>
      <c r="J15" s="1">
        <v>25070770</v>
      </c>
      <c r="K15" s="1">
        <v>0</v>
      </c>
      <c r="L15" s="1">
        <v>6650207.6530072</v>
      </c>
      <c r="M15" s="1">
        <v>0</v>
      </c>
      <c r="N15" s="1">
        <v>5878652.78</v>
      </c>
      <c r="O15" s="1">
        <v>0</v>
      </c>
      <c r="P15" s="1">
        <v>6409498.94</v>
      </c>
      <c r="Q15" s="1">
        <v>0</v>
      </c>
      <c r="R15" s="1">
        <v>3007320.85</v>
      </c>
      <c r="S15" s="1">
        <v>0</v>
      </c>
      <c r="T15" s="1">
        <v>4845358.8</v>
      </c>
      <c r="U15" s="1">
        <v>0</v>
      </c>
      <c r="V15" s="1">
        <v>10624754.7</v>
      </c>
      <c r="W15" s="1">
        <v>0</v>
      </c>
      <c r="X15" s="1">
        <v>5697112.56</v>
      </c>
      <c r="Y15" s="1">
        <v>0</v>
      </c>
      <c r="Z15" s="1">
        <v>2946067.58</v>
      </c>
      <c r="AA15" s="1">
        <v>0</v>
      </c>
      <c r="AB15" s="1">
        <v>1406558.05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4046.59</v>
      </c>
      <c r="AI15" s="1">
        <v>0</v>
      </c>
      <c r="AJ15" s="1">
        <v>197870</v>
      </c>
      <c r="AK15" s="1">
        <v>0</v>
      </c>
      <c r="AL15" s="1">
        <v>0</v>
      </c>
      <c r="AM15" s="1">
        <v>0</v>
      </c>
      <c r="AN15" s="1">
        <v>136718503.5230072</v>
      </c>
      <c r="AO15" s="1">
        <v>27485.58</v>
      </c>
    </row>
    <row r="16" spans="1:41" s="3" customFormat="1" ht="18" customHeight="1">
      <c r="A16" s="33" t="s">
        <v>37</v>
      </c>
      <c r="B16" s="1">
        <v>32419118.559999995</v>
      </c>
      <c r="C16" s="1">
        <v>0</v>
      </c>
      <c r="D16" s="1">
        <v>15420782.55</v>
      </c>
      <c r="E16" s="1">
        <v>0</v>
      </c>
      <c r="F16" s="1">
        <v>13175937.840000005</v>
      </c>
      <c r="G16" s="1">
        <v>0</v>
      </c>
      <c r="H16" s="1">
        <v>2753043.42</v>
      </c>
      <c r="I16" s="1">
        <v>0</v>
      </c>
      <c r="J16" s="1">
        <v>25069518</v>
      </c>
      <c r="K16" s="1">
        <v>0</v>
      </c>
      <c r="L16" s="1">
        <v>6433107.35</v>
      </c>
      <c r="M16" s="1">
        <v>0</v>
      </c>
      <c r="N16" s="1">
        <v>5799818.14</v>
      </c>
      <c r="O16" s="1">
        <v>0</v>
      </c>
      <c r="P16" s="1">
        <v>6400386.140000001</v>
      </c>
      <c r="Q16" s="1">
        <v>0</v>
      </c>
      <c r="R16" s="1">
        <v>3006980.85</v>
      </c>
      <c r="S16" s="1">
        <v>0</v>
      </c>
      <c r="T16" s="1">
        <v>4721983.25</v>
      </c>
      <c r="U16" s="1">
        <v>0</v>
      </c>
      <c r="V16" s="1">
        <v>10624719.299999999</v>
      </c>
      <c r="W16" s="1">
        <v>0</v>
      </c>
      <c r="X16" s="1">
        <v>5615436.56</v>
      </c>
      <c r="Y16" s="1">
        <v>0</v>
      </c>
      <c r="Z16" s="1">
        <v>2836769.97</v>
      </c>
      <c r="AA16" s="1">
        <v>0</v>
      </c>
      <c r="AB16" s="1">
        <v>1089239.05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4046.59</v>
      </c>
      <c r="AI16" s="1">
        <v>0</v>
      </c>
      <c r="AJ16" s="1">
        <v>197870</v>
      </c>
      <c r="AK16" s="1">
        <v>0</v>
      </c>
      <c r="AL16" s="1">
        <v>0</v>
      </c>
      <c r="AM16" s="1">
        <v>0</v>
      </c>
      <c r="AN16" s="1">
        <v>135568757.57000002</v>
      </c>
      <c r="AO16" s="1">
        <v>0</v>
      </c>
    </row>
    <row r="17" spans="1:41" s="3" customFormat="1" ht="18" customHeight="1">
      <c r="A17" s="35" t="s">
        <v>38</v>
      </c>
      <c r="B17" s="1">
        <v>85940.99</v>
      </c>
      <c r="C17" s="1">
        <v>0</v>
      </c>
      <c r="D17" s="1">
        <v>2515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66779.88952</v>
      </c>
      <c r="M17" s="1">
        <v>0</v>
      </c>
      <c r="N17" s="1">
        <v>6549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14611.91</v>
      </c>
      <c r="AA17" s="1">
        <v>0</v>
      </c>
      <c r="AB17" s="1">
        <v>12144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188540.78952000002</v>
      </c>
      <c r="AO17" s="1">
        <v>0</v>
      </c>
    </row>
    <row r="18" spans="1:41" s="3" customFormat="1" ht="17.25" customHeight="1">
      <c r="A18" s="36" t="s">
        <v>39</v>
      </c>
      <c r="B18" s="1">
        <v>0</v>
      </c>
      <c r="C18" s="1">
        <v>0</v>
      </c>
      <c r="D18" s="1">
        <v>5275.2</v>
      </c>
      <c r="E18" s="1">
        <v>0</v>
      </c>
      <c r="F18" s="1">
        <v>51580</v>
      </c>
      <c r="G18" s="1">
        <v>0</v>
      </c>
      <c r="H18" s="1">
        <v>0</v>
      </c>
      <c r="I18" s="1">
        <v>0</v>
      </c>
      <c r="J18" s="1">
        <v>1252</v>
      </c>
      <c r="K18" s="1">
        <v>0</v>
      </c>
      <c r="L18" s="1">
        <v>62551.95</v>
      </c>
      <c r="M18" s="1">
        <v>0</v>
      </c>
      <c r="N18" s="1">
        <v>16534</v>
      </c>
      <c r="O18" s="1">
        <v>0</v>
      </c>
      <c r="P18" s="1">
        <v>9112.8</v>
      </c>
      <c r="Q18" s="1">
        <v>0</v>
      </c>
      <c r="R18" s="1">
        <v>340</v>
      </c>
      <c r="S18" s="1">
        <v>0</v>
      </c>
      <c r="T18" s="1">
        <v>900</v>
      </c>
      <c r="U18" s="1">
        <v>0</v>
      </c>
      <c r="V18" s="1">
        <v>0</v>
      </c>
      <c r="W18" s="1">
        <v>0</v>
      </c>
      <c r="X18" s="1">
        <v>81676</v>
      </c>
      <c r="Y18" s="1">
        <v>0</v>
      </c>
      <c r="Z18" s="1">
        <v>0</v>
      </c>
      <c r="AA18" s="1">
        <v>0</v>
      </c>
      <c r="AB18" s="1">
        <v>304925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534146.95</v>
      </c>
      <c r="AO18" s="1">
        <v>0</v>
      </c>
    </row>
    <row r="19" spans="1:41" s="3" customFormat="1" ht="18" customHeight="1">
      <c r="A19" s="33" t="s">
        <v>40</v>
      </c>
      <c r="B19" s="1">
        <v>0</v>
      </c>
      <c r="C19" s="1">
        <v>0</v>
      </c>
      <c r="D19" s="1">
        <v>0</v>
      </c>
      <c r="E19" s="1">
        <v>0</v>
      </c>
      <c r="F19" s="1">
        <v>29952.09</v>
      </c>
      <c r="G19" s="1">
        <v>0</v>
      </c>
      <c r="H19" s="1">
        <v>36139.37</v>
      </c>
      <c r="I19" s="1">
        <v>0</v>
      </c>
      <c r="J19" s="1">
        <v>0</v>
      </c>
      <c r="K19" s="1">
        <v>0</v>
      </c>
      <c r="L19" s="1">
        <v>87768.46348719999</v>
      </c>
      <c r="M19" s="1">
        <v>0</v>
      </c>
      <c r="N19" s="1">
        <v>55751.64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122475.55</v>
      </c>
      <c r="U19" s="1">
        <v>0</v>
      </c>
      <c r="V19" s="1">
        <v>35.4</v>
      </c>
      <c r="W19" s="1">
        <v>0</v>
      </c>
      <c r="X19" s="1">
        <v>0</v>
      </c>
      <c r="Y19" s="1">
        <v>0</v>
      </c>
      <c r="Z19" s="1">
        <v>94685.7</v>
      </c>
      <c r="AA19" s="1">
        <v>0</v>
      </c>
      <c r="AB19" s="1">
        <v>250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427058.21348720003</v>
      </c>
      <c r="AO19" s="1">
        <v>0</v>
      </c>
    </row>
    <row r="20" spans="1:41" ht="17.25" customHeight="1">
      <c r="A20" s="34" t="s">
        <v>41</v>
      </c>
      <c r="B20" s="1">
        <v>371953.11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236703.14</v>
      </c>
      <c r="I20" s="1">
        <v>0</v>
      </c>
      <c r="J20" s="1">
        <v>0</v>
      </c>
      <c r="K20" s="1">
        <v>0</v>
      </c>
      <c r="L20" s="1">
        <v>33963.2144431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5132.4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647751.8644431</v>
      </c>
      <c r="AO20" s="1">
        <v>0</v>
      </c>
    </row>
    <row r="21" spans="1:41" ht="17.25" customHeight="1">
      <c r="A21" s="34" t="s">
        <v>42</v>
      </c>
      <c r="B21" s="1">
        <v>318662.11</v>
      </c>
      <c r="C21" s="1">
        <v>0</v>
      </c>
      <c r="D21" s="1">
        <v>4.61</v>
      </c>
      <c r="E21" s="1">
        <v>0</v>
      </c>
      <c r="F21" s="1">
        <v>392.07</v>
      </c>
      <c r="G21" s="1">
        <v>0</v>
      </c>
      <c r="H21" s="1">
        <v>882190.52</v>
      </c>
      <c r="I21" s="1">
        <v>0</v>
      </c>
      <c r="J21" s="1">
        <v>102</v>
      </c>
      <c r="K21" s="1">
        <v>0</v>
      </c>
      <c r="L21" s="1">
        <v>3351.53546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300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1205002.84546</v>
      </c>
      <c r="AO21" s="1">
        <v>0</v>
      </c>
    </row>
    <row r="22" spans="1:41" ht="18" customHeight="1">
      <c r="A22" s="34" t="s">
        <v>43</v>
      </c>
      <c r="B22" s="1">
        <v>2091845.14</v>
      </c>
      <c r="C22" s="1">
        <v>0</v>
      </c>
      <c r="D22" s="1">
        <v>1164405.16</v>
      </c>
      <c r="E22" s="1">
        <v>0</v>
      </c>
      <c r="F22" s="1">
        <v>242976.08</v>
      </c>
      <c r="G22" s="1">
        <v>0</v>
      </c>
      <c r="H22" s="1">
        <v>2113839.96</v>
      </c>
      <c r="I22" s="1">
        <v>0</v>
      </c>
      <c r="J22" s="1">
        <v>80983</v>
      </c>
      <c r="K22" s="1">
        <v>0</v>
      </c>
      <c r="L22" s="1">
        <v>671763.9379245</v>
      </c>
      <c r="M22" s="1">
        <v>7810.88</v>
      </c>
      <c r="N22" s="1">
        <v>304336.38</v>
      </c>
      <c r="O22" s="1">
        <v>0</v>
      </c>
      <c r="P22" s="1">
        <v>379934.09</v>
      </c>
      <c r="Q22" s="1">
        <v>0</v>
      </c>
      <c r="R22" s="1">
        <v>156318.62</v>
      </c>
      <c r="S22" s="1">
        <v>0</v>
      </c>
      <c r="T22" s="1">
        <v>399481.45</v>
      </c>
      <c r="U22" s="1">
        <v>0</v>
      </c>
      <c r="V22" s="1">
        <v>38065.98</v>
      </c>
      <c r="W22" s="1">
        <v>0</v>
      </c>
      <c r="X22" s="1">
        <v>100668.09</v>
      </c>
      <c r="Y22" s="1">
        <v>0</v>
      </c>
      <c r="Z22" s="1">
        <v>297320.08</v>
      </c>
      <c r="AA22" s="1">
        <v>0</v>
      </c>
      <c r="AB22" s="1">
        <v>19962.31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223520.48</v>
      </c>
      <c r="AK22" s="1">
        <v>0</v>
      </c>
      <c r="AL22" s="1">
        <v>1821.42</v>
      </c>
      <c r="AM22" s="1">
        <v>0</v>
      </c>
      <c r="AN22" s="1">
        <v>8287242.1779245</v>
      </c>
      <c r="AO22" s="1">
        <v>7810.88</v>
      </c>
    </row>
    <row r="23" spans="1:41" ht="18" customHeight="1">
      <c r="A23" s="34" t="s">
        <v>44</v>
      </c>
      <c r="B23" s="1">
        <v>0</v>
      </c>
      <c r="C23" s="1">
        <v>0</v>
      </c>
      <c r="D23" s="1">
        <v>181190.99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273959.9196472</v>
      </c>
      <c r="M23" s="1">
        <v>0</v>
      </c>
      <c r="N23" s="1">
        <v>0</v>
      </c>
      <c r="O23" s="1">
        <v>0</v>
      </c>
      <c r="P23" s="1">
        <v>1964.8</v>
      </c>
      <c r="Q23" s="1">
        <v>0</v>
      </c>
      <c r="R23" s="1">
        <v>35.5</v>
      </c>
      <c r="S23" s="1">
        <v>0</v>
      </c>
      <c r="T23" s="1">
        <v>46533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1672180.31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2175864.5196472</v>
      </c>
      <c r="AO23" s="1">
        <v>0</v>
      </c>
    </row>
    <row r="24" spans="1:41" ht="18" customHeight="1">
      <c r="A24" s="34" t="s">
        <v>45</v>
      </c>
      <c r="B24" s="1">
        <v>0</v>
      </c>
      <c r="C24" s="1">
        <v>0</v>
      </c>
      <c r="D24" s="1">
        <v>30887.79</v>
      </c>
      <c r="E24" s="1">
        <v>0</v>
      </c>
      <c r="F24" s="1">
        <v>0</v>
      </c>
      <c r="G24" s="1">
        <v>0</v>
      </c>
      <c r="H24" s="1">
        <v>633007.07</v>
      </c>
      <c r="I24" s="1">
        <v>0</v>
      </c>
      <c r="J24" s="1">
        <v>0</v>
      </c>
      <c r="K24" s="1">
        <v>0</v>
      </c>
      <c r="L24" s="1">
        <v>60078.6976078</v>
      </c>
      <c r="M24" s="1">
        <v>0</v>
      </c>
      <c r="N24" s="1">
        <v>0</v>
      </c>
      <c r="O24" s="1">
        <v>0</v>
      </c>
      <c r="P24" s="1">
        <v>24229.03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748202.5876078</v>
      </c>
      <c r="AO24" s="1">
        <v>0</v>
      </c>
    </row>
    <row r="25" spans="1:41" ht="18" customHeight="1">
      <c r="A25" s="34" t="s">
        <v>46</v>
      </c>
      <c r="B25" s="1">
        <v>25729.88</v>
      </c>
      <c r="C25" s="1">
        <v>0</v>
      </c>
      <c r="D25" s="1">
        <v>343709.31</v>
      </c>
      <c r="E25" s="1">
        <v>0</v>
      </c>
      <c r="F25" s="1">
        <v>168505.25</v>
      </c>
      <c r="G25" s="1">
        <v>0</v>
      </c>
      <c r="H25" s="1">
        <v>217799.38</v>
      </c>
      <c r="I25" s="1">
        <v>0</v>
      </c>
      <c r="J25" s="1">
        <v>894</v>
      </c>
      <c r="K25" s="1">
        <v>0</v>
      </c>
      <c r="L25" s="1">
        <v>139956.118</v>
      </c>
      <c r="M25" s="1">
        <v>0</v>
      </c>
      <c r="N25" s="1">
        <v>0</v>
      </c>
      <c r="O25" s="1">
        <v>0</v>
      </c>
      <c r="P25" s="1">
        <v>74592.64</v>
      </c>
      <c r="Q25" s="1">
        <v>0</v>
      </c>
      <c r="R25" s="1">
        <v>61088.54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14191.04</v>
      </c>
      <c r="Y25" s="1">
        <v>0</v>
      </c>
      <c r="Z25" s="1">
        <v>0</v>
      </c>
      <c r="AA25" s="1">
        <v>0</v>
      </c>
      <c r="AB25" s="1">
        <v>5211.28</v>
      </c>
      <c r="AC25" s="1">
        <v>0</v>
      </c>
      <c r="AD25" s="1">
        <v>267210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1318887.438</v>
      </c>
      <c r="AO25" s="1">
        <v>0</v>
      </c>
    </row>
    <row r="26" spans="1:41" ht="18" customHeight="1">
      <c r="A26" s="34" t="s">
        <v>47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692.03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692.03</v>
      </c>
      <c r="AO26" s="1">
        <v>0</v>
      </c>
    </row>
    <row r="27" spans="1:41" ht="18" customHeight="1">
      <c r="A27" s="34" t="s">
        <v>48</v>
      </c>
      <c r="B27" s="1">
        <v>83303.91</v>
      </c>
      <c r="C27" s="1">
        <v>0</v>
      </c>
      <c r="D27" s="1">
        <v>464062.23</v>
      </c>
      <c r="E27" s="1">
        <v>0</v>
      </c>
      <c r="F27" s="1">
        <v>64372.51</v>
      </c>
      <c r="G27" s="1">
        <v>0</v>
      </c>
      <c r="H27" s="1">
        <v>563619.18</v>
      </c>
      <c r="I27" s="1">
        <v>0</v>
      </c>
      <c r="J27" s="1">
        <v>26619</v>
      </c>
      <c r="K27" s="1">
        <v>0</v>
      </c>
      <c r="L27" s="1">
        <v>524906.73942905</v>
      </c>
      <c r="M27" s="1">
        <v>0</v>
      </c>
      <c r="N27" s="1">
        <v>125675.94</v>
      </c>
      <c r="O27" s="1">
        <v>0</v>
      </c>
      <c r="P27" s="1">
        <v>230811.91</v>
      </c>
      <c r="Q27" s="1">
        <v>0</v>
      </c>
      <c r="R27" s="1">
        <v>37418.02</v>
      </c>
      <c r="S27" s="1">
        <v>0</v>
      </c>
      <c r="T27" s="1">
        <v>17234.79</v>
      </c>
      <c r="U27" s="1">
        <v>0</v>
      </c>
      <c r="V27" s="1">
        <v>8959.41</v>
      </c>
      <c r="W27" s="1">
        <v>0</v>
      </c>
      <c r="X27" s="1">
        <v>26140.27</v>
      </c>
      <c r="Y27" s="1">
        <v>0</v>
      </c>
      <c r="Z27" s="1">
        <v>67711.32</v>
      </c>
      <c r="AA27" s="1">
        <v>0</v>
      </c>
      <c r="AB27" s="1">
        <v>48968.23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36522.36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2326325.8194290497</v>
      </c>
      <c r="AO27" s="1">
        <v>0</v>
      </c>
    </row>
    <row r="28" spans="1:41" ht="18" customHeight="1">
      <c r="A28" s="37" t="s">
        <v>49</v>
      </c>
      <c r="B28" s="1">
        <v>68032446.00999998</v>
      </c>
      <c r="C28" s="1">
        <v>0</v>
      </c>
      <c r="D28" s="1">
        <v>41373562.19</v>
      </c>
      <c r="E28" s="1">
        <v>0</v>
      </c>
      <c r="F28" s="1">
        <v>35164725.19000001</v>
      </c>
      <c r="G28" s="1">
        <v>0</v>
      </c>
      <c r="H28" s="1">
        <v>32774776.1</v>
      </c>
      <c r="I28" s="1">
        <v>354623.71</v>
      </c>
      <c r="J28" s="1">
        <v>31808369</v>
      </c>
      <c r="K28" s="1">
        <v>0</v>
      </c>
      <c r="L28" s="1">
        <v>29894053.99955219</v>
      </c>
      <c r="M28" s="1">
        <v>114515.26</v>
      </c>
      <c r="N28" s="1">
        <v>18090160.99</v>
      </c>
      <c r="O28" s="1">
        <v>0</v>
      </c>
      <c r="P28" s="1">
        <v>17030115.42</v>
      </c>
      <c r="Q28" s="1">
        <v>798108.7418116</v>
      </c>
      <c r="R28" s="1">
        <v>15790130.160000002</v>
      </c>
      <c r="S28" s="1">
        <v>0</v>
      </c>
      <c r="T28" s="1">
        <v>14449490.839999996</v>
      </c>
      <c r="U28" s="1">
        <v>0</v>
      </c>
      <c r="V28" s="1">
        <v>13540321.209999997</v>
      </c>
      <c r="W28" s="1">
        <v>0</v>
      </c>
      <c r="X28" s="1">
        <v>9038275.419999998</v>
      </c>
      <c r="Y28" s="1">
        <v>0</v>
      </c>
      <c r="Z28" s="1">
        <v>7553228.32</v>
      </c>
      <c r="AA28" s="1">
        <v>0</v>
      </c>
      <c r="AB28" s="1">
        <v>3627901.17</v>
      </c>
      <c r="AC28" s="1">
        <v>0</v>
      </c>
      <c r="AD28" s="1">
        <v>1882511</v>
      </c>
      <c r="AE28" s="1">
        <v>328702</v>
      </c>
      <c r="AF28" s="1">
        <v>1672180.31</v>
      </c>
      <c r="AG28" s="1">
        <v>0</v>
      </c>
      <c r="AH28" s="1">
        <v>1081380.9</v>
      </c>
      <c r="AI28" s="1">
        <v>0</v>
      </c>
      <c r="AJ28" s="1">
        <v>936316.15</v>
      </c>
      <c r="AK28" s="1">
        <v>0</v>
      </c>
      <c r="AL28" s="1">
        <v>27692.31</v>
      </c>
      <c r="AM28" s="1">
        <v>0</v>
      </c>
      <c r="AN28" s="1">
        <v>343767636.6895521</v>
      </c>
      <c r="AO28" s="1">
        <v>1595949.7118116</v>
      </c>
    </row>
    <row r="29" spans="1:41" ht="25.5" customHeight="1">
      <c r="A29" s="38" t="s">
        <v>50</v>
      </c>
      <c r="B29" s="66">
        <v>0.19790241648441828</v>
      </c>
      <c r="C29" s="67"/>
      <c r="D29" s="66">
        <v>0.12035327871007065</v>
      </c>
      <c r="E29" s="67"/>
      <c r="F29" s="66">
        <v>0.10229213409567221</v>
      </c>
      <c r="G29" s="67"/>
      <c r="H29" s="66">
        <v>0.09533991162058707</v>
      </c>
      <c r="I29" s="67"/>
      <c r="J29" s="66">
        <v>0.09252868974610695</v>
      </c>
      <c r="K29" s="67"/>
      <c r="L29" s="66">
        <v>0.08696005908941551</v>
      </c>
      <c r="M29" s="67"/>
      <c r="N29" s="66">
        <v>0.05262322295433749</v>
      </c>
      <c r="O29" s="67"/>
      <c r="P29" s="66">
        <v>0.04953961223342109</v>
      </c>
      <c r="Q29" s="67"/>
      <c r="R29" s="66">
        <v>0.045932567451832766</v>
      </c>
      <c r="S29" s="67"/>
      <c r="T29" s="66">
        <v>0.04203272588178206</v>
      </c>
      <c r="U29" s="67"/>
      <c r="V29" s="66">
        <v>0.039388004468343576</v>
      </c>
      <c r="W29" s="67"/>
      <c r="X29" s="66">
        <v>0.026291815910996393</v>
      </c>
      <c r="Y29" s="67"/>
      <c r="Z29" s="66">
        <v>0.021971900533560483</v>
      </c>
      <c r="AA29" s="67"/>
      <c r="AB29" s="66">
        <v>0.010553352854667538</v>
      </c>
      <c r="AC29" s="67"/>
      <c r="AD29" s="66">
        <v>0.005476114674808808</v>
      </c>
      <c r="AE29" s="67"/>
      <c r="AF29" s="66">
        <v>0.004864274968123608</v>
      </c>
      <c r="AG29" s="67"/>
      <c r="AH29" s="66">
        <v>0.0031456739512002612</v>
      </c>
      <c r="AI29" s="67"/>
      <c r="AJ29" s="66">
        <v>0.002723689056412146</v>
      </c>
      <c r="AK29" s="67"/>
      <c r="AL29" s="66">
        <v>8.055531424270811E-05</v>
      </c>
      <c r="AM29" s="67"/>
      <c r="AN29" s="66">
        <v>1</v>
      </c>
      <c r="AO29" s="67"/>
    </row>
    <row r="30" spans="1:41" ht="28.5" customHeight="1">
      <c r="A30" s="38" t="s">
        <v>51</v>
      </c>
      <c r="B30" s="68">
        <v>68032446.00999998</v>
      </c>
      <c r="C30" s="69"/>
      <c r="D30" s="68">
        <v>41373562.19</v>
      </c>
      <c r="E30" s="69"/>
      <c r="F30" s="68">
        <v>35164725.19000001</v>
      </c>
      <c r="G30" s="69"/>
      <c r="H30" s="68">
        <v>32420152.39</v>
      </c>
      <c r="I30" s="69"/>
      <c r="J30" s="68">
        <v>31808369</v>
      </c>
      <c r="K30" s="69"/>
      <c r="L30" s="68">
        <v>29779538.73955219</v>
      </c>
      <c r="M30" s="69"/>
      <c r="N30" s="68">
        <v>18090160.99</v>
      </c>
      <c r="O30" s="69"/>
      <c r="P30" s="68">
        <v>16232006.678188402</v>
      </c>
      <c r="Q30" s="69"/>
      <c r="R30" s="68">
        <v>15790130.160000002</v>
      </c>
      <c r="S30" s="69"/>
      <c r="T30" s="68">
        <v>14449490.839999996</v>
      </c>
      <c r="U30" s="69"/>
      <c r="V30" s="68">
        <v>13540321.209999997</v>
      </c>
      <c r="W30" s="69"/>
      <c r="X30" s="68">
        <v>9038275.419999998</v>
      </c>
      <c r="Y30" s="69"/>
      <c r="Z30" s="68">
        <v>7553228.32</v>
      </c>
      <c r="AA30" s="69"/>
      <c r="AB30" s="68">
        <v>3627901.17</v>
      </c>
      <c r="AC30" s="69"/>
      <c r="AD30" s="68">
        <v>1553809</v>
      </c>
      <c r="AE30" s="69"/>
      <c r="AF30" s="68">
        <v>1672180.31</v>
      </c>
      <c r="AG30" s="69"/>
      <c r="AH30" s="68">
        <v>1081380.9</v>
      </c>
      <c r="AI30" s="69"/>
      <c r="AJ30" s="68">
        <v>936316.15</v>
      </c>
      <c r="AK30" s="69"/>
      <c r="AL30" s="68">
        <v>27692.31</v>
      </c>
      <c r="AM30" s="69"/>
      <c r="AN30" s="68">
        <v>342171686.9777405</v>
      </c>
      <c r="AO30" s="69"/>
    </row>
    <row r="31" spans="1:41" ht="28.5" customHeight="1">
      <c r="A31" s="38" t="s">
        <v>52</v>
      </c>
      <c r="B31" s="66">
        <v>0.1988254686146073</v>
      </c>
      <c r="C31" s="67"/>
      <c r="D31" s="66">
        <v>0.12091462784497273</v>
      </c>
      <c r="E31" s="67"/>
      <c r="F31" s="66">
        <v>0.10276924283419044</v>
      </c>
      <c r="G31" s="67"/>
      <c r="H31" s="66">
        <v>0.09474820279945911</v>
      </c>
      <c r="I31" s="67"/>
      <c r="J31" s="66">
        <v>0.09296026004065394</v>
      </c>
      <c r="K31" s="67"/>
      <c r="L31" s="66">
        <v>0.08703098436513672</v>
      </c>
      <c r="M31" s="67"/>
      <c r="N31" s="66">
        <v>0.052868667041925145</v>
      </c>
      <c r="O31" s="67"/>
      <c r="P31" s="66">
        <v>0.04743819344481401</v>
      </c>
      <c r="Q31" s="67"/>
      <c r="R31" s="66">
        <v>0.04614680513010185</v>
      </c>
      <c r="S31" s="67"/>
      <c r="T31" s="66">
        <v>0.04222877400414485</v>
      </c>
      <c r="U31" s="67"/>
      <c r="V31" s="66">
        <v>0.03957171713883166</v>
      </c>
      <c r="W31" s="67"/>
      <c r="X31" s="66">
        <v>0.026414445624742672</v>
      </c>
      <c r="Y31" s="67"/>
      <c r="Z31" s="66">
        <v>0.022074381392319476</v>
      </c>
      <c r="AA31" s="67"/>
      <c r="AB31" s="66">
        <v>0.010602575572642303</v>
      </c>
      <c r="AC31" s="67"/>
      <c r="AD31" s="66">
        <v>0.004541021537240984</v>
      </c>
      <c r="AE31" s="67"/>
      <c r="AF31" s="66">
        <v>0.00488696281322885</v>
      </c>
      <c r="AG31" s="67"/>
      <c r="AH31" s="66">
        <v>0.0031603459349643604</v>
      </c>
      <c r="AI31" s="67"/>
      <c r="AJ31" s="66">
        <v>0.0027363928274431156</v>
      </c>
      <c r="AK31" s="67"/>
      <c r="AL31" s="66">
        <v>8.093103858064529E-05</v>
      </c>
      <c r="AM31" s="67"/>
      <c r="AN31" s="66">
        <v>1</v>
      </c>
      <c r="AO31" s="67"/>
    </row>
    <row r="32" spans="2:41" ht="18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0" ht="18" customHeight="1">
      <c r="A33" s="41" t="s">
        <v>75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ht="12" customHeight="1"/>
    <row r="35" ht="11.25" customHeight="1"/>
    <row r="37" spans="2:11" ht="15" customHeight="1">
      <c r="B37" s="42" t="s">
        <v>76</v>
      </c>
      <c r="C37" s="43" t="s">
        <v>77</v>
      </c>
      <c r="D37" s="42" t="s">
        <v>78</v>
      </c>
      <c r="E37" s="42" t="s">
        <v>79</v>
      </c>
      <c r="F37" s="42" t="s">
        <v>80</v>
      </c>
      <c r="G37" s="42" t="s">
        <v>81</v>
      </c>
      <c r="H37" s="42" t="s">
        <v>82</v>
      </c>
      <c r="I37" s="42" t="s">
        <v>83</v>
      </c>
      <c r="J37" s="42" t="s">
        <v>84</v>
      </c>
      <c r="K37" s="44" t="s">
        <v>85</v>
      </c>
    </row>
    <row r="38" spans="2:11" ht="12.75">
      <c r="B38" s="5">
        <f>(AN6+AN7)/AN28</f>
        <v>0.016979081836483407</v>
      </c>
      <c r="C38" s="5">
        <f>(AN8+AN15)/AN28</f>
        <v>0.7485218568354781</v>
      </c>
      <c r="D38" s="5">
        <f>AN9/AN28</f>
        <v>0.0002781444202275194</v>
      </c>
      <c r="E38" s="5">
        <f>(AN10+AN20)/AN28</f>
        <v>0.007170349377924773</v>
      </c>
      <c r="F38" s="5">
        <f>(AN11+AN21)/AN28</f>
        <v>0.012868660752073787</v>
      </c>
      <c r="G38" s="5">
        <f>AN12/AN28</f>
        <v>0.009945284054863786</v>
      </c>
      <c r="H38" s="5">
        <f>(AN13+AN14)/AN28</f>
        <v>0.16101785228928603</v>
      </c>
      <c r="I38" s="5">
        <f>AN22/AN28</f>
        <v>0.024107104024479475</v>
      </c>
      <c r="J38" s="5">
        <f>(AN23+AN24+AN25+AN26)/AN28</f>
        <v>0.012344520316458208</v>
      </c>
      <c r="K38" s="5">
        <f>AN27/AN28</f>
        <v>0.006767146092725116</v>
      </c>
    </row>
  </sheetData>
  <mergeCells count="82">
    <mergeCell ref="B2:AO2"/>
    <mergeCell ref="AD29:AE29"/>
    <mergeCell ref="AB29:AC29"/>
    <mergeCell ref="AN29:AO29"/>
    <mergeCell ref="AL29:AM29"/>
    <mergeCell ref="AJ29:AK29"/>
    <mergeCell ref="AH29:AI29"/>
    <mergeCell ref="D29:E29"/>
    <mergeCell ref="B29:C29"/>
    <mergeCell ref="R29:S29"/>
    <mergeCell ref="P29:Q29"/>
    <mergeCell ref="N29:O29"/>
    <mergeCell ref="L29:M29"/>
    <mergeCell ref="J29:K29"/>
    <mergeCell ref="AF31:AG31"/>
    <mergeCell ref="AF30:AG30"/>
    <mergeCell ref="H29:I29"/>
    <mergeCell ref="F29:G29"/>
    <mergeCell ref="Z29:AA29"/>
    <mergeCell ref="X29:Y29"/>
    <mergeCell ref="V29:W29"/>
    <mergeCell ref="T29:U29"/>
    <mergeCell ref="AB31:AC31"/>
    <mergeCell ref="AF29:AG29"/>
    <mergeCell ref="X31:Y31"/>
    <mergeCell ref="X30:Y30"/>
    <mergeCell ref="AN31:AO31"/>
    <mergeCell ref="AN30:AO30"/>
    <mergeCell ref="AL31:AM31"/>
    <mergeCell ref="AL30:AM30"/>
    <mergeCell ref="AJ31:AK31"/>
    <mergeCell ref="AJ30:AK30"/>
    <mergeCell ref="AH31:AI31"/>
    <mergeCell ref="AH30:AI30"/>
    <mergeCell ref="AD31:AE31"/>
    <mergeCell ref="AD30:AE30"/>
    <mergeCell ref="AB30:AC30"/>
    <mergeCell ref="Z31:AA31"/>
    <mergeCell ref="Z30:AA30"/>
    <mergeCell ref="R31:S31"/>
    <mergeCell ref="R30:S30"/>
    <mergeCell ref="P31:Q31"/>
    <mergeCell ref="P30:Q30"/>
    <mergeCell ref="V31:W31"/>
    <mergeCell ref="V30:W30"/>
    <mergeCell ref="T31:U31"/>
    <mergeCell ref="T30:U30"/>
    <mergeCell ref="B31:C31"/>
    <mergeCell ref="B30:C30"/>
    <mergeCell ref="N31:O31"/>
    <mergeCell ref="N30:O30"/>
    <mergeCell ref="L31:M31"/>
    <mergeCell ref="L30:M30"/>
    <mergeCell ref="J31:K31"/>
    <mergeCell ref="J30:K30"/>
    <mergeCell ref="H31:I31"/>
    <mergeCell ref="H30:I30"/>
    <mergeCell ref="F31:G31"/>
    <mergeCell ref="F30:G30"/>
    <mergeCell ref="D31:E31"/>
    <mergeCell ref="D30:E30"/>
    <mergeCell ref="A4:A5"/>
    <mergeCell ref="H4:I4"/>
    <mergeCell ref="F4:G4"/>
    <mergeCell ref="D4:E4"/>
    <mergeCell ref="B4:C4"/>
    <mergeCell ref="N4:O4"/>
    <mergeCell ref="L4:M4"/>
    <mergeCell ref="J4:K4"/>
    <mergeCell ref="T4:U4"/>
    <mergeCell ref="R4:S4"/>
    <mergeCell ref="P4:Q4"/>
    <mergeCell ref="Z4:AA4"/>
    <mergeCell ref="X4:Y4"/>
    <mergeCell ref="V4:W4"/>
    <mergeCell ref="AN4:AO4"/>
    <mergeCell ref="AF4:AG4"/>
    <mergeCell ref="AD4:AE4"/>
    <mergeCell ref="AB4:AC4"/>
    <mergeCell ref="AL4:AM4"/>
    <mergeCell ref="AJ4:AK4"/>
    <mergeCell ref="AH4:AI4"/>
  </mergeCells>
  <printOptions horizontalCentered="1"/>
  <pageMargins left="0.1968503937007874" right="0.1968503937007874" top="0.2362204724409449" bottom="0.31496062992125984" header="0.15748031496062992" footer="0.2362204724409449"/>
  <pageSetup orientation="landscape" paperSize="9" scale="43" r:id="rId2"/>
  <headerFooter alignWithMargins="0">
    <oddFooter>&amp;CPage &amp;P of &amp;N</oddFooter>
  </headerFooter>
  <rowBreaks count="1" manualBreakCount="1">
    <brk id="33" max="255" man="1"/>
  </rowBreaks>
  <colBreaks count="1" manualBreakCount="1">
    <brk id="21" max="3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38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2.75"/>
  <cols>
    <col min="1" max="1" width="49.140625" style="0" customWidth="1"/>
    <col min="2" max="2" width="11.140625" style="0" customWidth="1"/>
    <col min="3" max="3" width="12.7109375" style="0" customWidth="1"/>
    <col min="4" max="4" width="11.140625" style="0" customWidth="1"/>
    <col min="5" max="5" width="12.57421875" style="0" customWidth="1"/>
    <col min="6" max="6" width="11.28125" style="0" customWidth="1"/>
    <col min="7" max="7" width="12.57421875" style="0" customWidth="1"/>
    <col min="8" max="8" width="11.28125" style="0" customWidth="1"/>
    <col min="9" max="9" width="12.7109375" style="0" customWidth="1"/>
    <col min="10" max="10" width="11.28125" style="0" customWidth="1"/>
    <col min="11" max="11" width="12.7109375" style="0" customWidth="1"/>
    <col min="12" max="12" width="11.28125" style="0" customWidth="1"/>
    <col min="13" max="13" width="12.7109375" style="0" customWidth="1"/>
    <col min="14" max="14" width="11.28125" style="0" customWidth="1"/>
    <col min="15" max="15" width="12.7109375" style="0" customWidth="1"/>
    <col min="16" max="16" width="11.28125" style="0" customWidth="1"/>
    <col min="17" max="17" width="12.7109375" style="0" customWidth="1"/>
    <col min="18" max="18" width="11.28125" style="0" customWidth="1"/>
    <col min="19" max="19" width="12.7109375" style="0" customWidth="1"/>
    <col min="20" max="20" width="11.28125" style="0" customWidth="1"/>
    <col min="21" max="21" width="12.7109375" style="0" customWidth="1"/>
    <col min="22" max="22" width="11.28125" style="0" customWidth="1"/>
    <col min="23" max="23" width="12.7109375" style="0" customWidth="1"/>
    <col min="24" max="24" width="11.28125" style="0" customWidth="1"/>
    <col min="25" max="25" width="12.7109375" style="0" customWidth="1"/>
    <col min="26" max="26" width="11.140625" style="0" customWidth="1"/>
    <col min="27" max="27" width="12.7109375" style="0" customWidth="1"/>
    <col min="28" max="28" width="11.28125" style="0" customWidth="1"/>
    <col min="29" max="29" width="12.7109375" style="0" customWidth="1"/>
    <col min="30" max="30" width="11.28125" style="0" customWidth="1"/>
    <col min="31" max="31" width="12.7109375" style="0" customWidth="1"/>
    <col min="32" max="32" width="11.28125" style="0" customWidth="1"/>
    <col min="33" max="33" width="12.7109375" style="0" customWidth="1"/>
    <col min="34" max="34" width="11.421875" style="0" customWidth="1"/>
    <col min="35" max="35" width="12.7109375" style="0" customWidth="1"/>
    <col min="36" max="36" width="11.28125" style="0" customWidth="1"/>
    <col min="37" max="37" width="12.7109375" style="0" customWidth="1"/>
    <col min="38" max="38" width="11.28125" style="0" customWidth="1"/>
    <col min="39" max="39" width="12.7109375" style="0" customWidth="1"/>
    <col min="40" max="40" width="12.28125" style="0" customWidth="1"/>
    <col min="41" max="41" width="12.7109375" style="0" customWidth="1"/>
  </cols>
  <sheetData>
    <row r="1" ht="23.25" customHeight="1"/>
    <row r="2" spans="1:41" ht="23.25" customHeight="1">
      <c r="A2" s="73" t="s">
        <v>88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</row>
    <row r="3" ht="22.5" customHeight="1">
      <c r="AO3" s="40" t="s">
        <v>74</v>
      </c>
    </row>
    <row r="4" spans="1:41" ht="36" customHeight="1">
      <c r="A4" s="64" t="s">
        <v>26</v>
      </c>
      <c r="B4" s="61" t="s">
        <v>53</v>
      </c>
      <c r="C4" s="62"/>
      <c r="D4" s="61" t="s">
        <v>54</v>
      </c>
      <c r="E4" s="63"/>
      <c r="F4" s="58" t="s">
        <v>59</v>
      </c>
      <c r="G4" s="59"/>
      <c r="H4" s="61" t="s">
        <v>58</v>
      </c>
      <c r="I4" s="62"/>
      <c r="J4" s="58" t="s">
        <v>56</v>
      </c>
      <c r="K4" s="59"/>
      <c r="L4" s="61" t="s">
        <v>57</v>
      </c>
      <c r="M4" s="62"/>
      <c r="N4" s="61" t="s">
        <v>63</v>
      </c>
      <c r="O4" s="63"/>
      <c r="P4" s="58" t="s">
        <v>60</v>
      </c>
      <c r="Q4" s="59"/>
      <c r="R4" s="58" t="s">
        <v>65</v>
      </c>
      <c r="S4" s="59"/>
      <c r="T4" s="61" t="s">
        <v>62</v>
      </c>
      <c r="U4" s="63"/>
      <c r="V4" s="58" t="s">
        <v>64</v>
      </c>
      <c r="W4" s="59"/>
      <c r="X4" s="58" t="s">
        <v>67</v>
      </c>
      <c r="Y4" s="59"/>
      <c r="Z4" s="58" t="s">
        <v>66</v>
      </c>
      <c r="AA4" s="59"/>
      <c r="AB4" s="58" t="s">
        <v>68</v>
      </c>
      <c r="AC4" s="59"/>
      <c r="AD4" s="61" t="s">
        <v>69</v>
      </c>
      <c r="AE4" s="62"/>
      <c r="AF4" s="58" t="s">
        <v>71</v>
      </c>
      <c r="AG4" s="59"/>
      <c r="AH4" s="58" t="s">
        <v>70</v>
      </c>
      <c r="AI4" s="59"/>
      <c r="AJ4" s="58" t="s">
        <v>61</v>
      </c>
      <c r="AK4" s="59"/>
      <c r="AL4" s="58" t="s">
        <v>72</v>
      </c>
      <c r="AM4" s="59"/>
      <c r="AN4" s="60" t="s">
        <v>73</v>
      </c>
      <c r="AO4" s="60"/>
    </row>
    <row r="5" spans="1:41" ht="51" customHeight="1">
      <c r="A5" s="65"/>
      <c r="B5" s="4" t="s">
        <v>55</v>
      </c>
      <c r="C5" s="39" t="s">
        <v>271</v>
      </c>
      <c r="D5" s="4" t="s">
        <v>55</v>
      </c>
      <c r="E5" s="39" t="s">
        <v>271</v>
      </c>
      <c r="F5" s="4" t="s">
        <v>55</v>
      </c>
      <c r="G5" s="39" t="s">
        <v>271</v>
      </c>
      <c r="H5" s="4" t="s">
        <v>55</v>
      </c>
      <c r="I5" s="39" t="s">
        <v>271</v>
      </c>
      <c r="J5" s="4" t="s">
        <v>55</v>
      </c>
      <c r="K5" s="39" t="s">
        <v>271</v>
      </c>
      <c r="L5" s="4" t="s">
        <v>55</v>
      </c>
      <c r="M5" s="39" t="s">
        <v>271</v>
      </c>
      <c r="N5" s="4" t="s">
        <v>55</v>
      </c>
      <c r="O5" s="39" t="s">
        <v>271</v>
      </c>
      <c r="P5" s="4" t="s">
        <v>55</v>
      </c>
      <c r="Q5" s="39" t="s">
        <v>271</v>
      </c>
      <c r="R5" s="4" t="s">
        <v>55</v>
      </c>
      <c r="S5" s="39" t="s">
        <v>271</v>
      </c>
      <c r="T5" s="4" t="s">
        <v>55</v>
      </c>
      <c r="U5" s="39" t="s">
        <v>271</v>
      </c>
      <c r="V5" s="4" t="s">
        <v>55</v>
      </c>
      <c r="W5" s="39" t="s">
        <v>271</v>
      </c>
      <c r="X5" s="4" t="s">
        <v>55</v>
      </c>
      <c r="Y5" s="39" t="s">
        <v>271</v>
      </c>
      <c r="Z5" s="4" t="s">
        <v>55</v>
      </c>
      <c r="AA5" s="39" t="s">
        <v>271</v>
      </c>
      <c r="AB5" s="4" t="s">
        <v>55</v>
      </c>
      <c r="AC5" s="39" t="s">
        <v>271</v>
      </c>
      <c r="AD5" s="4" t="s">
        <v>55</v>
      </c>
      <c r="AE5" s="39" t="s">
        <v>271</v>
      </c>
      <c r="AF5" s="4" t="s">
        <v>55</v>
      </c>
      <c r="AG5" s="39" t="s">
        <v>271</v>
      </c>
      <c r="AH5" s="4" t="s">
        <v>55</v>
      </c>
      <c r="AI5" s="39" t="s">
        <v>271</v>
      </c>
      <c r="AJ5" s="4" t="s">
        <v>55</v>
      </c>
      <c r="AK5" s="39" t="s">
        <v>271</v>
      </c>
      <c r="AL5" s="4" t="s">
        <v>55</v>
      </c>
      <c r="AM5" s="39" t="s">
        <v>271</v>
      </c>
      <c r="AN5" s="4" t="s">
        <v>55</v>
      </c>
      <c r="AO5" s="39" t="s">
        <v>271</v>
      </c>
    </row>
    <row r="6" spans="1:41" ht="18" customHeight="1">
      <c r="A6" s="33" t="s">
        <v>27</v>
      </c>
      <c r="B6" s="25">
        <v>77229.96</v>
      </c>
      <c r="C6" s="25">
        <v>0</v>
      </c>
      <c r="D6" s="25">
        <v>2720</v>
      </c>
      <c r="E6" s="25">
        <v>0</v>
      </c>
      <c r="F6" s="25">
        <v>13393.87</v>
      </c>
      <c r="G6" s="25">
        <v>0</v>
      </c>
      <c r="H6" s="25">
        <v>342024.68</v>
      </c>
      <c r="I6" s="25">
        <v>4044.19</v>
      </c>
      <c r="J6" s="25">
        <v>8643</v>
      </c>
      <c r="K6" s="25">
        <v>0</v>
      </c>
      <c r="L6" s="25">
        <v>56371.57</v>
      </c>
      <c r="M6" s="25">
        <v>0</v>
      </c>
      <c r="N6" s="25">
        <v>2108.4</v>
      </c>
      <c r="O6" s="25">
        <v>0</v>
      </c>
      <c r="P6" s="25">
        <v>41683.41</v>
      </c>
      <c r="Q6" s="25">
        <v>0</v>
      </c>
      <c r="R6" s="25">
        <v>49685.1</v>
      </c>
      <c r="S6" s="25">
        <v>0</v>
      </c>
      <c r="T6" s="25">
        <v>0</v>
      </c>
      <c r="U6" s="25">
        <v>0</v>
      </c>
      <c r="V6" s="25">
        <v>2389.4</v>
      </c>
      <c r="W6" s="25">
        <v>0</v>
      </c>
      <c r="X6" s="25">
        <v>43473.62</v>
      </c>
      <c r="Y6" s="25">
        <v>0</v>
      </c>
      <c r="Z6" s="25">
        <v>63366.84</v>
      </c>
      <c r="AA6" s="25">
        <v>0</v>
      </c>
      <c r="AB6" s="25">
        <v>7235.85</v>
      </c>
      <c r="AC6" s="25">
        <v>0</v>
      </c>
      <c r="AD6" s="25">
        <v>24500</v>
      </c>
      <c r="AE6" s="25">
        <v>24500</v>
      </c>
      <c r="AF6" s="25">
        <v>0</v>
      </c>
      <c r="AG6" s="25">
        <v>0</v>
      </c>
      <c r="AH6" s="25">
        <v>0</v>
      </c>
      <c r="AI6" s="25">
        <v>0</v>
      </c>
      <c r="AJ6" s="25">
        <v>155599.04</v>
      </c>
      <c r="AK6" s="25">
        <v>0</v>
      </c>
      <c r="AL6" s="25">
        <v>0</v>
      </c>
      <c r="AM6" s="25">
        <v>0</v>
      </c>
      <c r="AN6" s="25">
        <v>890424.74</v>
      </c>
      <c r="AO6" s="25">
        <v>28544.19</v>
      </c>
    </row>
    <row r="7" spans="1:41" ht="18" customHeight="1">
      <c r="A7" s="33" t="s">
        <v>28</v>
      </c>
      <c r="B7" s="25">
        <v>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239.98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1382.29</v>
      </c>
      <c r="Y7" s="25">
        <v>0</v>
      </c>
      <c r="Z7" s="25">
        <v>0</v>
      </c>
      <c r="AA7" s="25">
        <v>0</v>
      </c>
      <c r="AB7" s="25">
        <v>3094.87</v>
      </c>
      <c r="AC7" s="25">
        <v>0</v>
      </c>
      <c r="AD7" s="25">
        <v>0</v>
      </c>
      <c r="AE7" s="25">
        <v>0</v>
      </c>
      <c r="AF7" s="25">
        <v>0</v>
      </c>
      <c r="AG7" s="25">
        <v>0</v>
      </c>
      <c r="AH7" s="25">
        <v>0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4717.14</v>
      </c>
      <c r="AO7" s="25">
        <v>0</v>
      </c>
    </row>
    <row r="8" spans="1:41" ht="18" customHeight="1">
      <c r="A8" s="33" t="s">
        <v>29</v>
      </c>
      <c r="B8" s="25">
        <v>15303135.250000015</v>
      </c>
      <c r="C8" s="25">
        <v>0</v>
      </c>
      <c r="D8" s="25">
        <v>12361158.67</v>
      </c>
      <c r="E8" s="25">
        <v>0</v>
      </c>
      <c r="F8" s="25">
        <v>12492137.610000003</v>
      </c>
      <c r="G8" s="25">
        <v>0</v>
      </c>
      <c r="H8" s="25">
        <v>8059418.920000001</v>
      </c>
      <c r="I8" s="25">
        <v>30349.57</v>
      </c>
      <c r="J8" s="25">
        <v>5596751</v>
      </c>
      <c r="K8" s="25">
        <v>0</v>
      </c>
      <c r="L8" s="25">
        <v>9945239.609999998</v>
      </c>
      <c r="M8" s="25">
        <v>0</v>
      </c>
      <c r="N8" s="25">
        <v>2362227.35</v>
      </c>
      <c r="O8" s="25">
        <v>0</v>
      </c>
      <c r="P8" s="25">
        <v>3823765.44</v>
      </c>
      <c r="Q8" s="25">
        <v>0</v>
      </c>
      <c r="R8" s="25">
        <v>2560449.24</v>
      </c>
      <c r="S8" s="25">
        <v>0</v>
      </c>
      <c r="T8" s="25">
        <v>5531774.64</v>
      </c>
      <c r="U8" s="25">
        <v>0</v>
      </c>
      <c r="V8" s="25">
        <v>1403451.29</v>
      </c>
      <c r="W8" s="25">
        <v>0</v>
      </c>
      <c r="X8" s="25">
        <v>465727.74</v>
      </c>
      <c r="Y8" s="25">
        <v>0</v>
      </c>
      <c r="Z8" s="25">
        <v>1521449.54</v>
      </c>
      <c r="AA8" s="25">
        <v>0</v>
      </c>
      <c r="AB8" s="25">
        <v>955995.25</v>
      </c>
      <c r="AC8" s="25">
        <v>0</v>
      </c>
      <c r="AD8" s="25">
        <v>0</v>
      </c>
      <c r="AE8" s="25">
        <v>0</v>
      </c>
      <c r="AF8" s="25">
        <v>0</v>
      </c>
      <c r="AG8" s="25">
        <v>0</v>
      </c>
      <c r="AH8" s="25">
        <v>0</v>
      </c>
      <c r="AI8" s="25">
        <v>0</v>
      </c>
      <c r="AJ8" s="25">
        <v>163229.54</v>
      </c>
      <c r="AK8" s="25">
        <v>0</v>
      </c>
      <c r="AL8" s="25">
        <v>0</v>
      </c>
      <c r="AM8" s="25">
        <v>0</v>
      </c>
      <c r="AN8" s="25">
        <v>82545911.09000003</v>
      </c>
      <c r="AO8" s="25">
        <v>30349.57</v>
      </c>
    </row>
    <row r="9" spans="1:41" ht="18" customHeight="1">
      <c r="A9" s="33" t="s">
        <v>30</v>
      </c>
      <c r="B9" s="25">
        <v>0</v>
      </c>
      <c r="C9" s="25">
        <v>0</v>
      </c>
      <c r="D9" s="25">
        <v>4677.61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25">
        <v>0</v>
      </c>
      <c r="AK9" s="25">
        <v>0</v>
      </c>
      <c r="AL9" s="25">
        <v>0</v>
      </c>
      <c r="AM9" s="25">
        <v>0</v>
      </c>
      <c r="AN9" s="25">
        <v>4677.61</v>
      </c>
      <c r="AO9" s="25">
        <v>0</v>
      </c>
    </row>
    <row r="10" spans="1:41" ht="18" customHeight="1">
      <c r="A10" s="33" t="s">
        <v>31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2338.06</v>
      </c>
      <c r="M10" s="25">
        <v>2338.06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0</v>
      </c>
      <c r="AH10" s="25">
        <v>0</v>
      </c>
      <c r="AI10" s="25">
        <v>0</v>
      </c>
      <c r="AJ10" s="25">
        <v>0</v>
      </c>
      <c r="AK10" s="25">
        <v>0</v>
      </c>
      <c r="AL10" s="25">
        <v>0</v>
      </c>
      <c r="AM10" s="25">
        <v>0</v>
      </c>
      <c r="AN10" s="25">
        <v>2338.06</v>
      </c>
      <c r="AO10" s="25">
        <v>2338.06</v>
      </c>
    </row>
    <row r="11" spans="1:41" ht="18" customHeight="1">
      <c r="A11" s="33" t="s">
        <v>32</v>
      </c>
      <c r="B11" s="25">
        <v>850905.22</v>
      </c>
      <c r="C11" s="25">
        <v>0</v>
      </c>
      <c r="D11" s="25">
        <v>22586.68</v>
      </c>
      <c r="E11" s="25">
        <v>0</v>
      </c>
      <c r="F11" s="25">
        <v>0</v>
      </c>
      <c r="G11" s="25">
        <v>0</v>
      </c>
      <c r="H11" s="25">
        <v>91436.78</v>
      </c>
      <c r="I11" s="25">
        <v>49542.04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8269.1118312</v>
      </c>
      <c r="Q11" s="25">
        <v>920.4918312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  <c r="AJ11" s="25">
        <v>0</v>
      </c>
      <c r="AK11" s="25">
        <v>0</v>
      </c>
      <c r="AL11" s="25">
        <v>0</v>
      </c>
      <c r="AM11" s="25">
        <v>0</v>
      </c>
      <c r="AN11" s="25">
        <v>973197.7918312</v>
      </c>
      <c r="AO11" s="25">
        <v>50462.5318312</v>
      </c>
    </row>
    <row r="12" spans="1:41" ht="18" customHeight="1">
      <c r="A12" s="33" t="s">
        <v>33</v>
      </c>
      <c r="B12" s="25">
        <v>986671.99</v>
      </c>
      <c r="C12" s="25">
        <v>0</v>
      </c>
      <c r="D12" s="25">
        <v>273227.4</v>
      </c>
      <c r="E12" s="25">
        <v>0</v>
      </c>
      <c r="F12" s="25">
        <v>1691.26</v>
      </c>
      <c r="G12" s="25">
        <v>0</v>
      </c>
      <c r="H12" s="25">
        <v>148066.96</v>
      </c>
      <c r="I12" s="25">
        <v>0</v>
      </c>
      <c r="J12" s="25">
        <v>0</v>
      </c>
      <c r="K12" s="25">
        <v>0</v>
      </c>
      <c r="L12" s="25">
        <v>-102.74</v>
      </c>
      <c r="M12" s="25">
        <v>0</v>
      </c>
      <c r="N12" s="25">
        <v>-1780</v>
      </c>
      <c r="O12" s="25">
        <v>0</v>
      </c>
      <c r="P12" s="25">
        <v>30248.4467103</v>
      </c>
      <c r="Q12" s="25">
        <v>106.41671029999999</v>
      </c>
      <c r="R12" s="25">
        <v>1098.08</v>
      </c>
      <c r="S12" s="25">
        <v>0</v>
      </c>
      <c r="T12" s="25">
        <v>27430.24</v>
      </c>
      <c r="U12" s="25">
        <v>0</v>
      </c>
      <c r="V12" s="25">
        <v>1084.91</v>
      </c>
      <c r="W12" s="25">
        <v>0</v>
      </c>
      <c r="X12" s="25">
        <v>0</v>
      </c>
      <c r="Y12" s="25">
        <v>0</v>
      </c>
      <c r="Z12" s="25">
        <v>10045.6</v>
      </c>
      <c r="AA12" s="25">
        <v>0</v>
      </c>
      <c r="AB12" s="25">
        <v>4270.55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10818.05</v>
      </c>
      <c r="AK12" s="25">
        <v>0</v>
      </c>
      <c r="AL12" s="25">
        <v>0</v>
      </c>
      <c r="AM12" s="25">
        <v>0</v>
      </c>
      <c r="AN12" s="25">
        <v>1492770.7467103002</v>
      </c>
      <c r="AO12" s="25">
        <v>106.41671029999999</v>
      </c>
    </row>
    <row r="13" spans="1:41" ht="18" customHeight="1">
      <c r="A13" s="33" t="s">
        <v>34</v>
      </c>
      <c r="B13" s="25">
        <v>1654993.09</v>
      </c>
      <c r="C13" s="25">
        <v>0</v>
      </c>
      <c r="D13" s="25">
        <v>974973.15</v>
      </c>
      <c r="E13" s="25">
        <v>0</v>
      </c>
      <c r="F13" s="25">
        <v>0</v>
      </c>
      <c r="G13" s="25">
        <v>0</v>
      </c>
      <c r="H13" s="25">
        <v>925901.17</v>
      </c>
      <c r="I13" s="25">
        <v>0</v>
      </c>
      <c r="J13" s="25">
        <v>71860</v>
      </c>
      <c r="K13" s="25">
        <v>0</v>
      </c>
      <c r="L13" s="25">
        <v>297126.64</v>
      </c>
      <c r="M13" s="25">
        <v>64551.99</v>
      </c>
      <c r="N13" s="25">
        <v>132701.57</v>
      </c>
      <c r="O13" s="25">
        <v>0</v>
      </c>
      <c r="P13" s="25">
        <v>294842.2624871</v>
      </c>
      <c r="Q13" s="25">
        <v>46746.6253211</v>
      </c>
      <c r="R13" s="25">
        <v>185698.04</v>
      </c>
      <c r="S13" s="25">
        <v>0</v>
      </c>
      <c r="T13" s="25">
        <v>15925.78</v>
      </c>
      <c r="U13" s="25">
        <v>0</v>
      </c>
      <c r="V13" s="25">
        <v>18302.82</v>
      </c>
      <c r="W13" s="25">
        <v>0</v>
      </c>
      <c r="X13" s="25">
        <v>59237.57</v>
      </c>
      <c r="Y13" s="25">
        <v>0</v>
      </c>
      <c r="Z13" s="25">
        <v>71151.38</v>
      </c>
      <c r="AA13" s="25">
        <v>0</v>
      </c>
      <c r="AB13" s="25">
        <v>109773.54</v>
      </c>
      <c r="AC13" s="25">
        <v>0</v>
      </c>
      <c r="AD13" s="25">
        <v>27216</v>
      </c>
      <c r="AE13" s="25">
        <v>0</v>
      </c>
      <c r="AF13" s="25">
        <v>0</v>
      </c>
      <c r="AG13" s="25">
        <v>0</v>
      </c>
      <c r="AH13" s="25">
        <v>52576.71</v>
      </c>
      <c r="AI13" s="25">
        <v>0</v>
      </c>
      <c r="AJ13" s="25">
        <v>670695.63</v>
      </c>
      <c r="AK13" s="25">
        <v>0</v>
      </c>
      <c r="AL13" s="25">
        <v>384.82320657326056</v>
      </c>
      <c r="AM13" s="25">
        <v>0</v>
      </c>
      <c r="AN13" s="25">
        <v>5563360.175693674</v>
      </c>
      <c r="AO13" s="25">
        <v>111298.61532109999</v>
      </c>
    </row>
    <row r="14" spans="1:41" ht="18" customHeight="1">
      <c r="A14" s="33" t="s">
        <v>35</v>
      </c>
      <c r="B14" s="25">
        <v>2210778.99</v>
      </c>
      <c r="C14" s="25">
        <v>0</v>
      </c>
      <c r="D14" s="25">
        <v>167913.76</v>
      </c>
      <c r="E14" s="25">
        <v>0</v>
      </c>
      <c r="F14" s="25">
        <v>16963.87</v>
      </c>
      <c r="G14" s="25">
        <v>0</v>
      </c>
      <c r="H14" s="25">
        <v>919683.48</v>
      </c>
      <c r="I14" s="25">
        <v>0</v>
      </c>
      <c r="J14" s="25">
        <v>12386</v>
      </c>
      <c r="K14" s="25">
        <v>0</v>
      </c>
      <c r="L14" s="25">
        <v>955</v>
      </c>
      <c r="M14" s="25">
        <v>0</v>
      </c>
      <c r="N14" s="25">
        <v>128675.56</v>
      </c>
      <c r="O14" s="25">
        <v>0</v>
      </c>
      <c r="P14" s="25">
        <v>27222.782834</v>
      </c>
      <c r="Q14" s="25">
        <v>0</v>
      </c>
      <c r="R14" s="25">
        <v>42799.83</v>
      </c>
      <c r="S14" s="25">
        <v>0</v>
      </c>
      <c r="T14" s="25">
        <v>409019.03</v>
      </c>
      <c r="U14" s="25">
        <v>0</v>
      </c>
      <c r="V14" s="25">
        <v>5235.81</v>
      </c>
      <c r="W14" s="25">
        <v>0</v>
      </c>
      <c r="X14" s="25">
        <v>15442.39</v>
      </c>
      <c r="Y14" s="25">
        <v>0</v>
      </c>
      <c r="Z14" s="25">
        <v>124135.08</v>
      </c>
      <c r="AA14" s="25">
        <v>0</v>
      </c>
      <c r="AB14" s="25">
        <v>4468.77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5090.2</v>
      </c>
      <c r="AK14" s="25">
        <v>0</v>
      </c>
      <c r="AL14" s="25">
        <v>2821.346793426739</v>
      </c>
      <c r="AM14" s="25">
        <v>0</v>
      </c>
      <c r="AN14" s="25">
        <v>4093591.8996274276</v>
      </c>
      <c r="AO14" s="25">
        <v>0</v>
      </c>
    </row>
    <row r="15" spans="1:41" ht="18" customHeight="1">
      <c r="A15" s="34" t="s">
        <v>36</v>
      </c>
      <c r="B15" s="25">
        <v>8082462.380000001</v>
      </c>
      <c r="C15" s="25">
        <v>0</v>
      </c>
      <c r="D15" s="25">
        <v>9266756.020000001</v>
      </c>
      <c r="E15" s="25">
        <v>0</v>
      </c>
      <c r="F15" s="25">
        <v>1359877.53</v>
      </c>
      <c r="G15" s="25">
        <v>0</v>
      </c>
      <c r="H15" s="25">
        <v>2508073.34</v>
      </c>
      <c r="I15" s="25">
        <v>50289.77</v>
      </c>
      <c r="J15" s="25">
        <v>7277113</v>
      </c>
      <c r="K15" s="25">
        <v>0</v>
      </c>
      <c r="L15" s="25">
        <v>3303300.26</v>
      </c>
      <c r="M15" s="25">
        <v>0</v>
      </c>
      <c r="N15" s="25">
        <v>1596711.57</v>
      </c>
      <c r="O15" s="25">
        <v>0</v>
      </c>
      <c r="P15" s="25">
        <v>4394446.87</v>
      </c>
      <c r="Q15" s="25">
        <v>0</v>
      </c>
      <c r="R15" s="25">
        <v>1798629.54</v>
      </c>
      <c r="S15" s="25">
        <v>0</v>
      </c>
      <c r="T15" s="25">
        <v>2768006.73</v>
      </c>
      <c r="U15" s="25">
        <v>0</v>
      </c>
      <c r="V15" s="25">
        <v>4799399.85</v>
      </c>
      <c r="W15" s="25">
        <v>0</v>
      </c>
      <c r="X15" s="25">
        <v>826822.22</v>
      </c>
      <c r="Y15" s="25">
        <v>0</v>
      </c>
      <c r="Z15" s="25">
        <v>681521.8</v>
      </c>
      <c r="AA15" s="25">
        <v>0</v>
      </c>
      <c r="AB15" s="25">
        <v>1284328.13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28802.81</v>
      </c>
      <c r="AI15" s="25">
        <v>0</v>
      </c>
      <c r="AJ15" s="25">
        <v>23145.49</v>
      </c>
      <c r="AK15" s="25">
        <v>0</v>
      </c>
      <c r="AL15" s="25">
        <v>0</v>
      </c>
      <c r="AM15" s="25">
        <v>0</v>
      </c>
      <c r="AN15" s="25">
        <v>49999397.54</v>
      </c>
      <c r="AO15" s="25">
        <v>50289.77</v>
      </c>
    </row>
    <row r="16" spans="1:41" s="3" customFormat="1" ht="18" customHeight="1">
      <c r="A16" s="33" t="s">
        <v>37</v>
      </c>
      <c r="B16" s="32">
        <v>7231671.410000001</v>
      </c>
      <c r="C16" s="32">
        <v>0</v>
      </c>
      <c r="D16" s="32">
        <v>9206341.73</v>
      </c>
      <c r="E16" s="32">
        <v>0</v>
      </c>
      <c r="F16" s="32">
        <v>1357099.73</v>
      </c>
      <c r="G16" s="32">
        <v>0</v>
      </c>
      <c r="H16" s="32">
        <v>2343459.14</v>
      </c>
      <c r="I16" s="32">
        <v>0</v>
      </c>
      <c r="J16" s="32">
        <v>7277113</v>
      </c>
      <c r="K16" s="32">
        <v>0</v>
      </c>
      <c r="L16" s="32">
        <v>3067835.77</v>
      </c>
      <c r="M16" s="32">
        <v>0</v>
      </c>
      <c r="N16" s="32">
        <v>1550872.79</v>
      </c>
      <c r="O16" s="32">
        <v>0</v>
      </c>
      <c r="P16" s="32">
        <v>4305681.732318385</v>
      </c>
      <c r="Q16" s="32">
        <v>0</v>
      </c>
      <c r="R16" s="32">
        <v>1798629.54</v>
      </c>
      <c r="S16" s="32">
        <v>0</v>
      </c>
      <c r="T16" s="32">
        <v>2613057.49</v>
      </c>
      <c r="U16" s="32">
        <v>0</v>
      </c>
      <c r="V16" s="32">
        <v>4799399.85</v>
      </c>
      <c r="W16" s="32">
        <v>0</v>
      </c>
      <c r="X16" s="32">
        <v>826822.22</v>
      </c>
      <c r="Y16" s="32">
        <v>0</v>
      </c>
      <c r="Z16" s="32">
        <v>663924.42</v>
      </c>
      <c r="AA16" s="32">
        <v>0</v>
      </c>
      <c r="AB16" s="32">
        <v>1282367.76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28802.81</v>
      </c>
      <c r="AI16" s="32">
        <v>0</v>
      </c>
      <c r="AJ16" s="32">
        <v>23145.49</v>
      </c>
      <c r="AK16" s="32">
        <v>0</v>
      </c>
      <c r="AL16" s="32">
        <v>0</v>
      </c>
      <c r="AM16" s="32">
        <v>0</v>
      </c>
      <c r="AN16" s="32">
        <v>48376224.88231839</v>
      </c>
      <c r="AO16" s="32">
        <v>0</v>
      </c>
    </row>
    <row r="17" spans="1:41" s="3" customFormat="1" ht="18" customHeight="1">
      <c r="A17" s="35" t="s">
        <v>38</v>
      </c>
      <c r="B17" s="32">
        <v>850790.97</v>
      </c>
      <c r="C17" s="32">
        <v>0</v>
      </c>
      <c r="D17" s="32">
        <v>59577.23</v>
      </c>
      <c r="E17" s="32">
        <v>0</v>
      </c>
      <c r="F17" s="32">
        <v>2157.8</v>
      </c>
      <c r="G17" s="32">
        <v>0</v>
      </c>
      <c r="H17" s="32">
        <v>47309.98</v>
      </c>
      <c r="I17" s="32">
        <v>0</v>
      </c>
      <c r="J17" s="32">
        <v>0</v>
      </c>
      <c r="K17" s="32">
        <v>0</v>
      </c>
      <c r="L17" s="32">
        <v>214923.13</v>
      </c>
      <c r="M17" s="32">
        <v>0</v>
      </c>
      <c r="N17" s="32">
        <v>40197.78</v>
      </c>
      <c r="O17" s="32">
        <v>0</v>
      </c>
      <c r="P17" s="32">
        <v>86182.58</v>
      </c>
      <c r="Q17" s="32">
        <v>0</v>
      </c>
      <c r="R17" s="32">
        <v>0</v>
      </c>
      <c r="S17" s="32">
        <v>0</v>
      </c>
      <c r="T17" s="32">
        <v>116256.13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10159.1</v>
      </c>
      <c r="AA17" s="32">
        <v>0</v>
      </c>
      <c r="AB17" s="32">
        <v>1960.37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1429515.07</v>
      </c>
      <c r="AO17" s="32">
        <v>0</v>
      </c>
    </row>
    <row r="18" spans="1:41" s="3" customFormat="1" ht="18" customHeight="1">
      <c r="A18" s="36" t="s">
        <v>39</v>
      </c>
      <c r="B18" s="32">
        <v>0</v>
      </c>
      <c r="C18" s="32">
        <v>0</v>
      </c>
      <c r="D18" s="32">
        <v>837.06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774.71</v>
      </c>
      <c r="M18" s="32">
        <v>0</v>
      </c>
      <c r="N18" s="32">
        <v>0</v>
      </c>
      <c r="O18" s="32">
        <v>0</v>
      </c>
      <c r="P18" s="32">
        <v>2582.5576816153844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4194.327681615385</v>
      </c>
      <c r="AO18" s="32">
        <v>0</v>
      </c>
    </row>
    <row r="19" spans="1:41" s="3" customFormat="1" ht="18" customHeight="1">
      <c r="A19" s="33" t="s">
        <v>40</v>
      </c>
      <c r="B19" s="32">
        <v>0</v>
      </c>
      <c r="C19" s="32">
        <v>0</v>
      </c>
      <c r="D19" s="32">
        <v>0</v>
      </c>
      <c r="E19" s="32">
        <v>0</v>
      </c>
      <c r="F19" s="32">
        <v>620</v>
      </c>
      <c r="G19" s="32">
        <v>0</v>
      </c>
      <c r="H19" s="32">
        <v>117304.22</v>
      </c>
      <c r="I19" s="32">
        <v>0</v>
      </c>
      <c r="J19" s="32">
        <v>0</v>
      </c>
      <c r="K19" s="32">
        <v>0</v>
      </c>
      <c r="L19" s="32">
        <v>19766.65</v>
      </c>
      <c r="M19" s="32">
        <v>0</v>
      </c>
      <c r="N19" s="32">
        <v>5641</v>
      </c>
      <c r="O19" s="32">
        <v>0</v>
      </c>
      <c r="P19" s="32">
        <v>-9.059419880941277E-14</v>
      </c>
      <c r="Q19" s="32">
        <v>0</v>
      </c>
      <c r="R19" s="32">
        <v>0</v>
      </c>
      <c r="S19" s="32">
        <v>0</v>
      </c>
      <c r="T19" s="32">
        <v>38693.11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7438.28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189463.26</v>
      </c>
      <c r="AO19" s="32">
        <v>0</v>
      </c>
    </row>
    <row r="20" spans="1:41" s="3" customFormat="1" ht="18" customHeight="1">
      <c r="A20" s="34" t="s">
        <v>41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</row>
    <row r="21" spans="1:41" ht="18" customHeight="1">
      <c r="A21" s="34" t="s">
        <v>42</v>
      </c>
      <c r="B21" s="25">
        <v>10157.22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14200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24357.22</v>
      </c>
      <c r="AO21" s="25">
        <v>0</v>
      </c>
    </row>
    <row r="22" spans="1:41" ht="18" customHeight="1">
      <c r="A22" s="34" t="s">
        <v>43</v>
      </c>
      <c r="B22" s="25">
        <v>888553.12</v>
      </c>
      <c r="C22" s="25">
        <v>0</v>
      </c>
      <c r="D22" s="25">
        <v>12069.23</v>
      </c>
      <c r="E22" s="25">
        <v>0</v>
      </c>
      <c r="F22" s="25">
        <v>830.04</v>
      </c>
      <c r="G22" s="25">
        <v>0</v>
      </c>
      <c r="H22" s="25">
        <v>170468.05</v>
      </c>
      <c r="I22" s="25">
        <v>0</v>
      </c>
      <c r="J22" s="25">
        <v>15104</v>
      </c>
      <c r="K22" s="25">
        <v>0</v>
      </c>
      <c r="L22" s="25">
        <v>80478.36</v>
      </c>
      <c r="M22" s="25">
        <v>0</v>
      </c>
      <c r="N22" s="25">
        <v>26450</v>
      </c>
      <c r="O22" s="25">
        <v>0</v>
      </c>
      <c r="P22" s="25">
        <v>131864.71</v>
      </c>
      <c r="Q22" s="25">
        <v>0</v>
      </c>
      <c r="R22" s="25">
        <v>5798.42</v>
      </c>
      <c r="S22" s="25">
        <v>0</v>
      </c>
      <c r="T22" s="25">
        <v>86608.64</v>
      </c>
      <c r="U22" s="25">
        <v>0</v>
      </c>
      <c r="V22" s="25">
        <v>0</v>
      </c>
      <c r="W22" s="25">
        <v>0</v>
      </c>
      <c r="X22" s="25">
        <v>7983.32</v>
      </c>
      <c r="Y22" s="25">
        <v>0</v>
      </c>
      <c r="Z22" s="25">
        <v>35215.32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10752</v>
      </c>
      <c r="AK22" s="25">
        <v>0</v>
      </c>
      <c r="AL22" s="25">
        <v>0</v>
      </c>
      <c r="AM22" s="25">
        <v>0</v>
      </c>
      <c r="AN22" s="25">
        <v>1472175.21</v>
      </c>
      <c r="AO22" s="25">
        <v>0</v>
      </c>
    </row>
    <row r="23" spans="1:41" ht="18" customHeight="1">
      <c r="A23" s="34" t="s">
        <v>44</v>
      </c>
      <c r="B23" s="25">
        <v>0</v>
      </c>
      <c r="C23" s="25">
        <v>0</v>
      </c>
      <c r="D23" s="25">
        <v>273755.55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471918</v>
      </c>
      <c r="K23" s="25">
        <v>0</v>
      </c>
      <c r="L23" s="25">
        <v>301992.09</v>
      </c>
      <c r="M23" s="25">
        <v>0</v>
      </c>
      <c r="N23" s="25">
        <v>0</v>
      </c>
      <c r="O23" s="25">
        <v>0</v>
      </c>
      <c r="P23" s="25">
        <v>28443.12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462864.79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1538973.55</v>
      </c>
      <c r="AO23" s="25">
        <v>0</v>
      </c>
    </row>
    <row r="24" spans="1:41" ht="18" customHeight="1">
      <c r="A24" s="34" t="s">
        <v>45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78917.94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60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78977.94</v>
      </c>
      <c r="AO24" s="25">
        <v>0</v>
      </c>
    </row>
    <row r="25" spans="1:41" ht="18" customHeight="1">
      <c r="A25" s="34" t="s">
        <v>46</v>
      </c>
      <c r="B25" s="25">
        <v>144081.51</v>
      </c>
      <c r="C25" s="25">
        <v>0</v>
      </c>
      <c r="D25" s="25">
        <v>86561.07</v>
      </c>
      <c r="E25" s="25">
        <v>0</v>
      </c>
      <c r="F25" s="25">
        <v>40307.72000000009</v>
      </c>
      <c r="G25" s="25">
        <v>0</v>
      </c>
      <c r="H25" s="25">
        <v>1930492.78</v>
      </c>
      <c r="I25" s="25">
        <v>0</v>
      </c>
      <c r="J25" s="25">
        <v>121510</v>
      </c>
      <c r="K25" s="25">
        <v>0</v>
      </c>
      <c r="L25" s="25">
        <v>111641.02</v>
      </c>
      <c r="M25" s="25">
        <v>0</v>
      </c>
      <c r="N25" s="25">
        <v>0</v>
      </c>
      <c r="O25" s="25">
        <v>0</v>
      </c>
      <c r="P25" s="25">
        <v>262385.08</v>
      </c>
      <c r="Q25" s="25">
        <v>0</v>
      </c>
      <c r="R25" s="25">
        <v>20318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5911.72</v>
      </c>
      <c r="AC25" s="25">
        <v>0</v>
      </c>
      <c r="AD25" s="25">
        <v>7785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2730993.9</v>
      </c>
      <c r="AO25" s="25">
        <v>0</v>
      </c>
    </row>
    <row r="26" spans="1:41" ht="18" customHeight="1">
      <c r="A26" s="34" t="s">
        <v>47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140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140</v>
      </c>
      <c r="AO26" s="25">
        <v>0</v>
      </c>
    </row>
    <row r="27" spans="1:41" ht="18" customHeight="1">
      <c r="A27" s="34" t="s">
        <v>48</v>
      </c>
      <c r="B27" s="25">
        <v>34317.63</v>
      </c>
      <c r="C27" s="25">
        <v>0</v>
      </c>
      <c r="D27" s="25">
        <v>36676.62</v>
      </c>
      <c r="E27" s="25">
        <v>0</v>
      </c>
      <c r="F27" s="25">
        <v>13933.72</v>
      </c>
      <c r="G27" s="25">
        <v>0</v>
      </c>
      <c r="H27" s="25">
        <v>187909.99</v>
      </c>
      <c r="I27" s="25">
        <v>0</v>
      </c>
      <c r="J27" s="25">
        <v>20513</v>
      </c>
      <c r="K27" s="25">
        <v>0</v>
      </c>
      <c r="L27" s="25">
        <v>268471.05</v>
      </c>
      <c r="M27" s="25">
        <v>0</v>
      </c>
      <c r="N27" s="25">
        <v>5922.3</v>
      </c>
      <c r="O27" s="25">
        <v>0</v>
      </c>
      <c r="P27" s="25">
        <v>74794.04</v>
      </c>
      <c r="Q27" s="25">
        <v>0</v>
      </c>
      <c r="R27" s="25">
        <v>17112.53</v>
      </c>
      <c r="S27" s="25">
        <v>0</v>
      </c>
      <c r="T27" s="25">
        <v>0</v>
      </c>
      <c r="U27" s="25">
        <v>0</v>
      </c>
      <c r="V27" s="25">
        <v>4506.04</v>
      </c>
      <c r="W27" s="25">
        <v>0</v>
      </c>
      <c r="X27" s="25">
        <v>0</v>
      </c>
      <c r="Y27" s="25">
        <v>0</v>
      </c>
      <c r="Z27" s="25">
        <v>2688.93</v>
      </c>
      <c r="AA27" s="25">
        <v>0</v>
      </c>
      <c r="AB27" s="25">
        <v>11633.47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13427.1065449</v>
      </c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691906.4265449002</v>
      </c>
      <c r="AO27" s="25">
        <v>0</v>
      </c>
    </row>
    <row r="28" spans="1:41" ht="18" customHeight="1">
      <c r="A28" s="37" t="s">
        <v>49</v>
      </c>
      <c r="B28" s="25">
        <v>30243286.360000018</v>
      </c>
      <c r="C28" s="25">
        <v>0</v>
      </c>
      <c r="D28" s="25">
        <v>23483075.76</v>
      </c>
      <c r="E28" s="25">
        <v>0</v>
      </c>
      <c r="F28" s="25">
        <v>13939135.620000001</v>
      </c>
      <c r="G28" s="25">
        <v>0</v>
      </c>
      <c r="H28" s="25">
        <v>15362534.090000002</v>
      </c>
      <c r="I28" s="25">
        <v>134225.57</v>
      </c>
      <c r="J28" s="25">
        <v>13595798</v>
      </c>
      <c r="K28" s="25">
        <v>0</v>
      </c>
      <c r="L28" s="25">
        <v>14382010.919999994</v>
      </c>
      <c r="M28" s="25">
        <v>66890.05</v>
      </c>
      <c r="N28" s="25">
        <v>4253016.75</v>
      </c>
      <c r="O28" s="25">
        <v>0</v>
      </c>
      <c r="P28" s="25">
        <v>9118265.253862599</v>
      </c>
      <c r="Q28" s="25">
        <v>47773.5338626</v>
      </c>
      <c r="R28" s="25">
        <v>4681588.78</v>
      </c>
      <c r="S28" s="25">
        <v>0</v>
      </c>
      <c r="T28" s="25">
        <v>8838765.06</v>
      </c>
      <c r="U28" s="25">
        <v>0</v>
      </c>
      <c r="V28" s="25">
        <v>6234370.119999999</v>
      </c>
      <c r="W28" s="25">
        <v>0</v>
      </c>
      <c r="X28" s="25">
        <v>1420069.15</v>
      </c>
      <c r="Y28" s="25">
        <v>0</v>
      </c>
      <c r="Z28" s="25">
        <v>2509574.49</v>
      </c>
      <c r="AA28" s="25">
        <v>0</v>
      </c>
      <c r="AB28" s="25">
        <v>2386712.15</v>
      </c>
      <c r="AC28" s="25">
        <v>0</v>
      </c>
      <c r="AD28" s="25">
        <v>59501</v>
      </c>
      <c r="AE28" s="25">
        <v>24500</v>
      </c>
      <c r="AF28" s="25">
        <v>462864.79</v>
      </c>
      <c r="AG28" s="25">
        <v>0</v>
      </c>
      <c r="AH28" s="25">
        <v>94806.6265449</v>
      </c>
      <c r="AI28" s="25">
        <v>0</v>
      </c>
      <c r="AJ28" s="25">
        <v>1039329.95</v>
      </c>
      <c r="AK28" s="25">
        <v>0</v>
      </c>
      <c r="AL28" s="25">
        <v>3206.17</v>
      </c>
      <c r="AM28" s="25">
        <v>0</v>
      </c>
      <c r="AN28" s="25">
        <v>152107911.0404075</v>
      </c>
      <c r="AO28" s="25">
        <v>273389.1538626</v>
      </c>
    </row>
    <row r="29" spans="1:41" ht="18" customHeight="1">
      <c r="A29" s="37" t="s">
        <v>87</v>
      </c>
      <c r="B29" s="71">
        <v>30243286.360000018</v>
      </c>
      <c r="C29" s="72"/>
      <c r="D29" s="71">
        <v>23483075.76</v>
      </c>
      <c r="E29" s="72"/>
      <c r="F29" s="71">
        <v>13939135.620000001</v>
      </c>
      <c r="G29" s="72"/>
      <c r="H29" s="71">
        <v>15228308.520000001</v>
      </c>
      <c r="I29" s="72"/>
      <c r="J29" s="71">
        <v>13595798</v>
      </c>
      <c r="K29" s="72"/>
      <c r="L29" s="71">
        <v>14315120.869999994</v>
      </c>
      <c r="M29" s="72"/>
      <c r="N29" s="71">
        <v>4253016.75</v>
      </c>
      <c r="O29" s="72"/>
      <c r="P29" s="71">
        <v>9070491.719999999</v>
      </c>
      <c r="Q29" s="72"/>
      <c r="R29" s="71">
        <v>4681588.78</v>
      </c>
      <c r="S29" s="72"/>
      <c r="T29" s="71">
        <v>8838765.06</v>
      </c>
      <c r="U29" s="72"/>
      <c r="V29" s="71">
        <v>6234370.119999999</v>
      </c>
      <c r="W29" s="72"/>
      <c r="X29" s="71">
        <v>1420069.15</v>
      </c>
      <c r="Y29" s="72"/>
      <c r="Z29" s="71">
        <v>2509574.49</v>
      </c>
      <c r="AA29" s="72"/>
      <c r="AB29" s="71">
        <v>2386712.15</v>
      </c>
      <c r="AC29" s="72"/>
      <c r="AD29" s="71">
        <v>35001</v>
      </c>
      <c r="AE29" s="72"/>
      <c r="AF29" s="71">
        <v>462864.79</v>
      </c>
      <c r="AG29" s="72"/>
      <c r="AH29" s="71">
        <v>94806.6265449</v>
      </c>
      <c r="AI29" s="72"/>
      <c r="AJ29" s="71">
        <v>1039329.95</v>
      </c>
      <c r="AK29" s="72"/>
      <c r="AL29" s="71">
        <v>3206.17</v>
      </c>
      <c r="AM29" s="72"/>
      <c r="AN29" s="71">
        <v>151834521.8865449</v>
      </c>
      <c r="AO29" s="72"/>
    </row>
    <row r="30" ht="18" customHeight="1"/>
    <row r="31" ht="18" customHeight="1">
      <c r="A31" s="41" t="s">
        <v>75</v>
      </c>
    </row>
    <row r="37" spans="2:11" ht="12" customHeight="1">
      <c r="B37" s="42" t="s">
        <v>76</v>
      </c>
      <c r="C37" s="43" t="s">
        <v>77</v>
      </c>
      <c r="D37" s="42" t="s">
        <v>78</v>
      </c>
      <c r="E37" s="42" t="s">
        <v>79</v>
      </c>
      <c r="F37" s="42" t="s">
        <v>80</v>
      </c>
      <c r="G37" s="42" t="s">
        <v>81</v>
      </c>
      <c r="H37" s="42" t="s">
        <v>82</v>
      </c>
      <c r="I37" s="42" t="s">
        <v>83</v>
      </c>
      <c r="J37" s="42" t="s">
        <v>84</v>
      </c>
      <c r="K37" s="44" t="s">
        <v>85</v>
      </c>
    </row>
    <row r="38" spans="2:11" ht="12.75">
      <c r="B38" s="5">
        <f>(AN6+AN7)/AN28</f>
        <v>0.005884913374178187</v>
      </c>
      <c r="C38" s="5">
        <f>(AN8+AN15)/AN28</f>
        <v>0.8713899738902425</v>
      </c>
      <c r="D38" s="5">
        <f>AN9/AN28</f>
        <v>3.075191795091704E-05</v>
      </c>
      <c r="E38" s="5">
        <f>(AN10+AN20)/AN28</f>
        <v>1.537106113684576E-05</v>
      </c>
      <c r="F38" s="5">
        <f>(AN11+AN21)/AN28</f>
        <v>0.006558205980267517</v>
      </c>
      <c r="G38" s="5">
        <f>AN12/AN28</f>
        <v>0.00981389289025043</v>
      </c>
      <c r="H38" s="5">
        <f>(AN13+AN14)/AN28</f>
        <v>0.06348750705514408</v>
      </c>
      <c r="I38" s="5">
        <f>AN22/AN28</f>
        <v>0.009678492064813882</v>
      </c>
      <c r="J38" s="5">
        <f>(AN23+AN24+AN25+AN26)/AN28</f>
        <v>0.028592105172259345</v>
      </c>
      <c r="K38" s="5">
        <f>AN27/AN28</f>
        <v>0.0045487865937564225</v>
      </c>
    </row>
  </sheetData>
  <mergeCells count="42">
    <mergeCell ref="A2:AO2"/>
    <mergeCell ref="AN29:AO29"/>
    <mergeCell ref="AJ29:AK29"/>
    <mergeCell ref="AH29:AI29"/>
    <mergeCell ref="AF29:AG29"/>
    <mergeCell ref="AD29:AE29"/>
    <mergeCell ref="D29:E29"/>
    <mergeCell ref="B29:C29"/>
    <mergeCell ref="R29:S29"/>
    <mergeCell ref="P29:Q29"/>
    <mergeCell ref="AN4:AO4"/>
    <mergeCell ref="J29:K29"/>
    <mergeCell ref="AL29:AM29"/>
    <mergeCell ref="AF4:AG4"/>
    <mergeCell ref="AH4:AI4"/>
    <mergeCell ref="AJ4:AK4"/>
    <mergeCell ref="AL4:AM4"/>
    <mergeCell ref="X4:Y4"/>
    <mergeCell ref="Z4:AA4"/>
    <mergeCell ref="AB4:AC4"/>
    <mergeCell ref="H29:I29"/>
    <mergeCell ref="F29:G29"/>
    <mergeCell ref="AB29:AC29"/>
    <mergeCell ref="Z29:AA29"/>
    <mergeCell ref="X29:Y29"/>
    <mergeCell ref="V29:W29"/>
    <mergeCell ref="T29:U29"/>
    <mergeCell ref="N29:O29"/>
    <mergeCell ref="L29:M29"/>
    <mergeCell ref="AD4:AE4"/>
    <mergeCell ref="P4:Q4"/>
    <mergeCell ref="R4:S4"/>
    <mergeCell ref="T4:U4"/>
    <mergeCell ref="V4:W4"/>
    <mergeCell ref="H4:I4"/>
    <mergeCell ref="J4:K4"/>
    <mergeCell ref="L4:M4"/>
    <mergeCell ref="N4:O4"/>
    <mergeCell ref="A4:A5"/>
    <mergeCell ref="B4:C4"/>
    <mergeCell ref="D4:E4"/>
    <mergeCell ref="F4:G4"/>
  </mergeCells>
  <printOptions/>
  <pageMargins left="0.2" right="0.19" top="0.23" bottom="0.26" header="0.17" footer="0.17"/>
  <pageSetup orientation="landscape" paperSize="9" scale="50" r:id="rId2"/>
  <headerFooter alignWithMargins="0">
    <oddFooter>&amp;CPage &amp;P of &amp;N</oddFooter>
  </headerFooter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64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2.75"/>
  <cols>
    <col min="1" max="1" width="5.421875" style="7" customWidth="1"/>
    <col min="2" max="2" width="53.00390625" style="7" customWidth="1"/>
    <col min="3" max="5" width="12.7109375" style="6" customWidth="1"/>
    <col min="6" max="22" width="12.7109375" style="0" customWidth="1"/>
  </cols>
  <sheetData>
    <row r="1" ht="21.75" customHeight="1"/>
    <row r="2" spans="1:22" ht="21.75" customHeight="1">
      <c r="A2" s="78" t="s">
        <v>89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ht="21.75" customHeight="1">
      <c r="V3" s="48" t="s">
        <v>202</v>
      </c>
    </row>
    <row r="4" spans="1:22" ht="75" customHeight="1">
      <c r="A4" s="74"/>
      <c r="B4" s="74"/>
      <c r="C4" s="46" t="s">
        <v>53</v>
      </c>
      <c r="D4" s="47" t="s">
        <v>54</v>
      </c>
      <c r="E4" s="47" t="s">
        <v>59</v>
      </c>
      <c r="F4" s="47" t="s">
        <v>58</v>
      </c>
      <c r="G4" s="47" t="s">
        <v>56</v>
      </c>
      <c r="H4" s="47" t="s">
        <v>57</v>
      </c>
      <c r="I4" s="47" t="s">
        <v>63</v>
      </c>
      <c r="J4" s="47" t="s">
        <v>60</v>
      </c>
      <c r="K4" s="47" t="s">
        <v>65</v>
      </c>
      <c r="L4" s="47" t="s">
        <v>62</v>
      </c>
      <c r="M4" s="47" t="s">
        <v>64</v>
      </c>
      <c r="N4" s="47" t="s">
        <v>67</v>
      </c>
      <c r="O4" s="47" t="s">
        <v>66</v>
      </c>
      <c r="P4" s="47" t="s">
        <v>68</v>
      </c>
      <c r="Q4" s="47" t="s">
        <v>69</v>
      </c>
      <c r="R4" s="47" t="s">
        <v>71</v>
      </c>
      <c r="S4" s="47" t="s">
        <v>70</v>
      </c>
      <c r="T4" s="47" t="s">
        <v>61</v>
      </c>
      <c r="U4" s="47" t="s">
        <v>72</v>
      </c>
      <c r="V4" s="22" t="s">
        <v>73</v>
      </c>
    </row>
    <row r="5" spans="1:22" ht="21" customHeight="1">
      <c r="A5" s="75" t="s">
        <v>90</v>
      </c>
      <c r="B5" s="75"/>
      <c r="C5" s="23"/>
      <c r="D5" s="23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ht="18.75" customHeight="1">
      <c r="A6" s="8" t="s">
        <v>0</v>
      </c>
      <c r="B6" s="9" t="s">
        <v>91</v>
      </c>
      <c r="C6" s="25">
        <v>459</v>
      </c>
      <c r="D6" s="25">
        <v>920</v>
      </c>
      <c r="E6" s="25">
        <v>739</v>
      </c>
      <c r="F6" s="25">
        <v>246</v>
      </c>
      <c r="G6" s="25">
        <v>984</v>
      </c>
      <c r="H6" s="25">
        <v>326</v>
      </c>
      <c r="I6" s="25">
        <v>160</v>
      </c>
      <c r="J6" s="25">
        <v>342</v>
      </c>
      <c r="K6" s="25">
        <v>216</v>
      </c>
      <c r="L6" s="25">
        <v>367</v>
      </c>
      <c r="M6" s="25">
        <v>278</v>
      </c>
      <c r="N6" s="25">
        <v>1130</v>
      </c>
      <c r="O6" s="25">
        <v>2172</v>
      </c>
      <c r="P6" s="25">
        <v>142</v>
      </c>
      <c r="Q6" s="25">
        <v>171</v>
      </c>
      <c r="R6" s="25">
        <v>0</v>
      </c>
      <c r="S6" s="25">
        <v>332.54414999999995</v>
      </c>
      <c r="T6" s="25">
        <v>98</v>
      </c>
      <c r="U6" s="25">
        <v>99</v>
      </c>
      <c r="V6" s="25">
        <v>9181.54415</v>
      </c>
    </row>
    <row r="7" spans="1:22" ht="15">
      <c r="A7" s="10" t="s">
        <v>1</v>
      </c>
      <c r="B7" s="11" t="s">
        <v>92</v>
      </c>
      <c r="C7" s="25">
        <v>459</v>
      </c>
      <c r="D7" s="25">
        <v>579</v>
      </c>
      <c r="E7" s="25">
        <v>739</v>
      </c>
      <c r="F7" s="25">
        <v>246</v>
      </c>
      <c r="G7" s="25">
        <v>984</v>
      </c>
      <c r="H7" s="25">
        <v>127</v>
      </c>
      <c r="I7" s="25">
        <v>149</v>
      </c>
      <c r="J7" s="25">
        <v>342</v>
      </c>
      <c r="K7" s="25">
        <v>216</v>
      </c>
      <c r="L7" s="25">
        <v>360</v>
      </c>
      <c r="M7" s="25">
        <v>278</v>
      </c>
      <c r="N7" s="25">
        <v>1121</v>
      </c>
      <c r="O7" s="25">
        <v>2172</v>
      </c>
      <c r="P7" s="25">
        <v>142</v>
      </c>
      <c r="Q7" s="25">
        <v>31</v>
      </c>
      <c r="R7" s="25">
        <v>0</v>
      </c>
      <c r="S7" s="25">
        <v>277.93450999999993</v>
      </c>
      <c r="T7" s="25">
        <v>11</v>
      </c>
      <c r="U7" s="25">
        <v>0</v>
      </c>
      <c r="V7" s="25">
        <v>8233.93451</v>
      </c>
    </row>
    <row r="8" spans="1:22" ht="15">
      <c r="A8" s="10" t="s">
        <v>1</v>
      </c>
      <c r="B8" s="11" t="s">
        <v>93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</row>
    <row r="9" spans="1:22" ht="15">
      <c r="A9" s="10" t="s">
        <v>1</v>
      </c>
      <c r="B9" s="11" t="s">
        <v>94</v>
      </c>
      <c r="C9" s="25">
        <v>0</v>
      </c>
      <c r="D9" s="25">
        <v>341</v>
      </c>
      <c r="E9" s="25">
        <v>0</v>
      </c>
      <c r="F9" s="25">
        <v>0</v>
      </c>
      <c r="G9" s="25">
        <v>0</v>
      </c>
      <c r="H9" s="25">
        <v>199</v>
      </c>
      <c r="I9" s="25">
        <v>11</v>
      </c>
      <c r="J9" s="25">
        <v>0</v>
      </c>
      <c r="K9" s="25">
        <v>0</v>
      </c>
      <c r="L9" s="25">
        <v>7</v>
      </c>
      <c r="M9" s="25">
        <v>0</v>
      </c>
      <c r="N9" s="25">
        <v>9</v>
      </c>
      <c r="O9" s="25">
        <v>0</v>
      </c>
      <c r="P9" s="25">
        <v>0</v>
      </c>
      <c r="Q9" s="25">
        <v>140</v>
      </c>
      <c r="R9" s="25">
        <v>0</v>
      </c>
      <c r="S9" s="25">
        <v>54.60964000000001</v>
      </c>
      <c r="T9" s="25">
        <v>87</v>
      </c>
      <c r="U9" s="25">
        <v>99</v>
      </c>
      <c r="V9" s="25">
        <v>947.60964</v>
      </c>
    </row>
    <row r="10" spans="1:22" ht="18.75" customHeight="1">
      <c r="A10" s="10" t="s">
        <v>95</v>
      </c>
      <c r="B10" s="12" t="s">
        <v>96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</row>
    <row r="11" spans="1:22" ht="15">
      <c r="A11" s="10" t="s">
        <v>2</v>
      </c>
      <c r="B11" s="11" t="s">
        <v>97</v>
      </c>
      <c r="C11" s="25">
        <v>9067</v>
      </c>
      <c r="D11" s="25">
        <v>7329</v>
      </c>
      <c r="E11" s="25">
        <v>414</v>
      </c>
      <c r="F11" s="25">
        <v>22866</v>
      </c>
      <c r="G11" s="25">
        <v>20870</v>
      </c>
      <c r="H11" s="25">
        <v>26480</v>
      </c>
      <c r="I11" s="25">
        <v>234</v>
      </c>
      <c r="J11" s="25">
        <v>5173</v>
      </c>
      <c r="K11" s="25">
        <v>5353</v>
      </c>
      <c r="L11" s="25">
        <v>6358</v>
      </c>
      <c r="M11" s="25">
        <v>64</v>
      </c>
      <c r="N11" s="25">
        <v>2349</v>
      </c>
      <c r="O11" s="25">
        <v>6</v>
      </c>
      <c r="P11" s="25">
        <v>0</v>
      </c>
      <c r="Q11" s="25">
        <v>0</v>
      </c>
      <c r="R11" s="25">
        <v>0</v>
      </c>
      <c r="S11" s="25">
        <v>0</v>
      </c>
      <c r="T11" s="25">
        <v>4027</v>
      </c>
      <c r="U11" s="25">
        <v>0</v>
      </c>
      <c r="V11" s="25">
        <v>110590</v>
      </c>
    </row>
    <row r="12" spans="1:22" ht="30">
      <c r="A12" s="10" t="s">
        <v>3</v>
      </c>
      <c r="B12" s="11" t="s">
        <v>98</v>
      </c>
      <c r="C12" s="25">
        <v>10013</v>
      </c>
      <c r="D12" s="25">
        <v>1951</v>
      </c>
      <c r="E12" s="25">
        <v>3</v>
      </c>
      <c r="F12" s="25">
        <v>9740</v>
      </c>
      <c r="G12" s="25">
        <v>6854</v>
      </c>
      <c r="H12" s="25">
        <v>50</v>
      </c>
      <c r="I12" s="25">
        <v>2</v>
      </c>
      <c r="J12" s="25">
        <v>0</v>
      </c>
      <c r="K12" s="25">
        <v>0</v>
      </c>
      <c r="L12" s="25">
        <v>6638</v>
      </c>
      <c r="M12" s="25">
        <v>5</v>
      </c>
      <c r="N12" s="25">
        <v>2264</v>
      </c>
      <c r="O12" s="25">
        <v>0</v>
      </c>
      <c r="P12" s="25">
        <v>5</v>
      </c>
      <c r="Q12" s="25">
        <v>0</v>
      </c>
      <c r="R12" s="25">
        <v>0</v>
      </c>
      <c r="S12" s="25">
        <v>0</v>
      </c>
      <c r="T12" s="25">
        <v>6934</v>
      </c>
      <c r="U12" s="25">
        <v>0</v>
      </c>
      <c r="V12" s="25">
        <v>44459</v>
      </c>
    </row>
    <row r="13" spans="1:22" ht="30">
      <c r="A13" s="10" t="s">
        <v>4</v>
      </c>
      <c r="B13" s="11" t="s">
        <v>99</v>
      </c>
      <c r="C13" s="25">
        <v>9524</v>
      </c>
      <c r="D13" s="25">
        <v>1951</v>
      </c>
      <c r="E13" s="25">
        <v>0</v>
      </c>
      <c r="F13" s="25">
        <v>6924</v>
      </c>
      <c r="G13" s="25">
        <v>6854</v>
      </c>
      <c r="H13" s="25">
        <v>50</v>
      </c>
      <c r="I13" s="25">
        <v>0</v>
      </c>
      <c r="J13" s="25">
        <v>0</v>
      </c>
      <c r="K13" s="25">
        <v>0</v>
      </c>
      <c r="L13" s="25">
        <v>6638</v>
      </c>
      <c r="M13" s="25">
        <v>5</v>
      </c>
      <c r="N13" s="25">
        <v>0</v>
      </c>
      <c r="O13" s="25">
        <v>0</v>
      </c>
      <c r="P13" s="25">
        <v>5</v>
      </c>
      <c r="Q13" s="25">
        <v>0</v>
      </c>
      <c r="R13" s="25">
        <v>0</v>
      </c>
      <c r="S13" s="25">
        <v>0</v>
      </c>
      <c r="T13" s="25">
        <v>6934</v>
      </c>
      <c r="U13" s="25">
        <v>0</v>
      </c>
      <c r="V13" s="25">
        <v>38885</v>
      </c>
    </row>
    <row r="14" spans="1:22" ht="30">
      <c r="A14" s="10" t="s">
        <v>5</v>
      </c>
      <c r="B14" s="11" t="s">
        <v>100</v>
      </c>
      <c r="C14" s="25">
        <v>396</v>
      </c>
      <c r="D14" s="25">
        <v>0</v>
      </c>
      <c r="E14" s="25">
        <v>0</v>
      </c>
      <c r="F14" s="25">
        <v>2816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3212</v>
      </c>
    </row>
    <row r="15" spans="1:22" ht="15">
      <c r="A15" s="10" t="s">
        <v>6</v>
      </c>
      <c r="B15" s="11" t="s">
        <v>101</v>
      </c>
      <c r="C15" s="25">
        <v>93</v>
      </c>
      <c r="D15" s="25">
        <v>0</v>
      </c>
      <c r="E15" s="25">
        <v>3</v>
      </c>
      <c r="F15" s="25">
        <v>0</v>
      </c>
      <c r="G15" s="25">
        <v>0</v>
      </c>
      <c r="H15" s="25">
        <v>0</v>
      </c>
      <c r="I15" s="25">
        <v>2</v>
      </c>
      <c r="J15" s="25">
        <v>0</v>
      </c>
      <c r="K15" s="25">
        <v>0</v>
      </c>
      <c r="L15" s="25">
        <v>0</v>
      </c>
      <c r="M15" s="25">
        <v>0</v>
      </c>
      <c r="N15" s="25">
        <v>2264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2362</v>
      </c>
    </row>
    <row r="16" spans="1:22" ht="45">
      <c r="A16" s="10" t="s">
        <v>7</v>
      </c>
      <c r="B16" s="11" t="s">
        <v>102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</row>
    <row r="17" spans="1:22" ht="15">
      <c r="A17" s="10" t="s">
        <v>8</v>
      </c>
      <c r="B17" s="11" t="s">
        <v>103</v>
      </c>
      <c r="C17" s="25">
        <v>100903</v>
      </c>
      <c r="D17" s="25">
        <v>253667</v>
      </c>
      <c r="E17" s="25">
        <v>60832</v>
      </c>
      <c r="F17" s="25">
        <v>88785</v>
      </c>
      <c r="G17" s="25">
        <v>64475</v>
      </c>
      <c r="H17" s="25">
        <v>73612</v>
      </c>
      <c r="I17" s="25">
        <v>61126</v>
      </c>
      <c r="J17" s="25">
        <v>12711</v>
      </c>
      <c r="K17" s="25">
        <v>29852</v>
      </c>
      <c r="L17" s="25">
        <v>33962</v>
      </c>
      <c r="M17" s="25">
        <v>44533</v>
      </c>
      <c r="N17" s="25">
        <v>11788</v>
      </c>
      <c r="O17" s="25">
        <v>14120</v>
      </c>
      <c r="P17" s="25">
        <v>14414</v>
      </c>
      <c r="Q17" s="25">
        <v>11561</v>
      </c>
      <c r="R17" s="25">
        <v>17924</v>
      </c>
      <c r="S17" s="25">
        <v>9555.68477</v>
      </c>
      <c r="T17" s="25">
        <v>52144</v>
      </c>
      <c r="U17" s="25">
        <v>7034</v>
      </c>
      <c r="V17" s="25">
        <v>962998.68477</v>
      </c>
    </row>
    <row r="18" spans="1:22" ht="30">
      <c r="A18" s="10" t="s">
        <v>4</v>
      </c>
      <c r="B18" s="11" t="s">
        <v>104</v>
      </c>
      <c r="C18" s="25">
        <v>2013</v>
      </c>
      <c r="D18" s="25">
        <v>0</v>
      </c>
      <c r="E18" s="25">
        <v>13678</v>
      </c>
      <c r="F18" s="25">
        <v>2550</v>
      </c>
      <c r="G18" s="25">
        <v>2379</v>
      </c>
      <c r="H18" s="25">
        <v>50758</v>
      </c>
      <c r="I18" s="25">
        <v>33</v>
      </c>
      <c r="J18" s="25">
        <v>2413</v>
      </c>
      <c r="K18" s="25">
        <v>0</v>
      </c>
      <c r="L18" s="25">
        <v>1728</v>
      </c>
      <c r="M18" s="25">
        <v>175</v>
      </c>
      <c r="N18" s="25">
        <v>0</v>
      </c>
      <c r="O18" s="25">
        <v>0</v>
      </c>
      <c r="P18" s="25">
        <v>0</v>
      </c>
      <c r="Q18" s="25">
        <v>0</v>
      </c>
      <c r="R18" s="25">
        <v>1383</v>
      </c>
      <c r="S18" s="25">
        <v>3863.82179</v>
      </c>
      <c r="T18" s="25">
        <v>0</v>
      </c>
      <c r="U18" s="25">
        <v>156</v>
      </c>
      <c r="V18" s="25">
        <v>81129.82179</v>
      </c>
    </row>
    <row r="19" spans="1:22" ht="15">
      <c r="A19" s="10" t="s">
        <v>5</v>
      </c>
      <c r="B19" s="11" t="s">
        <v>105</v>
      </c>
      <c r="C19" s="25">
        <v>17420</v>
      </c>
      <c r="D19" s="25">
        <v>81759</v>
      </c>
      <c r="E19" s="25">
        <v>13633</v>
      </c>
      <c r="F19" s="25">
        <v>56546</v>
      </c>
      <c r="G19" s="25">
        <v>16410</v>
      </c>
      <c r="H19" s="25">
        <v>11180</v>
      </c>
      <c r="I19" s="25">
        <v>37943</v>
      </c>
      <c r="J19" s="25">
        <v>7835</v>
      </c>
      <c r="K19" s="25">
        <v>11574</v>
      </c>
      <c r="L19" s="25">
        <v>17932</v>
      </c>
      <c r="M19" s="25">
        <v>8742</v>
      </c>
      <c r="N19" s="25">
        <v>6093</v>
      </c>
      <c r="O19" s="25">
        <v>5215</v>
      </c>
      <c r="P19" s="25">
        <v>4454</v>
      </c>
      <c r="Q19" s="25">
        <v>3281</v>
      </c>
      <c r="R19" s="25">
        <v>6399</v>
      </c>
      <c r="S19" s="25">
        <v>2048.67476</v>
      </c>
      <c r="T19" s="25">
        <v>26938</v>
      </c>
      <c r="U19" s="25">
        <v>6878</v>
      </c>
      <c r="V19" s="25">
        <v>342280.67476</v>
      </c>
    </row>
    <row r="20" spans="1:22" ht="30">
      <c r="A20" s="10"/>
      <c r="B20" s="11" t="s">
        <v>106</v>
      </c>
      <c r="C20" s="25">
        <v>6186</v>
      </c>
      <c r="D20" s="25">
        <v>29895</v>
      </c>
      <c r="E20" s="25">
        <v>9967</v>
      </c>
      <c r="F20" s="25">
        <v>41085</v>
      </c>
      <c r="G20" s="25">
        <v>16410</v>
      </c>
      <c r="H20" s="25">
        <v>11180</v>
      </c>
      <c r="I20" s="25">
        <v>37824</v>
      </c>
      <c r="J20" s="25">
        <v>1266</v>
      </c>
      <c r="K20" s="25">
        <v>3795</v>
      </c>
      <c r="L20" s="25">
        <v>13863</v>
      </c>
      <c r="M20" s="25">
        <v>2963</v>
      </c>
      <c r="N20" s="25">
        <v>6093</v>
      </c>
      <c r="O20" s="25">
        <v>5215</v>
      </c>
      <c r="P20" s="25">
        <v>3315</v>
      </c>
      <c r="Q20" s="25">
        <v>3281</v>
      </c>
      <c r="R20" s="25">
        <v>2331</v>
      </c>
      <c r="S20" s="25">
        <v>0</v>
      </c>
      <c r="T20" s="25">
        <v>25883</v>
      </c>
      <c r="U20" s="25">
        <v>539</v>
      </c>
      <c r="V20" s="25">
        <v>221091</v>
      </c>
    </row>
    <row r="21" spans="1:22" ht="15">
      <c r="A21" s="10" t="s">
        <v>6</v>
      </c>
      <c r="B21" s="11" t="s">
        <v>107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</row>
    <row r="22" spans="1:22" ht="15">
      <c r="A22" s="10" t="s">
        <v>7</v>
      </c>
      <c r="B22" s="11" t="s">
        <v>108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</row>
    <row r="23" spans="1:22" ht="15">
      <c r="A23" s="10" t="s">
        <v>9</v>
      </c>
      <c r="B23" s="11" t="s">
        <v>109</v>
      </c>
      <c r="C23" s="25">
        <v>101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17044</v>
      </c>
      <c r="U23" s="25">
        <v>0</v>
      </c>
      <c r="V23" s="25">
        <v>17145</v>
      </c>
    </row>
    <row r="24" spans="1:22" ht="15">
      <c r="A24" s="10" t="s">
        <v>10</v>
      </c>
      <c r="B24" s="11" t="s">
        <v>110</v>
      </c>
      <c r="C24" s="25">
        <v>81369</v>
      </c>
      <c r="D24" s="25">
        <v>171908</v>
      </c>
      <c r="E24" s="25">
        <v>33521</v>
      </c>
      <c r="F24" s="25">
        <v>29689</v>
      </c>
      <c r="G24" s="25">
        <v>45686</v>
      </c>
      <c r="H24" s="25">
        <v>11674</v>
      </c>
      <c r="I24" s="25">
        <v>23150</v>
      </c>
      <c r="J24" s="25">
        <v>2463</v>
      </c>
      <c r="K24" s="25">
        <v>18278</v>
      </c>
      <c r="L24" s="25">
        <v>14302</v>
      </c>
      <c r="M24" s="25">
        <v>35616</v>
      </c>
      <c r="N24" s="25">
        <v>5695</v>
      </c>
      <c r="O24" s="25">
        <v>8643</v>
      </c>
      <c r="P24" s="25">
        <v>9960</v>
      </c>
      <c r="Q24" s="25">
        <v>8280</v>
      </c>
      <c r="R24" s="25">
        <v>10142</v>
      </c>
      <c r="S24" s="25">
        <v>3551.7396299999996</v>
      </c>
      <c r="T24" s="25">
        <v>8162</v>
      </c>
      <c r="U24" s="25">
        <v>0</v>
      </c>
      <c r="V24" s="25">
        <v>522089.73963</v>
      </c>
    </row>
    <row r="25" spans="1:22" ht="15">
      <c r="A25" s="10" t="s">
        <v>11</v>
      </c>
      <c r="B25" s="11" t="s">
        <v>94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262</v>
      </c>
      <c r="P25" s="25">
        <v>0</v>
      </c>
      <c r="Q25" s="25">
        <v>0</v>
      </c>
      <c r="R25" s="25">
        <v>0</v>
      </c>
      <c r="S25" s="25">
        <v>91.44859</v>
      </c>
      <c r="T25" s="25">
        <v>0</v>
      </c>
      <c r="U25" s="25">
        <v>0</v>
      </c>
      <c r="V25" s="25">
        <v>353.44858999999997</v>
      </c>
    </row>
    <row r="26" spans="1:22" ht="15">
      <c r="A26" s="10" t="s">
        <v>12</v>
      </c>
      <c r="B26" s="11" t="s">
        <v>111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</row>
    <row r="27" spans="1:22" ht="14.25">
      <c r="A27" s="10"/>
      <c r="B27" s="12" t="s">
        <v>112</v>
      </c>
      <c r="C27" s="25">
        <v>119983</v>
      </c>
      <c r="D27" s="25">
        <v>262947</v>
      </c>
      <c r="E27" s="25">
        <v>61249</v>
      </c>
      <c r="F27" s="25">
        <v>121391</v>
      </c>
      <c r="G27" s="25">
        <v>92199</v>
      </c>
      <c r="H27" s="25">
        <v>100142</v>
      </c>
      <c r="I27" s="25">
        <v>61362</v>
      </c>
      <c r="J27" s="25">
        <v>17884</v>
      </c>
      <c r="K27" s="25">
        <v>35205</v>
      </c>
      <c r="L27" s="25">
        <v>46958</v>
      </c>
      <c r="M27" s="25">
        <v>44602</v>
      </c>
      <c r="N27" s="25">
        <v>16401</v>
      </c>
      <c r="O27" s="25">
        <v>14126</v>
      </c>
      <c r="P27" s="25">
        <v>14419</v>
      </c>
      <c r="Q27" s="25">
        <v>11561</v>
      </c>
      <c r="R27" s="25">
        <v>17924</v>
      </c>
      <c r="S27" s="25">
        <v>9555.68477</v>
      </c>
      <c r="T27" s="25">
        <v>63105</v>
      </c>
      <c r="U27" s="25">
        <v>7034</v>
      </c>
      <c r="V27" s="25">
        <v>1118047.6847700002</v>
      </c>
    </row>
    <row r="28" spans="1:22" ht="33" customHeight="1">
      <c r="A28" s="10" t="s">
        <v>113</v>
      </c>
      <c r="B28" s="12" t="s">
        <v>114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</row>
    <row r="29" spans="1:22" ht="18.75" customHeight="1">
      <c r="A29" s="10" t="s">
        <v>115</v>
      </c>
      <c r="B29" s="12" t="s">
        <v>116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</row>
    <row r="30" spans="1:22" ht="15">
      <c r="A30" s="10" t="s">
        <v>2</v>
      </c>
      <c r="B30" s="11" t="s">
        <v>117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9860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9860</v>
      </c>
    </row>
    <row r="31" spans="1:22" ht="15">
      <c r="A31" s="10" t="s">
        <v>4</v>
      </c>
      <c r="B31" s="11" t="s">
        <v>118</v>
      </c>
      <c r="C31" s="25">
        <v>48613</v>
      </c>
      <c r="D31" s="25">
        <v>43159</v>
      </c>
      <c r="E31" s="25">
        <v>49135</v>
      </c>
      <c r="F31" s="25">
        <v>28475</v>
      </c>
      <c r="G31" s="25">
        <v>57814</v>
      </c>
      <c r="H31" s="25">
        <v>39628</v>
      </c>
      <c r="I31" s="25">
        <v>11431</v>
      </c>
      <c r="J31" s="25">
        <v>24876</v>
      </c>
      <c r="K31" s="25">
        <v>13314</v>
      </c>
      <c r="L31" s="25">
        <v>14593</v>
      </c>
      <c r="M31" s="25">
        <v>14365</v>
      </c>
      <c r="N31" s="25">
        <v>9860</v>
      </c>
      <c r="O31" s="25">
        <v>10656</v>
      </c>
      <c r="P31" s="25">
        <v>3554</v>
      </c>
      <c r="Q31" s="25">
        <v>1120</v>
      </c>
      <c r="R31" s="25">
        <v>1540</v>
      </c>
      <c r="S31" s="25">
        <v>349.37075</v>
      </c>
      <c r="T31" s="25">
        <v>6905</v>
      </c>
      <c r="U31" s="25">
        <v>19</v>
      </c>
      <c r="V31" s="25">
        <v>379406.37075</v>
      </c>
    </row>
    <row r="32" spans="1:22" ht="30">
      <c r="A32" s="10" t="s">
        <v>1</v>
      </c>
      <c r="B32" s="11" t="s">
        <v>119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</row>
    <row r="33" spans="1:22" ht="12" customHeight="1">
      <c r="A33" s="10" t="s">
        <v>1</v>
      </c>
      <c r="B33" s="11" t="s">
        <v>120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</row>
    <row r="34" spans="1:22" ht="15">
      <c r="A34" s="10" t="s">
        <v>5</v>
      </c>
      <c r="B34" s="11" t="s">
        <v>121</v>
      </c>
      <c r="C34" s="25">
        <v>0</v>
      </c>
      <c r="D34" s="25">
        <v>0</v>
      </c>
      <c r="E34" s="25">
        <v>0</v>
      </c>
      <c r="F34" s="25">
        <v>0</v>
      </c>
      <c r="G34" s="25">
        <v>11664</v>
      </c>
      <c r="H34" s="25">
        <v>1</v>
      </c>
      <c r="I34" s="25">
        <v>0</v>
      </c>
      <c r="J34" s="25">
        <v>272</v>
      </c>
      <c r="K34" s="25">
        <v>0</v>
      </c>
      <c r="L34" s="25">
        <v>199</v>
      </c>
      <c r="M34" s="25">
        <v>252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12388</v>
      </c>
    </row>
    <row r="35" spans="1:22" ht="30">
      <c r="A35" s="10" t="s">
        <v>1</v>
      </c>
      <c r="B35" s="11" t="s">
        <v>119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</row>
    <row r="36" spans="1:22" ht="12" customHeight="1">
      <c r="A36" s="10" t="s">
        <v>1</v>
      </c>
      <c r="B36" s="11" t="s">
        <v>120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</row>
    <row r="37" spans="1:22" ht="14.25">
      <c r="A37" s="10" t="s">
        <v>13</v>
      </c>
      <c r="B37" s="12" t="s">
        <v>122</v>
      </c>
      <c r="C37" s="25">
        <v>48613</v>
      </c>
      <c r="D37" s="25">
        <v>43159</v>
      </c>
      <c r="E37" s="25">
        <v>49135</v>
      </c>
      <c r="F37" s="25">
        <v>28475</v>
      </c>
      <c r="G37" s="25">
        <v>69478</v>
      </c>
      <c r="H37" s="25">
        <v>39629</v>
      </c>
      <c r="I37" s="25">
        <v>11431</v>
      </c>
      <c r="J37" s="25">
        <v>25148</v>
      </c>
      <c r="K37" s="25">
        <v>13314</v>
      </c>
      <c r="L37" s="25">
        <v>14792</v>
      </c>
      <c r="M37" s="25">
        <v>14617</v>
      </c>
      <c r="N37" s="25">
        <v>9860</v>
      </c>
      <c r="O37" s="25">
        <v>10656</v>
      </c>
      <c r="P37" s="25">
        <v>3554</v>
      </c>
      <c r="Q37" s="25">
        <v>1120</v>
      </c>
      <c r="R37" s="25">
        <v>1540</v>
      </c>
      <c r="S37" s="25">
        <v>349.37075</v>
      </c>
      <c r="T37" s="25">
        <v>6905</v>
      </c>
      <c r="U37" s="25">
        <v>19</v>
      </c>
      <c r="V37" s="25">
        <v>391794.37075</v>
      </c>
    </row>
    <row r="38" spans="1:22" ht="15">
      <c r="A38" s="10" t="s">
        <v>3</v>
      </c>
      <c r="B38" s="11" t="s">
        <v>123</v>
      </c>
      <c r="C38" s="25">
        <v>1429</v>
      </c>
      <c r="D38" s="25">
        <v>30</v>
      </c>
      <c r="E38" s="25">
        <v>0</v>
      </c>
      <c r="F38" s="25">
        <v>319</v>
      </c>
      <c r="G38" s="25">
        <v>60</v>
      </c>
      <c r="H38" s="25">
        <v>406</v>
      </c>
      <c r="I38" s="25">
        <v>593</v>
      </c>
      <c r="J38" s="25">
        <v>512</v>
      </c>
      <c r="K38" s="25">
        <v>0</v>
      </c>
      <c r="L38" s="25">
        <v>622</v>
      </c>
      <c r="M38" s="25">
        <v>0</v>
      </c>
      <c r="N38" s="25">
        <v>1359</v>
      </c>
      <c r="O38" s="25">
        <v>40</v>
      </c>
      <c r="P38" s="25">
        <v>1069</v>
      </c>
      <c r="Q38" s="25">
        <v>434</v>
      </c>
      <c r="R38" s="25">
        <v>0</v>
      </c>
      <c r="S38" s="25">
        <v>47.74098</v>
      </c>
      <c r="T38" s="25">
        <v>53</v>
      </c>
      <c r="U38" s="25">
        <v>0</v>
      </c>
      <c r="V38" s="25">
        <v>6973.74098</v>
      </c>
    </row>
    <row r="39" spans="1:22" ht="30">
      <c r="A39" s="10" t="s">
        <v>1</v>
      </c>
      <c r="B39" s="11" t="s">
        <v>119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</row>
    <row r="40" spans="1:22" ht="12" customHeight="1">
      <c r="A40" s="10" t="s">
        <v>1</v>
      </c>
      <c r="B40" s="11" t="s">
        <v>120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</row>
    <row r="41" spans="1:22" ht="15">
      <c r="A41" s="10" t="s">
        <v>8</v>
      </c>
      <c r="B41" s="11" t="s">
        <v>124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</row>
    <row r="42" spans="1:22" ht="30">
      <c r="A42" s="10" t="s">
        <v>4</v>
      </c>
      <c r="B42" s="11" t="s">
        <v>125</v>
      </c>
      <c r="C42" s="25">
        <v>15638</v>
      </c>
      <c r="D42" s="25">
        <v>4138</v>
      </c>
      <c r="E42" s="25">
        <v>17765</v>
      </c>
      <c r="F42" s="25">
        <v>6416</v>
      </c>
      <c r="G42" s="25">
        <v>5666</v>
      </c>
      <c r="H42" s="25">
        <v>0</v>
      </c>
      <c r="I42" s="25">
        <v>3614</v>
      </c>
      <c r="J42" s="25">
        <v>6519</v>
      </c>
      <c r="K42" s="25">
        <v>0</v>
      </c>
      <c r="L42" s="25">
        <v>0</v>
      </c>
      <c r="M42" s="25">
        <v>7188</v>
      </c>
      <c r="N42" s="25">
        <v>0</v>
      </c>
      <c r="O42" s="25">
        <v>415</v>
      </c>
      <c r="P42" s="25">
        <v>402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67761</v>
      </c>
    </row>
    <row r="43" spans="1:22" ht="30">
      <c r="A43" s="10" t="s">
        <v>1</v>
      </c>
      <c r="B43" s="11" t="s">
        <v>119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3614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3614</v>
      </c>
    </row>
    <row r="44" spans="1:22" ht="13.5" customHeight="1">
      <c r="A44" s="10" t="s">
        <v>1</v>
      </c>
      <c r="B44" s="11" t="s">
        <v>120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</row>
    <row r="45" spans="1:22" ht="15">
      <c r="A45" s="10" t="s">
        <v>5</v>
      </c>
      <c r="B45" s="11" t="s">
        <v>126</v>
      </c>
      <c r="C45" s="25">
        <v>4922</v>
      </c>
      <c r="D45" s="25">
        <v>3694</v>
      </c>
      <c r="E45" s="25">
        <v>0</v>
      </c>
      <c r="F45" s="25">
        <v>1167</v>
      </c>
      <c r="G45" s="25">
        <v>8609</v>
      </c>
      <c r="H45" s="25">
        <v>9522</v>
      </c>
      <c r="I45" s="25">
        <v>0</v>
      </c>
      <c r="J45" s="25">
        <v>2702</v>
      </c>
      <c r="K45" s="25">
        <v>170</v>
      </c>
      <c r="L45" s="25">
        <v>2401</v>
      </c>
      <c r="M45" s="25">
        <v>16899</v>
      </c>
      <c r="N45" s="25">
        <v>366</v>
      </c>
      <c r="O45" s="25">
        <v>645</v>
      </c>
      <c r="P45" s="25">
        <v>365</v>
      </c>
      <c r="Q45" s="25">
        <v>1</v>
      </c>
      <c r="R45" s="25">
        <v>603</v>
      </c>
      <c r="S45" s="25">
        <v>12.802290000000001</v>
      </c>
      <c r="T45" s="25">
        <v>568</v>
      </c>
      <c r="U45" s="25">
        <v>24</v>
      </c>
      <c r="V45" s="25">
        <v>52670.80229</v>
      </c>
    </row>
    <row r="46" spans="1:22" ht="30">
      <c r="A46" s="10" t="s">
        <v>1</v>
      </c>
      <c r="B46" s="11" t="s">
        <v>119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401</v>
      </c>
      <c r="M46" s="25">
        <v>8600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9001</v>
      </c>
    </row>
    <row r="47" spans="1:22" ht="13.5" customHeight="1">
      <c r="A47" s="10" t="s">
        <v>1</v>
      </c>
      <c r="B47" s="11" t="s">
        <v>120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</row>
    <row r="48" spans="1:22" ht="14.25">
      <c r="A48" s="10"/>
      <c r="B48" s="12" t="s">
        <v>127</v>
      </c>
      <c r="C48" s="25">
        <v>20560</v>
      </c>
      <c r="D48" s="25">
        <v>7832</v>
      </c>
      <c r="E48" s="25">
        <v>17765</v>
      </c>
      <c r="F48" s="25">
        <v>7583</v>
      </c>
      <c r="G48" s="25">
        <v>14275</v>
      </c>
      <c r="H48" s="25">
        <v>9522</v>
      </c>
      <c r="I48" s="25">
        <v>3614</v>
      </c>
      <c r="J48" s="25">
        <v>9221</v>
      </c>
      <c r="K48" s="25">
        <v>170</v>
      </c>
      <c r="L48" s="25">
        <v>2401</v>
      </c>
      <c r="M48" s="25">
        <v>24087</v>
      </c>
      <c r="N48" s="25">
        <v>366</v>
      </c>
      <c r="O48" s="25">
        <v>1060</v>
      </c>
      <c r="P48" s="25">
        <v>767</v>
      </c>
      <c r="Q48" s="25">
        <v>1</v>
      </c>
      <c r="R48" s="25">
        <v>603</v>
      </c>
      <c r="S48" s="25">
        <v>12.802290000000001</v>
      </c>
      <c r="T48" s="25">
        <v>568</v>
      </c>
      <c r="U48" s="25">
        <v>24</v>
      </c>
      <c r="V48" s="25">
        <v>120431.80229</v>
      </c>
    </row>
    <row r="49" spans="1:22" ht="14.25">
      <c r="A49" s="10"/>
      <c r="B49" s="12" t="s">
        <v>128</v>
      </c>
      <c r="C49" s="25">
        <v>70602</v>
      </c>
      <c r="D49" s="25">
        <v>51021</v>
      </c>
      <c r="E49" s="25">
        <v>66900</v>
      </c>
      <c r="F49" s="25">
        <v>36377</v>
      </c>
      <c r="G49" s="25">
        <v>83813</v>
      </c>
      <c r="H49" s="25">
        <v>49557</v>
      </c>
      <c r="I49" s="25">
        <v>15638</v>
      </c>
      <c r="J49" s="25">
        <v>34881</v>
      </c>
      <c r="K49" s="25">
        <v>13484</v>
      </c>
      <c r="L49" s="25">
        <v>17815</v>
      </c>
      <c r="M49" s="25">
        <v>38704</v>
      </c>
      <c r="N49" s="25">
        <v>11585</v>
      </c>
      <c r="O49" s="25">
        <v>11756</v>
      </c>
      <c r="P49" s="25">
        <v>5390</v>
      </c>
      <c r="Q49" s="25">
        <v>1555</v>
      </c>
      <c r="R49" s="25">
        <v>2143</v>
      </c>
      <c r="S49" s="25">
        <v>409.91402</v>
      </c>
      <c r="T49" s="25">
        <v>7526</v>
      </c>
      <c r="U49" s="25">
        <v>43</v>
      </c>
      <c r="V49" s="25">
        <v>519199.91402</v>
      </c>
    </row>
    <row r="50" spans="1:22" ht="18.75" customHeight="1">
      <c r="A50" s="10" t="s">
        <v>129</v>
      </c>
      <c r="B50" s="12" t="s">
        <v>130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</row>
    <row r="51" spans="1:22" ht="15">
      <c r="A51" s="10" t="s">
        <v>2</v>
      </c>
      <c r="B51" s="11" t="s">
        <v>131</v>
      </c>
      <c r="C51" s="25">
        <v>24258</v>
      </c>
      <c r="D51" s="25">
        <v>6724</v>
      </c>
      <c r="E51" s="25">
        <v>1523</v>
      </c>
      <c r="F51" s="25">
        <v>5917</v>
      </c>
      <c r="G51" s="25">
        <v>1519</v>
      </c>
      <c r="H51" s="25">
        <v>2202</v>
      </c>
      <c r="I51" s="25">
        <v>5136</v>
      </c>
      <c r="J51" s="25">
        <v>1227</v>
      </c>
      <c r="K51" s="25">
        <v>1619</v>
      </c>
      <c r="L51" s="25">
        <v>2271</v>
      </c>
      <c r="M51" s="25">
        <v>714</v>
      </c>
      <c r="N51" s="25">
        <v>4180</v>
      </c>
      <c r="O51" s="25">
        <v>1411</v>
      </c>
      <c r="P51" s="25">
        <v>319</v>
      </c>
      <c r="Q51" s="25">
        <v>2</v>
      </c>
      <c r="R51" s="25">
        <v>1059</v>
      </c>
      <c r="S51" s="25">
        <v>126.73562000000005</v>
      </c>
      <c r="T51" s="25">
        <v>2414</v>
      </c>
      <c r="U51" s="25">
        <v>12</v>
      </c>
      <c r="V51" s="25">
        <v>62633.73562</v>
      </c>
    </row>
    <row r="52" spans="1:22" ht="15">
      <c r="A52" s="10" t="s">
        <v>4</v>
      </c>
      <c r="B52" s="11" t="s">
        <v>132</v>
      </c>
      <c r="C52" s="25">
        <v>1143</v>
      </c>
      <c r="D52" s="25">
        <v>831</v>
      </c>
      <c r="E52" s="25">
        <v>193</v>
      </c>
      <c r="F52" s="25">
        <v>135</v>
      </c>
      <c r="G52" s="25">
        <v>339</v>
      </c>
      <c r="H52" s="25">
        <v>265</v>
      </c>
      <c r="I52" s="25">
        <v>5136</v>
      </c>
      <c r="J52" s="25">
        <v>58</v>
      </c>
      <c r="K52" s="25">
        <v>412</v>
      </c>
      <c r="L52" s="25">
        <v>755</v>
      </c>
      <c r="M52" s="25">
        <v>0</v>
      </c>
      <c r="N52" s="25">
        <v>170</v>
      </c>
      <c r="O52" s="25">
        <v>421</v>
      </c>
      <c r="P52" s="25">
        <v>319</v>
      </c>
      <c r="Q52" s="25">
        <v>0</v>
      </c>
      <c r="R52" s="25">
        <v>57</v>
      </c>
      <c r="S52" s="25">
        <v>3.8531800000000223</v>
      </c>
      <c r="T52" s="25">
        <v>34</v>
      </c>
      <c r="U52" s="25">
        <v>1</v>
      </c>
      <c r="V52" s="25">
        <v>10272.85318</v>
      </c>
    </row>
    <row r="53" spans="1:22" ht="15">
      <c r="A53" s="10" t="s">
        <v>5</v>
      </c>
      <c r="B53" s="11" t="s">
        <v>94</v>
      </c>
      <c r="C53" s="25">
        <v>23116</v>
      </c>
      <c r="D53" s="25">
        <v>5893</v>
      </c>
      <c r="E53" s="25">
        <v>1330</v>
      </c>
      <c r="F53" s="25">
        <v>5782</v>
      </c>
      <c r="G53" s="25">
        <v>1180</v>
      </c>
      <c r="H53" s="25">
        <v>1937</v>
      </c>
      <c r="I53" s="25">
        <v>0</v>
      </c>
      <c r="J53" s="25">
        <v>1169</v>
      </c>
      <c r="K53" s="25">
        <v>1207</v>
      </c>
      <c r="L53" s="25">
        <v>1516</v>
      </c>
      <c r="M53" s="25">
        <v>714</v>
      </c>
      <c r="N53" s="25">
        <v>4010</v>
      </c>
      <c r="O53" s="25">
        <v>990</v>
      </c>
      <c r="P53" s="25">
        <v>0</v>
      </c>
      <c r="Q53" s="25">
        <v>2</v>
      </c>
      <c r="R53" s="25">
        <v>1002</v>
      </c>
      <c r="S53" s="25">
        <v>122.88244000000003</v>
      </c>
      <c r="T53" s="25">
        <v>2380</v>
      </c>
      <c r="U53" s="25">
        <v>11</v>
      </c>
      <c r="V53" s="25">
        <v>52361.88244</v>
      </c>
    </row>
    <row r="54" spans="1:22" ht="15">
      <c r="A54" s="10" t="s">
        <v>3</v>
      </c>
      <c r="B54" s="11" t="s">
        <v>133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</row>
    <row r="55" spans="1:22" ht="15">
      <c r="A55" s="10" t="s">
        <v>4</v>
      </c>
      <c r="B55" s="11" t="s">
        <v>134</v>
      </c>
      <c r="C55" s="25">
        <v>5741</v>
      </c>
      <c r="D55" s="25">
        <v>7819</v>
      </c>
      <c r="E55" s="25">
        <v>695</v>
      </c>
      <c r="F55" s="25">
        <v>4157</v>
      </c>
      <c r="G55" s="25">
        <v>1780</v>
      </c>
      <c r="H55" s="25">
        <v>230</v>
      </c>
      <c r="I55" s="25">
        <v>6562</v>
      </c>
      <c r="J55" s="25">
        <v>427</v>
      </c>
      <c r="K55" s="25">
        <v>2307</v>
      </c>
      <c r="L55" s="25">
        <v>1254</v>
      </c>
      <c r="M55" s="25">
        <v>1266</v>
      </c>
      <c r="N55" s="25">
        <v>1177</v>
      </c>
      <c r="O55" s="25">
        <v>886</v>
      </c>
      <c r="P55" s="25">
        <v>112</v>
      </c>
      <c r="Q55" s="25">
        <v>214</v>
      </c>
      <c r="R55" s="25">
        <v>1890</v>
      </c>
      <c r="S55" s="25">
        <v>363.20860000000005</v>
      </c>
      <c r="T55" s="25">
        <v>993</v>
      </c>
      <c r="U55" s="25">
        <v>212</v>
      </c>
      <c r="V55" s="25">
        <v>38085.2086</v>
      </c>
    </row>
    <row r="56" spans="1:22" ht="15">
      <c r="A56" s="10" t="s">
        <v>5</v>
      </c>
      <c r="B56" s="11" t="s">
        <v>135</v>
      </c>
      <c r="C56" s="25">
        <v>145</v>
      </c>
      <c r="D56" s="25">
        <v>256</v>
      </c>
      <c r="E56" s="25">
        <v>2563</v>
      </c>
      <c r="F56" s="25">
        <v>72</v>
      </c>
      <c r="G56" s="25">
        <v>1884</v>
      </c>
      <c r="H56" s="25">
        <v>4409</v>
      </c>
      <c r="I56" s="25">
        <v>183</v>
      </c>
      <c r="J56" s="25">
        <v>2055</v>
      </c>
      <c r="K56" s="25">
        <v>343</v>
      </c>
      <c r="L56" s="25">
        <v>38</v>
      </c>
      <c r="M56" s="25">
        <v>61</v>
      </c>
      <c r="N56" s="25">
        <v>389</v>
      </c>
      <c r="O56" s="25">
        <v>18</v>
      </c>
      <c r="P56" s="25">
        <v>143</v>
      </c>
      <c r="Q56" s="25">
        <v>0</v>
      </c>
      <c r="R56" s="25">
        <v>5</v>
      </c>
      <c r="S56" s="25">
        <v>0.23581000000000002</v>
      </c>
      <c r="T56" s="25">
        <v>84</v>
      </c>
      <c r="U56" s="25">
        <v>2</v>
      </c>
      <c r="V56" s="25">
        <v>12650.23581</v>
      </c>
    </row>
    <row r="57" spans="1:22" ht="15">
      <c r="A57" s="10" t="s">
        <v>6</v>
      </c>
      <c r="B57" s="11" t="s">
        <v>136</v>
      </c>
      <c r="C57" s="25">
        <v>0</v>
      </c>
      <c r="D57" s="25">
        <v>0</v>
      </c>
      <c r="E57" s="25">
        <v>9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9</v>
      </c>
    </row>
    <row r="58" spans="1:22" ht="14.25">
      <c r="A58" s="10"/>
      <c r="B58" s="12" t="s">
        <v>137</v>
      </c>
      <c r="C58" s="25">
        <v>5886</v>
      </c>
      <c r="D58" s="25">
        <v>8075</v>
      </c>
      <c r="E58" s="25">
        <v>3267</v>
      </c>
      <c r="F58" s="25">
        <v>4229</v>
      </c>
      <c r="G58" s="25">
        <v>3664</v>
      </c>
      <c r="H58" s="25">
        <v>4639</v>
      </c>
      <c r="I58" s="25">
        <v>6745</v>
      </c>
      <c r="J58" s="25">
        <v>2482</v>
      </c>
      <c r="K58" s="25">
        <v>2650</v>
      </c>
      <c r="L58" s="25">
        <v>1292</v>
      </c>
      <c r="M58" s="25">
        <v>1327</v>
      </c>
      <c r="N58" s="25">
        <v>1566</v>
      </c>
      <c r="O58" s="25">
        <v>904</v>
      </c>
      <c r="P58" s="25">
        <v>255</v>
      </c>
      <c r="Q58" s="25">
        <v>214</v>
      </c>
      <c r="R58" s="25">
        <v>1895</v>
      </c>
      <c r="S58" s="25">
        <v>363.44441000000006</v>
      </c>
      <c r="T58" s="25">
        <v>1077</v>
      </c>
      <c r="U58" s="25">
        <v>214</v>
      </c>
      <c r="V58" s="25">
        <v>50744.44441</v>
      </c>
    </row>
    <row r="59" spans="1:22" ht="15">
      <c r="A59" s="10" t="s">
        <v>8</v>
      </c>
      <c r="B59" s="11" t="s">
        <v>94</v>
      </c>
      <c r="C59" s="25">
        <v>0</v>
      </c>
      <c r="D59" s="25">
        <v>0</v>
      </c>
      <c r="E59" s="25">
        <v>2041</v>
      </c>
      <c r="F59" s="25">
        <v>0</v>
      </c>
      <c r="G59" s="25">
        <v>300</v>
      </c>
      <c r="H59" s="25">
        <v>0</v>
      </c>
      <c r="I59" s="25">
        <v>764</v>
      </c>
      <c r="J59" s="25">
        <v>1495</v>
      </c>
      <c r="K59" s="25">
        <v>275</v>
      </c>
      <c r="L59" s="25">
        <v>776</v>
      </c>
      <c r="M59" s="25">
        <v>0</v>
      </c>
      <c r="N59" s="25">
        <v>0</v>
      </c>
      <c r="O59" s="25">
        <v>274</v>
      </c>
      <c r="P59" s="25">
        <v>17</v>
      </c>
      <c r="Q59" s="25">
        <v>0</v>
      </c>
      <c r="R59" s="25">
        <v>0</v>
      </c>
      <c r="S59" s="25">
        <v>0</v>
      </c>
      <c r="T59" s="25">
        <v>0</v>
      </c>
      <c r="U59" s="25">
        <v>1</v>
      </c>
      <c r="V59" s="25">
        <v>5943</v>
      </c>
    </row>
    <row r="60" spans="1:22" ht="14.25">
      <c r="A60" s="10"/>
      <c r="B60" s="12" t="s">
        <v>138</v>
      </c>
      <c r="C60" s="25">
        <v>30144</v>
      </c>
      <c r="D60" s="25">
        <v>14799</v>
      </c>
      <c r="E60" s="25">
        <v>6831</v>
      </c>
      <c r="F60" s="25">
        <v>10146</v>
      </c>
      <c r="G60" s="25">
        <v>5483</v>
      </c>
      <c r="H60" s="25">
        <v>6841</v>
      </c>
      <c r="I60" s="25">
        <v>12645</v>
      </c>
      <c r="J60" s="25">
        <v>5204</v>
      </c>
      <c r="K60" s="25">
        <v>4544</v>
      </c>
      <c r="L60" s="25">
        <v>4339</v>
      </c>
      <c r="M60" s="25">
        <v>2041</v>
      </c>
      <c r="N60" s="25">
        <v>5746</v>
      </c>
      <c r="O60" s="25">
        <v>2589</v>
      </c>
      <c r="P60" s="25">
        <v>591</v>
      </c>
      <c r="Q60" s="25">
        <v>216</v>
      </c>
      <c r="R60" s="25">
        <v>2954</v>
      </c>
      <c r="S60" s="25">
        <v>490.1800300000001</v>
      </c>
      <c r="T60" s="25">
        <v>3491</v>
      </c>
      <c r="U60" s="25">
        <v>227</v>
      </c>
      <c r="V60" s="25">
        <v>119321.18003</v>
      </c>
    </row>
    <row r="61" spans="1:22" ht="18" customHeight="1">
      <c r="A61" s="10" t="s">
        <v>139</v>
      </c>
      <c r="B61" s="12" t="s">
        <v>140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</row>
    <row r="62" spans="1:22" ht="15">
      <c r="A62" s="10" t="s">
        <v>2</v>
      </c>
      <c r="B62" s="11" t="s">
        <v>141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418</v>
      </c>
      <c r="J62" s="25">
        <v>0</v>
      </c>
      <c r="K62" s="25">
        <v>550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62</v>
      </c>
      <c r="R62" s="25">
        <v>0</v>
      </c>
      <c r="S62" s="25">
        <v>0</v>
      </c>
      <c r="T62" s="25">
        <v>0</v>
      </c>
      <c r="U62" s="25">
        <v>126</v>
      </c>
      <c r="V62" s="25">
        <v>1156</v>
      </c>
    </row>
    <row r="63" spans="1:22" ht="15">
      <c r="A63" s="10" t="s">
        <v>3</v>
      </c>
      <c r="B63" s="11" t="s">
        <v>142</v>
      </c>
      <c r="C63" s="25">
        <v>23839</v>
      </c>
      <c r="D63" s="25">
        <v>0</v>
      </c>
      <c r="E63" s="25">
        <v>0</v>
      </c>
      <c r="F63" s="25">
        <v>0</v>
      </c>
      <c r="G63" s="25">
        <v>22184</v>
      </c>
      <c r="H63" s="25">
        <v>0</v>
      </c>
      <c r="I63" s="25">
        <v>6403</v>
      </c>
      <c r="J63" s="25">
        <v>0</v>
      </c>
      <c r="K63" s="25">
        <v>0</v>
      </c>
      <c r="L63" s="25">
        <v>0</v>
      </c>
      <c r="M63" s="25">
        <v>6904</v>
      </c>
      <c r="N63" s="25">
        <v>0</v>
      </c>
      <c r="O63" s="25">
        <v>0</v>
      </c>
      <c r="P63" s="25">
        <v>0</v>
      </c>
      <c r="Q63" s="25">
        <v>943</v>
      </c>
      <c r="R63" s="25">
        <v>0</v>
      </c>
      <c r="S63" s="25">
        <v>0</v>
      </c>
      <c r="T63" s="25">
        <v>0</v>
      </c>
      <c r="U63" s="25">
        <v>0</v>
      </c>
      <c r="V63" s="25">
        <v>60273</v>
      </c>
    </row>
    <row r="64" spans="1:22" ht="15">
      <c r="A64" s="10" t="s">
        <v>8</v>
      </c>
      <c r="B64" s="11" t="s">
        <v>143</v>
      </c>
      <c r="C64" s="25">
        <v>1344</v>
      </c>
      <c r="D64" s="25">
        <v>225</v>
      </c>
      <c r="E64" s="25">
        <v>0</v>
      </c>
      <c r="F64" s="25">
        <v>163</v>
      </c>
      <c r="G64" s="25">
        <v>195</v>
      </c>
      <c r="H64" s="25">
        <v>157</v>
      </c>
      <c r="I64" s="25">
        <v>0</v>
      </c>
      <c r="J64" s="25">
        <v>0</v>
      </c>
      <c r="K64" s="25">
        <v>283</v>
      </c>
      <c r="L64" s="25">
        <v>66</v>
      </c>
      <c r="M64" s="25">
        <v>243</v>
      </c>
      <c r="N64" s="25">
        <v>201</v>
      </c>
      <c r="O64" s="25">
        <v>87</v>
      </c>
      <c r="P64" s="25">
        <v>18</v>
      </c>
      <c r="Q64" s="25">
        <v>33</v>
      </c>
      <c r="R64" s="25">
        <v>11</v>
      </c>
      <c r="S64" s="25">
        <v>405.35091</v>
      </c>
      <c r="T64" s="25">
        <v>66</v>
      </c>
      <c r="U64" s="25">
        <v>0</v>
      </c>
      <c r="V64" s="25">
        <v>3497.35091</v>
      </c>
    </row>
    <row r="65" spans="1:22" ht="14.25">
      <c r="A65" s="10"/>
      <c r="B65" s="12" t="s">
        <v>144</v>
      </c>
      <c r="C65" s="25">
        <v>25183</v>
      </c>
      <c r="D65" s="25">
        <v>225</v>
      </c>
      <c r="E65" s="25">
        <v>0</v>
      </c>
      <c r="F65" s="25">
        <v>163</v>
      </c>
      <c r="G65" s="25">
        <v>22379</v>
      </c>
      <c r="H65" s="25">
        <v>157</v>
      </c>
      <c r="I65" s="25">
        <v>6821</v>
      </c>
      <c r="J65" s="25">
        <v>0</v>
      </c>
      <c r="K65" s="25">
        <v>833</v>
      </c>
      <c r="L65" s="25">
        <v>66</v>
      </c>
      <c r="M65" s="25">
        <v>7147</v>
      </c>
      <c r="N65" s="25">
        <v>201</v>
      </c>
      <c r="O65" s="25">
        <v>87</v>
      </c>
      <c r="P65" s="25">
        <v>18</v>
      </c>
      <c r="Q65" s="25">
        <v>1038</v>
      </c>
      <c r="R65" s="25">
        <v>11</v>
      </c>
      <c r="S65" s="25">
        <v>405.35091</v>
      </c>
      <c r="T65" s="25">
        <v>66</v>
      </c>
      <c r="U65" s="25">
        <v>126</v>
      </c>
      <c r="V65" s="25">
        <v>64926.35091</v>
      </c>
    </row>
    <row r="66" spans="1:22" ht="17.25" customHeight="1">
      <c r="A66" s="10"/>
      <c r="B66" s="45" t="s">
        <v>145</v>
      </c>
      <c r="C66" s="25">
        <v>246371</v>
      </c>
      <c r="D66" s="25">
        <v>329912</v>
      </c>
      <c r="E66" s="25">
        <v>135719</v>
      </c>
      <c r="F66" s="25">
        <v>168323</v>
      </c>
      <c r="G66" s="25">
        <v>204858</v>
      </c>
      <c r="H66" s="25">
        <v>157023</v>
      </c>
      <c r="I66" s="25">
        <v>96626</v>
      </c>
      <c r="J66" s="25">
        <v>58311</v>
      </c>
      <c r="K66" s="25">
        <v>54282</v>
      </c>
      <c r="L66" s="25">
        <v>69545</v>
      </c>
      <c r="M66" s="25">
        <v>92772</v>
      </c>
      <c r="N66" s="25">
        <v>35063</v>
      </c>
      <c r="O66" s="25">
        <v>30730</v>
      </c>
      <c r="P66" s="25">
        <v>20560</v>
      </c>
      <c r="Q66" s="25">
        <v>14541</v>
      </c>
      <c r="R66" s="25">
        <v>23032</v>
      </c>
      <c r="S66" s="25">
        <v>11193.673879999998</v>
      </c>
      <c r="T66" s="25">
        <v>74286</v>
      </c>
      <c r="U66" s="25">
        <v>7529</v>
      </c>
      <c r="V66" s="25">
        <v>1830676.67388</v>
      </c>
    </row>
    <row r="67" spans="1:22" ht="20.25" customHeight="1">
      <c r="A67" s="10" t="s">
        <v>146</v>
      </c>
      <c r="B67" s="12" t="s">
        <v>147</v>
      </c>
      <c r="C67" s="25">
        <v>0</v>
      </c>
      <c r="D67" s="25">
        <v>7091</v>
      </c>
      <c r="E67" s="25">
        <v>1286</v>
      </c>
      <c r="F67" s="25">
        <v>0</v>
      </c>
      <c r="G67" s="25">
        <v>0</v>
      </c>
      <c r="H67" s="25">
        <v>7020</v>
      </c>
      <c r="I67" s="25">
        <v>0</v>
      </c>
      <c r="J67" s="25">
        <v>0</v>
      </c>
      <c r="K67" s="25">
        <v>2952</v>
      </c>
      <c r="L67" s="25">
        <v>9203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27552</v>
      </c>
    </row>
    <row r="68" spans="1:22" ht="21" customHeight="1">
      <c r="A68" s="76" t="s">
        <v>148</v>
      </c>
      <c r="B68" s="77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</row>
    <row r="69" spans="1:22" ht="18.75" customHeight="1">
      <c r="A69" s="13" t="s">
        <v>149</v>
      </c>
      <c r="B69" s="14" t="s">
        <v>150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</row>
    <row r="70" spans="1:22" ht="30">
      <c r="A70" s="10" t="s">
        <v>2</v>
      </c>
      <c r="B70" s="15" t="s">
        <v>151</v>
      </c>
      <c r="C70" s="25">
        <v>21478</v>
      </c>
      <c r="D70" s="25">
        <v>131000</v>
      </c>
      <c r="E70" s="25">
        <v>21000</v>
      </c>
      <c r="F70" s="25">
        <v>18030</v>
      </c>
      <c r="G70" s="25">
        <v>43300</v>
      </c>
      <c r="H70" s="25">
        <v>15019</v>
      </c>
      <c r="I70" s="25">
        <v>15000</v>
      </c>
      <c r="J70" s="25">
        <v>11754</v>
      </c>
      <c r="K70" s="25">
        <v>10110</v>
      </c>
      <c r="L70" s="25">
        <v>16880</v>
      </c>
      <c r="M70" s="25">
        <v>10076</v>
      </c>
      <c r="N70" s="25">
        <v>6400</v>
      </c>
      <c r="O70" s="25">
        <v>13332</v>
      </c>
      <c r="P70" s="25">
        <v>7303</v>
      </c>
      <c r="Q70" s="25">
        <v>6400</v>
      </c>
      <c r="R70" s="25">
        <v>10000</v>
      </c>
      <c r="S70" s="25">
        <v>6400.00001</v>
      </c>
      <c r="T70" s="25">
        <v>18000</v>
      </c>
      <c r="U70" s="25">
        <v>6400</v>
      </c>
      <c r="V70" s="25">
        <v>387882.00001</v>
      </c>
    </row>
    <row r="71" spans="1:22" ht="15">
      <c r="A71" s="16" t="s">
        <v>1</v>
      </c>
      <c r="B71" s="11" t="s">
        <v>152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</row>
    <row r="72" spans="1:22" ht="15">
      <c r="A72" s="16" t="s">
        <v>1</v>
      </c>
      <c r="B72" s="11" t="s">
        <v>153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-542</v>
      </c>
      <c r="U72" s="25">
        <v>0</v>
      </c>
      <c r="V72" s="25">
        <v>-542</v>
      </c>
    </row>
    <row r="73" spans="1:22" ht="15">
      <c r="A73" s="10" t="s">
        <v>3</v>
      </c>
      <c r="B73" s="11" t="s">
        <v>154</v>
      </c>
      <c r="C73" s="25">
        <v>7955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8612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640</v>
      </c>
      <c r="V73" s="25">
        <v>17207</v>
      </c>
    </row>
    <row r="74" spans="1:22" ht="15">
      <c r="A74" s="10" t="s">
        <v>8</v>
      </c>
      <c r="B74" s="11" t="s">
        <v>155</v>
      </c>
      <c r="C74" s="25">
        <v>18027</v>
      </c>
      <c r="D74" s="25">
        <v>760</v>
      </c>
      <c r="E74" s="25">
        <v>0</v>
      </c>
      <c r="F74" s="25">
        <v>1423</v>
      </c>
      <c r="G74" s="25">
        <v>0</v>
      </c>
      <c r="H74" s="25">
        <v>-18067</v>
      </c>
      <c r="I74" s="25">
        <v>3146</v>
      </c>
      <c r="J74" s="25">
        <v>694</v>
      </c>
      <c r="K74" s="25">
        <v>-140</v>
      </c>
      <c r="L74" s="25">
        <v>1575</v>
      </c>
      <c r="M74" s="25">
        <v>-118</v>
      </c>
      <c r="N74" s="25">
        <v>2718</v>
      </c>
      <c r="O74" s="25">
        <v>48</v>
      </c>
      <c r="P74" s="25">
        <v>0</v>
      </c>
      <c r="Q74" s="25">
        <v>0</v>
      </c>
      <c r="R74" s="25">
        <v>0</v>
      </c>
      <c r="S74" s="25">
        <v>-632.4205959999999</v>
      </c>
      <c r="T74" s="25">
        <v>1898</v>
      </c>
      <c r="U74" s="25">
        <v>216</v>
      </c>
      <c r="V74" s="25">
        <v>11547.579404</v>
      </c>
    </row>
    <row r="75" spans="1:22" ht="15">
      <c r="A75" s="10" t="s">
        <v>12</v>
      </c>
      <c r="B75" s="11" t="s">
        <v>156</v>
      </c>
      <c r="C75" s="25">
        <v>12774</v>
      </c>
      <c r="D75" s="25">
        <v>6822</v>
      </c>
      <c r="E75" s="25">
        <v>7666</v>
      </c>
      <c r="F75" s="25">
        <v>6165</v>
      </c>
      <c r="G75" s="25">
        <v>6375</v>
      </c>
      <c r="H75" s="25">
        <v>35306</v>
      </c>
      <c r="I75" s="25">
        <v>966</v>
      </c>
      <c r="J75" s="25">
        <v>1309</v>
      </c>
      <c r="K75" s="25">
        <v>1341</v>
      </c>
      <c r="L75" s="25">
        <v>0</v>
      </c>
      <c r="M75" s="25">
        <v>5554</v>
      </c>
      <c r="N75" s="25">
        <v>344</v>
      </c>
      <c r="O75" s="25">
        <v>51</v>
      </c>
      <c r="P75" s="25">
        <v>250</v>
      </c>
      <c r="Q75" s="25">
        <v>783</v>
      </c>
      <c r="R75" s="25">
        <v>4493</v>
      </c>
      <c r="S75" s="25">
        <v>2254.61661</v>
      </c>
      <c r="T75" s="25">
        <v>2027</v>
      </c>
      <c r="U75" s="25">
        <v>12</v>
      </c>
      <c r="V75" s="25">
        <v>94492.61661</v>
      </c>
    </row>
    <row r="76" spans="1:22" ht="15">
      <c r="A76" s="10" t="s">
        <v>14</v>
      </c>
      <c r="B76" s="11" t="s">
        <v>157</v>
      </c>
      <c r="C76" s="25">
        <v>291</v>
      </c>
      <c r="D76" s="25">
        <v>0</v>
      </c>
      <c r="E76" s="25">
        <v>5775</v>
      </c>
      <c r="F76" s="25">
        <v>18943</v>
      </c>
      <c r="G76" s="25">
        <v>8280</v>
      </c>
      <c r="H76" s="25">
        <v>2975</v>
      </c>
      <c r="I76" s="25">
        <v>3628</v>
      </c>
      <c r="J76" s="25">
        <v>6035</v>
      </c>
      <c r="K76" s="25">
        <v>0</v>
      </c>
      <c r="L76" s="25">
        <v>0</v>
      </c>
      <c r="M76" s="25">
        <v>880</v>
      </c>
      <c r="N76" s="25">
        <v>540</v>
      </c>
      <c r="O76" s="25">
        <v>0</v>
      </c>
      <c r="P76" s="25">
        <v>325</v>
      </c>
      <c r="Q76" s="25">
        <v>2307</v>
      </c>
      <c r="R76" s="25">
        <v>2449</v>
      </c>
      <c r="S76" s="25">
        <v>16.6102</v>
      </c>
      <c r="T76" s="25">
        <v>9608</v>
      </c>
      <c r="U76" s="25">
        <v>105</v>
      </c>
      <c r="V76" s="25">
        <v>62157.6102</v>
      </c>
    </row>
    <row r="77" spans="1:22" ht="15">
      <c r="A77" s="10" t="s">
        <v>15</v>
      </c>
      <c r="B77" s="11" t="s">
        <v>158</v>
      </c>
      <c r="C77" s="25">
        <v>-1570</v>
      </c>
      <c r="D77" s="25">
        <v>-51289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-14776</v>
      </c>
      <c r="K77" s="25">
        <v>-3060</v>
      </c>
      <c r="L77" s="25">
        <v>-2990</v>
      </c>
      <c r="M77" s="25">
        <v>-2889</v>
      </c>
      <c r="N77" s="25">
        <v>0</v>
      </c>
      <c r="O77" s="25">
        <v>-2301</v>
      </c>
      <c r="P77" s="25">
        <v>0</v>
      </c>
      <c r="Q77" s="25">
        <v>0</v>
      </c>
      <c r="R77" s="25">
        <v>0</v>
      </c>
      <c r="S77" s="25">
        <v>-1021.42127</v>
      </c>
      <c r="T77" s="25">
        <v>0</v>
      </c>
      <c r="U77" s="25">
        <v>0</v>
      </c>
      <c r="V77" s="25">
        <v>-79896.42127</v>
      </c>
    </row>
    <row r="78" spans="1:22" ht="15">
      <c r="A78" s="10" t="s">
        <v>16</v>
      </c>
      <c r="B78" s="11" t="s">
        <v>159</v>
      </c>
      <c r="C78" s="25">
        <v>148</v>
      </c>
      <c r="D78" s="25">
        <v>-651</v>
      </c>
      <c r="E78" s="25">
        <v>2386</v>
      </c>
      <c r="F78" s="25">
        <v>4165</v>
      </c>
      <c r="G78" s="25">
        <v>360</v>
      </c>
      <c r="H78" s="25">
        <v>5069</v>
      </c>
      <c r="I78" s="25">
        <v>1331</v>
      </c>
      <c r="J78" s="25">
        <v>129</v>
      </c>
      <c r="K78" s="25">
        <v>1581</v>
      </c>
      <c r="L78" s="25">
        <v>-3364</v>
      </c>
      <c r="M78" s="25">
        <v>-2038</v>
      </c>
      <c r="N78" s="25">
        <v>-202</v>
      </c>
      <c r="O78" s="25">
        <v>-1362</v>
      </c>
      <c r="P78" s="25">
        <v>25</v>
      </c>
      <c r="Q78" s="25">
        <v>431</v>
      </c>
      <c r="R78" s="25">
        <v>1897</v>
      </c>
      <c r="S78" s="25">
        <v>-170.9953840000001</v>
      </c>
      <c r="T78" s="25">
        <v>7977</v>
      </c>
      <c r="U78" s="25">
        <v>25</v>
      </c>
      <c r="V78" s="25">
        <v>17736.004616</v>
      </c>
    </row>
    <row r="79" spans="1:22" ht="15">
      <c r="A79" s="16"/>
      <c r="B79" s="12" t="s">
        <v>160</v>
      </c>
      <c r="C79" s="25">
        <v>59103</v>
      </c>
      <c r="D79" s="25">
        <v>86642</v>
      </c>
      <c r="E79" s="25">
        <v>36827</v>
      </c>
      <c r="F79" s="25">
        <v>48726</v>
      </c>
      <c r="G79" s="25">
        <v>58315</v>
      </c>
      <c r="H79" s="25">
        <v>40302</v>
      </c>
      <c r="I79" s="25">
        <v>24071</v>
      </c>
      <c r="J79" s="25">
        <v>13757</v>
      </c>
      <c r="K79" s="25">
        <v>9832</v>
      </c>
      <c r="L79" s="25">
        <v>12101</v>
      </c>
      <c r="M79" s="25">
        <v>11465</v>
      </c>
      <c r="N79" s="25">
        <v>9800</v>
      </c>
      <c r="O79" s="25">
        <v>9768</v>
      </c>
      <c r="P79" s="25">
        <v>7903</v>
      </c>
      <c r="Q79" s="25">
        <v>9921</v>
      </c>
      <c r="R79" s="25">
        <v>18839</v>
      </c>
      <c r="S79" s="25">
        <v>6846.38957</v>
      </c>
      <c r="T79" s="25">
        <v>38968</v>
      </c>
      <c r="U79" s="25">
        <v>7398</v>
      </c>
      <c r="V79" s="25">
        <v>510584.38957</v>
      </c>
    </row>
    <row r="80" spans="1:22" ht="18.75" customHeight="1">
      <c r="A80" s="10" t="s">
        <v>95</v>
      </c>
      <c r="B80" s="12" t="s">
        <v>161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7220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7220</v>
      </c>
    </row>
    <row r="81" spans="1:22" ht="18.75" customHeight="1">
      <c r="A81" s="10" t="s">
        <v>113</v>
      </c>
      <c r="B81" s="12" t="s">
        <v>162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</row>
    <row r="82" spans="1:22" ht="15">
      <c r="A82" s="10" t="s">
        <v>4</v>
      </c>
      <c r="B82" s="11" t="s">
        <v>163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</row>
    <row r="83" spans="1:22" ht="15">
      <c r="A83" s="17" t="s">
        <v>164</v>
      </c>
      <c r="B83" s="11" t="s">
        <v>165</v>
      </c>
      <c r="C83" s="25">
        <v>99572</v>
      </c>
      <c r="D83" s="25">
        <v>57432</v>
      </c>
      <c r="E83" s="25">
        <v>53654</v>
      </c>
      <c r="F83" s="25">
        <v>47132</v>
      </c>
      <c r="G83" s="25">
        <v>71827</v>
      </c>
      <c r="H83" s="25">
        <v>51543</v>
      </c>
      <c r="I83" s="25">
        <v>29225</v>
      </c>
      <c r="J83" s="25">
        <v>23026</v>
      </c>
      <c r="K83" s="25">
        <v>16757</v>
      </c>
      <c r="L83" s="25">
        <v>22134</v>
      </c>
      <c r="M83" s="25">
        <v>22593</v>
      </c>
      <c r="N83" s="25">
        <v>10915</v>
      </c>
      <c r="O83" s="25">
        <v>10748</v>
      </c>
      <c r="P83" s="25">
        <v>5171</v>
      </c>
      <c r="Q83" s="25">
        <v>3072</v>
      </c>
      <c r="R83" s="25">
        <v>2336</v>
      </c>
      <c r="S83" s="25">
        <v>1972.59729</v>
      </c>
      <c r="T83" s="25">
        <v>1406</v>
      </c>
      <c r="U83" s="25">
        <v>62</v>
      </c>
      <c r="V83" s="25">
        <v>530577.59729</v>
      </c>
    </row>
    <row r="84" spans="1:22" ht="15">
      <c r="A84" s="17" t="s">
        <v>166</v>
      </c>
      <c r="B84" s="11" t="s">
        <v>167</v>
      </c>
      <c r="C84" s="25">
        <v>-12972</v>
      </c>
      <c r="D84" s="25">
        <v>-1264</v>
      </c>
      <c r="E84" s="25">
        <v>-583</v>
      </c>
      <c r="F84" s="25">
        <v>-11196</v>
      </c>
      <c r="G84" s="25">
        <v>0</v>
      </c>
      <c r="H84" s="25">
        <v>-4959</v>
      </c>
      <c r="I84" s="25">
        <v>-2615</v>
      </c>
      <c r="J84" s="25">
        <v>-5038</v>
      </c>
      <c r="K84" s="25">
        <v>-240</v>
      </c>
      <c r="L84" s="25">
        <v>-14499</v>
      </c>
      <c r="M84" s="25">
        <v>-1217</v>
      </c>
      <c r="N84" s="25">
        <v>-2179</v>
      </c>
      <c r="O84" s="25">
        <v>-2191</v>
      </c>
      <c r="P84" s="25">
        <v>0</v>
      </c>
      <c r="Q84" s="25">
        <v>-719</v>
      </c>
      <c r="R84" s="25">
        <v>-299</v>
      </c>
      <c r="S84" s="25">
        <v>-244.5095</v>
      </c>
      <c r="T84" s="25">
        <v>-194</v>
      </c>
      <c r="U84" s="25">
        <v>-40</v>
      </c>
      <c r="V84" s="25">
        <v>-60449.5095</v>
      </c>
    </row>
    <row r="85" spans="1:22" ht="12.75" customHeight="1">
      <c r="A85" s="16"/>
      <c r="B85" s="18" t="s">
        <v>168</v>
      </c>
      <c r="C85" s="25">
        <v>86600</v>
      </c>
      <c r="D85" s="25">
        <v>56168</v>
      </c>
      <c r="E85" s="25">
        <v>53071</v>
      </c>
      <c r="F85" s="25">
        <v>35936</v>
      </c>
      <c r="G85" s="25">
        <v>71827</v>
      </c>
      <c r="H85" s="25">
        <v>46584</v>
      </c>
      <c r="I85" s="25">
        <v>26610</v>
      </c>
      <c r="J85" s="25">
        <v>17988</v>
      </c>
      <c r="K85" s="25">
        <v>16517</v>
      </c>
      <c r="L85" s="25">
        <v>7635</v>
      </c>
      <c r="M85" s="25">
        <v>21376</v>
      </c>
      <c r="N85" s="25">
        <v>8736</v>
      </c>
      <c r="O85" s="25">
        <v>8557</v>
      </c>
      <c r="P85" s="25">
        <v>5171</v>
      </c>
      <c r="Q85" s="25">
        <v>2353</v>
      </c>
      <c r="R85" s="25">
        <v>2037</v>
      </c>
      <c r="S85" s="25">
        <v>1728.08779</v>
      </c>
      <c r="T85" s="25">
        <v>1212</v>
      </c>
      <c r="U85" s="25">
        <v>22</v>
      </c>
      <c r="V85" s="25">
        <v>470128.08779</v>
      </c>
    </row>
    <row r="86" spans="1:22" ht="15">
      <c r="A86" s="10" t="s">
        <v>5</v>
      </c>
      <c r="B86" s="11" t="s">
        <v>169</v>
      </c>
      <c r="C86" s="25">
        <v>1786</v>
      </c>
      <c r="D86" s="25">
        <v>10152</v>
      </c>
      <c r="E86" s="25">
        <v>0</v>
      </c>
      <c r="F86" s="25">
        <v>0</v>
      </c>
      <c r="G86" s="25">
        <v>0</v>
      </c>
      <c r="H86" s="25">
        <v>3714</v>
      </c>
      <c r="I86" s="25">
        <v>2113</v>
      </c>
      <c r="J86" s="25">
        <v>0</v>
      </c>
      <c r="K86" s="25">
        <v>0</v>
      </c>
      <c r="L86" s="25">
        <v>7343</v>
      </c>
      <c r="M86" s="25">
        <v>0</v>
      </c>
      <c r="N86" s="25">
        <v>0</v>
      </c>
      <c r="O86" s="25">
        <v>808</v>
      </c>
      <c r="P86" s="25">
        <v>83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25999</v>
      </c>
    </row>
    <row r="87" spans="1:22" ht="15">
      <c r="A87" s="10" t="s">
        <v>6</v>
      </c>
      <c r="B87" s="11" t="s">
        <v>170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</row>
    <row r="88" spans="1:22" ht="15">
      <c r="A88" s="17" t="s">
        <v>164</v>
      </c>
      <c r="B88" s="11" t="s">
        <v>165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</row>
    <row r="89" spans="1:22" ht="15">
      <c r="A89" s="17" t="s">
        <v>166</v>
      </c>
      <c r="B89" s="11" t="s">
        <v>167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</row>
    <row r="90" spans="1:22" ht="12.75" customHeight="1">
      <c r="A90" s="10"/>
      <c r="B90" s="18" t="s">
        <v>171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</row>
    <row r="91" spans="1:22" ht="15">
      <c r="A91" s="10" t="s">
        <v>7</v>
      </c>
      <c r="B91" s="11" t="s">
        <v>172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</row>
    <row r="92" spans="1:22" ht="15">
      <c r="A92" s="17" t="s">
        <v>164</v>
      </c>
      <c r="B92" s="11" t="s">
        <v>165</v>
      </c>
      <c r="C92" s="25">
        <v>100294</v>
      </c>
      <c r="D92" s="25">
        <v>172057</v>
      </c>
      <c r="E92" s="25">
        <v>44873</v>
      </c>
      <c r="F92" s="25">
        <v>72854</v>
      </c>
      <c r="G92" s="25">
        <v>68193</v>
      </c>
      <c r="H92" s="25">
        <v>57109</v>
      </c>
      <c r="I92" s="25">
        <v>39480</v>
      </c>
      <c r="J92" s="25">
        <v>25391</v>
      </c>
      <c r="K92" s="25">
        <v>26797</v>
      </c>
      <c r="L92" s="25">
        <v>46756</v>
      </c>
      <c r="M92" s="25">
        <v>59649</v>
      </c>
      <c r="N92" s="25">
        <v>10508</v>
      </c>
      <c r="O92" s="25">
        <v>8628</v>
      </c>
      <c r="P92" s="25">
        <v>14117</v>
      </c>
      <c r="Q92" s="25">
        <v>922</v>
      </c>
      <c r="R92" s="25">
        <v>1931</v>
      </c>
      <c r="S92" s="25">
        <v>1746.26874</v>
      </c>
      <c r="T92" s="25">
        <v>3569</v>
      </c>
      <c r="U92" s="25">
        <v>13</v>
      </c>
      <c r="V92" s="25">
        <v>754887.26874</v>
      </c>
    </row>
    <row r="93" spans="1:22" ht="15">
      <c r="A93" s="17" t="s">
        <v>166</v>
      </c>
      <c r="B93" s="11" t="s">
        <v>167</v>
      </c>
      <c r="C93" s="25">
        <v>-24861</v>
      </c>
      <c r="D93" s="25">
        <v>-15999</v>
      </c>
      <c r="E93" s="25">
        <v>-3109</v>
      </c>
      <c r="F93" s="25">
        <v>-12643</v>
      </c>
      <c r="G93" s="25">
        <v>-6949</v>
      </c>
      <c r="H93" s="25">
        <v>-5231</v>
      </c>
      <c r="I93" s="25">
        <v>-4369</v>
      </c>
      <c r="J93" s="25">
        <v>-5822</v>
      </c>
      <c r="K93" s="25">
        <v>-4528</v>
      </c>
      <c r="L93" s="25">
        <v>-20930</v>
      </c>
      <c r="M93" s="25">
        <v>-12437</v>
      </c>
      <c r="N93" s="25">
        <v>-1395</v>
      </c>
      <c r="O93" s="25">
        <v>-1875</v>
      </c>
      <c r="P93" s="25">
        <v>-7479</v>
      </c>
      <c r="Q93" s="25">
        <v>0</v>
      </c>
      <c r="R93" s="25">
        <v>-789</v>
      </c>
      <c r="S93" s="25">
        <v>-37.058589999999995</v>
      </c>
      <c r="T93" s="25">
        <v>0</v>
      </c>
      <c r="U93" s="25">
        <v>-4</v>
      </c>
      <c r="V93" s="25">
        <v>-128457.05859</v>
      </c>
    </row>
    <row r="94" spans="1:22" ht="15">
      <c r="A94" s="10"/>
      <c r="B94" s="18" t="s">
        <v>173</v>
      </c>
      <c r="C94" s="25">
        <v>75434</v>
      </c>
      <c r="D94" s="25">
        <v>156058</v>
      </c>
      <c r="E94" s="25">
        <v>41764</v>
      </c>
      <c r="F94" s="25">
        <v>60211</v>
      </c>
      <c r="G94" s="25">
        <v>61244</v>
      </c>
      <c r="H94" s="25">
        <v>51878</v>
      </c>
      <c r="I94" s="25">
        <v>35111</v>
      </c>
      <c r="J94" s="25">
        <v>19569</v>
      </c>
      <c r="K94" s="25">
        <v>22269</v>
      </c>
      <c r="L94" s="25">
        <v>25826</v>
      </c>
      <c r="M94" s="25">
        <v>47212</v>
      </c>
      <c r="N94" s="25">
        <v>9113</v>
      </c>
      <c r="O94" s="25">
        <v>6753</v>
      </c>
      <c r="P94" s="25">
        <v>6638</v>
      </c>
      <c r="Q94" s="25">
        <v>922</v>
      </c>
      <c r="R94" s="25">
        <v>1142</v>
      </c>
      <c r="S94" s="25">
        <v>1709.2101499999999</v>
      </c>
      <c r="T94" s="25">
        <v>3569</v>
      </c>
      <c r="U94" s="25">
        <v>9</v>
      </c>
      <c r="V94" s="25">
        <v>626431.21015</v>
      </c>
    </row>
    <row r="95" spans="1:22" ht="15">
      <c r="A95" s="10" t="s">
        <v>9</v>
      </c>
      <c r="B95" s="11" t="s">
        <v>174</v>
      </c>
      <c r="C95" s="25">
        <v>0</v>
      </c>
      <c r="D95" s="25">
        <v>309</v>
      </c>
      <c r="E95" s="25">
        <v>48</v>
      </c>
      <c r="F95" s="25">
        <v>0</v>
      </c>
      <c r="G95" s="25">
        <v>192</v>
      </c>
      <c r="H95" s="25">
        <v>310</v>
      </c>
      <c r="I95" s="25">
        <v>45</v>
      </c>
      <c r="J95" s="25">
        <v>121</v>
      </c>
      <c r="K95" s="25">
        <v>264</v>
      </c>
      <c r="L95" s="25">
        <v>19</v>
      </c>
      <c r="M95" s="25">
        <v>9</v>
      </c>
      <c r="N95" s="25">
        <v>128</v>
      </c>
      <c r="O95" s="25">
        <v>0</v>
      </c>
      <c r="P95" s="25">
        <v>0</v>
      </c>
      <c r="Q95" s="25">
        <v>0</v>
      </c>
      <c r="R95" s="25">
        <v>477</v>
      </c>
      <c r="S95" s="25">
        <v>0</v>
      </c>
      <c r="T95" s="25">
        <v>0</v>
      </c>
      <c r="U95" s="25">
        <v>0</v>
      </c>
      <c r="V95" s="25">
        <v>1922</v>
      </c>
    </row>
    <row r="96" spans="1:22" ht="15">
      <c r="A96" s="10" t="s">
        <v>10</v>
      </c>
      <c r="B96" s="11" t="s">
        <v>175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</row>
    <row r="97" spans="1:22" ht="15">
      <c r="A97" s="17" t="s">
        <v>164</v>
      </c>
      <c r="B97" s="11" t="s">
        <v>165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</row>
    <row r="98" spans="1:22" ht="15">
      <c r="A98" s="17" t="s">
        <v>166</v>
      </c>
      <c r="B98" s="11" t="s">
        <v>167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</row>
    <row r="99" spans="1:22" ht="13.5" customHeight="1">
      <c r="A99" s="10"/>
      <c r="B99" s="18" t="s">
        <v>176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</row>
    <row r="100" spans="1:22" ht="15">
      <c r="A100" s="10" t="s">
        <v>11</v>
      </c>
      <c r="B100" s="11" t="s">
        <v>177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</row>
    <row r="101" spans="1:22" ht="15">
      <c r="A101" s="10" t="s">
        <v>18</v>
      </c>
      <c r="B101" s="11" t="s">
        <v>178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65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182</v>
      </c>
      <c r="S101" s="25">
        <v>0</v>
      </c>
      <c r="T101" s="25">
        <v>0</v>
      </c>
      <c r="U101" s="25">
        <v>0</v>
      </c>
      <c r="V101" s="25">
        <v>247</v>
      </c>
    </row>
    <row r="102" spans="1:22" ht="15">
      <c r="A102" s="10" t="s">
        <v>19</v>
      </c>
      <c r="B102" s="11" t="s">
        <v>179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</row>
    <row r="103" spans="1:22" ht="15">
      <c r="A103" s="17" t="s">
        <v>164</v>
      </c>
      <c r="B103" s="11" t="s">
        <v>165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</row>
    <row r="104" spans="1:22" ht="15">
      <c r="A104" s="17" t="s">
        <v>166</v>
      </c>
      <c r="B104" s="11" t="s">
        <v>167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</row>
    <row r="105" spans="1:22" ht="15">
      <c r="A105" s="10"/>
      <c r="B105" s="18" t="s">
        <v>180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</row>
    <row r="106" spans="1:22" ht="15">
      <c r="A106" s="16"/>
      <c r="B106" s="12" t="s">
        <v>181</v>
      </c>
      <c r="C106" s="25">
        <v>163820</v>
      </c>
      <c r="D106" s="25">
        <v>222687</v>
      </c>
      <c r="E106" s="25">
        <v>94883</v>
      </c>
      <c r="F106" s="25">
        <v>96147</v>
      </c>
      <c r="G106" s="25">
        <v>133263</v>
      </c>
      <c r="H106" s="25">
        <v>102486</v>
      </c>
      <c r="I106" s="25">
        <v>63879</v>
      </c>
      <c r="J106" s="25">
        <v>37678</v>
      </c>
      <c r="K106" s="25">
        <v>39115</v>
      </c>
      <c r="L106" s="25">
        <v>40823</v>
      </c>
      <c r="M106" s="25">
        <v>68597</v>
      </c>
      <c r="N106" s="25">
        <v>17977</v>
      </c>
      <c r="O106" s="25">
        <v>16118</v>
      </c>
      <c r="P106" s="25">
        <v>11892</v>
      </c>
      <c r="Q106" s="25">
        <v>3275</v>
      </c>
      <c r="R106" s="25">
        <v>3838</v>
      </c>
      <c r="S106" s="25">
        <v>3437.29794</v>
      </c>
      <c r="T106" s="25">
        <v>4781</v>
      </c>
      <c r="U106" s="25">
        <v>31</v>
      </c>
      <c r="V106" s="25">
        <v>1124727.29794</v>
      </c>
    </row>
    <row r="107" spans="1:22" ht="14.25">
      <c r="A107" s="10" t="s">
        <v>115</v>
      </c>
      <c r="B107" s="12" t="s">
        <v>182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</row>
    <row r="108" spans="1:22" ht="15">
      <c r="A108" s="17" t="s">
        <v>164</v>
      </c>
      <c r="B108" s="11" t="s">
        <v>165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</row>
    <row r="109" spans="1:22" ht="15">
      <c r="A109" s="17" t="s">
        <v>166</v>
      </c>
      <c r="B109" s="11" t="s">
        <v>167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</row>
    <row r="110" spans="1:22" ht="15">
      <c r="A110" s="16"/>
      <c r="B110" s="18" t="s">
        <v>183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</row>
    <row r="111" spans="1:22" ht="18.75" customHeight="1">
      <c r="A111" s="10" t="s">
        <v>129</v>
      </c>
      <c r="B111" s="12" t="s">
        <v>184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</row>
    <row r="112" spans="1:22" ht="18.75" customHeight="1">
      <c r="A112" s="10" t="s">
        <v>139</v>
      </c>
      <c r="B112" s="12" t="s">
        <v>185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</row>
    <row r="113" spans="1:22" ht="15">
      <c r="A113" s="10" t="s">
        <v>2</v>
      </c>
      <c r="B113" s="11" t="s">
        <v>186</v>
      </c>
      <c r="C113" s="25">
        <v>11584</v>
      </c>
      <c r="D113" s="25">
        <v>14206</v>
      </c>
      <c r="E113" s="25">
        <v>1220</v>
      </c>
      <c r="F113" s="25">
        <v>7496</v>
      </c>
      <c r="G113" s="25">
        <v>9641</v>
      </c>
      <c r="H113" s="25">
        <v>5871</v>
      </c>
      <c r="I113" s="25">
        <v>3231</v>
      </c>
      <c r="J113" s="25">
        <v>76</v>
      </c>
      <c r="K113" s="25">
        <v>2991</v>
      </c>
      <c r="L113" s="25">
        <v>7744</v>
      </c>
      <c r="M113" s="25">
        <v>3333</v>
      </c>
      <c r="N113" s="25">
        <v>2224</v>
      </c>
      <c r="O113" s="25">
        <v>3465</v>
      </c>
      <c r="P113" s="25">
        <v>615</v>
      </c>
      <c r="Q113" s="25">
        <v>412</v>
      </c>
      <c r="R113" s="25">
        <v>8</v>
      </c>
      <c r="S113" s="25">
        <v>306.91338</v>
      </c>
      <c r="T113" s="25">
        <v>12228</v>
      </c>
      <c r="U113" s="25">
        <v>13</v>
      </c>
      <c r="V113" s="25">
        <v>86664.91338</v>
      </c>
    </row>
    <row r="114" spans="1:22" ht="15">
      <c r="A114" s="10" t="s">
        <v>1</v>
      </c>
      <c r="B114" s="11" t="s">
        <v>187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</row>
    <row r="115" spans="1:22" ht="15">
      <c r="A115" s="10" t="s">
        <v>1</v>
      </c>
      <c r="B115" s="11" t="s">
        <v>188</v>
      </c>
      <c r="C115" s="25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</row>
    <row r="116" spans="1:22" ht="15">
      <c r="A116" s="10" t="s">
        <v>3</v>
      </c>
      <c r="B116" s="11" t="s">
        <v>189</v>
      </c>
      <c r="C116" s="25">
        <v>5170</v>
      </c>
      <c r="D116" s="25">
        <v>288</v>
      </c>
      <c r="E116" s="25">
        <v>86</v>
      </c>
      <c r="F116" s="25">
        <v>9270</v>
      </c>
      <c r="G116" s="25">
        <v>0</v>
      </c>
      <c r="H116" s="25">
        <v>4883</v>
      </c>
      <c r="I116" s="25">
        <v>2943</v>
      </c>
      <c r="J116" s="25">
        <v>541</v>
      </c>
      <c r="K116" s="25">
        <v>1175</v>
      </c>
      <c r="L116" s="25">
        <v>30</v>
      </c>
      <c r="M116" s="25">
        <v>922</v>
      </c>
      <c r="N116" s="25">
        <v>3533</v>
      </c>
      <c r="O116" s="25">
        <v>395</v>
      </c>
      <c r="P116" s="25">
        <v>0</v>
      </c>
      <c r="Q116" s="25">
        <v>588</v>
      </c>
      <c r="R116" s="25">
        <v>199</v>
      </c>
      <c r="S116" s="25">
        <v>0</v>
      </c>
      <c r="T116" s="25">
        <v>248</v>
      </c>
      <c r="U116" s="25">
        <v>44</v>
      </c>
      <c r="V116" s="25">
        <v>30315</v>
      </c>
    </row>
    <row r="117" spans="1:22" ht="15">
      <c r="A117" s="10" t="s">
        <v>1</v>
      </c>
      <c r="B117" s="11" t="s">
        <v>187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0</v>
      </c>
    </row>
    <row r="118" spans="1:22" ht="15">
      <c r="A118" s="10" t="s">
        <v>1</v>
      </c>
      <c r="B118" s="11" t="s">
        <v>188</v>
      </c>
      <c r="C118" s="25">
        <v>0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</row>
    <row r="119" spans="1:22" ht="15">
      <c r="A119" s="10" t="s">
        <v>8</v>
      </c>
      <c r="B119" s="11" t="s">
        <v>190</v>
      </c>
      <c r="C119" s="25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179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179</v>
      </c>
    </row>
    <row r="120" spans="1:22" ht="15">
      <c r="A120" s="10" t="s">
        <v>4</v>
      </c>
      <c r="B120" s="11" t="s">
        <v>191</v>
      </c>
      <c r="C120" s="25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</row>
    <row r="121" spans="1:22" ht="15">
      <c r="A121" s="10" t="s">
        <v>1</v>
      </c>
      <c r="B121" s="11" t="s">
        <v>187</v>
      </c>
      <c r="C121" s="25">
        <v>0</v>
      </c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</row>
    <row r="122" spans="1:22" ht="15">
      <c r="A122" s="10" t="s">
        <v>1</v>
      </c>
      <c r="B122" s="11" t="s">
        <v>188</v>
      </c>
      <c r="C122" s="25">
        <v>0</v>
      </c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</row>
    <row r="123" spans="1:22" ht="15">
      <c r="A123" s="10" t="s">
        <v>5</v>
      </c>
      <c r="B123" s="11" t="s">
        <v>192</v>
      </c>
      <c r="C123" s="25">
        <v>0</v>
      </c>
      <c r="D123" s="2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179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179</v>
      </c>
    </row>
    <row r="124" spans="1:22" ht="15">
      <c r="A124" s="10" t="s">
        <v>1</v>
      </c>
      <c r="B124" s="11" t="s">
        <v>187</v>
      </c>
      <c r="C124" s="25">
        <v>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</row>
    <row r="125" spans="1:22" ht="15">
      <c r="A125" s="10" t="s">
        <v>1</v>
      </c>
      <c r="B125" s="11" t="s">
        <v>188</v>
      </c>
      <c r="C125" s="25">
        <v>0</v>
      </c>
      <c r="D125" s="25">
        <v>0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25">
        <v>0</v>
      </c>
    </row>
    <row r="126" spans="1:22" ht="15">
      <c r="A126" s="10" t="s">
        <v>12</v>
      </c>
      <c r="B126" s="11" t="s">
        <v>193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960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960</v>
      </c>
    </row>
    <row r="127" spans="1:22" ht="15">
      <c r="A127" s="10" t="s">
        <v>1</v>
      </c>
      <c r="B127" s="11" t="s">
        <v>187</v>
      </c>
      <c r="C127" s="25">
        <v>0</v>
      </c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</row>
    <row r="128" spans="1:22" ht="15">
      <c r="A128" s="10" t="s">
        <v>1</v>
      </c>
      <c r="B128" s="11" t="s">
        <v>188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</row>
    <row r="129" spans="1:22" ht="15">
      <c r="A129" s="10" t="s">
        <v>14</v>
      </c>
      <c r="B129" s="11" t="s">
        <v>194</v>
      </c>
      <c r="C129" s="25">
        <v>5309</v>
      </c>
      <c r="D129" s="25">
        <v>6089</v>
      </c>
      <c r="E129" s="25">
        <v>2703</v>
      </c>
      <c r="F129" s="25">
        <v>6684</v>
      </c>
      <c r="G129" s="25">
        <v>3639</v>
      </c>
      <c r="H129" s="25">
        <v>3481</v>
      </c>
      <c r="I129" s="25">
        <v>2502</v>
      </c>
      <c r="J129" s="25">
        <v>5299</v>
      </c>
      <c r="K129" s="25">
        <v>990</v>
      </c>
      <c r="L129" s="25">
        <v>1627</v>
      </c>
      <c r="M129" s="25">
        <v>8455</v>
      </c>
      <c r="N129" s="25">
        <v>1529</v>
      </c>
      <c r="O129" s="25">
        <v>984</v>
      </c>
      <c r="P129" s="25">
        <v>150</v>
      </c>
      <c r="Q129" s="25">
        <v>332</v>
      </c>
      <c r="R129" s="25">
        <v>148</v>
      </c>
      <c r="S129" s="25">
        <v>603.073</v>
      </c>
      <c r="T129" s="25">
        <v>17886</v>
      </c>
      <c r="U129" s="25">
        <v>43</v>
      </c>
      <c r="V129" s="25">
        <v>68453.073</v>
      </c>
    </row>
    <row r="130" spans="1:22" ht="15">
      <c r="A130" s="10" t="s">
        <v>1</v>
      </c>
      <c r="B130" s="11" t="s">
        <v>187</v>
      </c>
      <c r="C130" s="25">
        <v>0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5255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5">
        <v>5255</v>
      </c>
    </row>
    <row r="131" spans="1:22" ht="15">
      <c r="A131" s="10" t="s">
        <v>1</v>
      </c>
      <c r="B131" s="11" t="s">
        <v>188</v>
      </c>
      <c r="C131" s="25">
        <v>0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>
        <v>0</v>
      </c>
    </row>
    <row r="132" spans="1:22" ht="15">
      <c r="A132" s="10" t="s">
        <v>1</v>
      </c>
      <c r="B132" s="11" t="s">
        <v>195</v>
      </c>
      <c r="C132" s="25">
        <v>942</v>
      </c>
      <c r="D132" s="25">
        <v>2395</v>
      </c>
      <c r="E132" s="25">
        <v>764</v>
      </c>
      <c r="F132" s="25">
        <v>978</v>
      </c>
      <c r="G132" s="25">
        <v>0</v>
      </c>
      <c r="H132" s="25">
        <v>1404</v>
      </c>
      <c r="I132" s="25">
        <v>577</v>
      </c>
      <c r="J132" s="25">
        <v>590</v>
      </c>
      <c r="K132" s="25">
        <v>424</v>
      </c>
      <c r="L132" s="25">
        <v>721</v>
      </c>
      <c r="M132" s="25">
        <v>302</v>
      </c>
      <c r="N132" s="25">
        <v>145</v>
      </c>
      <c r="O132" s="25">
        <v>369</v>
      </c>
      <c r="P132" s="25">
        <v>126</v>
      </c>
      <c r="Q132" s="25">
        <v>2</v>
      </c>
      <c r="R132" s="25">
        <v>49</v>
      </c>
      <c r="S132" s="25">
        <v>214.46811000000002</v>
      </c>
      <c r="T132" s="25">
        <v>350</v>
      </c>
      <c r="U132" s="25">
        <v>1</v>
      </c>
      <c r="V132" s="25">
        <v>10353.46811</v>
      </c>
    </row>
    <row r="133" spans="1:22" ht="15">
      <c r="A133" s="10" t="s">
        <v>1</v>
      </c>
      <c r="B133" s="11" t="s">
        <v>196</v>
      </c>
      <c r="C133" s="25">
        <v>158</v>
      </c>
      <c r="D133" s="25">
        <v>120</v>
      </c>
      <c r="E133" s="25">
        <v>64</v>
      </c>
      <c r="F133" s="25">
        <v>322</v>
      </c>
      <c r="G133" s="25">
        <v>0</v>
      </c>
      <c r="H133" s="25">
        <v>1026</v>
      </c>
      <c r="I133" s="25">
        <v>6</v>
      </c>
      <c r="J133" s="25">
        <v>393</v>
      </c>
      <c r="K133" s="25">
        <v>29</v>
      </c>
      <c r="L133" s="25">
        <v>273</v>
      </c>
      <c r="M133" s="25">
        <v>1033</v>
      </c>
      <c r="N133" s="25">
        <v>119</v>
      </c>
      <c r="O133" s="25">
        <v>328</v>
      </c>
      <c r="P133" s="25">
        <v>0</v>
      </c>
      <c r="Q133" s="25">
        <v>0</v>
      </c>
      <c r="R133" s="25">
        <v>4</v>
      </c>
      <c r="S133" s="25">
        <v>0.50862</v>
      </c>
      <c r="T133" s="25">
        <v>265</v>
      </c>
      <c r="U133" s="25">
        <v>0</v>
      </c>
      <c r="V133" s="25">
        <v>4140.5086200000005</v>
      </c>
    </row>
    <row r="134" spans="1:22" ht="15">
      <c r="A134" s="10" t="s">
        <v>1</v>
      </c>
      <c r="B134" s="11" t="s">
        <v>197</v>
      </c>
      <c r="C134" s="25">
        <v>127</v>
      </c>
      <c r="D134" s="25">
        <v>253</v>
      </c>
      <c r="E134" s="25">
        <v>108</v>
      </c>
      <c r="F134" s="25">
        <v>83</v>
      </c>
      <c r="G134" s="25">
        <v>0</v>
      </c>
      <c r="H134" s="25">
        <v>230</v>
      </c>
      <c r="I134" s="25">
        <v>46</v>
      </c>
      <c r="J134" s="25">
        <v>117</v>
      </c>
      <c r="K134" s="25">
        <v>109</v>
      </c>
      <c r="L134" s="25">
        <v>96</v>
      </c>
      <c r="M134" s="25">
        <v>66</v>
      </c>
      <c r="N134" s="25">
        <v>59</v>
      </c>
      <c r="O134" s="25">
        <v>47</v>
      </c>
      <c r="P134" s="25">
        <v>0</v>
      </c>
      <c r="Q134" s="25">
        <v>0</v>
      </c>
      <c r="R134" s="25">
        <v>8</v>
      </c>
      <c r="S134" s="25">
        <v>0</v>
      </c>
      <c r="T134" s="25">
        <v>31</v>
      </c>
      <c r="U134" s="25">
        <v>0</v>
      </c>
      <c r="V134" s="25">
        <v>1380</v>
      </c>
    </row>
    <row r="135" spans="1:22" ht="15">
      <c r="A135" s="16"/>
      <c r="B135" s="12" t="s">
        <v>144</v>
      </c>
      <c r="C135" s="25">
        <v>22063</v>
      </c>
      <c r="D135" s="25">
        <v>20583</v>
      </c>
      <c r="E135" s="25">
        <v>4009</v>
      </c>
      <c r="F135" s="25">
        <v>23450</v>
      </c>
      <c r="G135" s="25">
        <v>13280</v>
      </c>
      <c r="H135" s="25">
        <v>14235</v>
      </c>
      <c r="I135" s="25">
        <v>8676</v>
      </c>
      <c r="J135" s="25">
        <v>6876</v>
      </c>
      <c r="K135" s="25">
        <v>5335</v>
      </c>
      <c r="L135" s="25">
        <v>9401</v>
      </c>
      <c r="M135" s="25">
        <v>12710</v>
      </c>
      <c r="N135" s="25">
        <v>7286</v>
      </c>
      <c r="O135" s="25">
        <v>4844</v>
      </c>
      <c r="P135" s="25">
        <v>765</v>
      </c>
      <c r="Q135" s="25">
        <v>1332</v>
      </c>
      <c r="R135" s="25">
        <v>355</v>
      </c>
      <c r="S135" s="25">
        <v>909.98638</v>
      </c>
      <c r="T135" s="25">
        <v>30362</v>
      </c>
      <c r="U135" s="25">
        <v>100</v>
      </c>
      <c r="V135" s="25">
        <v>186571.98638</v>
      </c>
    </row>
    <row r="136" spans="1:22" ht="18.75" customHeight="1">
      <c r="A136" s="10" t="s">
        <v>146</v>
      </c>
      <c r="B136" s="19" t="s">
        <v>198</v>
      </c>
      <c r="C136" s="25">
        <v>1385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13</v>
      </c>
      <c r="R136" s="25">
        <v>0</v>
      </c>
      <c r="S136" s="25">
        <v>0</v>
      </c>
      <c r="T136" s="25">
        <v>175</v>
      </c>
      <c r="U136" s="25">
        <v>0</v>
      </c>
      <c r="V136" s="25">
        <v>1573</v>
      </c>
    </row>
    <row r="137" spans="1:22" ht="18" customHeight="1">
      <c r="A137" s="20"/>
      <c r="B137" s="19" t="s">
        <v>199</v>
      </c>
      <c r="C137" s="25">
        <v>246371</v>
      </c>
      <c r="D137" s="25">
        <v>329912</v>
      </c>
      <c r="E137" s="25">
        <v>135719</v>
      </c>
      <c r="F137" s="25">
        <v>168323</v>
      </c>
      <c r="G137" s="25">
        <v>204858</v>
      </c>
      <c r="H137" s="25">
        <v>157023</v>
      </c>
      <c r="I137" s="25">
        <v>96626</v>
      </c>
      <c r="J137" s="25">
        <v>58311</v>
      </c>
      <c r="K137" s="25">
        <v>54282</v>
      </c>
      <c r="L137" s="25">
        <v>69545</v>
      </c>
      <c r="M137" s="25">
        <v>92772</v>
      </c>
      <c r="N137" s="25">
        <v>35063</v>
      </c>
      <c r="O137" s="25">
        <v>30730</v>
      </c>
      <c r="P137" s="25">
        <v>20560</v>
      </c>
      <c r="Q137" s="25">
        <v>14541</v>
      </c>
      <c r="R137" s="25">
        <v>23032</v>
      </c>
      <c r="S137" s="25">
        <v>11193.67389</v>
      </c>
      <c r="T137" s="25">
        <v>74286</v>
      </c>
      <c r="U137" s="25">
        <v>7529</v>
      </c>
      <c r="V137" s="25">
        <v>1830676.67389</v>
      </c>
    </row>
    <row r="138" spans="1:22" ht="18" customHeight="1">
      <c r="A138" s="21" t="s">
        <v>200</v>
      </c>
      <c r="B138" s="19" t="s">
        <v>201</v>
      </c>
      <c r="C138" s="25">
        <v>0</v>
      </c>
      <c r="D138" s="25">
        <v>7091</v>
      </c>
      <c r="E138" s="25">
        <v>1286</v>
      </c>
      <c r="F138" s="25">
        <v>0</v>
      </c>
      <c r="G138" s="25">
        <v>0</v>
      </c>
      <c r="H138" s="25">
        <v>7020</v>
      </c>
      <c r="I138" s="25">
        <v>0</v>
      </c>
      <c r="J138" s="25">
        <v>0</v>
      </c>
      <c r="K138" s="25">
        <v>2952</v>
      </c>
      <c r="L138" s="25">
        <v>9203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27552</v>
      </c>
    </row>
    <row r="139" spans="6:22" ht="15"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16.5">
      <c r="A140" s="41" t="s">
        <v>75</v>
      </c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6:22" ht="15"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6:22" ht="15"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6:22" ht="15"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6:22" ht="15"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6:22" ht="15"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6:22" ht="15"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6:22" ht="15"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6:22" ht="15"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6:22" ht="15"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6:22" ht="15"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6:22" ht="15"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6:22" ht="15"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6:22" ht="15"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6:22" ht="15"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6:22" ht="15"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6:22" ht="15"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6:22" ht="15"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6:22" ht="15"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6:22" ht="15"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6:22" ht="15"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6:22" ht="15"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6:22" ht="15"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6:22" ht="15"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6:22" ht="15"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</sheetData>
  <mergeCells count="4">
    <mergeCell ref="A4:B4"/>
    <mergeCell ref="A5:B5"/>
    <mergeCell ref="A68:B68"/>
    <mergeCell ref="A2:V2"/>
  </mergeCells>
  <printOptions horizontalCentered="1"/>
  <pageMargins left="0.7480314960629921" right="0.7480314960629921" top="0.5118110236220472" bottom="0.5905511811023623" header="0.1968503937007874" footer="0.31496062992125984"/>
  <pageSetup orientation="landscape" paperSize="9" scale="37" r:id="rId1"/>
  <headerFooter alignWithMargins="0">
    <oddFooter>&amp;CPage &amp;P of &amp;N</oddFooter>
  </headerFooter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V69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59.57421875" style="0" customWidth="1"/>
    <col min="3" max="22" width="12.7109375" style="0" customWidth="1"/>
  </cols>
  <sheetData>
    <row r="1" ht="21.75" customHeight="1"/>
    <row r="2" spans="1:22" ht="21.75" customHeight="1">
      <c r="A2" s="73" t="s">
        <v>203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ht="21.75" customHeight="1">
      <c r="V3" s="48" t="s">
        <v>202</v>
      </c>
    </row>
    <row r="4" spans="1:22" ht="75" customHeight="1">
      <c r="A4" s="79"/>
      <c r="B4" s="80"/>
      <c r="C4" s="46" t="s">
        <v>53</v>
      </c>
      <c r="D4" s="47" t="s">
        <v>54</v>
      </c>
      <c r="E4" s="47" t="s">
        <v>59</v>
      </c>
      <c r="F4" s="47" t="s">
        <v>58</v>
      </c>
      <c r="G4" s="47" t="s">
        <v>56</v>
      </c>
      <c r="H4" s="47" t="s">
        <v>57</v>
      </c>
      <c r="I4" s="47" t="s">
        <v>63</v>
      </c>
      <c r="J4" s="47" t="s">
        <v>60</v>
      </c>
      <c r="K4" s="47" t="s">
        <v>65</v>
      </c>
      <c r="L4" s="47" t="s">
        <v>62</v>
      </c>
      <c r="M4" s="47" t="s">
        <v>64</v>
      </c>
      <c r="N4" s="47" t="s">
        <v>67</v>
      </c>
      <c r="O4" s="47" t="s">
        <v>66</v>
      </c>
      <c r="P4" s="47" t="s">
        <v>68</v>
      </c>
      <c r="Q4" s="47" t="s">
        <v>69</v>
      </c>
      <c r="R4" s="47" t="s">
        <v>270</v>
      </c>
      <c r="S4" s="47" t="s">
        <v>70</v>
      </c>
      <c r="T4" s="47" t="s">
        <v>61</v>
      </c>
      <c r="U4" s="47" t="s">
        <v>72</v>
      </c>
      <c r="V4" s="22" t="s">
        <v>73</v>
      </c>
    </row>
    <row r="5" spans="1:22" ht="17.25" customHeight="1">
      <c r="A5" s="26" t="s">
        <v>20</v>
      </c>
      <c r="B5" s="19" t="s">
        <v>204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ht="16.5" customHeight="1">
      <c r="A6" s="27" t="s">
        <v>4</v>
      </c>
      <c r="B6" s="28" t="s">
        <v>205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S6" s="25"/>
      <c r="T6" s="25"/>
      <c r="U6" s="25"/>
      <c r="V6" s="25"/>
    </row>
    <row r="7" spans="1:22" ht="16.5" customHeight="1">
      <c r="A7" s="49" t="s">
        <v>17</v>
      </c>
      <c r="B7" s="28" t="s">
        <v>206</v>
      </c>
      <c r="C7" s="25">
        <v>68032</v>
      </c>
      <c r="D7" s="25">
        <v>41374</v>
      </c>
      <c r="E7" s="25">
        <v>35165</v>
      </c>
      <c r="F7" s="25">
        <v>32775</v>
      </c>
      <c r="G7" s="25">
        <v>31808</v>
      </c>
      <c r="H7" s="25">
        <v>29894</v>
      </c>
      <c r="I7" s="25">
        <v>18090</v>
      </c>
      <c r="J7" s="25">
        <v>17030</v>
      </c>
      <c r="K7" s="25">
        <v>15790</v>
      </c>
      <c r="L7" s="25">
        <v>14449</v>
      </c>
      <c r="M7" s="25">
        <v>13540</v>
      </c>
      <c r="N7" s="25">
        <v>9038</v>
      </c>
      <c r="O7" s="25">
        <v>7553</v>
      </c>
      <c r="P7" s="25">
        <v>3628</v>
      </c>
      <c r="Q7" s="25">
        <v>1883</v>
      </c>
      <c r="R7" s="25">
        <v>2765</v>
      </c>
      <c r="S7" s="25">
        <v>1081.3808999999999</v>
      </c>
      <c r="T7" s="25">
        <v>936</v>
      </c>
      <c r="U7" s="25">
        <v>28</v>
      </c>
      <c r="V7" s="25">
        <v>344859.3809</v>
      </c>
    </row>
    <row r="8" spans="1:22" ht="16.5" customHeight="1">
      <c r="A8" s="49" t="s">
        <v>166</v>
      </c>
      <c r="B8" s="28" t="s">
        <v>207</v>
      </c>
      <c r="C8" s="25">
        <v>-8999</v>
      </c>
      <c r="D8" s="25">
        <v>-2044</v>
      </c>
      <c r="E8" s="25">
        <v>-460</v>
      </c>
      <c r="F8" s="25">
        <v>-10028</v>
      </c>
      <c r="G8" s="25">
        <v>-546</v>
      </c>
      <c r="H8" s="25">
        <v>-1535</v>
      </c>
      <c r="I8" s="25">
        <v>-2962</v>
      </c>
      <c r="J8" s="25">
        <v>-790</v>
      </c>
      <c r="K8" s="25">
        <v>-573</v>
      </c>
      <c r="L8" s="25">
        <v>-6122</v>
      </c>
      <c r="M8" s="25">
        <v>-1049</v>
      </c>
      <c r="N8" s="25">
        <v>-1590</v>
      </c>
      <c r="O8" s="25">
        <v>-1294</v>
      </c>
      <c r="P8" s="25">
        <v>-393</v>
      </c>
      <c r="Q8" s="25">
        <v>-40</v>
      </c>
      <c r="R8" s="25">
        <v>-641</v>
      </c>
      <c r="S8" s="25">
        <v>-111.18702</v>
      </c>
      <c r="T8" s="25">
        <v>-346</v>
      </c>
      <c r="U8" s="25">
        <v>0</v>
      </c>
      <c r="V8" s="25">
        <v>-39523.18702</v>
      </c>
    </row>
    <row r="9" spans="1:22" ht="16.5" customHeight="1">
      <c r="A9" s="49" t="s">
        <v>208</v>
      </c>
      <c r="B9" s="28" t="s">
        <v>209</v>
      </c>
      <c r="C9" s="25">
        <v>-13594</v>
      </c>
      <c r="D9" s="25">
        <v>3595</v>
      </c>
      <c r="E9" s="25">
        <v>766</v>
      </c>
      <c r="F9" s="25">
        <v>5030</v>
      </c>
      <c r="G9" s="25">
        <v>-11630</v>
      </c>
      <c r="H9" s="25">
        <v>4988</v>
      </c>
      <c r="I9" s="25">
        <v>-2058</v>
      </c>
      <c r="J9" s="25">
        <v>137</v>
      </c>
      <c r="K9" s="25">
        <v>-2112</v>
      </c>
      <c r="L9" s="25">
        <v>828</v>
      </c>
      <c r="M9" s="25">
        <v>-525</v>
      </c>
      <c r="N9" s="25">
        <v>-1308</v>
      </c>
      <c r="O9" s="25">
        <v>49</v>
      </c>
      <c r="P9" s="25">
        <v>386</v>
      </c>
      <c r="Q9" s="25">
        <v>-300</v>
      </c>
      <c r="R9" s="25">
        <v>-271</v>
      </c>
      <c r="S9" s="25">
        <v>338.90387</v>
      </c>
      <c r="T9" s="25">
        <v>12146</v>
      </c>
      <c r="U9" s="25">
        <v>5</v>
      </c>
      <c r="V9" s="25">
        <v>-3529.09613</v>
      </c>
    </row>
    <row r="10" spans="1:22" ht="16.5" customHeight="1">
      <c r="A10" s="49"/>
      <c r="B10" s="28" t="s">
        <v>210</v>
      </c>
      <c r="C10" s="25">
        <v>0</v>
      </c>
      <c r="D10" s="25">
        <v>0</v>
      </c>
      <c r="E10" s="25">
        <v>0</v>
      </c>
      <c r="F10" s="25">
        <v>5286</v>
      </c>
      <c r="G10" s="25">
        <v>0</v>
      </c>
      <c r="H10" s="25">
        <v>226</v>
      </c>
      <c r="I10" s="25">
        <v>-534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4978</v>
      </c>
    </row>
    <row r="11" spans="1:22" ht="16.5" customHeight="1">
      <c r="A11" s="49" t="s">
        <v>211</v>
      </c>
      <c r="B11" s="28" t="s">
        <v>212</v>
      </c>
      <c r="C11" s="25">
        <v>1635</v>
      </c>
      <c r="D11" s="25">
        <v>103</v>
      </c>
      <c r="E11" s="25">
        <v>-246</v>
      </c>
      <c r="F11" s="25">
        <v>1468</v>
      </c>
      <c r="G11" s="25">
        <v>0</v>
      </c>
      <c r="H11" s="25">
        <v>-1889</v>
      </c>
      <c r="I11" s="25">
        <v>-2478</v>
      </c>
      <c r="J11" s="25">
        <v>-163</v>
      </c>
      <c r="K11" s="25">
        <v>-486</v>
      </c>
      <c r="L11" s="25">
        <v>-327</v>
      </c>
      <c r="M11" s="25">
        <v>253</v>
      </c>
      <c r="N11" s="25">
        <v>23</v>
      </c>
      <c r="O11" s="25">
        <v>-1048</v>
      </c>
      <c r="P11" s="25">
        <v>0</v>
      </c>
      <c r="Q11" s="25">
        <v>-238</v>
      </c>
      <c r="R11" s="25">
        <v>-17</v>
      </c>
      <c r="S11" s="25">
        <v>-139.27767</v>
      </c>
      <c r="T11" s="25">
        <v>-2396</v>
      </c>
      <c r="U11" s="25">
        <v>0</v>
      </c>
      <c r="V11" s="25">
        <v>-5945.2776699999995</v>
      </c>
    </row>
    <row r="12" spans="1:22" ht="16.5" customHeight="1">
      <c r="A12" s="50"/>
      <c r="B12" s="30" t="s">
        <v>213</v>
      </c>
      <c r="C12" s="25">
        <v>47074</v>
      </c>
      <c r="D12" s="25">
        <v>43028</v>
      </c>
      <c r="E12" s="25">
        <v>35225</v>
      </c>
      <c r="F12" s="25">
        <v>29245</v>
      </c>
      <c r="G12" s="25">
        <v>19632</v>
      </c>
      <c r="H12" s="25">
        <v>31458</v>
      </c>
      <c r="I12" s="25">
        <v>10592</v>
      </c>
      <c r="J12" s="25">
        <v>16214</v>
      </c>
      <c r="K12" s="25">
        <v>12619</v>
      </c>
      <c r="L12" s="25">
        <v>8828</v>
      </c>
      <c r="M12" s="25">
        <v>12219</v>
      </c>
      <c r="N12" s="25">
        <v>6163</v>
      </c>
      <c r="O12" s="25">
        <v>5260</v>
      </c>
      <c r="P12" s="25">
        <v>3621</v>
      </c>
      <c r="Q12" s="25">
        <v>1305</v>
      </c>
      <c r="R12" s="25">
        <v>1836</v>
      </c>
      <c r="S12" s="25">
        <v>1169.82008</v>
      </c>
      <c r="T12" s="25">
        <v>10340</v>
      </c>
      <c r="U12" s="25">
        <v>33</v>
      </c>
      <c r="V12" s="25">
        <v>295861.82008</v>
      </c>
    </row>
    <row r="13" spans="1:22" ht="30">
      <c r="A13" s="51" t="s">
        <v>5</v>
      </c>
      <c r="B13" s="31" t="s">
        <v>214</v>
      </c>
      <c r="C13" s="25">
        <v>1270</v>
      </c>
      <c r="D13" s="25">
        <v>3074</v>
      </c>
      <c r="E13" s="25">
        <v>1030</v>
      </c>
      <c r="F13" s="25">
        <v>1185.3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222</v>
      </c>
      <c r="O13" s="25">
        <v>129</v>
      </c>
      <c r="P13" s="25">
        <v>250</v>
      </c>
      <c r="Q13" s="25">
        <v>53</v>
      </c>
      <c r="R13" s="25">
        <v>0</v>
      </c>
      <c r="S13" s="25">
        <v>0</v>
      </c>
      <c r="T13" s="25">
        <v>0</v>
      </c>
      <c r="U13" s="25">
        <v>0</v>
      </c>
      <c r="V13" s="25">
        <v>7213.3</v>
      </c>
    </row>
    <row r="14" spans="1:22" ht="16.5" customHeight="1">
      <c r="A14" s="51" t="s">
        <v>6</v>
      </c>
      <c r="B14" s="28" t="s">
        <v>215</v>
      </c>
      <c r="C14" s="25">
        <v>427</v>
      </c>
      <c r="D14" s="25">
        <v>368</v>
      </c>
      <c r="E14" s="25">
        <v>93</v>
      </c>
      <c r="F14" s="25">
        <v>349</v>
      </c>
      <c r="G14" s="25">
        <v>0</v>
      </c>
      <c r="H14" s="25">
        <v>53</v>
      </c>
      <c r="I14" s="25">
        <v>267</v>
      </c>
      <c r="J14" s="25">
        <v>123</v>
      </c>
      <c r="K14" s="25">
        <v>234</v>
      </c>
      <c r="L14" s="25">
        <v>21</v>
      </c>
      <c r="M14" s="25">
        <v>66</v>
      </c>
      <c r="N14" s="25">
        <v>0</v>
      </c>
      <c r="O14" s="25">
        <v>11</v>
      </c>
      <c r="P14" s="25">
        <v>45</v>
      </c>
      <c r="Q14" s="25">
        <v>1</v>
      </c>
      <c r="R14" s="25">
        <v>62</v>
      </c>
      <c r="S14" s="25">
        <v>0</v>
      </c>
      <c r="T14" s="25">
        <v>0</v>
      </c>
      <c r="U14" s="25">
        <v>0</v>
      </c>
      <c r="V14" s="25">
        <v>2120</v>
      </c>
    </row>
    <row r="15" spans="1:22" ht="16.5" customHeight="1">
      <c r="A15" s="52" t="s">
        <v>7</v>
      </c>
      <c r="B15" s="28" t="s">
        <v>216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</row>
    <row r="16" spans="1:22" ht="16.5" customHeight="1">
      <c r="A16" s="49" t="s">
        <v>17</v>
      </c>
      <c r="B16" s="28" t="s">
        <v>217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</row>
    <row r="17" spans="1:22" s="3" customFormat="1" ht="16.5" customHeight="1">
      <c r="A17" s="49" t="s">
        <v>21</v>
      </c>
      <c r="B17" s="28" t="s">
        <v>165</v>
      </c>
      <c r="C17" s="32">
        <v>-30243</v>
      </c>
      <c r="D17" s="32">
        <v>-23483</v>
      </c>
      <c r="E17" s="32">
        <v>-13939</v>
      </c>
      <c r="F17" s="32">
        <v>-15362</v>
      </c>
      <c r="G17" s="32">
        <v>-13596</v>
      </c>
      <c r="H17" s="32">
        <v>-14381</v>
      </c>
      <c r="I17" s="32">
        <v>-4253</v>
      </c>
      <c r="J17" s="32">
        <v>-9118</v>
      </c>
      <c r="K17" s="32">
        <v>-4682</v>
      </c>
      <c r="L17" s="32">
        <v>-8723</v>
      </c>
      <c r="M17" s="32">
        <v>-6234</v>
      </c>
      <c r="N17" s="32">
        <v>-1420</v>
      </c>
      <c r="O17" s="32">
        <v>-2510</v>
      </c>
      <c r="P17" s="32">
        <v>-2387</v>
      </c>
      <c r="Q17" s="32">
        <v>-60</v>
      </c>
      <c r="R17" s="32">
        <v>-477</v>
      </c>
      <c r="S17" s="32">
        <v>-94.80663</v>
      </c>
      <c r="T17" s="32">
        <v>-1039</v>
      </c>
      <c r="U17" s="32">
        <v>-3</v>
      </c>
      <c r="V17" s="32">
        <v>-152004.80663</v>
      </c>
    </row>
    <row r="18" spans="1:22" ht="16.5" customHeight="1">
      <c r="A18" s="49" t="s">
        <v>218</v>
      </c>
      <c r="B18" s="28" t="s">
        <v>219</v>
      </c>
      <c r="C18" s="25">
        <v>3397</v>
      </c>
      <c r="D18" s="25">
        <v>406</v>
      </c>
      <c r="E18" s="25">
        <v>0</v>
      </c>
      <c r="F18" s="25">
        <v>828</v>
      </c>
      <c r="G18" s="25">
        <v>252</v>
      </c>
      <c r="H18" s="25">
        <v>138</v>
      </c>
      <c r="I18" s="25">
        <v>180</v>
      </c>
      <c r="J18" s="25">
        <v>378</v>
      </c>
      <c r="K18" s="25">
        <v>276</v>
      </c>
      <c r="L18" s="25">
        <v>4276</v>
      </c>
      <c r="M18" s="25">
        <v>576</v>
      </c>
      <c r="N18" s="25">
        <v>191</v>
      </c>
      <c r="O18" s="25">
        <v>209</v>
      </c>
      <c r="P18" s="25">
        <v>376</v>
      </c>
      <c r="Q18" s="25">
        <v>1</v>
      </c>
      <c r="R18" s="25">
        <v>231</v>
      </c>
      <c r="S18" s="25">
        <v>0</v>
      </c>
      <c r="T18" s="25">
        <v>0</v>
      </c>
      <c r="U18" s="25">
        <v>0</v>
      </c>
      <c r="V18" s="25">
        <v>11715</v>
      </c>
    </row>
    <row r="19" spans="1:22" ht="16.5" customHeight="1">
      <c r="A19" s="50"/>
      <c r="B19" s="29" t="s">
        <v>220</v>
      </c>
      <c r="C19" s="25">
        <v>-26846</v>
      </c>
      <c r="D19" s="25">
        <v>-23077</v>
      </c>
      <c r="E19" s="25">
        <v>-13939</v>
      </c>
      <c r="F19" s="25">
        <v>-14534</v>
      </c>
      <c r="G19" s="25">
        <v>-13344</v>
      </c>
      <c r="H19" s="25">
        <v>-14243</v>
      </c>
      <c r="I19" s="25">
        <v>-4073</v>
      </c>
      <c r="J19" s="25">
        <v>-8740</v>
      </c>
      <c r="K19" s="25">
        <v>-4406</v>
      </c>
      <c r="L19" s="25">
        <v>-4447</v>
      </c>
      <c r="M19" s="25">
        <v>-5658</v>
      </c>
      <c r="N19" s="25">
        <v>-1229</v>
      </c>
      <c r="O19" s="25">
        <v>-2301</v>
      </c>
      <c r="P19" s="25">
        <v>-2011</v>
      </c>
      <c r="Q19" s="25">
        <v>-59</v>
      </c>
      <c r="R19" s="25">
        <v>-246</v>
      </c>
      <c r="S19" s="25">
        <v>-94.80663</v>
      </c>
      <c r="T19" s="25">
        <v>-1039</v>
      </c>
      <c r="U19" s="25">
        <v>-3</v>
      </c>
      <c r="V19" s="25">
        <v>-140289.80663</v>
      </c>
    </row>
    <row r="20" spans="1:22" ht="16.5" customHeight="1">
      <c r="A20" s="49" t="s">
        <v>166</v>
      </c>
      <c r="B20" s="28" t="s">
        <v>221</v>
      </c>
      <c r="C20" s="25">
        <v>-6866</v>
      </c>
      <c r="D20" s="25">
        <v>-5117</v>
      </c>
      <c r="E20" s="25">
        <v>-2973</v>
      </c>
      <c r="F20" s="25">
        <v>-2965</v>
      </c>
      <c r="G20" s="25">
        <v>-2752</v>
      </c>
      <c r="H20" s="25">
        <v>-1596</v>
      </c>
      <c r="I20" s="25">
        <v>-535</v>
      </c>
      <c r="J20" s="25">
        <v>2483</v>
      </c>
      <c r="K20" s="25">
        <v>-4338</v>
      </c>
      <c r="L20" s="25">
        <v>-3415</v>
      </c>
      <c r="M20" s="25">
        <v>-6443</v>
      </c>
      <c r="N20" s="25">
        <v>-1784</v>
      </c>
      <c r="O20" s="25">
        <v>-1048</v>
      </c>
      <c r="P20" s="25">
        <v>42</v>
      </c>
      <c r="Q20" s="25">
        <v>-62</v>
      </c>
      <c r="R20" s="25">
        <v>-304</v>
      </c>
      <c r="S20" s="25">
        <v>-126.52772999999998</v>
      </c>
      <c r="T20" s="25">
        <v>691</v>
      </c>
      <c r="U20" s="25">
        <v>-5</v>
      </c>
      <c r="V20" s="25">
        <v>-37113.52773</v>
      </c>
    </row>
    <row r="21" spans="1:22" ht="16.5" customHeight="1">
      <c r="A21" s="49" t="s">
        <v>208</v>
      </c>
      <c r="B21" s="28" t="s">
        <v>222</v>
      </c>
      <c r="C21" s="25">
        <v>3191</v>
      </c>
      <c r="D21" s="25">
        <v>1009</v>
      </c>
      <c r="E21" s="25">
        <v>-146</v>
      </c>
      <c r="F21" s="25">
        <v>364</v>
      </c>
      <c r="G21" s="25">
        <v>-252</v>
      </c>
      <c r="H21" s="25">
        <v>1016</v>
      </c>
      <c r="I21" s="25">
        <v>420</v>
      </c>
      <c r="J21" s="25">
        <v>221</v>
      </c>
      <c r="K21" s="25">
        <v>3207</v>
      </c>
      <c r="L21" s="25">
        <v>1125</v>
      </c>
      <c r="M21" s="25">
        <v>3234</v>
      </c>
      <c r="N21" s="25">
        <v>25</v>
      </c>
      <c r="O21" s="25">
        <v>-93</v>
      </c>
      <c r="P21" s="25">
        <v>15</v>
      </c>
      <c r="Q21" s="25">
        <v>0</v>
      </c>
      <c r="R21" s="25">
        <v>148</v>
      </c>
      <c r="S21" s="25">
        <v>-1.95313</v>
      </c>
      <c r="T21" s="25">
        <v>0</v>
      </c>
      <c r="U21" s="25">
        <v>0</v>
      </c>
      <c r="V21" s="25">
        <v>13482.04687</v>
      </c>
    </row>
    <row r="22" spans="1:22" ht="16.5" customHeight="1">
      <c r="A22" s="50"/>
      <c r="B22" s="30" t="s">
        <v>223</v>
      </c>
      <c r="C22" s="25">
        <v>-30521</v>
      </c>
      <c r="D22" s="25">
        <v>-27185</v>
      </c>
      <c r="E22" s="25">
        <v>-17058</v>
      </c>
      <c r="F22" s="25">
        <v>-17135</v>
      </c>
      <c r="G22" s="25">
        <v>-16348</v>
      </c>
      <c r="H22" s="25">
        <v>-14823</v>
      </c>
      <c r="I22" s="25">
        <v>-4188</v>
      </c>
      <c r="J22" s="25">
        <v>-6036</v>
      </c>
      <c r="K22" s="25">
        <v>-5537</v>
      </c>
      <c r="L22" s="25">
        <v>-6737</v>
      </c>
      <c r="M22" s="25">
        <v>-8867</v>
      </c>
      <c r="N22" s="25">
        <v>-2988</v>
      </c>
      <c r="O22" s="25">
        <v>-3442</v>
      </c>
      <c r="P22" s="25">
        <v>-1954</v>
      </c>
      <c r="Q22" s="25">
        <v>-121</v>
      </c>
      <c r="R22" s="25">
        <v>-402</v>
      </c>
      <c r="S22" s="25">
        <v>-223.28748999999996</v>
      </c>
      <c r="T22" s="25">
        <v>-348</v>
      </c>
      <c r="U22" s="25">
        <v>-8</v>
      </c>
      <c r="V22" s="25">
        <v>-163921.28749</v>
      </c>
    </row>
    <row r="23" spans="1:22" ht="30">
      <c r="A23" s="52" t="s">
        <v>9</v>
      </c>
      <c r="B23" s="28" t="s">
        <v>224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</row>
    <row r="24" spans="1:22" ht="16.5" customHeight="1">
      <c r="A24" s="49" t="s">
        <v>17</v>
      </c>
      <c r="B24" s="28" t="s">
        <v>225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1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-30</v>
      </c>
      <c r="S24" s="25">
        <v>0</v>
      </c>
      <c r="T24" s="25">
        <v>0</v>
      </c>
      <c r="U24" s="25">
        <v>0</v>
      </c>
      <c r="V24" s="25">
        <v>-29</v>
      </c>
    </row>
    <row r="25" spans="1:22" ht="15">
      <c r="A25" s="49" t="s">
        <v>166</v>
      </c>
      <c r="B25" s="28" t="s">
        <v>226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</row>
    <row r="26" spans="1:22" ht="16.5" customHeight="1">
      <c r="A26" s="52"/>
      <c r="B26" s="30" t="s">
        <v>227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1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-30</v>
      </c>
      <c r="S26" s="25">
        <v>0</v>
      </c>
      <c r="T26" s="25">
        <v>0</v>
      </c>
      <c r="U26" s="25">
        <v>0</v>
      </c>
      <c r="V26" s="25">
        <v>-29</v>
      </c>
    </row>
    <row r="27" spans="1:22" ht="16.5" customHeight="1">
      <c r="A27" s="52" t="s">
        <v>10</v>
      </c>
      <c r="B27" s="28" t="s">
        <v>228</v>
      </c>
      <c r="C27" s="25">
        <v>0</v>
      </c>
      <c r="D27" s="25">
        <v>-92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-1653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-1</v>
      </c>
      <c r="S27" s="25">
        <v>0</v>
      </c>
      <c r="T27" s="25">
        <v>0</v>
      </c>
      <c r="U27" s="25">
        <v>0</v>
      </c>
      <c r="V27" s="25">
        <v>-1746</v>
      </c>
    </row>
    <row r="28" spans="1:22" ht="16.5" customHeight="1">
      <c r="A28" s="52" t="s">
        <v>11</v>
      </c>
      <c r="B28" s="28" t="s">
        <v>229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</row>
    <row r="29" spans="1:22" ht="16.5" customHeight="1">
      <c r="A29" s="49" t="s">
        <v>17</v>
      </c>
      <c r="B29" s="28" t="s">
        <v>230</v>
      </c>
      <c r="C29" s="25">
        <v>-14474</v>
      </c>
      <c r="D29" s="25">
        <v>-8329</v>
      </c>
      <c r="E29" s="25">
        <v>-7971</v>
      </c>
      <c r="F29" s="25">
        <v>-6382</v>
      </c>
      <c r="G29" s="25">
        <v>-8015</v>
      </c>
      <c r="H29" s="25">
        <v>-7947</v>
      </c>
      <c r="I29" s="25">
        <v>-3844</v>
      </c>
      <c r="J29" s="25">
        <v>-4673</v>
      </c>
      <c r="K29" s="25">
        <v>-2848</v>
      </c>
      <c r="L29" s="25">
        <v>-3435</v>
      </c>
      <c r="M29" s="25">
        <v>-3428</v>
      </c>
      <c r="N29" s="25">
        <v>-2518</v>
      </c>
      <c r="O29" s="25">
        <v>-2355</v>
      </c>
      <c r="P29" s="25">
        <v>-911</v>
      </c>
      <c r="Q29" s="25">
        <v>-371</v>
      </c>
      <c r="R29" s="25">
        <v>-132</v>
      </c>
      <c r="S29" s="25">
        <v>-262.01342</v>
      </c>
      <c r="T29" s="25">
        <v>-211</v>
      </c>
      <c r="U29" s="25">
        <v>-9</v>
      </c>
      <c r="V29" s="25">
        <v>-78115.01342</v>
      </c>
    </row>
    <row r="30" spans="1:22" ht="16.5" customHeight="1">
      <c r="A30" s="49" t="s">
        <v>166</v>
      </c>
      <c r="B30" s="28" t="s">
        <v>231</v>
      </c>
      <c r="C30" s="25">
        <v>3914</v>
      </c>
      <c r="D30" s="25">
        <v>0</v>
      </c>
      <c r="E30" s="25">
        <v>0</v>
      </c>
      <c r="F30" s="25">
        <v>0</v>
      </c>
      <c r="G30" s="25">
        <v>11100</v>
      </c>
      <c r="H30" s="25">
        <v>0</v>
      </c>
      <c r="I30" s="25">
        <v>921</v>
      </c>
      <c r="J30" s="25">
        <v>0</v>
      </c>
      <c r="K30" s="25">
        <v>0</v>
      </c>
      <c r="L30" s="25">
        <v>0</v>
      </c>
      <c r="M30" s="25">
        <v>253</v>
      </c>
      <c r="N30" s="25">
        <v>0</v>
      </c>
      <c r="O30" s="25">
        <v>0</v>
      </c>
      <c r="P30" s="25">
        <v>0</v>
      </c>
      <c r="Q30" s="25">
        <v>-190</v>
      </c>
      <c r="R30" s="25">
        <v>0</v>
      </c>
      <c r="S30" s="25">
        <v>0</v>
      </c>
      <c r="T30" s="25">
        <v>0</v>
      </c>
      <c r="U30" s="25">
        <v>0</v>
      </c>
      <c r="V30" s="25">
        <v>15998</v>
      </c>
    </row>
    <row r="31" spans="1:22" ht="16.5" customHeight="1">
      <c r="A31" s="49" t="s">
        <v>208</v>
      </c>
      <c r="B31" s="28" t="s">
        <v>232</v>
      </c>
      <c r="C31" s="25">
        <v>-5145</v>
      </c>
      <c r="D31" s="25">
        <v>-5947</v>
      </c>
      <c r="E31" s="25">
        <v>-5905</v>
      </c>
      <c r="F31" s="25">
        <v>-2758</v>
      </c>
      <c r="G31" s="25">
        <v>-3687</v>
      </c>
      <c r="H31" s="25">
        <v>-4864</v>
      </c>
      <c r="I31" s="25">
        <v>-2500</v>
      </c>
      <c r="J31" s="25">
        <v>-3116</v>
      </c>
      <c r="K31" s="25">
        <v>-1958</v>
      </c>
      <c r="L31" s="25">
        <v>-3260</v>
      </c>
      <c r="M31" s="25">
        <v>-2304</v>
      </c>
      <c r="N31" s="25">
        <v>-355</v>
      </c>
      <c r="O31" s="25">
        <v>-1042</v>
      </c>
      <c r="P31" s="25">
        <v>-950</v>
      </c>
      <c r="Q31" s="25">
        <v>-322</v>
      </c>
      <c r="R31" s="25">
        <v>-51</v>
      </c>
      <c r="S31" s="25">
        <v>-946.6866000000001</v>
      </c>
      <c r="T31" s="25">
        <v>-1618</v>
      </c>
      <c r="U31" s="25">
        <v>-70</v>
      </c>
      <c r="V31" s="25">
        <v>-46798.6866</v>
      </c>
    </row>
    <row r="32" spans="1:22" ht="16.5" customHeight="1">
      <c r="A32" s="49" t="s">
        <v>211</v>
      </c>
      <c r="B32" s="28" t="s">
        <v>233</v>
      </c>
      <c r="C32" s="25">
        <v>931</v>
      </c>
      <c r="D32" s="25">
        <v>76</v>
      </c>
      <c r="E32" s="25">
        <v>-15</v>
      </c>
      <c r="F32" s="25">
        <v>1874</v>
      </c>
      <c r="G32" s="25">
        <v>0</v>
      </c>
      <c r="H32" s="25">
        <v>381</v>
      </c>
      <c r="I32" s="25">
        <v>437</v>
      </c>
      <c r="J32" s="25">
        <v>171</v>
      </c>
      <c r="K32" s="25">
        <v>69</v>
      </c>
      <c r="L32" s="25">
        <v>2464</v>
      </c>
      <c r="M32" s="25">
        <v>48</v>
      </c>
      <c r="N32" s="25">
        <v>466</v>
      </c>
      <c r="O32" s="25">
        <v>174</v>
      </c>
      <c r="P32" s="25">
        <v>0</v>
      </c>
      <c r="Q32" s="25">
        <v>7</v>
      </c>
      <c r="R32" s="25">
        <v>211</v>
      </c>
      <c r="S32" s="25">
        <v>5.66025</v>
      </c>
      <c r="T32" s="25">
        <v>36</v>
      </c>
      <c r="U32" s="25">
        <v>0</v>
      </c>
      <c r="V32" s="25">
        <v>7335.66025</v>
      </c>
    </row>
    <row r="33" spans="1:22" ht="16.5" customHeight="1">
      <c r="A33" s="53"/>
      <c r="B33" s="30" t="s">
        <v>234</v>
      </c>
      <c r="C33" s="25">
        <v>-14774</v>
      </c>
      <c r="D33" s="25">
        <v>-14200</v>
      </c>
      <c r="E33" s="25">
        <v>-13891</v>
      </c>
      <c r="F33" s="25">
        <v>-7266</v>
      </c>
      <c r="G33" s="25">
        <v>-602</v>
      </c>
      <c r="H33" s="25">
        <v>-12430</v>
      </c>
      <c r="I33" s="25">
        <v>-4986</v>
      </c>
      <c r="J33" s="25">
        <v>-7618</v>
      </c>
      <c r="K33" s="25">
        <v>-4737</v>
      </c>
      <c r="L33" s="25">
        <v>-4231</v>
      </c>
      <c r="M33" s="25">
        <v>-5431</v>
      </c>
      <c r="N33" s="25">
        <v>-2407</v>
      </c>
      <c r="O33" s="25">
        <v>-3223</v>
      </c>
      <c r="P33" s="25">
        <v>-1861</v>
      </c>
      <c r="Q33" s="25">
        <v>-876</v>
      </c>
      <c r="R33" s="25">
        <v>28</v>
      </c>
      <c r="S33" s="25">
        <v>-1203.0397700000003</v>
      </c>
      <c r="T33" s="25">
        <v>-1793</v>
      </c>
      <c r="U33" s="25">
        <v>-79</v>
      </c>
      <c r="V33" s="25">
        <v>-101580.03977</v>
      </c>
    </row>
    <row r="34" spans="1:22" ht="16.5" customHeight="1">
      <c r="A34" s="52" t="s">
        <v>18</v>
      </c>
      <c r="B34" s="28" t="s">
        <v>235</v>
      </c>
      <c r="C34" s="25">
        <v>-3650</v>
      </c>
      <c r="D34" s="25">
        <v>-7115</v>
      </c>
      <c r="E34" s="25">
        <v>-2732</v>
      </c>
      <c r="F34" s="25">
        <v>-2090</v>
      </c>
      <c r="G34" s="25">
        <v>-2105</v>
      </c>
      <c r="H34" s="25">
        <v>-3374</v>
      </c>
      <c r="I34" s="25">
        <v>-1420</v>
      </c>
      <c r="J34" s="25">
        <v>-2558</v>
      </c>
      <c r="K34" s="25">
        <v>-1483</v>
      </c>
      <c r="L34" s="25">
        <v>-281</v>
      </c>
      <c r="M34" s="25">
        <v>-546</v>
      </c>
      <c r="N34" s="25">
        <v>-1181</v>
      </c>
      <c r="O34" s="25">
        <v>-223</v>
      </c>
      <c r="P34" s="25">
        <v>-89</v>
      </c>
      <c r="Q34" s="25">
        <v>0</v>
      </c>
      <c r="R34" s="25">
        <v>-111</v>
      </c>
      <c r="S34" s="25">
        <v>-18.62938</v>
      </c>
      <c r="T34" s="25">
        <v>-7</v>
      </c>
      <c r="U34" s="25">
        <v>0</v>
      </c>
      <c r="V34" s="25">
        <v>-28983.62938</v>
      </c>
    </row>
    <row r="35" spans="1:22" ht="16.5" customHeight="1">
      <c r="A35" s="52" t="s">
        <v>22</v>
      </c>
      <c r="B35" s="28" t="s">
        <v>236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</row>
    <row r="36" spans="1:22" ht="30.75" customHeight="1">
      <c r="A36" s="52" t="s">
        <v>24</v>
      </c>
      <c r="B36" s="28" t="s">
        <v>237</v>
      </c>
      <c r="C36" s="25">
        <v>-174</v>
      </c>
      <c r="D36" s="25">
        <v>-2122</v>
      </c>
      <c r="E36" s="25">
        <v>2667</v>
      </c>
      <c r="F36" s="25">
        <v>4288.3</v>
      </c>
      <c r="G36" s="25">
        <v>577</v>
      </c>
      <c r="H36" s="25">
        <v>884</v>
      </c>
      <c r="I36" s="25">
        <v>265</v>
      </c>
      <c r="J36" s="25">
        <v>125</v>
      </c>
      <c r="K36" s="25">
        <v>1097</v>
      </c>
      <c r="L36" s="25">
        <v>-4053</v>
      </c>
      <c r="M36" s="25">
        <v>-2559</v>
      </c>
      <c r="N36" s="25">
        <v>-191</v>
      </c>
      <c r="O36" s="25">
        <v>-1488</v>
      </c>
      <c r="P36" s="25">
        <v>12</v>
      </c>
      <c r="Q36" s="25">
        <v>362</v>
      </c>
      <c r="R36" s="25">
        <v>1382</v>
      </c>
      <c r="S36" s="25">
        <v>-275.1365600000003</v>
      </c>
      <c r="T36" s="25">
        <v>8192</v>
      </c>
      <c r="U36" s="25">
        <v>-54</v>
      </c>
      <c r="V36" s="25">
        <v>8935.16344</v>
      </c>
    </row>
    <row r="37" spans="1:22" ht="18" customHeight="1">
      <c r="A37" s="54" t="s">
        <v>23</v>
      </c>
      <c r="B37" s="19" t="s">
        <v>238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</row>
    <row r="38" spans="1:22" ht="16.5" customHeight="1">
      <c r="A38" s="52" t="s">
        <v>4</v>
      </c>
      <c r="B38" s="28" t="s">
        <v>239</v>
      </c>
      <c r="C38" s="25">
        <v>-174</v>
      </c>
      <c r="D38" s="25">
        <v>-2122</v>
      </c>
      <c r="E38" s="25">
        <v>2667</v>
      </c>
      <c r="F38" s="25">
        <v>4288.3</v>
      </c>
      <c r="G38" s="25">
        <v>577</v>
      </c>
      <c r="H38" s="25">
        <v>884</v>
      </c>
      <c r="I38" s="25">
        <v>265</v>
      </c>
      <c r="J38" s="25">
        <v>125</v>
      </c>
      <c r="K38" s="25">
        <v>1097</v>
      </c>
      <c r="L38" s="25">
        <v>-4053</v>
      </c>
      <c r="M38" s="25">
        <v>-2559</v>
      </c>
      <c r="N38" s="25">
        <v>-191</v>
      </c>
      <c r="O38" s="25">
        <v>-1488</v>
      </c>
      <c r="P38" s="25">
        <v>12</v>
      </c>
      <c r="Q38" s="25">
        <v>362</v>
      </c>
      <c r="R38" s="25">
        <v>1382</v>
      </c>
      <c r="S38" s="25">
        <v>-275.1365600000003</v>
      </c>
      <c r="T38" s="25">
        <v>8192</v>
      </c>
      <c r="U38" s="25">
        <v>-54</v>
      </c>
      <c r="V38" s="25">
        <v>8935.16344</v>
      </c>
    </row>
    <row r="39" spans="1:22" ht="16.5" customHeight="1">
      <c r="A39" s="52" t="s">
        <v>5</v>
      </c>
      <c r="B39" s="28" t="s">
        <v>240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</row>
    <row r="40" spans="1:22" ht="16.5" customHeight="1">
      <c r="A40" s="53" t="s">
        <v>6</v>
      </c>
      <c r="B40" s="28" t="s">
        <v>241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</row>
    <row r="41" spans="1:22" ht="16.5" customHeight="1">
      <c r="A41" s="49" t="s">
        <v>17</v>
      </c>
      <c r="B41" s="28" t="s">
        <v>242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23</v>
      </c>
      <c r="U41" s="25">
        <v>0</v>
      </c>
      <c r="V41" s="25">
        <v>23</v>
      </c>
    </row>
    <row r="42" spans="1:22" ht="16.5" customHeight="1">
      <c r="A42" s="50"/>
      <c r="B42" s="28" t="s">
        <v>243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23</v>
      </c>
      <c r="U42" s="25">
        <v>0</v>
      </c>
      <c r="V42" s="25">
        <v>23</v>
      </c>
    </row>
    <row r="43" spans="1:22" ht="16.5" customHeight="1">
      <c r="A43" s="50" t="s">
        <v>166</v>
      </c>
      <c r="B43" s="28" t="s">
        <v>244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</row>
    <row r="44" spans="1:22" ht="16.5" customHeight="1">
      <c r="A44" s="50"/>
      <c r="B44" s="28" t="s">
        <v>243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</row>
    <row r="45" spans="1:22" ht="16.5" customHeight="1">
      <c r="A45" s="55" t="s">
        <v>245</v>
      </c>
      <c r="B45" s="28" t="s">
        <v>246</v>
      </c>
      <c r="C45" s="25">
        <v>14</v>
      </c>
      <c r="D45" s="25">
        <v>40</v>
      </c>
      <c r="E45" s="25">
        <v>0</v>
      </c>
      <c r="F45" s="25">
        <v>176</v>
      </c>
      <c r="G45" s="25">
        <v>24</v>
      </c>
      <c r="H45" s="25">
        <v>0</v>
      </c>
      <c r="I45" s="25">
        <v>0</v>
      </c>
      <c r="J45" s="25">
        <v>34</v>
      </c>
      <c r="K45" s="25">
        <v>0</v>
      </c>
      <c r="L45" s="25">
        <v>0</v>
      </c>
      <c r="M45" s="25">
        <v>0</v>
      </c>
      <c r="N45" s="25">
        <v>32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22</v>
      </c>
      <c r="U45" s="25">
        <v>0</v>
      </c>
      <c r="V45" s="25">
        <v>342</v>
      </c>
    </row>
    <row r="46" spans="1:22" ht="16.5" customHeight="1">
      <c r="A46" s="55" t="s">
        <v>247</v>
      </c>
      <c r="B46" s="28" t="s">
        <v>248</v>
      </c>
      <c r="C46" s="25">
        <v>1565</v>
      </c>
      <c r="D46" s="25">
        <v>4251</v>
      </c>
      <c r="E46" s="25">
        <v>794</v>
      </c>
      <c r="F46" s="25">
        <v>1016</v>
      </c>
      <c r="G46" s="25">
        <v>1041</v>
      </c>
      <c r="H46" s="25">
        <v>0</v>
      </c>
      <c r="I46" s="25">
        <v>499</v>
      </c>
      <c r="J46" s="25">
        <v>141</v>
      </c>
      <c r="K46" s="25">
        <v>506</v>
      </c>
      <c r="L46" s="25">
        <v>857</v>
      </c>
      <c r="M46" s="25">
        <v>0</v>
      </c>
      <c r="N46" s="25">
        <v>192</v>
      </c>
      <c r="O46" s="25">
        <v>229</v>
      </c>
      <c r="P46" s="25">
        <v>9</v>
      </c>
      <c r="Q46" s="25">
        <v>163</v>
      </c>
      <c r="R46" s="25">
        <v>182</v>
      </c>
      <c r="S46" s="25">
        <v>96.72366000000004</v>
      </c>
      <c r="T46" s="25">
        <v>568</v>
      </c>
      <c r="U46" s="25">
        <v>83</v>
      </c>
      <c r="V46" s="25">
        <v>12192.72366</v>
      </c>
    </row>
    <row r="47" spans="1:22" ht="16.5" customHeight="1">
      <c r="A47" s="56"/>
      <c r="B47" s="29" t="s">
        <v>249</v>
      </c>
      <c r="C47" s="25">
        <v>1579</v>
      </c>
      <c r="D47" s="25">
        <v>4291</v>
      </c>
      <c r="E47" s="25">
        <v>794</v>
      </c>
      <c r="F47" s="25">
        <v>1192</v>
      </c>
      <c r="G47" s="25">
        <v>1065</v>
      </c>
      <c r="H47" s="25">
        <v>0</v>
      </c>
      <c r="I47" s="25">
        <v>499</v>
      </c>
      <c r="J47" s="25">
        <v>175</v>
      </c>
      <c r="K47" s="25">
        <v>506</v>
      </c>
      <c r="L47" s="25">
        <v>857</v>
      </c>
      <c r="M47" s="25">
        <v>0</v>
      </c>
      <c r="N47" s="25">
        <v>224</v>
      </c>
      <c r="O47" s="25">
        <v>229</v>
      </c>
      <c r="P47" s="25">
        <v>9</v>
      </c>
      <c r="Q47" s="25">
        <v>163</v>
      </c>
      <c r="R47" s="25">
        <v>182</v>
      </c>
      <c r="S47" s="25">
        <v>96.72366000000004</v>
      </c>
      <c r="T47" s="25">
        <v>590</v>
      </c>
      <c r="U47" s="25">
        <v>83</v>
      </c>
      <c r="V47" s="25">
        <v>12534.72366</v>
      </c>
    </row>
    <row r="48" spans="1:22" ht="16.5" customHeight="1">
      <c r="A48" s="50" t="s">
        <v>208</v>
      </c>
      <c r="B48" s="28" t="s">
        <v>250</v>
      </c>
      <c r="C48" s="25">
        <v>0</v>
      </c>
      <c r="D48" s="25">
        <v>278</v>
      </c>
      <c r="E48" s="25">
        <v>425</v>
      </c>
      <c r="F48" s="25">
        <v>146</v>
      </c>
      <c r="G48" s="25">
        <v>126</v>
      </c>
      <c r="H48" s="25">
        <v>4792</v>
      </c>
      <c r="I48" s="25">
        <v>594</v>
      </c>
      <c r="J48" s="25">
        <v>69</v>
      </c>
      <c r="K48" s="25">
        <v>12</v>
      </c>
      <c r="L48" s="25">
        <v>0</v>
      </c>
      <c r="M48" s="25">
        <v>0</v>
      </c>
      <c r="N48" s="25">
        <v>0</v>
      </c>
      <c r="O48" s="25">
        <v>13</v>
      </c>
      <c r="P48" s="25">
        <v>3</v>
      </c>
      <c r="Q48" s="25">
        <v>0</v>
      </c>
      <c r="R48" s="25">
        <v>352</v>
      </c>
      <c r="S48" s="25">
        <v>0</v>
      </c>
      <c r="T48" s="25">
        <v>39</v>
      </c>
      <c r="U48" s="25">
        <v>0</v>
      </c>
      <c r="V48" s="25">
        <v>6849</v>
      </c>
    </row>
    <row r="49" spans="1:22" ht="16.5" customHeight="1">
      <c r="A49" s="50" t="s">
        <v>211</v>
      </c>
      <c r="B49" s="28" t="s">
        <v>251</v>
      </c>
      <c r="C49" s="25">
        <v>261</v>
      </c>
      <c r="D49" s="25">
        <v>0</v>
      </c>
      <c r="E49" s="25">
        <v>20</v>
      </c>
      <c r="F49" s="25">
        <v>224</v>
      </c>
      <c r="G49" s="25">
        <v>73</v>
      </c>
      <c r="H49" s="25">
        <v>302</v>
      </c>
      <c r="I49" s="25">
        <v>0</v>
      </c>
      <c r="J49" s="25">
        <v>44</v>
      </c>
      <c r="K49" s="25">
        <v>74</v>
      </c>
      <c r="L49" s="25">
        <v>0</v>
      </c>
      <c r="M49" s="25">
        <v>1024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6.01458</v>
      </c>
      <c r="T49" s="25">
        <v>31</v>
      </c>
      <c r="U49" s="25">
        <v>0</v>
      </c>
      <c r="V49" s="25">
        <v>2059.01458</v>
      </c>
    </row>
    <row r="50" spans="1:22" ht="16.5" customHeight="1">
      <c r="A50" s="54"/>
      <c r="B50" s="30" t="s">
        <v>252</v>
      </c>
      <c r="C50" s="25">
        <v>1840</v>
      </c>
      <c r="D50" s="25">
        <v>4569</v>
      </c>
      <c r="E50" s="25">
        <v>1239</v>
      </c>
      <c r="F50" s="25">
        <v>1562</v>
      </c>
      <c r="G50" s="25">
        <v>1264</v>
      </c>
      <c r="H50" s="25">
        <v>5094</v>
      </c>
      <c r="I50" s="25">
        <v>1093</v>
      </c>
      <c r="J50" s="25">
        <v>288</v>
      </c>
      <c r="K50" s="25">
        <v>592</v>
      </c>
      <c r="L50" s="25">
        <v>857</v>
      </c>
      <c r="M50" s="25">
        <v>1024</v>
      </c>
      <c r="N50" s="25">
        <v>224</v>
      </c>
      <c r="O50" s="25">
        <v>242</v>
      </c>
      <c r="P50" s="25">
        <v>12</v>
      </c>
      <c r="Q50" s="25">
        <v>163</v>
      </c>
      <c r="R50" s="25">
        <v>534</v>
      </c>
      <c r="S50" s="25">
        <v>102.73824000000003</v>
      </c>
      <c r="T50" s="25">
        <v>683</v>
      </c>
      <c r="U50" s="25">
        <v>83</v>
      </c>
      <c r="V50" s="25">
        <v>21465.73824</v>
      </c>
    </row>
    <row r="51" spans="1:22" ht="30">
      <c r="A51" s="53" t="s">
        <v>7</v>
      </c>
      <c r="B51" s="28" t="s">
        <v>253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</row>
    <row r="52" spans="1:22" ht="16.5" customHeight="1">
      <c r="A52" s="52" t="s">
        <v>9</v>
      </c>
      <c r="B52" s="28" t="s">
        <v>254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</row>
    <row r="53" spans="1:22" ht="16.5" customHeight="1">
      <c r="A53" s="49" t="s">
        <v>17</v>
      </c>
      <c r="B53" s="28" t="s">
        <v>255</v>
      </c>
      <c r="C53" s="25">
        <v>-118</v>
      </c>
      <c r="D53" s="25">
        <v>-25</v>
      </c>
      <c r="E53" s="25">
        <v>-171</v>
      </c>
      <c r="F53" s="25">
        <v>-26</v>
      </c>
      <c r="G53" s="25">
        <v>-38</v>
      </c>
      <c r="H53" s="25">
        <v>0</v>
      </c>
      <c r="I53" s="25">
        <v>-22</v>
      </c>
      <c r="J53" s="25">
        <v>-9</v>
      </c>
      <c r="K53" s="25">
        <v>-35</v>
      </c>
      <c r="L53" s="25">
        <v>-101</v>
      </c>
      <c r="M53" s="25">
        <v>-59</v>
      </c>
      <c r="N53" s="25">
        <v>-10</v>
      </c>
      <c r="O53" s="25">
        <v>0</v>
      </c>
      <c r="P53" s="25">
        <v>0</v>
      </c>
      <c r="Q53" s="25">
        <v>-18</v>
      </c>
      <c r="R53" s="25">
        <v>-9</v>
      </c>
      <c r="S53" s="25">
        <v>0.4165</v>
      </c>
      <c r="T53" s="25">
        <v>-1</v>
      </c>
      <c r="U53" s="25">
        <v>0</v>
      </c>
      <c r="V53" s="25">
        <v>-641.5835</v>
      </c>
    </row>
    <row r="54" spans="1:22" ht="16.5" customHeight="1">
      <c r="A54" s="49" t="s">
        <v>166</v>
      </c>
      <c r="B54" s="28" t="s">
        <v>256</v>
      </c>
      <c r="C54" s="25">
        <v>0</v>
      </c>
      <c r="D54" s="25">
        <v>-10</v>
      </c>
      <c r="E54" s="25">
        <v>-257</v>
      </c>
      <c r="F54" s="25">
        <v>-48</v>
      </c>
      <c r="G54" s="25">
        <v>-1498</v>
      </c>
      <c r="H54" s="25">
        <v>-246</v>
      </c>
      <c r="I54" s="25">
        <v>-5</v>
      </c>
      <c r="J54" s="25">
        <v>-175</v>
      </c>
      <c r="K54" s="25">
        <v>-20</v>
      </c>
      <c r="L54" s="25">
        <v>-76</v>
      </c>
      <c r="M54" s="25">
        <v>-26</v>
      </c>
      <c r="N54" s="25">
        <v>0</v>
      </c>
      <c r="O54" s="25">
        <v>-5</v>
      </c>
      <c r="P54" s="25">
        <v>0</v>
      </c>
      <c r="Q54" s="25">
        <v>0</v>
      </c>
      <c r="R54" s="25">
        <v>-15</v>
      </c>
      <c r="S54" s="25">
        <v>0</v>
      </c>
      <c r="T54" s="25">
        <v>-51</v>
      </c>
      <c r="U54" s="25">
        <v>0</v>
      </c>
      <c r="V54" s="25">
        <v>-2432</v>
      </c>
    </row>
    <row r="55" spans="1:22" ht="16.5" customHeight="1">
      <c r="A55" s="49" t="s">
        <v>208</v>
      </c>
      <c r="B55" s="28" t="s">
        <v>257</v>
      </c>
      <c r="C55" s="25">
        <v>-453</v>
      </c>
      <c r="D55" s="25">
        <v>-9</v>
      </c>
      <c r="E55" s="25">
        <v>-62</v>
      </c>
      <c r="F55" s="25">
        <v>-171</v>
      </c>
      <c r="G55" s="25">
        <v>-15</v>
      </c>
      <c r="H55" s="25">
        <v>0</v>
      </c>
      <c r="I55" s="25">
        <v>0</v>
      </c>
      <c r="J55" s="25">
        <v>-3</v>
      </c>
      <c r="K55" s="25">
        <v>-37</v>
      </c>
      <c r="L55" s="25">
        <v>0</v>
      </c>
      <c r="M55" s="25">
        <v>-418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15.05874</v>
      </c>
      <c r="T55" s="25">
        <v>-4</v>
      </c>
      <c r="U55" s="25">
        <v>0</v>
      </c>
      <c r="V55" s="25">
        <v>-1156.94126</v>
      </c>
    </row>
    <row r="56" spans="1:22" ht="16.5" customHeight="1">
      <c r="A56" s="49"/>
      <c r="B56" s="30" t="s">
        <v>258</v>
      </c>
      <c r="C56" s="25">
        <v>-571</v>
      </c>
      <c r="D56" s="25">
        <v>-44</v>
      </c>
      <c r="E56" s="25">
        <v>-490</v>
      </c>
      <c r="F56" s="25">
        <v>-245</v>
      </c>
      <c r="G56" s="25">
        <v>-1551</v>
      </c>
      <c r="H56" s="25">
        <v>-246</v>
      </c>
      <c r="I56" s="25">
        <v>-27</v>
      </c>
      <c r="J56" s="25">
        <v>-187</v>
      </c>
      <c r="K56" s="25">
        <v>-92</v>
      </c>
      <c r="L56" s="25">
        <v>-177</v>
      </c>
      <c r="M56" s="25">
        <v>-503</v>
      </c>
      <c r="N56" s="25">
        <v>-10</v>
      </c>
      <c r="O56" s="25">
        <v>-5</v>
      </c>
      <c r="P56" s="25">
        <v>0</v>
      </c>
      <c r="Q56" s="25">
        <v>-18</v>
      </c>
      <c r="R56" s="25">
        <v>-24</v>
      </c>
      <c r="S56" s="25">
        <v>-3.5580499999999997</v>
      </c>
      <c r="T56" s="25">
        <v>-56</v>
      </c>
      <c r="U56" s="25">
        <v>0</v>
      </c>
      <c r="V56" s="25">
        <v>-4249.55805</v>
      </c>
    </row>
    <row r="57" spans="1:22" ht="30">
      <c r="A57" s="53" t="s">
        <v>10</v>
      </c>
      <c r="B57" s="28" t="s">
        <v>259</v>
      </c>
      <c r="C57" s="25">
        <v>-1270</v>
      </c>
      <c r="D57" s="25">
        <v>-3074</v>
      </c>
      <c r="E57" s="25">
        <v>-1030</v>
      </c>
      <c r="F57" s="25">
        <v>-1185.3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-222</v>
      </c>
      <c r="O57" s="25">
        <v>-129</v>
      </c>
      <c r="P57" s="25">
        <v>0</v>
      </c>
      <c r="Q57" s="25">
        <v>-53</v>
      </c>
      <c r="R57" s="25">
        <v>0</v>
      </c>
      <c r="S57" s="25">
        <v>0</v>
      </c>
      <c r="T57" s="25">
        <v>0</v>
      </c>
      <c r="U57" s="25">
        <v>0</v>
      </c>
      <c r="V57" s="25">
        <v>-6963.3</v>
      </c>
    </row>
    <row r="58" spans="1:22" ht="16.5" customHeight="1">
      <c r="A58" s="53" t="s">
        <v>11</v>
      </c>
      <c r="B58" s="28" t="s">
        <v>260</v>
      </c>
      <c r="C58" s="25">
        <v>490</v>
      </c>
      <c r="D58" s="25">
        <v>0</v>
      </c>
      <c r="E58" s="25">
        <v>0</v>
      </c>
      <c r="F58" s="25">
        <v>0</v>
      </c>
      <c r="G58" s="25">
        <v>87</v>
      </c>
      <c r="H58" s="25">
        <v>33</v>
      </c>
      <c r="I58" s="25">
        <v>0</v>
      </c>
      <c r="J58" s="25">
        <v>4</v>
      </c>
      <c r="K58" s="25">
        <v>22</v>
      </c>
      <c r="L58" s="25">
        <v>9</v>
      </c>
      <c r="M58" s="25">
        <v>0</v>
      </c>
      <c r="N58" s="25">
        <v>655</v>
      </c>
      <c r="O58" s="25">
        <v>19</v>
      </c>
      <c r="P58" s="25">
        <v>2</v>
      </c>
      <c r="Q58" s="25">
        <v>0</v>
      </c>
      <c r="R58" s="25">
        <v>13</v>
      </c>
      <c r="S58" s="25">
        <v>1.13624</v>
      </c>
      <c r="T58" s="25">
        <v>51</v>
      </c>
      <c r="U58" s="25">
        <v>0</v>
      </c>
      <c r="V58" s="25">
        <v>1386.13624</v>
      </c>
    </row>
    <row r="59" spans="1:22" ht="16.5" customHeight="1">
      <c r="A59" s="53" t="s">
        <v>18</v>
      </c>
      <c r="B59" s="28" t="s">
        <v>261</v>
      </c>
      <c r="C59" s="25">
        <v>-168</v>
      </c>
      <c r="D59" s="25">
        <v>0</v>
      </c>
      <c r="E59" s="25">
        <v>0</v>
      </c>
      <c r="F59" s="25">
        <v>208</v>
      </c>
      <c r="G59" s="25">
        <v>-17</v>
      </c>
      <c r="H59" s="25">
        <v>-133</v>
      </c>
      <c r="I59" s="25">
        <v>0</v>
      </c>
      <c r="J59" s="25">
        <v>-102</v>
      </c>
      <c r="K59" s="25">
        <v>-38</v>
      </c>
      <c r="L59" s="25">
        <v>0</v>
      </c>
      <c r="M59" s="25">
        <v>0</v>
      </c>
      <c r="N59" s="25">
        <v>-658</v>
      </c>
      <c r="O59" s="25">
        <v>-1</v>
      </c>
      <c r="P59" s="25">
        <v>-1</v>
      </c>
      <c r="Q59" s="25">
        <v>-2</v>
      </c>
      <c r="R59" s="25">
        <v>-8</v>
      </c>
      <c r="S59" s="25">
        <v>-0.32456</v>
      </c>
      <c r="T59" s="25">
        <v>-7</v>
      </c>
      <c r="U59" s="25">
        <v>-1</v>
      </c>
      <c r="V59" s="25">
        <v>-928.32456</v>
      </c>
    </row>
    <row r="60" spans="1:22" ht="16.5" customHeight="1">
      <c r="A60" s="53" t="s">
        <v>19</v>
      </c>
      <c r="B60" s="28" t="s">
        <v>262</v>
      </c>
      <c r="C60" s="25">
        <v>148</v>
      </c>
      <c r="D60" s="25">
        <v>-671</v>
      </c>
      <c r="E60" s="25">
        <v>2386</v>
      </c>
      <c r="F60" s="25">
        <v>4628</v>
      </c>
      <c r="G60" s="25">
        <v>360</v>
      </c>
      <c r="H60" s="25">
        <v>5632</v>
      </c>
      <c r="I60" s="25">
        <v>1331</v>
      </c>
      <c r="J60" s="25">
        <v>128</v>
      </c>
      <c r="K60" s="25">
        <v>1581</v>
      </c>
      <c r="L60" s="25">
        <v>-3364</v>
      </c>
      <c r="M60" s="25">
        <v>-2038</v>
      </c>
      <c r="N60" s="25">
        <v>-202</v>
      </c>
      <c r="O60" s="25">
        <v>-1362</v>
      </c>
      <c r="P60" s="25">
        <v>25</v>
      </c>
      <c r="Q60" s="25">
        <v>452</v>
      </c>
      <c r="R60" s="25">
        <v>1897</v>
      </c>
      <c r="S60" s="25">
        <v>-175.1446900000003</v>
      </c>
      <c r="T60" s="25">
        <v>8863</v>
      </c>
      <c r="U60" s="25">
        <v>28</v>
      </c>
      <c r="V60" s="25">
        <v>19646.85531</v>
      </c>
    </row>
    <row r="61" spans="1:22" ht="16.5" customHeight="1">
      <c r="A61" s="53" t="s">
        <v>22</v>
      </c>
      <c r="B61" s="28" t="s">
        <v>263</v>
      </c>
      <c r="C61" s="25">
        <v>0</v>
      </c>
      <c r="D61" s="25">
        <v>20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1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21</v>
      </c>
    </row>
    <row r="62" spans="1:22" ht="16.5" customHeight="1">
      <c r="A62" s="53" t="s">
        <v>24</v>
      </c>
      <c r="B62" s="28" t="s">
        <v>264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2E-05</v>
      </c>
      <c r="T62" s="25">
        <v>0</v>
      </c>
      <c r="U62" s="25">
        <v>0</v>
      </c>
      <c r="V62" s="25">
        <v>2E-05</v>
      </c>
    </row>
    <row r="63" spans="1:22" ht="16.5" customHeight="1">
      <c r="A63" s="53" t="s">
        <v>25</v>
      </c>
      <c r="B63" s="28" t="s">
        <v>265</v>
      </c>
      <c r="C63" s="25">
        <v>0</v>
      </c>
      <c r="D63" s="25">
        <v>20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1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-2E-05</v>
      </c>
      <c r="T63" s="25">
        <v>0</v>
      </c>
      <c r="U63" s="25">
        <v>0</v>
      </c>
      <c r="V63" s="25">
        <v>20.99998</v>
      </c>
    </row>
    <row r="64" spans="1:22" ht="16.5" customHeight="1">
      <c r="A64" s="53">
        <v>13</v>
      </c>
      <c r="B64" s="28" t="s">
        <v>266</v>
      </c>
      <c r="C64" s="25">
        <v>0</v>
      </c>
      <c r="D64" s="25">
        <v>0</v>
      </c>
      <c r="E64" s="25">
        <v>0</v>
      </c>
      <c r="F64" s="25">
        <v>-463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-886</v>
      </c>
      <c r="U64" s="25">
        <v>0</v>
      </c>
      <c r="V64" s="25">
        <v>-1349</v>
      </c>
    </row>
    <row r="65" spans="1:22" ht="16.5" customHeight="1">
      <c r="A65" s="53">
        <v>14</v>
      </c>
      <c r="B65" s="28" t="s">
        <v>267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-563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-20</v>
      </c>
      <c r="R65" s="25">
        <v>0</v>
      </c>
      <c r="S65" s="25">
        <v>4.149326</v>
      </c>
      <c r="T65" s="25">
        <v>0</v>
      </c>
      <c r="U65" s="25">
        <v>-3</v>
      </c>
      <c r="V65" s="25">
        <v>-581.850674</v>
      </c>
    </row>
    <row r="66" spans="1:22" ht="16.5" customHeight="1">
      <c r="A66" s="20">
        <v>15</v>
      </c>
      <c r="B66" s="28" t="s">
        <v>268</v>
      </c>
      <c r="C66" s="25">
        <v>148</v>
      </c>
      <c r="D66" s="25">
        <v>-651</v>
      </c>
      <c r="E66" s="25">
        <v>2386</v>
      </c>
      <c r="F66" s="25">
        <v>4165</v>
      </c>
      <c r="G66" s="25">
        <v>360</v>
      </c>
      <c r="H66" s="25">
        <v>5069</v>
      </c>
      <c r="I66" s="25">
        <v>1331</v>
      </c>
      <c r="J66" s="25">
        <v>129</v>
      </c>
      <c r="K66" s="25">
        <v>1581</v>
      </c>
      <c r="L66" s="25">
        <v>-3364</v>
      </c>
      <c r="M66" s="25">
        <v>-2038</v>
      </c>
      <c r="N66" s="25">
        <v>-202</v>
      </c>
      <c r="O66" s="25">
        <v>-1362</v>
      </c>
      <c r="P66" s="25">
        <v>25</v>
      </c>
      <c r="Q66" s="25">
        <v>432</v>
      </c>
      <c r="R66" s="25">
        <v>1897</v>
      </c>
      <c r="S66" s="25">
        <v>-170.9953640000003</v>
      </c>
      <c r="T66" s="25">
        <v>7977</v>
      </c>
      <c r="U66" s="25">
        <v>25</v>
      </c>
      <c r="V66" s="25">
        <v>17737.004635999998</v>
      </c>
    </row>
    <row r="67" ht="16.5" customHeight="1"/>
    <row r="68" ht="16.5" customHeight="1">
      <c r="A68" s="41" t="s">
        <v>75</v>
      </c>
    </row>
    <row r="69" ht="12.75">
      <c r="A69" s="57" t="s">
        <v>269</v>
      </c>
    </row>
  </sheetData>
  <mergeCells count="2">
    <mergeCell ref="A4:B4"/>
    <mergeCell ref="A2:V2"/>
  </mergeCells>
  <printOptions horizontalCentered="1"/>
  <pageMargins left="0.29" right="0.42" top="0.65" bottom="0.44" header="0.28" footer="0.29"/>
  <pageSetup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kapsyzova_s</dc:creator>
  <cp:keywords/>
  <dc:description/>
  <cp:lastModifiedBy>slavkova_j</cp:lastModifiedBy>
  <cp:lastPrinted>2010-05-18T13:30:24Z</cp:lastPrinted>
  <dcterms:created xsi:type="dcterms:W3CDTF">2010-05-14T13:39:33Z</dcterms:created>
  <dcterms:modified xsi:type="dcterms:W3CDTF">2010-05-21T09:04:23Z</dcterms:modified>
  <cp:category/>
  <cp:version/>
  <cp:contentType/>
  <cp:contentStatus/>
</cp:coreProperties>
</file>