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'Balance_sheet'!$A$1:$V$23</definedName>
    <definedName name="_xlnm.Print_Area" localSheetId="2">'Income_statement'!$A$1:$V$58</definedName>
    <definedName name="_xlnm.Print_Area" localSheetId="1">'Payments'!$A$1:$U$50</definedName>
    <definedName name="_xlnm.Print_Area" localSheetId="0">'Premiums'!$A$1:$U$48</definedName>
  </definedNames>
  <calcPr fullCalcOnLoad="1"/>
</workbook>
</file>

<file path=xl/sharedStrings.xml><?xml version="1.0" encoding="utf-8"?>
<sst xmlns="http://schemas.openxmlformats.org/spreadsheetml/2006/main" count="231" uniqueCount="131">
  <si>
    <t>в 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</si>
  <si>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</si>
  <si>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</si>
  <si>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</si>
  <si>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</si>
  <si>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</si>
  <si>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</si>
  <si>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</si>
  <si>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</si>
  <si>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</si>
  <si>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</si>
  <si>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</si>
  <si>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АКТИВ</t>
  </si>
  <si>
    <t>НЕМАТЕРИАЛНИ АКТИВИ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</si>
  <si>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</si>
  <si>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</si>
  <si>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</si>
  <si>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</si>
  <si>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</si>
  <si>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ПАСИВ</t>
  </si>
  <si>
    <t>КАПИТАЛ И РЕЗЕРВИ</t>
  </si>
  <si>
    <t>ПОДЧИНЕНИ ПАСИВИ</t>
  </si>
  <si>
    <t>ЗАДЪЛЖЕНИЯ</t>
  </si>
  <si>
    <t>НАТРУПВАНИЯ И ДОХОД ЗА БЪДЕЩИ ПЕРИОДИ</t>
  </si>
  <si>
    <t>СУМА НА ПАСИВА</t>
  </si>
  <si>
    <t>1.</t>
  </si>
  <si>
    <t>(а)</t>
  </si>
  <si>
    <t>(б)</t>
  </si>
  <si>
    <t>(в)</t>
  </si>
  <si>
    <t>в т.ч. допълнителна сума за неизтекли рискове</t>
  </si>
  <si>
    <t>(г)</t>
  </si>
  <si>
    <t>2.</t>
  </si>
  <si>
    <t>3.</t>
  </si>
  <si>
    <t>4.</t>
  </si>
  <si>
    <t>5.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</si>
  <si>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</si>
  <si>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</si>
  <si>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</si>
  <si>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</si>
  <si>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</si>
  <si>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</si>
  <si>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8.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</si>
  <si>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</si>
  <si>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</si>
  <si>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</si>
  <si>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</si>
  <si>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</si>
  <si>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</si>
  <si>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</si>
  <si>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</si>
  <si>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</si>
  <si>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</si>
  <si>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</si>
  <si>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</si>
  <si>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</si>
  <si>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</si>
  <si>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</si>
  <si>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</si>
  <si>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</si>
  <si>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</si>
  <si>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</si>
  <si>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2 </t>
  </si>
  <si>
    <t xml:space="preserve">Печалба или загуба от присъщи дейности </t>
  </si>
  <si>
    <t>Извънредна печалба или загуба</t>
  </si>
  <si>
    <t>брутни начислени (записани) премии</t>
  </si>
  <si>
    <t>в т.ч. приход от дъщерни, съвместни и асоциирани предприятия</t>
  </si>
  <si>
    <t>ОБЩО:</t>
  </si>
  <si>
    <t>ПАЗАРЕН ДЯЛ</t>
  </si>
  <si>
    <t>приход от дялови участия,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</si>
  <si>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</si>
  <si>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</si>
  <si>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</si>
  <si>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</si>
  <si>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Печалба или загуба за финансовата година</t>
  </si>
  <si>
    <t>ТЕХНИЧЕСКИ РЕЗЕРВИ</t>
  </si>
  <si>
    <t>в хил. лв.</t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</si>
  <si>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</si>
  <si>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</si>
  <si>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</si>
  <si>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</si>
  <si>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</si>
  <si>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</si>
  <si>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</si>
  <si>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</si>
  <si>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>ОЗОФ "ДОВЕРИЕ" АД</t>
  </si>
  <si>
    <t>"ДОМ - ЗДРАВЕ" АД</t>
  </si>
  <si>
    <t>"ЗОФ МЕДИКО-21" АД</t>
  </si>
  <si>
    <t>"ЗОАД ДЗИ" АД</t>
  </si>
  <si>
    <t>ЗОК "НАДЕЖДА" АД</t>
  </si>
  <si>
    <t>БЪЛГАРСКИ ЗДРАВНООСИГУРИТЕЛЕН ФОНД АД</t>
  </si>
  <si>
    <t xml:space="preserve">ЗОД "БУЛСТРАД ЗДРАВЕ" АД </t>
  </si>
  <si>
    <t>"ТОКУДА ЗОФ " АД</t>
  </si>
  <si>
    <t>ЗДРАВНООСИГУРИТЕЛЕН ИНСТИТУТ АД</t>
  </si>
  <si>
    <t>ЗОД "ПЛАНЕТА" АД</t>
  </si>
  <si>
    <t xml:space="preserve"> ЗОД "ВСЕОДАЙНОСТ" АД</t>
  </si>
  <si>
    <t>ЗОК "БЪЛГАРИЯ ЗДРАВЕ" АД</t>
  </si>
  <si>
    <t xml:space="preserve">ЗОК "ЦКБ" ЕАД </t>
  </si>
  <si>
    <t>ОБЩО</t>
  </si>
  <si>
    <t>"ДЖЕНЕРАЛИ ЗАКРИЛА ЗДРАВНО ОСИГУРЯВАНЕ"  АД</t>
  </si>
  <si>
    <t>ТЕХНИЧЕСКИ ОТЧЕТ</t>
  </si>
  <si>
    <t>Спечелени премии:</t>
  </si>
  <si>
    <t>промяна в размера на пренос-премийния резерв (+/-)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</si>
  <si>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</si>
  <si>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</si>
  <si>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</si>
  <si>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</si>
  <si>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</si>
  <si>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</si>
  <si>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</si>
  <si>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</si>
  <si>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Общо за 7</t>
  </si>
  <si>
    <t>Други технически разходи</t>
  </si>
  <si>
    <t>Междинен сбор - салдо на техническия отчет</t>
  </si>
  <si>
    <t>II.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</si>
  <si>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</si>
  <si>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Общо за б</t>
  </si>
  <si>
    <t>Разходи по инвестициите: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</si>
  <si>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</si>
  <si>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</si>
  <si>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"ЕВРОИНС- ЗДРАВНО ОСИГУРЯВАНЕ" АД</t>
  </si>
  <si>
    <t>"ПРАИМ ХЕЛТ" АД</t>
  </si>
  <si>
    <t>"ОБЩИНСКА ЗДРАВНООСИГУРИТЕЛНА КАСА" АД</t>
  </si>
  <si>
    <t>ЗОФ „ДАЛЛБОГГ:ЖИВОТ И ЗДРАВЕ” ЕАД</t>
  </si>
  <si>
    <t>ЗОФ „ВАЙС МЕДИКА” АД</t>
  </si>
  <si>
    <t xml:space="preserve">     ВИДОВЕ  ПАКЕТИ 
</t>
  </si>
  <si>
    <r>
      <t>1</t>
    </r>
    <r>
      <rPr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</si>
  <si>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t xml:space="preserve"> </t>
  </si>
  <si>
    <r>
      <t>Отчети за доходите на здравноосигурителните дружества за деветмесечието на 2008 г.</t>
    </r>
    <r>
      <rPr>
        <b/>
        <vertAlign val="superscript"/>
        <sz val="14"/>
        <rFont val="Times New Roman"/>
        <family val="1"/>
      </rPr>
      <t>1</t>
    </r>
  </si>
  <si>
    <r>
      <t xml:space="preserve">Изплатени претенции по видове здравноосигурителни пакети за деветмесечието на 2008 г. </t>
    </r>
    <r>
      <rPr>
        <b/>
        <vertAlign val="superscript"/>
        <sz val="14"/>
        <rFont val="Times New Roman"/>
        <family val="1"/>
      </rPr>
      <t>1</t>
    </r>
  </si>
  <si>
    <r>
      <t>Премиен приход по видове здравноосигурителни пакети за деветмесечието на 2008 г.</t>
    </r>
    <r>
      <rPr>
        <b/>
        <vertAlign val="superscript"/>
        <sz val="14"/>
        <rFont val="Times New Roman"/>
        <family val="1"/>
      </rPr>
      <t>1</t>
    </r>
  </si>
  <si>
    <r>
      <t>СЧЕТОВОДНИ БАЛАНСИ НА ЗДРАВНООСИГУРИТЕЛНИТЕ ДРУЖЕСТВА ЗА ДЕВЕТМЕСЕЧИЕТО НА 2008 г.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</si>
</sst>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 \(#,##0\)"/>
    <numFmt numFmtId="173" formatCode="_-* #,##0.00\ _л_в_._-;\-* #,##0.00\ _л_в_._-;_-* &quot;-&quot;??\ _л_в_.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2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3" fontId="8" fillId="0" borderId="0">
      <alignment horizontal="right" vertical="center"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8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0" fontId="6" fillId="33" borderId="10" xfId="0" applyFont="1" applyFill="1" applyBorder="1" applyAlignment="1" applyProtection="1">
      <alignment horizontal="right"/>
      <protection/>
    </xf>
    <xf numFmtId="3" fontId="3" fillId="0" borderId="0" xfId="0" applyNumberFormat="1" applyFont="1" applyAlignment="1">
      <alignment/>
    </xf>
    <xf numFmtId="10" fontId="3" fillId="0" borderId="10" xfId="0" applyNumberFormat="1" applyFont="1" applyFill="1" applyBorder="1" applyAlignment="1" applyProtection="1">
      <alignment horizontal="right" vertical="center"/>
      <protection/>
    </xf>
    <xf numFmtId="10" fontId="3" fillId="0" borderId="0" xfId="65" applyNumberFormat="1" applyFont="1" applyFill="1" applyAlignment="1">
      <alignment/>
    </xf>
    <xf numFmtId="0" fontId="3" fillId="0" borderId="0" xfId="0" applyFont="1" applyAlignment="1">
      <alignment horizontal="left"/>
    </xf>
    <xf numFmtId="0" fontId="7" fillId="0" borderId="0" xfId="61" applyNumberFormat="1" applyFont="1" applyFill="1" applyAlignment="1">
      <alignment horizontal="left"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" fontId="7" fillId="0" borderId="0" xfId="61" applyNumberFormat="1" applyFont="1" applyFill="1" applyBorder="1" applyProtection="1">
      <alignment horizontal="center" vertical="center" wrapText="1"/>
      <protection/>
    </xf>
    <xf numFmtId="1" fontId="10" fillId="0" borderId="0" xfId="61" applyNumberFormat="1" applyFont="1" applyFill="1" applyBorder="1" applyProtection="1">
      <alignment horizontal="center" vertical="center" wrapText="1"/>
      <protection/>
    </xf>
    <xf numFmtId="1" fontId="4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1" applyNumberFormat="1" applyFont="1" applyProtection="1">
      <alignment horizontal="center" vertical="center" wrapText="1"/>
      <protection/>
    </xf>
    <xf numFmtId="1" fontId="5" fillId="0" borderId="10" xfId="61" applyNumberFormat="1" applyFont="1" applyFill="1" applyBorder="1" applyAlignment="1" applyProtection="1">
      <alignment horizontal="left" vertical="center" wrapText="1"/>
      <protection/>
    </xf>
    <xf numFmtId="1" fontId="5" fillId="0" borderId="10" xfId="62" applyNumberFormat="1" applyFont="1" applyFill="1" applyBorder="1" applyAlignment="1" applyProtection="1">
      <alignment horizontal="center" vertical="center" wrapText="1"/>
      <protection/>
    </xf>
    <xf numFmtId="1" fontId="5" fillId="0" borderId="0" xfId="61" applyNumberFormat="1" applyFont="1" applyFill="1" applyBorder="1" applyProtection="1">
      <alignment horizontal="center" vertical="center" wrapText="1"/>
      <protection/>
    </xf>
    <xf numFmtId="1" fontId="7" fillId="0" borderId="10" xfId="61" applyNumberFormat="1" applyFont="1" applyFill="1" applyBorder="1" applyAlignment="1" applyProtection="1">
      <alignment horizontal="left" vertical="center" wrapText="1"/>
      <protection/>
    </xf>
    <xf numFmtId="1" fontId="7" fillId="0" borderId="0" xfId="61" applyNumberFormat="1" applyFont="1" applyFill="1" applyBorder="1" applyAlignment="1" applyProtection="1">
      <alignment horizontal="center" vertical="center" wrapText="1"/>
      <protection/>
    </xf>
    <xf numFmtId="1" fontId="10" fillId="0" borderId="10" xfId="61" applyNumberFormat="1" applyFont="1" applyFill="1" applyBorder="1" applyAlignment="1" applyProtection="1">
      <alignment horizontal="right" vertical="center" wrapText="1"/>
      <protection/>
    </xf>
    <xf numFmtId="1" fontId="7" fillId="0" borderId="10" xfId="61" applyNumberFormat="1" applyFont="1" applyFill="1" applyBorder="1" applyAlignment="1" applyProtection="1">
      <alignment vertical="center" wrapText="1"/>
      <protection/>
    </xf>
    <xf numFmtId="1" fontId="7" fillId="0" borderId="0" xfId="61" applyNumberFormat="1" applyFont="1" applyFill="1" applyBorder="1" applyAlignment="1" applyProtection="1">
      <alignment horizontal="left"/>
      <protection/>
    </xf>
    <xf numFmtId="1" fontId="7" fillId="0" borderId="0" xfId="61" applyNumberFormat="1" applyFont="1" applyFill="1" applyBorder="1" applyAlignment="1" applyProtection="1">
      <alignment horizontal="left" vertical="center" wrapText="1"/>
      <protection locked="0"/>
    </xf>
    <xf numFmtId="1" fontId="7" fillId="0" borderId="0" xfId="61" applyNumberFormat="1" applyFont="1" applyBorder="1" applyProtection="1">
      <alignment horizontal="center" vertical="center" wrapText="1"/>
      <protection/>
    </xf>
    <xf numFmtId="3" fontId="7" fillId="0" borderId="0" xfId="61" applyNumberFormat="1" applyFont="1" applyBorder="1" applyProtection="1">
      <alignment horizontal="center" vertical="center" wrapText="1"/>
      <protection/>
    </xf>
    <xf numFmtId="1" fontId="7" fillId="0" borderId="0" xfId="61" applyNumberFormat="1" applyFont="1" applyAlignment="1" applyProtection="1">
      <alignment horizontal="center" vertical="center" wrapText="1"/>
      <protection/>
    </xf>
    <xf numFmtId="1" fontId="5" fillId="0" borderId="0" xfId="61" applyNumberFormat="1" applyFont="1" applyAlignment="1" applyProtection="1">
      <alignment horizontal="center" vertical="center" wrapText="1"/>
      <protection/>
    </xf>
    <xf numFmtId="1" fontId="7" fillId="0" borderId="0" xfId="61" applyNumberFormat="1" applyFont="1" applyProtection="1">
      <alignment horizontal="center" vertical="center" wrapText="1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5" fillId="0" borderId="0" xfId="61" applyNumberFormat="1" applyFont="1" applyBorder="1" applyAlignment="1" applyProtection="1">
      <alignment horizontal="left" vertical="center" wrapText="1"/>
      <protection/>
    </xf>
    <xf numFmtId="1" fontId="7" fillId="0" borderId="0" xfId="61" applyNumberFormat="1" applyFont="1" applyBorder="1" applyAlignment="1" applyProtection="1">
      <alignment horizontal="center" vertical="center" wrapText="1"/>
      <protection/>
    </xf>
    <xf numFmtId="1" fontId="7" fillId="0" borderId="0" xfId="61" applyNumberFormat="1" applyFont="1" applyFill="1" applyBorder="1" applyAlignment="1" applyProtection="1">
      <alignment horizontal="left" wrapText="1"/>
      <protection/>
    </xf>
    <xf numFmtId="1" fontId="7" fillId="0" borderId="0" xfId="61" applyNumberFormat="1" applyFont="1" applyBorder="1" applyAlignment="1" applyProtection="1">
      <alignment horizontal="center" wrapText="1"/>
      <protection/>
    </xf>
    <xf numFmtId="1" fontId="7" fillId="0" borderId="0" xfId="61" applyNumberFormat="1" applyFont="1" applyFill="1" applyProtection="1">
      <alignment horizontal="center" vertical="center" wrapText="1"/>
      <protection/>
    </xf>
    <xf numFmtId="1" fontId="7" fillId="0" borderId="0" xfId="61" applyNumberFormat="1" applyFont="1" applyFill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61" applyNumberFormat="1" applyFont="1" applyFill="1" applyAlignment="1">
      <alignment vertical="center" wrapText="1"/>
      <protection/>
    </xf>
    <xf numFmtId="0" fontId="3" fillId="0" borderId="0" xfId="0" applyFont="1" applyFill="1" applyAlignment="1">
      <alignment horizontal="center"/>
    </xf>
    <xf numFmtId="9" fontId="3" fillId="0" borderId="0" xfId="65" applyFont="1" applyAlignment="1">
      <alignment/>
    </xf>
    <xf numFmtId="1" fontId="7" fillId="0" borderId="0" xfId="61" applyNumberFormat="1" applyFont="1" applyFill="1" applyAlignment="1">
      <alignment vertical="center" wrapText="1"/>
      <protection/>
    </xf>
    <xf numFmtId="9" fontId="3" fillId="0" borderId="0" xfId="65" applyFont="1" applyFill="1" applyBorder="1" applyAlignment="1" applyProtection="1">
      <alignment horizontal="right" vertical="center" wrapText="1"/>
      <protection/>
    </xf>
    <xf numFmtId="1" fontId="11" fillId="0" borderId="0" xfId="61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61" applyNumberFormat="1" applyFont="1" applyFill="1" applyAlignment="1">
      <alignment horizontal="left" vertical="center"/>
      <protection/>
    </xf>
    <xf numFmtId="1" fontId="10" fillId="0" borderId="10" xfId="58" applyNumberFormat="1" applyFont="1" applyBorder="1" applyAlignment="1" applyProtection="1">
      <alignment horizontal="center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3" fontId="10" fillId="0" borderId="10" xfId="57" applyNumberFormat="1" applyFont="1" applyBorder="1" applyAlignment="1">
      <alignment horizontal="center" vertical="center" wrapText="1"/>
      <protection/>
    </xf>
    <xf numFmtId="1" fontId="10" fillId="0" borderId="10" xfId="61" applyNumberFormat="1" applyFont="1" applyBorder="1" applyAlignment="1" applyProtection="1">
      <alignment horizontal="center" vertical="center" wrapText="1"/>
      <protection/>
    </xf>
    <xf numFmtId="1" fontId="3" fillId="0" borderId="10" xfId="62" applyNumberFormat="1" applyFont="1" applyFill="1" applyBorder="1" applyAlignment="1" applyProtection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10" fontId="3" fillId="0" borderId="0" xfId="65" applyNumberFormat="1" applyFont="1" applyFill="1" applyBorder="1" applyAlignment="1" applyProtection="1">
      <alignment horizontal="right" vertical="center" wrapText="1"/>
      <protection/>
    </xf>
    <xf numFmtId="1" fontId="5" fillId="0" borderId="10" xfId="61" applyNumberFormat="1" applyFont="1" applyBorder="1" applyAlignment="1" applyProtection="1">
      <alignment horizontal="center" vertical="center" wrapText="1"/>
      <protection/>
    </xf>
    <xf numFmtId="1" fontId="5" fillId="0" borderId="10" xfId="61" applyNumberFormat="1" applyFont="1" applyFill="1" applyBorder="1" applyAlignment="1" applyProtection="1">
      <alignment horizontal="center"/>
      <protection/>
    </xf>
    <xf numFmtId="1" fontId="7" fillId="0" borderId="10" xfId="61" applyNumberFormat="1" applyFont="1" applyFill="1" applyBorder="1" applyAlignment="1" applyProtection="1">
      <alignment horizontal="center" vertical="center"/>
      <protection/>
    </xf>
    <xf numFmtId="1" fontId="7" fillId="0" borderId="10" xfId="61" applyNumberFormat="1" applyFont="1" applyFill="1" applyBorder="1" applyAlignment="1" applyProtection="1">
      <alignment horizontal="right" vertical="center" wrapText="1"/>
      <protection/>
    </xf>
    <xf numFmtId="1" fontId="7" fillId="0" borderId="10" xfId="61" applyNumberFormat="1" applyFont="1" applyFill="1" applyBorder="1" applyAlignment="1" applyProtection="1">
      <alignment horizontal="right" vertical="center"/>
      <protection/>
    </xf>
    <xf numFmtId="1" fontId="7" fillId="0" borderId="10" xfId="61" applyNumberFormat="1" applyFont="1" applyFill="1" applyBorder="1" applyAlignment="1" applyProtection="1">
      <alignment horizontal="center" vertical="center" wrapText="1"/>
      <protection/>
    </xf>
    <xf numFmtId="1" fontId="7" fillId="0" borderId="10" xfId="61" applyNumberFormat="1" applyFont="1" applyFill="1" applyBorder="1" applyProtection="1">
      <alignment horizontal="center" vertical="center" wrapText="1"/>
      <protection/>
    </xf>
    <xf numFmtId="1" fontId="7" fillId="0" borderId="10" xfId="61" applyNumberFormat="1" applyFont="1" applyFill="1" applyBorder="1" applyAlignment="1" applyProtection="1">
      <alignment horizontal="right"/>
      <protection/>
    </xf>
    <xf numFmtId="1" fontId="7" fillId="0" borderId="10" xfId="61" applyNumberFormat="1" applyFont="1" applyFill="1" applyBorder="1" applyAlignment="1" applyProtection="1">
      <alignment horizontal="left"/>
      <protection/>
    </xf>
    <xf numFmtId="1" fontId="10" fillId="0" borderId="10" xfId="61" applyNumberFormat="1" applyFont="1" applyFill="1" applyBorder="1" applyAlignment="1" applyProtection="1">
      <alignment horizontal="center"/>
      <protection/>
    </xf>
    <xf numFmtId="0" fontId="14" fillId="0" borderId="0" xfId="61" applyNumberFormat="1" applyFont="1" applyFill="1" applyAlignment="1">
      <alignment horizontal="left" vertical="center"/>
      <protection/>
    </xf>
    <xf numFmtId="3" fontId="3" fillId="0" borderId="10" xfId="62" applyNumberFormat="1" applyFont="1" applyFill="1" applyBorder="1" applyAlignment="1" applyProtection="1">
      <alignment horizontal="center" vertical="center" wrapText="1"/>
      <protection/>
    </xf>
    <xf numFmtId="169" fontId="7" fillId="0" borderId="10" xfId="61" applyNumberFormat="1" applyFont="1" applyFill="1" applyBorder="1" applyAlignment="1" applyProtection="1">
      <alignment horizontal="right" vertical="center" wrapText="1"/>
      <protection/>
    </xf>
    <xf numFmtId="0" fontId="5" fillId="34" borderId="10" xfId="60" applyFont="1" applyFill="1" applyBorder="1" applyAlignment="1">
      <alignment horizontal="center" vertical="center" wrapText="1"/>
      <protection/>
    </xf>
    <xf numFmtId="3" fontId="5" fillId="34" borderId="10" xfId="57" applyNumberFormat="1" applyFont="1" applyFill="1" applyBorder="1" applyAlignment="1">
      <alignment horizontal="center" vertical="center" wrapText="1"/>
      <protection/>
    </xf>
    <xf numFmtId="1" fontId="10" fillId="34" borderId="10" xfId="61" applyNumberFormat="1" applyFont="1" applyFill="1" applyBorder="1" applyAlignment="1" applyProtection="1">
      <alignment horizontal="center" vertical="center" wrapText="1"/>
      <protection/>
    </xf>
    <xf numFmtId="1" fontId="5" fillId="34" borderId="10" xfId="61" applyNumberFormat="1" applyFont="1" applyFill="1" applyBorder="1" applyAlignment="1" applyProtection="1">
      <alignment horizontal="center" vertical="center" wrapText="1"/>
      <protection/>
    </xf>
    <xf numFmtId="1" fontId="5" fillId="0" borderId="10" xfId="61" applyNumberFormat="1" applyFont="1" applyFill="1" applyBorder="1" applyAlignment="1" applyProtection="1">
      <alignment horizontal="center" vertical="center" wrapText="1"/>
      <protection/>
    </xf>
    <xf numFmtId="1" fontId="5" fillId="0" borderId="10" xfId="61" applyNumberFormat="1" applyFont="1" applyFill="1" applyBorder="1" applyAlignment="1" applyProtection="1">
      <alignment horizontal="left"/>
      <protection/>
    </xf>
    <xf numFmtId="1" fontId="5" fillId="0" borderId="10" xfId="61" applyNumberFormat="1" applyFont="1" applyBorder="1" applyAlignment="1" applyProtection="1">
      <alignment horizontal="left" vertical="center" wrapText="1"/>
      <protection/>
    </xf>
    <xf numFmtId="1" fontId="7" fillId="0" borderId="10" xfId="61" applyNumberFormat="1" applyFont="1" applyBorder="1" applyProtection="1">
      <alignment horizontal="center" vertical="center" wrapText="1"/>
      <protection/>
    </xf>
    <xf numFmtId="1" fontId="5" fillId="0" borderId="10" xfId="61" applyNumberFormat="1" applyFont="1" applyBorder="1" applyProtection="1">
      <alignment horizontal="center" vertical="center" wrapText="1"/>
      <protection/>
    </xf>
    <xf numFmtId="3" fontId="5" fillId="34" borderId="10" xfId="62" applyNumberFormat="1" applyFont="1" applyFill="1" applyBorder="1" applyAlignment="1" applyProtection="1">
      <alignment horizontal="center" vertical="center" wrapText="1"/>
      <protection/>
    </xf>
    <xf numFmtId="3" fontId="5" fillId="34" borderId="10" xfId="61" applyNumberFormat="1" applyFont="1" applyFill="1" applyBorder="1" applyAlignment="1" applyProtection="1">
      <alignment horizontal="center" vertical="center" wrapText="1"/>
      <protection/>
    </xf>
    <xf numFmtId="9" fontId="3" fillId="0" borderId="0" xfId="65" applyNumberFormat="1" applyFont="1" applyAlignment="1">
      <alignment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Border="1" applyAlignment="1" applyProtection="1">
      <alignment horizontal="center"/>
      <protection/>
    </xf>
    <xf numFmtId="1" fontId="4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3" fillId="0" borderId="10" xfId="59" applyNumberFormat="1" applyFont="1" applyBorder="1" applyAlignment="1" applyProtection="1">
      <alignment horizontal="center" vertical="center"/>
      <protection/>
    </xf>
    <xf numFmtId="1" fontId="12" fillId="0" borderId="0" xfId="61" applyNumberFormat="1" applyFont="1" applyFill="1" applyBorder="1" applyAlignment="1" applyProtection="1">
      <alignment horizontal="center" vertical="center"/>
      <protection/>
    </xf>
    <xf numFmtId="1" fontId="4" fillId="34" borderId="11" xfId="61" applyNumberFormat="1" applyFont="1" applyFill="1" applyBorder="1" applyAlignment="1" applyProtection="1">
      <alignment horizontal="center" vertical="center" wrapText="1"/>
      <protection/>
    </xf>
    <xf numFmtId="1" fontId="4" fillId="34" borderId="12" xfId="61" applyNumberFormat="1" applyFont="1" applyFill="1" applyBorder="1" applyAlignment="1" applyProtection="1">
      <alignment horizontal="center" vertical="center" wrapText="1"/>
      <protection/>
    </xf>
    <xf numFmtId="1" fontId="4" fillId="34" borderId="11" xfId="61" applyNumberFormat="1" applyFont="1" applyFill="1" applyBorder="1" applyAlignment="1" applyProtection="1">
      <alignment horizontal="center" wrapText="1"/>
      <protection/>
    </xf>
    <xf numFmtId="1" fontId="4" fillId="34" borderId="12" xfId="61" applyNumberFormat="1" applyFont="1" applyFill="1" applyBorder="1" applyAlignment="1" applyProtection="1">
      <alignment horizontal="center" wrapText="1"/>
      <protection/>
    </xf>
    <xf numFmtId="1" fontId="12" fillId="0" borderId="0" xfId="61" applyNumberFormat="1" applyFont="1" applyFill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Copy_of_ Spravki_Life_New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за деветмесечието на 2008 г.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5"/>
          <c:y val="0.3945"/>
          <c:w val="0.3815"/>
          <c:h val="0.3862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здравноосигурителни пакети за деветмесечието на 2008 г.1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Premiums!$A$5:$A$11</c:f>
              <c:strCache/>
            </c:strRef>
          </c:cat>
          <c:val>
            <c:numRef>
              <c:f>Premiums!$U$5:$U$11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Изплатени претенции  по  видове пакети на здравноосигурителните дружества за деветмесечието на 2008 г.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25"/>
          <c:y val="0.44725"/>
          <c:w val="0.26925"/>
          <c:h val="0.23675"/>
        </c:manualLayout>
      </c:layout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Изплатени претенции по видове здравноосигурителни пакети за деветмесечието на 2008 г.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Payments!$U$5:$U$11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152400</xdr:rowOff>
    </xdr:from>
    <xdr:to>
      <xdr:col>12</xdr:col>
      <xdr:colOff>76200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57150" y="3800475"/>
        <a:ext cx="12563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85725</xdr:rowOff>
    </xdr:from>
    <xdr:to>
      <xdr:col>11</xdr:col>
      <xdr:colOff>495300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66675" y="3629025"/>
        <a:ext cx="116109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1.00390625" style="13" customWidth="1"/>
    <col min="2" max="2" width="16.140625" style="3" customWidth="1"/>
    <col min="3" max="3" width="12.7109375" style="2" customWidth="1"/>
    <col min="4" max="4" width="13.8515625" style="2" customWidth="1"/>
    <col min="5" max="5" width="13.140625" style="3" customWidth="1"/>
    <col min="6" max="6" width="12.7109375" style="2" customWidth="1"/>
    <col min="7" max="8" width="12.7109375" style="3" customWidth="1"/>
    <col min="9" max="9" width="12.7109375" style="2" customWidth="1"/>
    <col min="10" max="10" width="13.421875" style="3" customWidth="1"/>
    <col min="11" max="11" width="12.7109375" style="2" customWidth="1"/>
    <col min="12" max="12" width="14.28125" style="2" customWidth="1"/>
    <col min="13" max="13" width="13.28125" style="2" customWidth="1"/>
    <col min="14" max="14" width="12.421875" style="2" customWidth="1"/>
    <col min="15" max="15" width="12.7109375" style="2" customWidth="1"/>
    <col min="16" max="16" width="10.8515625" style="2" customWidth="1"/>
    <col min="17" max="17" width="15.7109375" style="2" customWidth="1"/>
    <col min="18" max="18" width="10.8515625" style="2" customWidth="1"/>
    <col min="19" max="19" width="11.57421875" style="2" customWidth="1"/>
    <col min="20" max="20" width="10.8515625" style="2" customWidth="1"/>
    <col min="21" max="21" width="11.421875" style="3" customWidth="1"/>
    <col min="22" max="16384" width="9.140625" style="3" customWidth="1"/>
  </cols>
  <sheetData>
    <row r="1" spans="1:21" ht="12.75">
      <c r="A1" s="1"/>
      <c r="B1" s="2"/>
      <c r="E1" s="2"/>
      <c r="G1" s="2"/>
      <c r="H1" s="2"/>
      <c r="J1" s="2"/>
      <c r="U1" s="2"/>
    </row>
    <row r="2" spans="1:22" ht="24" customHeight="1">
      <c r="A2" s="89" t="s">
        <v>129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4"/>
    </row>
    <row r="3" spans="1:21" ht="12.75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5" t="s">
        <v>0</v>
      </c>
    </row>
    <row r="4" spans="1:21" s="6" customFormat="1" ht="57.75" customHeight="1">
      <c r="A4" s="56" t="s">
        <v>124</v>
      </c>
      <c r="B4" s="58" t="s">
        <v>98</v>
      </c>
      <c r="C4" s="58" t="s">
        <v>85</v>
      </c>
      <c r="D4" s="59" t="s">
        <v>86</v>
      </c>
      <c r="E4" s="59" t="s">
        <v>87</v>
      </c>
      <c r="F4" s="59" t="s">
        <v>84</v>
      </c>
      <c r="G4" s="58" t="s">
        <v>88</v>
      </c>
      <c r="H4" s="59" t="s">
        <v>89</v>
      </c>
      <c r="I4" s="57" t="s">
        <v>90</v>
      </c>
      <c r="J4" s="58" t="s">
        <v>119</v>
      </c>
      <c r="K4" s="58" t="s">
        <v>95</v>
      </c>
      <c r="L4" s="58" t="s">
        <v>91</v>
      </c>
      <c r="M4" s="58" t="s">
        <v>93</v>
      </c>
      <c r="N4" s="60" t="s">
        <v>121</v>
      </c>
      <c r="O4" s="58" t="s">
        <v>92</v>
      </c>
      <c r="P4" s="57" t="s">
        <v>120</v>
      </c>
      <c r="Q4" s="58" t="s">
        <v>94</v>
      </c>
      <c r="R4" s="60" t="s">
        <v>96</v>
      </c>
      <c r="S4" s="60" t="s">
        <v>122</v>
      </c>
      <c r="T4" s="60" t="s">
        <v>123</v>
      </c>
      <c r="U4" s="60" t="s">
        <v>97</v>
      </c>
    </row>
    <row r="5" spans="1:22" ht="25.5">
      <c r="A5" s="61" t="s">
        <v>77</v>
      </c>
      <c r="B5" s="7">
        <v>1025741.0149510585</v>
      </c>
      <c r="C5" s="7">
        <v>0</v>
      </c>
      <c r="D5" s="7">
        <v>10673</v>
      </c>
      <c r="E5" s="7">
        <v>199030.3</v>
      </c>
      <c r="F5" s="7">
        <v>574247</v>
      </c>
      <c r="G5" s="7">
        <v>362526.56</v>
      </c>
      <c r="H5" s="7">
        <v>39797.02</v>
      </c>
      <c r="I5" s="7">
        <v>210565.4159999999</v>
      </c>
      <c r="J5" s="7">
        <v>29501.87</v>
      </c>
      <c r="K5" s="7">
        <v>52139.17</v>
      </c>
      <c r="L5" s="7">
        <v>93566</v>
      </c>
      <c r="M5" s="7">
        <v>0</v>
      </c>
      <c r="N5" s="7">
        <v>82512.8</v>
      </c>
      <c r="O5" s="7">
        <v>45345</v>
      </c>
      <c r="P5" s="7">
        <v>15876</v>
      </c>
      <c r="Q5" s="7">
        <v>2741.04</v>
      </c>
      <c r="R5" s="7">
        <v>77.44</v>
      </c>
      <c r="S5" s="7">
        <v>0</v>
      </c>
      <c r="T5" s="7">
        <v>0</v>
      </c>
      <c r="U5" s="7">
        <f>SUM(B5:T5)</f>
        <v>2744339.630951058</v>
      </c>
      <c r="V5" s="88"/>
    </row>
    <row r="6" spans="1:22" ht="12.75">
      <c r="A6" s="61" t="s">
        <v>78</v>
      </c>
      <c r="B6" s="7">
        <v>1171072.026487764</v>
      </c>
      <c r="C6" s="7">
        <v>0</v>
      </c>
      <c r="D6" s="7">
        <v>1440</v>
      </c>
      <c r="E6" s="7">
        <v>144806.82</v>
      </c>
      <c r="F6" s="7">
        <v>857521</v>
      </c>
      <c r="G6" s="7">
        <v>450123.26</v>
      </c>
      <c r="H6" s="7">
        <v>598448.5</v>
      </c>
      <c r="I6" s="7">
        <v>214922.2361212119</v>
      </c>
      <c r="J6" s="7">
        <v>237060.01</v>
      </c>
      <c r="K6" s="7">
        <v>156616.74</v>
      </c>
      <c r="L6" s="7">
        <v>71367</v>
      </c>
      <c r="M6" s="7">
        <v>0</v>
      </c>
      <c r="N6" s="7">
        <v>71078.7</v>
      </c>
      <c r="O6" s="7">
        <v>74289</v>
      </c>
      <c r="P6" s="7">
        <v>55106</v>
      </c>
      <c r="Q6" s="7">
        <v>8059.68</v>
      </c>
      <c r="R6" s="7">
        <v>317.33</v>
      </c>
      <c r="S6" s="7">
        <v>0</v>
      </c>
      <c r="T6" s="7">
        <v>0</v>
      </c>
      <c r="U6" s="7">
        <f aca="true" t="shared" si="0" ref="U6:U12">SUM(B6:T6)</f>
        <v>4112228.3026089766</v>
      </c>
      <c r="V6" s="88"/>
    </row>
    <row r="7" spans="1:22" ht="12.75">
      <c r="A7" s="61" t="s">
        <v>79</v>
      </c>
      <c r="B7" s="7">
        <v>1007920.8138970918</v>
      </c>
      <c r="C7" s="7">
        <v>0</v>
      </c>
      <c r="D7" s="7">
        <v>0</v>
      </c>
      <c r="E7" s="7">
        <v>5949.08</v>
      </c>
      <c r="F7" s="7">
        <v>477463</v>
      </c>
      <c r="G7" s="7">
        <v>396830.76</v>
      </c>
      <c r="H7" s="7">
        <v>330396.77</v>
      </c>
      <c r="I7" s="7">
        <v>52345.06543333327</v>
      </c>
      <c r="J7" s="7">
        <v>1575</v>
      </c>
      <c r="K7" s="7">
        <v>25684.52</v>
      </c>
      <c r="L7" s="7">
        <v>39276</v>
      </c>
      <c r="M7" s="7">
        <v>0</v>
      </c>
      <c r="N7" s="7">
        <v>80151.9</v>
      </c>
      <c r="O7" s="7">
        <v>54056</v>
      </c>
      <c r="P7" s="7">
        <v>13953.36</v>
      </c>
      <c r="Q7" s="7">
        <v>8927.35</v>
      </c>
      <c r="R7" s="7">
        <v>382.66</v>
      </c>
      <c r="S7" s="7">
        <v>0</v>
      </c>
      <c r="T7" s="7">
        <v>0</v>
      </c>
      <c r="U7" s="7">
        <f t="shared" si="0"/>
        <v>2494912.279330425</v>
      </c>
      <c r="V7" s="88"/>
    </row>
    <row r="8" spans="1:22" ht="12.75">
      <c r="A8" s="61" t="s">
        <v>80</v>
      </c>
      <c r="B8" s="7">
        <v>477062.3430166129</v>
      </c>
      <c r="C8" s="7">
        <v>0</v>
      </c>
      <c r="D8" s="7">
        <v>0</v>
      </c>
      <c r="E8" s="7">
        <v>190552.09</v>
      </c>
      <c r="F8" s="7">
        <v>0</v>
      </c>
      <c r="G8" s="7">
        <v>0</v>
      </c>
      <c r="H8" s="7">
        <v>0</v>
      </c>
      <c r="I8" s="7">
        <v>17721.99</v>
      </c>
      <c r="J8" s="7">
        <v>28288.64</v>
      </c>
      <c r="K8" s="7">
        <v>1192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3864.02</v>
      </c>
      <c r="R8" s="7">
        <v>0</v>
      </c>
      <c r="S8" s="7">
        <v>0</v>
      </c>
      <c r="T8" s="7">
        <v>0</v>
      </c>
      <c r="U8" s="7">
        <f t="shared" si="0"/>
        <v>718681.0830166129</v>
      </c>
      <c r="V8" s="88"/>
    </row>
    <row r="9" spans="1:22" ht="38.25">
      <c r="A9" s="61" t="s">
        <v>81</v>
      </c>
      <c r="B9" s="7">
        <v>214723.3764362629</v>
      </c>
      <c r="C9" s="7">
        <v>0</v>
      </c>
      <c r="D9" s="7">
        <v>0</v>
      </c>
      <c r="E9" s="7">
        <v>0</v>
      </c>
      <c r="F9" s="7">
        <v>22601</v>
      </c>
      <c r="G9" s="7">
        <v>11427</v>
      </c>
      <c r="H9" s="7">
        <v>0</v>
      </c>
      <c r="I9" s="7">
        <v>3164.174</v>
      </c>
      <c r="J9" s="7">
        <v>0</v>
      </c>
      <c r="K9" s="7">
        <v>0</v>
      </c>
      <c r="L9" s="7">
        <v>0</v>
      </c>
      <c r="M9" s="7">
        <v>0</v>
      </c>
      <c r="N9" s="7">
        <v>6508.95</v>
      </c>
      <c r="O9" s="7">
        <v>0</v>
      </c>
      <c r="P9" s="7">
        <v>0</v>
      </c>
      <c r="Q9" s="7">
        <v>1915.58</v>
      </c>
      <c r="R9" s="7">
        <v>126.15</v>
      </c>
      <c r="S9" s="7">
        <v>0</v>
      </c>
      <c r="T9" s="7">
        <v>0</v>
      </c>
      <c r="U9" s="7">
        <f t="shared" si="0"/>
        <v>260466.23043626288</v>
      </c>
      <c r="V9" s="88"/>
    </row>
    <row r="10" spans="1:22" ht="12.75">
      <c r="A10" s="61" t="s">
        <v>82</v>
      </c>
      <c r="B10" s="7">
        <v>770451.8052112097</v>
      </c>
      <c r="C10" s="7">
        <v>9496.17</v>
      </c>
      <c r="D10" s="7">
        <v>0</v>
      </c>
      <c r="E10" s="7">
        <v>801983.63</v>
      </c>
      <c r="F10" s="7">
        <v>407059</v>
      </c>
      <c r="G10" s="7">
        <v>263268.8</v>
      </c>
      <c r="H10" s="7">
        <v>0</v>
      </c>
      <c r="I10" s="7">
        <v>64892.08649999999</v>
      </c>
      <c r="J10" s="7">
        <v>0</v>
      </c>
      <c r="K10" s="7">
        <v>5936.86</v>
      </c>
      <c r="L10" s="7">
        <v>0</v>
      </c>
      <c r="M10" s="7">
        <v>0</v>
      </c>
      <c r="N10" s="7">
        <v>2226.65</v>
      </c>
      <c r="O10" s="7">
        <v>56422</v>
      </c>
      <c r="P10" s="7">
        <v>0</v>
      </c>
      <c r="Q10" s="7">
        <v>3965.81</v>
      </c>
      <c r="R10" s="7">
        <v>79.22</v>
      </c>
      <c r="S10" s="7">
        <v>0</v>
      </c>
      <c r="T10" s="7">
        <v>0</v>
      </c>
      <c r="U10" s="7">
        <f t="shared" si="0"/>
        <v>2385782.03171121</v>
      </c>
      <c r="V10" s="88"/>
    </row>
    <row r="11" spans="1:22" ht="12.75">
      <c r="A11" s="61" t="s">
        <v>83</v>
      </c>
      <c r="B11" s="7">
        <v>13824</v>
      </c>
      <c r="C11" s="7">
        <v>4594331.55</v>
      </c>
      <c r="D11" s="7">
        <v>3671288.17</v>
      </c>
      <c r="E11" s="7">
        <v>1312938</v>
      </c>
      <c r="F11" s="7">
        <v>0</v>
      </c>
      <c r="G11" s="7">
        <v>42772.8</v>
      </c>
      <c r="H11" s="7">
        <v>0</v>
      </c>
      <c r="I11" s="7">
        <v>99064.32199999993</v>
      </c>
      <c r="J11" s="7">
        <v>263796.85</v>
      </c>
      <c r="K11" s="7">
        <v>134420.1</v>
      </c>
      <c r="L11" s="7">
        <v>98754</v>
      </c>
      <c r="M11" s="7">
        <v>259154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f t="shared" si="0"/>
        <v>10490343.792</v>
      </c>
      <c r="V11" s="88"/>
    </row>
    <row r="12" spans="1:22" ht="13.5">
      <c r="A12" s="9" t="s">
        <v>66</v>
      </c>
      <c r="B12" s="45">
        <v>4680795.38</v>
      </c>
      <c r="C12" s="45">
        <v>4603827.72</v>
      </c>
      <c r="D12" s="45">
        <v>3683401.17</v>
      </c>
      <c r="E12" s="45">
        <v>2655259.92</v>
      </c>
      <c r="F12" s="45">
        <v>2338891</v>
      </c>
      <c r="G12" s="45">
        <v>1526949.18</v>
      </c>
      <c r="H12" s="45">
        <v>968642.29</v>
      </c>
      <c r="I12" s="45">
        <v>662675.290054545</v>
      </c>
      <c r="J12" s="45">
        <v>560222.37</v>
      </c>
      <c r="K12" s="45">
        <v>375989.39</v>
      </c>
      <c r="L12" s="45">
        <v>302963</v>
      </c>
      <c r="M12" s="45">
        <v>259154</v>
      </c>
      <c r="N12" s="45">
        <v>242479</v>
      </c>
      <c r="O12" s="45">
        <v>230112</v>
      </c>
      <c r="P12" s="45">
        <v>84803.76</v>
      </c>
      <c r="Q12" s="45">
        <v>29473.48</v>
      </c>
      <c r="R12" s="45">
        <v>982.8</v>
      </c>
      <c r="S12" s="45">
        <v>0</v>
      </c>
      <c r="T12" s="45">
        <v>0</v>
      </c>
      <c r="U12" s="45">
        <f t="shared" si="0"/>
        <v>23206621.750054546</v>
      </c>
      <c r="V12" s="48"/>
    </row>
    <row r="13" spans="1:22" ht="13.5">
      <c r="A13" s="9" t="s">
        <v>67</v>
      </c>
      <c r="B13" s="11">
        <f aca="true" t="shared" si="1" ref="B13:U13">B12/$U$12</f>
        <v>0.2017008520418961</v>
      </c>
      <c r="C13" s="11">
        <f t="shared" si="1"/>
        <v>0.19838422712212211</v>
      </c>
      <c r="D13" s="11">
        <f t="shared" si="1"/>
        <v>0.1587219893387258</v>
      </c>
      <c r="E13" s="11">
        <f t="shared" si="1"/>
        <v>0.11441820134780104</v>
      </c>
      <c r="F13" s="11">
        <f t="shared" si="1"/>
        <v>0.10078550101737675</v>
      </c>
      <c r="G13" s="11">
        <f t="shared" si="1"/>
        <v>0.06579799491911877</v>
      </c>
      <c r="H13" s="11">
        <f t="shared" si="1"/>
        <v>0.04173990942898543</v>
      </c>
      <c r="I13" s="11">
        <f t="shared" si="1"/>
        <v>0.02855543978748167</v>
      </c>
      <c r="J13" s="11">
        <f t="shared" si="1"/>
        <v>0.02414062572458153</v>
      </c>
      <c r="K13" s="11">
        <f t="shared" si="1"/>
        <v>0.016201814897901557</v>
      </c>
      <c r="L13" s="11">
        <f t="shared" si="1"/>
        <v>0.013055023831690965</v>
      </c>
      <c r="M13" s="11">
        <f t="shared" si="1"/>
        <v>0.011167243676878168</v>
      </c>
      <c r="N13" s="11">
        <f t="shared" si="1"/>
        <v>0.010448698764154678</v>
      </c>
      <c r="O13" s="11">
        <f t="shared" si="1"/>
        <v>0.009915790522136602</v>
      </c>
      <c r="P13" s="11">
        <f t="shared" si="1"/>
        <v>0.0036542914739324636</v>
      </c>
      <c r="Q13" s="11">
        <f t="shared" si="1"/>
        <v>0.0012700461237935559</v>
      </c>
      <c r="R13" s="11">
        <f t="shared" si="1"/>
        <v>4.23499814227674E-05</v>
      </c>
      <c r="S13" s="11">
        <f t="shared" si="1"/>
        <v>0</v>
      </c>
      <c r="T13" s="11">
        <f t="shared" si="1"/>
        <v>0</v>
      </c>
      <c r="U13" s="11">
        <f t="shared" si="1"/>
        <v>1</v>
      </c>
      <c r="V13" s="48"/>
    </row>
    <row r="14" spans="1:21" ht="13.5" customHeight="1">
      <c r="A14" s="1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" customHeight="1">
      <c r="A15" s="55" t="s">
        <v>76</v>
      </c>
      <c r="B15" s="46"/>
      <c r="C15" s="46"/>
      <c r="D15" s="46"/>
      <c r="E15" s="46"/>
      <c r="F15" s="46"/>
      <c r="G15" s="46"/>
      <c r="H15" s="46"/>
      <c r="I15" s="46"/>
      <c r="J15" s="46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5" ht="12.75">
      <c r="A16" s="16"/>
      <c r="E16" s="10"/>
    </row>
    <row r="17" ht="12.75">
      <c r="E17" s="10"/>
    </row>
    <row r="18" ht="12.75">
      <c r="E18" s="10"/>
    </row>
    <row r="19" ht="12.75">
      <c r="E19" s="10"/>
    </row>
    <row r="20" ht="12.75">
      <c r="E20" s="10"/>
    </row>
    <row r="21" ht="12.75">
      <c r="E21" s="10"/>
    </row>
    <row r="22" ht="12.75">
      <c r="E22" s="10"/>
    </row>
    <row r="23" ht="12.75">
      <c r="E23" s="10"/>
    </row>
    <row r="24" ht="12.75">
      <c r="E24" s="10"/>
    </row>
    <row r="25" ht="12.75">
      <c r="E25" s="10"/>
    </row>
    <row r="26" ht="12.75">
      <c r="E26" s="10"/>
    </row>
    <row r="27" ht="12.75">
      <c r="E27" s="10"/>
    </row>
    <row r="28" ht="12.75">
      <c r="E28" s="10"/>
    </row>
    <row r="29" ht="12.75">
      <c r="E29" s="10"/>
    </row>
    <row r="30" ht="12.75">
      <c r="E30" s="10"/>
    </row>
    <row r="31" ht="12.75">
      <c r="E31" s="10"/>
    </row>
    <row r="32" ht="12.75">
      <c r="E32" s="10"/>
    </row>
    <row r="33" ht="12.75">
      <c r="E33" s="10"/>
    </row>
    <row r="34" ht="12.75">
      <c r="E34" s="10"/>
    </row>
    <row r="35" ht="12.75">
      <c r="E35" s="10"/>
    </row>
    <row r="36" ht="12.75">
      <c r="E36" s="10"/>
    </row>
    <row r="37" ht="12.75">
      <c r="E37" s="10"/>
    </row>
    <row r="38" ht="12.75">
      <c r="E38" s="10"/>
    </row>
    <row r="39" ht="12.75">
      <c r="E39" s="10"/>
    </row>
    <row r="40" ht="12.75">
      <c r="E40" s="10"/>
    </row>
    <row r="41" ht="12.75">
      <c r="E41" s="10"/>
    </row>
    <row r="42" ht="12.75">
      <c r="E42" s="10"/>
    </row>
    <row r="43" ht="12.75">
      <c r="E43" s="10"/>
    </row>
    <row r="44" ht="12.75">
      <c r="E44" s="10"/>
    </row>
    <row r="45" ht="12.75">
      <c r="E45" s="10"/>
    </row>
    <row r="46" ht="12.75">
      <c r="E46" s="10"/>
    </row>
  </sheetData>
  <sheetProtection/>
  <mergeCells count="1">
    <mergeCell ref="A2:U2"/>
  </mergeCells>
  <printOptions/>
  <pageMargins left="0.75" right="0.75" top="1" bottom="1" header="0.5" footer="0.5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2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5.57421875" style="13" customWidth="1"/>
    <col min="2" max="2" width="15.28125" style="2" customWidth="1"/>
    <col min="3" max="3" width="12.7109375" style="2" customWidth="1"/>
    <col min="4" max="4" width="13.8515625" style="2" customWidth="1"/>
    <col min="5" max="5" width="13.57421875" style="3" customWidth="1"/>
    <col min="6" max="6" width="12.7109375" style="2" customWidth="1"/>
    <col min="7" max="7" width="12.7109375" style="3" customWidth="1"/>
    <col min="8" max="8" width="13.421875" style="3" customWidth="1"/>
    <col min="9" max="9" width="12.7109375" style="3" customWidth="1"/>
    <col min="10" max="10" width="13.28125" style="3" customWidth="1"/>
    <col min="11" max="11" width="11.8515625" style="3" customWidth="1"/>
    <col min="12" max="12" width="13.140625" style="3" customWidth="1"/>
    <col min="13" max="13" width="13.421875" style="3" customWidth="1"/>
    <col min="14" max="14" width="16.7109375" style="3" customWidth="1"/>
    <col min="15" max="15" width="12.7109375" style="3" customWidth="1"/>
    <col min="16" max="16" width="14.57421875" style="3" customWidth="1"/>
    <col min="17" max="17" width="12.7109375" style="3" customWidth="1"/>
    <col min="18" max="18" width="14.00390625" style="3" customWidth="1"/>
    <col min="19" max="19" width="11.28125" style="3" customWidth="1"/>
    <col min="20" max="20" width="12.28125" style="3" customWidth="1"/>
    <col min="21" max="21" width="11.57421875" style="2" customWidth="1"/>
    <col min="22" max="23" width="9.140625" style="3" customWidth="1"/>
    <col min="24" max="24" width="11.57421875" style="3" bestFit="1" customWidth="1"/>
    <col min="25" max="16384" width="9.140625" style="3" customWidth="1"/>
  </cols>
  <sheetData>
    <row r="2" spans="1:23" ht="21.75">
      <c r="A2" s="90" t="s">
        <v>128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17"/>
      <c r="W2" s="17"/>
    </row>
    <row r="3" spans="8:21" ht="12.75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8" t="s">
        <v>0</v>
      </c>
    </row>
    <row r="4" spans="1:21" s="6" customFormat="1" ht="52.5">
      <c r="A4" s="56" t="s">
        <v>124</v>
      </c>
      <c r="B4" s="58" t="s">
        <v>98</v>
      </c>
      <c r="C4" s="58" t="s">
        <v>85</v>
      </c>
      <c r="D4" s="59" t="s">
        <v>86</v>
      </c>
      <c r="E4" s="59" t="s">
        <v>87</v>
      </c>
      <c r="F4" s="59" t="s">
        <v>84</v>
      </c>
      <c r="G4" s="58" t="s">
        <v>88</v>
      </c>
      <c r="H4" s="59" t="s">
        <v>89</v>
      </c>
      <c r="I4" s="57" t="s">
        <v>90</v>
      </c>
      <c r="J4" s="58" t="s">
        <v>119</v>
      </c>
      <c r="K4" s="58" t="s">
        <v>95</v>
      </c>
      <c r="L4" s="58" t="s">
        <v>91</v>
      </c>
      <c r="M4" s="58" t="s">
        <v>93</v>
      </c>
      <c r="N4" s="60" t="s">
        <v>121</v>
      </c>
      <c r="O4" s="58" t="s">
        <v>92</v>
      </c>
      <c r="P4" s="60" t="s">
        <v>120</v>
      </c>
      <c r="Q4" s="58" t="s">
        <v>94</v>
      </c>
      <c r="R4" s="60" t="s">
        <v>96</v>
      </c>
      <c r="S4" s="60" t="s">
        <v>122</v>
      </c>
      <c r="T4" s="60" t="s">
        <v>123</v>
      </c>
      <c r="U4" s="60" t="s">
        <v>97</v>
      </c>
    </row>
    <row r="5" spans="1:22" ht="25.5">
      <c r="A5" s="61" t="s">
        <v>77</v>
      </c>
      <c r="B5" s="7">
        <v>979254.55</v>
      </c>
      <c r="C5" s="7">
        <v>0</v>
      </c>
      <c r="D5" s="7">
        <v>6135.5</v>
      </c>
      <c r="E5" s="7">
        <v>31504.34</v>
      </c>
      <c r="F5" s="7">
        <v>222390</v>
      </c>
      <c r="G5" s="7">
        <v>96789</v>
      </c>
      <c r="H5" s="7">
        <v>10318.15</v>
      </c>
      <c r="I5" s="7">
        <v>81567.48</v>
      </c>
      <c r="J5" s="7">
        <v>12893.6</v>
      </c>
      <c r="K5" s="7">
        <v>6802.48</v>
      </c>
      <c r="L5" s="7">
        <v>18926.33</v>
      </c>
      <c r="M5" s="7">
        <v>0</v>
      </c>
      <c r="N5" s="7">
        <v>0</v>
      </c>
      <c r="O5" s="7">
        <v>0</v>
      </c>
      <c r="P5" s="7">
        <v>0</v>
      </c>
      <c r="Q5" s="7">
        <v>4684</v>
      </c>
      <c r="R5" s="7">
        <v>0</v>
      </c>
      <c r="S5" s="7">
        <v>0</v>
      </c>
      <c r="T5" s="7">
        <v>0</v>
      </c>
      <c r="U5" s="7">
        <v>1471265.43</v>
      </c>
      <c r="V5" s="50"/>
    </row>
    <row r="6" spans="1:22" ht="12.75">
      <c r="A6" s="61" t="s">
        <v>78</v>
      </c>
      <c r="B6" s="7">
        <v>2135791.7</v>
      </c>
      <c r="C6" s="7">
        <v>0</v>
      </c>
      <c r="D6" s="7">
        <v>0</v>
      </c>
      <c r="E6" s="7">
        <v>92639.32</v>
      </c>
      <c r="F6" s="7">
        <v>446297</v>
      </c>
      <c r="G6" s="7">
        <v>153558</v>
      </c>
      <c r="H6" s="7">
        <v>149703.68</v>
      </c>
      <c r="I6" s="7">
        <v>205933.97</v>
      </c>
      <c r="J6" s="7">
        <v>154031.43</v>
      </c>
      <c r="K6" s="7">
        <v>5198.75</v>
      </c>
      <c r="L6" s="7">
        <v>16354.79</v>
      </c>
      <c r="M6" s="7">
        <v>0</v>
      </c>
      <c r="N6" s="7">
        <v>839.26</v>
      </c>
      <c r="O6" s="7">
        <v>38935</v>
      </c>
      <c r="P6" s="7">
        <v>0</v>
      </c>
      <c r="Q6" s="7">
        <v>74307.56</v>
      </c>
      <c r="R6" s="7">
        <v>0</v>
      </c>
      <c r="S6" s="7">
        <v>0</v>
      </c>
      <c r="T6" s="7">
        <v>0</v>
      </c>
      <c r="U6" s="7">
        <v>3473590.46</v>
      </c>
      <c r="V6" s="50"/>
    </row>
    <row r="7" spans="1:22" ht="12.75">
      <c r="A7" s="61" t="s">
        <v>79</v>
      </c>
      <c r="B7" s="7">
        <v>725642.83</v>
      </c>
      <c r="C7" s="7">
        <v>0</v>
      </c>
      <c r="D7" s="7">
        <v>0</v>
      </c>
      <c r="E7" s="7">
        <v>0</v>
      </c>
      <c r="F7" s="7">
        <v>78856</v>
      </c>
      <c r="G7" s="7">
        <v>50052</v>
      </c>
      <c r="H7" s="7">
        <v>25027.99</v>
      </c>
      <c r="I7" s="7">
        <v>15757.8</v>
      </c>
      <c r="J7" s="7">
        <v>5115</v>
      </c>
      <c r="K7" s="7">
        <v>2286.03</v>
      </c>
      <c r="L7" s="7">
        <v>0</v>
      </c>
      <c r="M7" s="7">
        <v>0</v>
      </c>
      <c r="N7" s="7">
        <v>0</v>
      </c>
      <c r="O7" s="7">
        <v>22650</v>
      </c>
      <c r="P7" s="7">
        <v>0</v>
      </c>
      <c r="Q7" s="7">
        <v>18590.45</v>
      </c>
      <c r="R7" s="7">
        <v>0</v>
      </c>
      <c r="S7" s="7">
        <v>0</v>
      </c>
      <c r="T7" s="7">
        <v>0</v>
      </c>
      <c r="U7" s="7">
        <v>943978.1</v>
      </c>
      <c r="V7" s="50"/>
    </row>
    <row r="8" spans="1:22" ht="12.75">
      <c r="A8" s="61" t="s">
        <v>80</v>
      </c>
      <c r="B8" s="7">
        <v>1415865.19</v>
      </c>
      <c r="C8" s="7">
        <v>0</v>
      </c>
      <c r="D8" s="7">
        <v>0</v>
      </c>
      <c r="E8" s="7">
        <v>34900.68</v>
      </c>
      <c r="F8" s="7">
        <v>0</v>
      </c>
      <c r="G8" s="7">
        <v>0</v>
      </c>
      <c r="H8" s="7">
        <v>0</v>
      </c>
      <c r="I8" s="7">
        <v>7937.48</v>
      </c>
      <c r="J8" s="7">
        <v>33438.16</v>
      </c>
      <c r="K8" s="7">
        <v>350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1056.4</v>
      </c>
      <c r="R8" s="7">
        <v>0</v>
      </c>
      <c r="S8" s="7">
        <v>0</v>
      </c>
      <c r="T8" s="7">
        <v>0</v>
      </c>
      <c r="U8" s="7">
        <v>1493547.91</v>
      </c>
      <c r="V8" s="50"/>
    </row>
    <row r="9" spans="1:22" ht="38.25">
      <c r="A9" s="61" t="s">
        <v>81</v>
      </c>
      <c r="B9" s="7">
        <v>36586.69</v>
      </c>
      <c r="C9" s="7">
        <v>0</v>
      </c>
      <c r="D9" s="7">
        <v>0</v>
      </c>
      <c r="E9" s="7">
        <v>0</v>
      </c>
      <c r="F9" s="7">
        <v>168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2097.78</v>
      </c>
      <c r="R9" s="7">
        <v>0</v>
      </c>
      <c r="S9" s="7">
        <v>0</v>
      </c>
      <c r="T9" s="7">
        <v>0</v>
      </c>
      <c r="U9" s="7">
        <v>38852.47</v>
      </c>
      <c r="V9" s="50"/>
    </row>
    <row r="10" spans="1:22" ht="12.75">
      <c r="A10" s="61" t="s">
        <v>82</v>
      </c>
      <c r="B10" s="7">
        <v>1578343.29</v>
      </c>
      <c r="C10" s="7">
        <v>2020</v>
      </c>
      <c r="D10" s="7">
        <v>0</v>
      </c>
      <c r="E10" s="7">
        <v>434457.754</v>
      </c>
      <c r="F10" s="7">
        <v>375631</v>
      </c>
      <c r="G10" s="7">
        <v>136390</v>
      </c>
      <c r="H10" s="7">
        <v>0</v>
      </c>
      <c r="I10" s="7">
        <v>7360.07</v>
      </c>
      <c r="J10" s="7">
        <v>0</v>
      </c>
      <c r="K10" s="7">
        <v>444.02</v>
      </c>
      <c r="L10" s="7">
        <v>0</v>
      </c>
      <c r="M10" s="7">
        <v>0</v>
      </c>
      <c r="N10" s="7">
        <v>1133.65</v>
      </c>
      <c r="O10" s="7">
        <v>89500</v>
      </c>
      <c r="P10" s="7">
        <v>0</v>
      </c>
      <c r="Q10" s="7">
        <v>115910.42</v>
      </c>
      <c r="R10" s="7">
        <v>0</v>
      </c>
      <c r="S10" s="7">
        <v>0</v>
      </c>
      <c r="T10" s="7">
        <v>0</v>
      </c>
      <c r="U10" s="7">
        <v>2741190.2039999994</v>
      </c>
      <c r="V10" s="63"/>
    </row>
    <row r="11" spans="1:22" ht="12.75">
      <c r="A11" s="61" t="s">
        <v>83</v>
      </c>
      <c r="B11" s="7">
        <v>7099.79</v>
      </c>
      <c r="C11" s="7">
        <v>2714350.59</v>
      </c>
      <c r="D11" s="7">
        <v>1243446.95</v>
      </c>
      <c r="E11" s="7">
        <v>675330.13</v>
      </c>
      <c r="F11" s="7">
        <v>0</v>
      </c>
      <c r="G11" s="7">
        <v>0</v>
      </c>
      <c r="H11" s="7">
        <v>0</v>
      </c>
      <c r="I11" s="7">
        <v>2253.07</v>
      </c>
      <c r="J11" s="7">
        <v>80788.78</v>
      </c>
      <c r="K11" s="7">
        <v>14447.57</v>
      </c>
      <c r="L11" s="7">
        <v>0</v>
      </c>
      <c r="M11" s="7">
        <v>130696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4868412.88</v>
      </c>
      <c r="V11" s="50"/>
    </row>
    <row r="12" spans="1:22" ht="13.5">
      <c r="A12" s="9" t="s">
        <v>66</v>
      </c>
      <c r="B12" s="45">
        <v>6878584.04</v>
      </c>
      <c r="C12" s="45">
        <v>2716370.59</v>
      </c>
      <c r="D12" s="45">
        <v>1249582.45</v>
      </c>
      <c r="E12" s="45">
        <v>1268832.224</v>
      </c>
      <c r="F12" s="45">
        <v>1123342</v>
      </c>
      <c r="G12" s="45">
        <v>436789</v>
      </c>
      <c r="H12" s="45">
        <v>185049.82</v>
      </c>
      <c r="I12" s="45">
        <v>320809.87</v>
      </c>
      <c r="J12" s="45">
        <v>286266.97</v>
      </c>
      <c r="K12" s="45">
        <v>29528.85</v>
      </c>
      <c r="L12" s="45">
        <v>35281.12</v>
      </c>
      <c r="M12" s="45">
        <v>130696</v>
      </c>
      <c r="N12" s="45">
        <v>1972.91</v>
      </c>
      <c r="O12" s="45">
        <v>151085</v>
      </c>
      <c r="P12" s="45">
        <v>0</v>
      </c>
      <c r="Q12" s="45">
        <v>216646.61</v>
      </c>
      <c r="R12" s="45">
        <v>0</v>
      </c>
      <c r="S12" s="45">
        <v>0</v>
      </c>
      <c r="T12" s="45">
        <v>0</v>
      </c>
      <c r="U12" s="45">
        <v>15030837.454</v>
      </c>
      <c r="V12" s="50"/>
    </row>
    <row r="13" spans="2:21" ht="12.75">
      <c r="B13" s="8"/>
      <c r="C13" s="8"/>
      <c r="D13" s="8"/>
      <c r="E13" s="10"/>
      <c r="F13" s="8"/>
      <c r="G13" s="10"/>
      <c r="H13" s="8"/>
      <c r="I13" s="8"/>
      <c r="J13" s="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8"/>
    </row>
    <row r="14" spans="2:21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 customHeight="1">
      <c r="A15" s="62" t="s">
        <v>125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0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ht="12.75">
      <c r="E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ht="12.75">
      <c r="E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ht="12.75">
      <c r="E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ht="12.75">
      <c r="E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ht="12.75">
      <c r="E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ht="12.75">
      <c r="E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ht="12.75">
      <c r="E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ht="12.75">
      <c r="E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ht="12.75">
      <c r="E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ht="12.75">
      <c r="E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ht="12.75">
      <c r="E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ht="12.75">
      <c r="E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ht="12.75">
      <c r="E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ht="12.75">
      <c r="E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ht="12.75">
      <c r="E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ht="12.75"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ht="12.75">
      <c r="E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ht="12.75"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ht="12.75">
      <c r="E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ht="12.75">
      <c r="E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ht="12.75"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ht="12.75">
      <c r="E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ht="12.75">
      <c r="E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ht="12.75"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ht="12.75">
      <c r="E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ht="12.75">
      <c r="E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ht="12.75"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ht="12.75">
      <c r="E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ht="12.75">
      <c r="E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ht="12.75">
      <c r="E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ht="12.75">
      <c r="E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ht="12.75">
      <c r="E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ht="12.75">
      <c r="E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ht="12.75">
      <c r="E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ht="12.75">
      <c r="E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ht="12.75">
      <c r="E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ht="12.75">
      <c r="E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ht="12.75">
      <c r="E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ht="12.75">
      <c r="E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ht="12.75">
      <c r="E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ht="12.75">
      <c r="E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ht="12.75">
      <c r="E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ht="12.75"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ht="12.75"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ht="12.75">
      <c r="E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ht="12.75">
      <c r="E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ht="12.75">
      <c r="E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ht="12.75">
      <c r="E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ht="12.75">
      <c r="E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ht="12.75">
      <c r="E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ht="12.75">
      <c r="E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ht="12.75">
      <c r="E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ht="12.75">
      <c r="E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ht="12.75">
      <c r="E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ht="12.75">
      <c r="E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ht="12.75">
      <c r="E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ht="12.75">
      <c r="E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ht="12.75">
      <c r="E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ht="12.75">
      <c r="E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ht="12.75">
      <c r="E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ht="12.75">
      <c r="E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ht="12.75">
      <c r="E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ht="12.75">
      <c r="E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ht="12.75">
      <c r="E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ht="12.75">
      <c r="E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ht="12.75">
      <c r="E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ht="12.75">
      <c r="E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ht="12.75">
      <c r="E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ht="12.75">
      <c r="E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ht="12.75">
      <c r="E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ht="12.75">
      <c r="E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ht="12.75">
      <c r="E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ht="12.75">
      <c r="E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ht="12.75">
      <c r="E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ht="12.75">
      <c r="E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ht="12.75">
      <c r="E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ht="12.75">
      <c r="E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ht="12.75">
      <c r="E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ht="12.75">
      <c r="E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ht="12.75">
      <c r="E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ht="12.75">
      <c r="E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ht="12.75">
      <c r="E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ht="12.75">
      <c r="E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ht="12.75">
      <c r="E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ht="12.75">
      <c r="E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ht="12.75">
      <c r="E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ht="12.75">
      <c r="E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ht="12.75">
      <c r="E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ht="12.75">
      <c r="E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ht="12.75">
      <c r="E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ht="12.75">
      <c r="E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ht="12.75">
      <c r="E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ht="12.75">
      <c r="E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ht="12.75">
      <c r="E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ht="12.75">
      <c r="E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ht="12.75">
      <c r="E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ht="12.75">
      <c r="E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ht="12.75">
      <c r="E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ht="12.75">
      <c r="E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ht="12.75">
      <c r="E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ht="12.75">
      <c r="E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ht="12.75">
      <c r="E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ht="12.75">
      <c r="E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ht="12.75">
      <c r="E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ht="12.75">
      <c r="E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ht="12.75">
      <c r="E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ht="12.75">
      <c r="E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ht="12.75">
      <c r="E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ht="12.75">
      <c r="E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ht="12.75">
      <c r="E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ht="12.75">
      <c r="E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ht="12.75">
      <c r="E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ht="12.75">
      <c r="E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ht="12.75">
      <c r="E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ht="12.75">
      <c r="E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ht="12.75">
      <c r="E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ht="12.75"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ht="12.75"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ht="12.75"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ht="12.75"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ht="12.75"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ht="12.75"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ht="12.75"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ht="12.75"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ht="12.75"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ht="12.75"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ht="12.75"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ht="12.75">
      <c r="E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ht="12.75">
      <c r="E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ht="12.75">
      <c r="E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ht="12.75">
      <c r="E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ht="12.75">
      <c r="E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ht="12.75">
      <c r="E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ht="12.75">
      <c r="E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ht="12.75">
      <c r="E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ht="12.75">
      <c r="E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ht="12.75">
      <c r="E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ht="12.75">
      <c r="E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ht="12.75">
      <c r="E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ht="12.75">
      <c r="E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ht="12.75">
      <c r="E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ht="12.75">
      <c r="E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ht="12.75">
      <c r="E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ht="12.75">
      <c r="E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ht="12.75">
      <c r="E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ht="12.75">
      <c r="E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ht="12.75">
      <c r="E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ht="12.75">
      <c r="E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ht="12.75">
      <c r="E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ht="12.75">
      <c r="E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ht="12.75">
      <c r="E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ht="12.75">
      <c r="E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ht="12.75">
      <c r="E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ht="12.75">
      <c r="E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ht="12.75">
      <c r="E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ht="12.75">
      <c r="E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ht="12.75">
      <c r="E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ht="12.75">
      <c r="E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ht="12.75">
      <c r="E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ht="12.75">
      <c r="E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ht="12.75">
      <c r="E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ht="12.75">
      <c r="E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ht="12.75">
      <c r="E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ht="12.75">
      <c r="E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ht="12.75">
      <c r="E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ht="12.75">
      <c r="E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ht="12.75">
      <c r="E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ht="12.75">
      <c r="E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ht="12.75">
      <c r="E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ht="12.75">
      <c r="E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ht="12.75">
      <c r="E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ht="12.75">
      <c r="E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ht="12.75">
      <c r="E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ht="12.75">
      <c r="E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ht="12.75">
      <c r="E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ht="12.75">
      <c r="E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ht="12.75">
      <c r="E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ht="12.75">
      <c r="E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ht="12.75">
      <c r="E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ht="12.75">
      <c r="E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ht="12.75">
      <c r="E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ht="12.75">
      <c r="E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ht="12.75">
      <c r="E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ht="12.75">
      <c r="E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ht="12.75">
      <c r="E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ht="12.75">
      <c r="E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ht="12.75">
      <c r="E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ht="12.75">
      <c r="E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ht="12.75">
      <c r="E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ht="12.75">
      <c r="E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ht="12.75">
      <c r="E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ht="12.75">
      <c r="E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ht="12.75">
      <c r="E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ht="12.75">
      <c r="E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ht="12.75">
      <c r="E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ht="12.75">
      <c r="E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ht="12.75">
      <c r="E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ht="12.75">
      <c r="E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ht="12.75">
      <c r="E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ht="12.75">
      <c r="E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ht="12.75">
      <c r="E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ht="12.75">
      <c r="E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ht="12.75">
      <c r="E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ht="12.75">
      <c r="E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ht="12.75">
      <c r="E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ht="12.75">
      <c r="E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ht="12.75">
      <c r="E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ht="12.75">
      <c r="E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ht="12.75">
      <c r="E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ht="12.75">
      <c r="E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ht="12.75">
      <c r="E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ht="12.75">
      <c r="E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ht="12.75">
      <c r="E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ht="12.75">
      <c r="E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ht="12.75">
      <c r="E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ht="12.75">
      <c r="E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ht="12.75">
      <c r="E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ht="12.75">
      <c r="E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ht="12.75">
      <c r="E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ht="12.75">
      <c r="E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ht="12.75">
      <c r="E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ht="12.75">
      <c r="E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ht="12.75">
      <c r="E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ht="12.75">
      <c r="E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ht="12.75">
      <c r="E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ht="12.75">
      <c r="E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ht="12.75">
      <c r="E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ht="12.75">
      <c r="E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ht="12.75">
      <c r="E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ht="12.75">
      <c r="E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ht="12.75">
      <c r="E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ht="12.75">
      <c r="E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ht="12.75">
      <c r="E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ht="12.75">
      <c r="E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ht="12.75">
      <c r="E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ht="12.75">
      <c r="E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ht="12.75">
      <c r="E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ht="12.75">
      <c r="E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ht="12.75">
      <c r="E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ht="12.75">
      <c r="E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ht="12.75">
      <c r="E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ht="12.75">
      <c r="E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ht="12.75">
      <c r="E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ht="12.75">
      <c r="E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ht="12.75">
      <c r="E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ht="12.75">
      <c r="E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ht="12.75">
      <c r="E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ht="12.75">
      <c r="E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ht="12.75">
      <c r="E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ht="12.75">
      <c r="E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ht="12.75">
      <c r="E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ht="12.75">
      <c r="E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ht="12.75">
      <c r="E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ht="12.75">
      <c r="E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ht="12.75">
      <c r="E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ht="12.75">
      <c r="E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ht="12.75">
      <c r="E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ht="12.75">
      <c r="E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ht="12.75">
      <c r="E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ht="12.75">
      <c r="E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ht="12.75">
      <c r="E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ht="12.75">
      <c r="E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ht="12.75">
      <c r="E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ht="12.75">
      <c r="E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ht="12.75">
      <c r="E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ht="12.75">
      <c r="E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ht="12.75">
      <c r="E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ht="12.75">
      <c r="E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ht="12.75">
      <c r="E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ht="12.75">
      <c r="E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ht="12.75">
      <c r="E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ht="12.75">
      <c r="E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ht="12.75">
      <c r="E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ht="12.75">
      <c r="E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ht="12.75">
      <c r="E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ht="12.75">
      <c r="E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ht="12.75">
      <c r="E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ht="12.75">
      <c r="E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ht="12.75">
      <c r="E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ht="12.75">
      <c r="E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ht="12.75">
      <c r="E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ht="12.75">
      <c r="E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ht="12.75">
      <c r="E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ht="12.75">
      <c r="E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ht="12.75">
      <c r="E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ht="12.75">
      <c r="E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ht="12.75">
      <c r="E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ht="12.75">
      <c r="E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ht="12.75">
      <c r="E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ht="12.75">
      <c r="E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ht="12.75">
      <c r="E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ht="12.75">
      <c r="E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ht="12.75">
      <c r="E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ht="12.75">
      <c r="E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ht="12.75">
      <c r="E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ht="12.75">
      <c r="E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ht="12.75">
      <c r="E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ht="12.75">
      <c r="E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ht="12.75">
      <c r="E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ht="12.75">
      <c r="E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ht="12.75">
      <c r="E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ht="12.75">
      <c r="E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ht="12.75">
      <c r="E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ht="12.75">
      <c r="E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ht="12.75">
      <c r="E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ht="12.75">
      <c r="E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ht="12.75">
      <c r="E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ht="12.75">
      <c r="E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ht="12.75">
      <c r="E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ht="12.75">
      <c r="E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ht="12.75">
      <c r="E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ht="12.75">
      <c r="E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ht="12.75">
      <c r="E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ht="12.75">
      <c r="E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ht="12.75">
      <c r="E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ht="12.75">
      <c r="E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ht="12.75">
      <c r="E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ht="12.75">
      <c r="E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ht="12.75">
      <c r="E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ht="12.75">
      <c r="E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ht="12.75">
      <c r="E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ht="12.75">
      <c r="E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ht="12.75">
      <c r="E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ht="12.75">
      <c r="E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ht="12.75">
      <c r="E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ht="12.75">
      <c r="E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ht="12.75">
      <c r="E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ht="12.75">
      <c r="E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ht="12.75">
      <c r="E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ht="12.75">
      <c r="E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ht="12.75">
      <c r="E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ht="12.75">
      <c r="E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ht="12.75">
      <c r="E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ht="12.75">
      <c r="E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ht="12.75">
      <c r="E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ht="12.75">
      <c r="E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ht="12.75">
      <c r="E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ht="12.75">
      <c r="E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ht="12.75">
      <c r="E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ht="12.75">
      <c r="E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ht="12.75">
      <c r="E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ht="12.75">
      <c r="E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ht="12.75">
      <c r="E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ht="12.75">
      <c r="E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ht="12.75">
      <c r="E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ht="12.75">
      <c r="E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ht="12.75">
      <c r="E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ht="12.75">
      <c r="E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ht="12.75">
      <c r="E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ht="12.75">
      <c r="E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ht="12.75">
      <c r="E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ht="12.75">
      <c r="E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ht="12.75">
      <c r="E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ht="12.75">
      <c r="E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ht="12.75">
      <c r="E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ht="12.75">
      <c r="E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ht="12.75">
      <c r="E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ht="12.75">
      <c r="E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ht="12.75">
      <c r="E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ht="12.75">
      <c r="E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ht="12.75">
      <c r="E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ht="12.75">
      <c r="E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ht="12.75">
      <c r="E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ht="12.75">
      <c r="E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ht="12.75">
      <c r="E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ht="12.75">
      <c r="E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ht="12.75">
      <c r="E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ht="12.75">
      <c r="E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ht="12.75">
      <c r="E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ht="12.75">
      <c r="E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ht="12.75">
      <c r="E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ht="12.75">
      <c r="E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ht="12.75">
      <c r="E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ht="12.75">
      <c r="E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ht="12.75">
      <c r="E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ht="12.75">
      <c r="E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ht="12.75">
      <c r="E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ht="12.75">
      <c r="E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ht="12.75">
      <c r="E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ht="12.75">
      <c r="E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ht="12.75">
      <c r="E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ht="12.75">
      <c r="E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ht="12.75">
      <c r="E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ht="12.75">
      <c r="E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ht="12.75">
      <c r="E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ht="12.75">
      <c r="E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ht="12.75">
      <c r="E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ht="12.75">
      <c r="E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ht="12.75">
      <c r="E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ht="12.75">
      <c r="E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ht="12.75">
      <c r="E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ht="12.75">
      <c r="E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ht="12.75">
      <c r="E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ht="12.75">
      <c r="E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ht="12.75">
      <c r="E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ht="12.75">
      <c r="E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ht="12.75">
      <c r="E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ht="12.75">
      <c r="E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ht="12.75">
      <c r="E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ht="12.75">
      <c r="E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ht="12.75">
      <c r="E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ht="12.75">
      <c r="E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ht="12.75">
      <c r="E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ht="12.75">
      <c r="E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ht="12.75">
      <c r="E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ht="12.75">
      <c r="E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ht="12.75">
      <c r="E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ht="12.75">
      <c r="E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ht="12.75">
      <c r="E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ht="12.75">
      <c r="E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ht="12.75">
      <c r="E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ht="12.75">
      <c r="E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ht="12.75">
      <c r="E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ht="12.75">
      <c r="E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ht="12.75">
      <c r="E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ht="12.75">
      <c r="E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ht="12.75">
      <c r="E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ht="12.75">
      <c r="E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ht="12.75">
      <c r="E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ht="12.75">
      <c r="E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ht="12.75">
      <c r="E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ht="12.75">
      <c r="E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ht="12.75">
      <c r="E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ht="12.75">
      <c r="E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ht="12.75">
      <c r="E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ht="12.75">
      <c r="E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ht="12.75">
      <c r="E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ht="12.75">
      <c r="E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ht="12.75">
      <c r="E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ht="12.75">
      <c r="E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ht="12.75">
      <c r="E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ht="12.75">
      <c r="E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ht="12.75">
      <c r="E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ht="12.75">
      <c r="E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ht="12.75">
      <c r="E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ht="12.75">
      <c r="E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ht="12.75">
      <c r="E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ht="12.75">
      <c r="E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ht="12.75">
      <c r="E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ht="12.75">
      <c r="E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ht="12.75">
      <c r="E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ht="12.75">
      <c r="E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ht="12.75">
      <c r="E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ht="12.75">
      <c r="E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ht="12.75">
      <c r="E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ht="12.75">
      <c r="E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ht="12.75">
      <c r="E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ht="12.75">
      <c r="E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ht="12.75">
      <c r="E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ht="12.75">
      <c r="E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ht="12.75">
      <c r="E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ht="12.75">
      <c r="E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ht="12.75">
      <c r="E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ht="12.75">
      <c r="E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ht="12.75">
      <c r="E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ht="12.75">
      <c r="E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ht="12.75">
      <c r="E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ht="12.75">
      <c r="E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ht="12.75">
      <c r="E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ht="12.75">
      <c r="E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ht="12.75">
      <c r="E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ht="12.75">
      <c r="E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ht="12.75">
      <c r="E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ht="12.75">
      <c r="E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ht="12.75">
      <c r="E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ht="12.75">
      <c r="E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ht="12.75">
      <c r="E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ht="12.75">
      <c r="E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ht="12.75">
      <c r="E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ht="12.75">
      <c r="E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ht="12.75">
      <c r="E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ht="12.75">
      <c r="E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ht="12.75">
      <c r="E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ht="12.75">
      <c r="E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ht="12.75">
      <c r="E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ht="12.75">
      <c r="E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ht="12.75">
      <c r="E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ht="12.75">
      <c r="E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ht="12.75">
      <c r="E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ht="12.75">
      <c r="E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ht="12.75">
      <c r="E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ht="12.75">
      <c r="E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ht="12.75">
      <c r="E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ht="12.75">
      <c r="E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ht="12.75">
      <c r="E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ht="12.75">
      <c r="E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ht="12.75">
      <c r="E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ht="12.75">
      <c r="E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ht="12.75">
      <c r="E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ht="12.75">
      <c r="E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ht="12.75">
      <c r="E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ht="12.75">
      <c r="E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ht="12.75">
      <c r="E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ht="12.75">
      <c r="E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ht="12.75">
      <c r="E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ht="12.75">
      <c r="E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ht="12.75">
      <c r="E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ht="12.75">
      <c r="E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ht="12.75">
      <c r="E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ht="12.75">
      <c r="E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ht="12.75">
      <c r="E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ht="12.75">
      <c r="E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ht="12.75">
      <c r="E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ht="12.75">
      <c r="E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ht="12.75">
      <c r="E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ht="12.75">
      <c r="E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ht="12.75">
      <c r="E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ht="12.75">
      <c r="E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ht="12.75">
      <c r="E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ht="12.75">
      <c r="E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</sheetData>
  <sheetProtection/>
  <mergeCells count="1">
    <mergeCell ref="A2:U2"/>
  </mergeCells>
  <printOptions/>
  <pageMargins left="0.75" right="0.75" top="1" bottom="1" header="0.5" footer="0.5"/>
  <pageSetup horizontalDpi="600" verticalDpi="600" orientation="portrait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59.8515625" style="20" customWidth="1"/>
    <col min="3" max="3" width="14.421875" style="20" customWidth="1"/>
    <col min="4" max="4" width="9.7109375" style="20" customWidth="1"/>
    <col min="5" max="5" width="10.140625" style="20" customWidth="1"/>
    <col min="6" max="6" width="10.7109375" style="20" customWidth="1"/>
    <col min="7" max="7" width="10.421875" style="20" customWidth="1"/>
    <col min="8" max="8" width="10.7109375" style="20" customWidth="1"/>
    <col min="9" max="9" width="12.57421875" style="20" customWidth="1"/>
    <col min="10" max="10" width="11.00390625" style="20" customWidth="1"/>
    <col min="11" max="11" width="14.28125" style="20" customWidth="1"/>
    <col min="12" max="12" width="12.7109375" style="20" customWidth="1"/>
    <col min="13" max="13" width="10.421875" style="20" customWidth="1"/>
    <col min="14" max="14" width="10.57421875" style="20" customWidth="1"/>
    <col min="15" max="15" width="10.140625" style="20" customWidth="1"/>
    <col min="16" max="16" width="14.28125" style="20" customWidth="1"/>
    <col min="17" max="17" width="11.57421875" style="20" customWidth="1"/>
    <col min="18" max="18" width="8.421875" style="20" customWidth="1"/>
    <col min="19" max="19" width="8.8515625" style="20" customWidth="1"/>
    <col min="20" max="20" width="11.421875" style="20" customWidth="1"/>
    <col min="21" max="21" width="9.28125" style="20" customWidth="1"/>
    <col min="22" max="22" width="8.421875" style="20" customWidth="1"/>
    <col min="23" max="16384" width="9.140625" style="20" customWidth="1"/>
  </cols>
  <sheetData>
    <row r="1" spans="2:7" ht="17.25" customHeight="1">
      <c r="B1" s="51"/>
      <c r="C1" s="51"/>
      <c r="G1" s="51"/>
    </row>
    <row r="2" spans="1:22" ht="23.25" customHeight="1">
      <c r="A2" s="94" t="s">
        <v>127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3:22" s="21" customFormat="1" ht="13.5" customHeight="1">
      <c r="C3" s="2"/>
      <c r="D3" s="2"/>
      <c r="E3" s="2"/>
      <c r="F3" s="3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9" t="s">
        <v>75</v>
      </c>
    </row>
    <row r="4" spans="1:22" s="23" customFormat="1" ht="71.25" customHeight="1">
      <c r="A4" s="91"/>
      <c r="B4" s="92"/>
      <c r="C4" s="58" t="s">
        <v>98</v>
      </c>
      <c r="D4" s="58" t="s">
        <v>85</v>
      </c>
      <c r="E4" s="59" t="s">
        <v>86</v>
      </c>
      <c r="F4" s="59" t="s">
        <v>87</v>
      </c>
      <c r="G4" s="59" t="s">
        <v>84</v>
      </c>
      <c r="H4" s="58" t="s">
        <v>88</v>
      </c>
      <c r="I4" s="59" t="s">
        <v>89</v>
      </c>
      <c r="J4" s="57" t="s">
        <v>90</v>
      </c>
      <c r="K4" s="58" t="s">
        <v>119</v>
      </c>
      <c r="L4" s="58" t="s">
        <v>95</v>
      </c>
      <c r="M4" s="58" t="s">
        <v>91</v>
      </c>
      <c r="N4" s="58" t="s">
        <v>93</v>
      </c>
      <c r="O4" s="60" t="s">
        <v>121</v>
      </c>
      <c r="P4" s="58" t="s">
        <v>92</v>
      </c>
      <c r="Q4" s="58" t="s">
        <v>94</v>
      </c>
      <c r="R4" s="60" t="s">
        <v>120</v>
      </c>
      <c r="S4" s="60" t="s">
        <v>96</v>
      </c>
      <c r="T4" s="60" t="s">
        <v>122</v>
      </c>
      <c r="U4" s="60" t="s">
        <v>123</v>
      </c>
      <c r="V4" s="60" t="s">
        <v>97</v>
      </c>
    </row>
    <row r="5" spans="1:22" s="21" customFormat="1" ht="12.75">
      <c r="A5" s="93"/>
      <c r="B5" s="9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64"/>
    </row>
    <row r="6" spans="1:22" s="26" customFormat="1" ht="12.75">
      <c r="A6" s="65" t="s">
        <v>1</v>
      </c>
      <c r="B6" s="24" t="s">
        <v>99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64"/>
    </row>
    <row r="7" spans="1:22" s="28" customFormat="1" ht="11.25">
      <c r="A7" s="66" t="s">
        <v>25</v>
      </c>
      <c r="B7" s="27" t="s">
        <v>100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3" ht="10.5" customHeight="1">
      <c r="A8" s="67" t="s">
        <v>26</v>
      </c>
      <c r="B8" s="27" t="s">
        <v>64</v>
      </c>
      <c r="C8" s="76">
        <v>4681</v>
      </c>
      <c r="D8" s="76">
        <v>4604</v>
      </c>
      <c r="E8" s="76">
        <v>3683</v>
      </c>
      <c r="F8" s="76">
        <v>2655</v>
      </c>
      <c r="G8" s="76">
        <v>2339</v>
      </c>
      <c r="H8" s="76">
        <v>1527</v>
      </c>
      <c r="I8" s="76">
        <v>969</v>
      </c>
      <c r="J8" s="76">
        <v>663</v>
      </c>
      <c r="K8" s="76">
        <v>560</v>
      </c>
      <c r="L8" s="76">
        <v>376</v>
      </c>
      <c r="M8" s="76">
        <v>303</v>
      </c>
      <c r="N8" s="76">
        <v>259</v>
      </c>
      <c r="O8" s="76">
        <v>243</v>
      </c>
      <c r="P8" s="76">
        <v>230</v>
      </c>
      <c r="Q8" s="76">
        <v>29</v>
      </c>
      <c r="R8" s="76">
        <v>85</v>
      </c>
      <c r="S8" s="76">
        <v>1</v>
      </c>
      <c r="T8" s="76">
        <v>0</v>
      </c>
      <c r="U8" s="76">
        <v>0</v>
      </c>
      <c r="V8" s="76">
        <v>23207</v>
      </c>
      <c r="W8" s="28"/>
    </row>
    <row r="9" spans="1:23" ht="11.25">
      <c r="A9" s="67" t="s">
        <v>27</v>
      </c>
      <c r="B9" s="27" t="s">
        <v>101</v>
      </c>
      <c r="C9" s="76">
        <v>864</v>
      </c>
      <c r="D9" s="76">
        <v>-711</v>
      </c>
      <c r="E9" s="76">
        <v>-1599</v>
      </c>
      <c r="F9" s="76">
        <v>-964</v>
      </c>
      <c r="G9" s="76">
        <v>-546</v>
      </c>
      <c r="H9" s="76">
        <v>-213</v>
      </c>
      <c r="I9" s="76">
        <v>-172</v>
      </c>
      <c r="J9" s="76">
        <v>93</v>
      </c>
      <c r="K9" s="76">
        <v>22</v>
      </c>
      <c r="L9" s="76">
        <v>18</v>
      </c>
      <c r="M9" s="76">
        <v>-113</v>
      </c>
      <c r="N9" s="76">
        <v>322</v>
      </c>
      <c r="O9" s="76">
        <v>-11</v>
      </c>
      <c r="P9" s="76">
        <v>-70</v>
      </c>
      <c r="Q9" s="76">
        <v>653</v>
      </c>
      <c r="R9" s="76">
        <v>-65</v>
      </c>
      <c r="S9" s="76">
        <v>-1</v>
      </c>
      <c r="T9" s="76">
        <v>0</v>
      </c>
      <c r="U9" s="76">
        <v>0</v>
      </c>
      <c r="V9" s="76">
        <v>-2493</v>
      </c>
      <c r="W9" s="28"/>
    </row>
    <row r="10" spans="1:23" ht="11.25">
      <c r="A10" s="67"/>
      <c r="B10" s="27" t="s">
        <v>29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 t="s">
        <v>126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28"/>
    </row>
    <row r="11" spans="1:23" ht="11.25">
      <c r="A11" s="68"/>
      <c r="B11" s="29" t="s">
        <v>60</v>
      </c>
      <c r="C11" s="76">
        <v>5545</v>
      </c>
      <c r="D11" s="76">
        <v>3893</v>
      </c>
      <c r="E11" s="76">
        <v>2084</v>
      </c>
      <c r="F11" s="76">
        <v>1691</v>
      </c>
      <c r="G11" s="76">
        <v>1793</v>
      </c>
      <c r="H11" s="76">
        <v>1314</v>
      </c>
      <c r="I11" s="76">
        <v>797</v>
      </c>
      <c r="J11" s="76">
        <v>756</v>
      </c>
      <c r="K11" s="76">
        <v>582</v>
      </c>
      <c r="L11" s="76">
        <v>394</v>
      </c>
      <c r="M11" s="76">
        <v>190</v>
      </c>
      <c r="N11" s="76">
        <v>581</v>
      </c>
      <c r="O11" s="76">
        <v>232</v>
      </c>
      <c r="P11" s="76">
        <v>160</v>
      </c>
      <c r="Q11" s="76">
        <v>682</v>
      </c>
      <c r="R11" s="76">
        <v>20</v>
      </c>
      <c r="S11" s="76">
        <v>0</v>
      </c>
      <c r="T11" s="76">
        <v>0</v>
      </c>
      <c r="U11" s="76">
        <v>0</v>
      </c>
      <c r="V11" s="76">
        <v>20714</v>
      </c>
      <c r="W11" s="28"/>
    </row>
    <row r="12" spans="1:23" ht="12.75" customHeight="1">
      <c r="A12" s="69" t="s">
        <v>31</v>
      </c>
      <c r="B12" s="30" t="s">
        <v>102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24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24</v>
      </c>
      <c r="W12" s="28"/>
    </row>
    <row r="13" spans="1:23" ht="11.25">
      <c r="A13" s="69" t="s">
        <v>32</v>
      </c>
      <c r="B13" s="27" t="s">
        <v>103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28"/>
    </row>
    <row r="14" spans="1:23" ht="11.25" customHeight="1">
      <c r="A14" s="66" t="s">
        <v>33</v>
      </c>
      <c r="B14" s="27" t="s">
        <v>104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>
        <v>0</v>
      </c>
      <c r="W14" s="28"/>
    </row>
    <row r="15" spans="1:23" ht="11.25">
      <c r="A15" s="67" t="s">
        <v>26</v>
      </c>
      <c r="B15" s="27" t="s">
        <v>105</v>
      </c>
      <c r="C15" s="76">
        <v>-6879</v>
      </c>
      <c r="D15" s="76">
        <v>-2716</v>
      </c>
      <c r="E15" s="76">
        <v>-1250</v>
      </c>
      <c r="F15" s="76">
        <v>-1269</v>
      </c>
      <c r="G15" s="76">
        <v>-1123</v>
      </c>
      <c r="H15" s="76">
        <v>-437</v>
      </c>
      <c r="I15" s="76">
        <v>-185</v>
      </c>
      <c r="J15" s="76">
        <v>-321</v>
      </c>
      <c r="K15" s="76">
        <v>-286</v>
      </c>
      <c r="L15" s="76">
        <v>-30</v>
      </c>
      <c r="M15" s="76">
        <v>-35</v>
      </c>
      <c r="N15" s="76">
        <v>-131</v>
      </c>
      <c r="O15" s="76">
        <v>-2</v>
      </c>
      <c r="P15" s="76">
        <v>-151</v>
      </c>
      <c r="Q15" s="76">
        <v>-217</v>
      </c>
      <c r="R15" s="76">
        <v>0</v>
      </c>
      <c r="S15" s="76">
        <v>0</v>
      </c>
      <c r="T15" s="76">
        <v>0</v>
      </c>
      <c r="U15" s="76">
        <v>0</v>
      </c>
      <c r="V15" s="76">
        <v>-15032</v>
      </c>
      <c r="W15" s="28"/>
    </row>
    <row r="16" spans="1:23" ht="11.25">
      <c r="A16" s="67" t="s">
        <v>27</v>
      </c>
      <c r="B16" s="27" t="s">
        <v>106</v>
      </c>
      <c r="C16" s="76">
        <v>649</v>
      </c>
      <c r="D16" s="76">
        <v>391</v>
      </c>
      <c r="E16" s="76">
        <v>31</v>
      </c>
      <c r="F16" s="76">
        <v>83</v>
      </c>
      <c r="G16" s="76">
        <v>-40</v>
      </c>
      <c r="H16" s="76">
        <v>-14</v>
      </c>
      <c r="I16" s="76">
        <v>-23</v>
      </c>
      <c r="J16" s="76">
        <v>-1</v>
      </c>
      <c r="K16" s="76">
        <v>6</v>
      </c>
      <c r="L16" s="76">
        <v>-1</v>
      </c>
      <c r="M16" s="76">
        <v>-19</v>
      </c>
      <c r="N16" s="76">
        <v>0</v>
      </c>
      <c r="O16" s="76">
        <v>0</v>
      </c>
      <c r="P16" s="76">
        <v>-27</v>
      </c>
      <c r="Q16" s="76">
        <v>15</v>
      </c>
      <c r="R16" s="76">
        <v>0</v>
      </c>
      <c r="S16" s="76">
        <v>0</v>
      </c>
      <c r="T16" s="76">
        <v>0</v>
      </c>
      <c r="U16" s="76">
        <v>0</v>
      </c>
      <c r="V16" s="76">
        <v>1050</v>
      </c>
      <c r="W16" s="28"/>
    </row>
    <row r="17" spans="1:23" ht="11.25">
      <c r="A17" s="68"/>
      <c r="B17" s="29" t="s">
        <v>107</v>
      </c>
      <c r="C17" s="76">
        <v>-6230</v>
      </c>
      <c r="D17" s="76">
        <v>-2325</v>
      </c>
      <c r="E17" s="76">
        <v>-1219</v>
      </c>
      <c r="F17" s="76">
        <v>-1186</v>
      </c>
      <c r="G17" s="76">
        <v>-1163</v>
      </c>
      <c r="H17" s="76">
        <v>-451</v>
      </c>
      <c r="I17" s="76">
        <v>-208</v>
      </c>
      <c r="J17" s="76">
        <v>-322</v>
      </c>
      <c r="K17" s="76">
        <v>-280</v>
      </c>
      <c r="L17" s="76">
        <v>-31</v>
      </c>
      <c r="M17" s="76">
        <v>-54</v>
      </c>
      <c r="N17" s="76">
        <v>-131</v>
      </c>
      <c r="O17" s="76">
        <v>-2</v>
      </c>
      <c r="P17" s="76">
        <v>-178</v>
      </c>
      <c r="Q17" s="76">
        <v>-202</v>
      </c>
      <c r="R17" s="76">
        <v>0</v>
      </c>
      <c r="S17" s="76">
        <v>0</v>
      </c>
      <c r="T17" s="76">
        <v>0</v>
      </c>
      <c r="U17" s="76">
        <v>0</v>
      </c>
      <c r="V17" s="76">
        <v>-13982</v>
      </c>
      <c r="W17" s="28"/>
    </row>
    <row r="18" spans="1:23" ht="11.25">
      <c r="A18" s="66" t="s">
        <v>34</v>
      </c>
      <c r="B18" s="27" t="s">
        <v>108</v>
      </c>
      <c r="C18" s="76">
        <v>0</v>
      </c>
      <c r="D18" s="76">
        <v>161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161</v>
      </c>
      <c r="W18" s="28"/>
    </row>
    <row r="19" spans="1:23" ht="11.25">
      <c r="A19" s="66" t="s">
        <v>35</v>
      </c>
      <c r="B19" s="27" t="s">
        <v>109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-105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-105</v>
      </c>
      <c r="W19" s="28"/>
    </row>
    <row r="20" spans="1:23" ht="11.25">
      <c r="A20" s="66" t="s">
        <v>36</v>
      </c>
      <c r="B20" s="27" t="s">
        <v>37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>
        <v>0</v>
      </c>
      <c r="W20" s="28"/>
    </row>
    <row r="21" spans="1:23" ht="11.25">
      <c r="A21" s="67" t="s">
        <v>26</v>
      </c>
      <c r="B21" s="27" t="s">
        <v>38</v>
      </c>
      <c r="C21" s="76">
        <v>-1446</v>
      </c>
      <c r="D21" s="76">
        <v>-463</v>
      </c>
      <c r="E21" s="76">
        <v>-314</v>
      </c>
      <c r="F21" s="76">
        <v>-122</v>
      </c>
      <c r="G21" s="76">
        <v>-173</v>
      </c>
      <c r="H21" s="76">
        <v>-49</v>
      </c>
      <c r="I21" s="76">
        <v>-202</v>
      </c>
      <c r="J21" s="76">
        <v>-23</v>
      </c>
      <c r="K21" s="76">
        <v>-54</v>
      </c>
      <c r="L21" s="76">
        <v>0</v>
      </c>
      <c r="M21" s="76">
        <v>-149</v>
      </c>
      <c r="N21" s="76">
        <v>0</v>
      </c>
      <c r="O21" s="76">
        <v>-20</v>
      </c>
      <c r="P21" s="76">
        <v>0</v>
      </c>
      <c r="Q21" s="76">
        <v>-2</v>
      </c>
      <c r="R21" s="76">
        <v>0</v>
      </c>
      <c r="S21" s="76">
        <v>0</v>
      </c>
      <c r="T21" s="76">
        <v>0</v>
      </c>
      <c r="U21" s="76">
        <v>0</v>
      </c>
      <c r="V21" s="76">
        <v>-3017</v>
      </c>
      <c r="W21" s="28"/>
    </row>
    <row r="22" spans="1:23" ht="11.25">
      <c r="A22" s="67" t="s">
        <v>27</v>
      </c>
      <c r="B22" s="27" t="s">
        <v>39</v>
      </c>
      <c r="C22" s="76">
        <v>-91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-62</v>
      </c>
      <c r="K22" s="76">
        <v>0</v>
      </c>
      <c r="L22" s="76">
        <v>0</v>
      </c>
      <c r="M22" s="76">
        <v>0</v>
      </c>
      <c r="N22" s="76">
        <v>0</v>
      </c>
      <c r="O22" s="76">
        <v>-23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-176</v>
      </c>
      <c r="W22" s="28"/>
    </row>
    <row r="23" spans="1:23" ht="11.25">
      <c r="A23" s="67" t="s">
        <v>28</v>
      </c>
      <c r="B23" s="27" t="s">
        <v>40</v>
      </c>
      <c r="C23" s="76">
        <v>-747</v>
      </c>
      <c r="D23" s="76">
        <v>-868</v>
      </c>
      <c r="E23" s="76">
        <v>-756</v>
      </c>
      <c r="F23" s="76">
        <v>-408</v>
      </c>
      <c r="G23" s="76">
        <v>-496</v>
      </c>
      <c r="H23" s="76">
        <v>-667</v>
      </c>
      <c r="I23" s="76">
        <v>-439</v>
      </c>
      <c r="J23" s="76">
        <v>-493</v>
      </c>
      <c r="K23" s="76">
        <v>-562</v>
      </c>
      <c r="L23" s="76">
        <v>-223</v>
      </c>
      <c r="M23" s="76">
        <v>-80</v>
      </c>
      <c r="N23" s="76">
        <v>-65</v>
      </c>
      <c r="O23" s="76">
        <v>0</v>
      </c>
      <c r="P23" s="76">
        <v>-80</v>
      </c>
      <c r="Q23" s="76">
        <v>-553</v>
      </c>
      <c r="R23" s="76">
        <v>0</v>
      </c>
      <c r="S23" s="76">
        <v>-101</v>
      </c>
      <c r="T23" s="76">
        <v>0</v>
      </c>
      <c r="U23" s="76">
        <v>-2</v>
      </c>
      <c r="V23" s="76">
        <v>-6540</v>
      </c>
      <c r="W23" s="28"/>
    </row>
    <row r="24" spans="1:23" ht="11.25">
      <c r="A24" s="70"/>
      <c r="B24" s="29" t="s">
        <v>110</v>
      </c>
      <c r="C24" s="76">
        <v>-2284</v>
      </c>
      <c r="D24" s="76">
        <v>-1331</v>
      </c>
      <c r="E24" s="76">
        <v>-1070</v>
      </c>
      <c r="F24" s="76">
        <v>-530</v>
      </c>
      <c r="G24" s="76">
        <v>-669</v>
      </c>
      <c r="H24" s="76">
        <v>-716</v>
      </c>
      <c r="I24" s="76">
        <v>-641</v>
      </c>
      <c r="J24" s="76">
        <v>-578</v>
      </c>
      <c r="K24" s="76">
        <v>-616</v>
      </c>
      <c r="L24" s="76">
        <v>-223</v>
      </c>
      <c r="M24" s="76">
        <v>-229</v>
      </c>
      <c r="N24" s="76">
        <v>-65</v>
      </c>
      <c r="O24" s="76">
        <v>-43</v>
      </c>
      <c r="P24" s="76">
        <v>-80</v>
      </c>
      <c r="Q24" s="76">
        <v>-555</v>
      </c>
      <c r="R24" s="76">
        <v>-19</v>
      </c>
      <c r="S24" s="76">
        <v>-101</v>
      </c>
      <c r="T24" s="76">
        <v>0</v>
      </c>
      <c r="U24" s="76">
        <v>-2</v>
      </c>
      <c r="V24" s="76">
        <v>-9752</v>
      </c>
      <c r="W24" s="28"/>
    </row>
    <row r="25" spans="1:23" ht="11.25">
      <c r="A25" s="66" t="s">
        <v>41</v>
      </c>
      <c r="B25" s="27" t="s">
        <v>111</v>
      </c>
      <c r="C25" s="76">
        <v>-511</v>
      </c>
      <c r="D25" s="76">
        <v>0</v>
      </c>
      <c r="E25" s="76">
        <v>0</v>
      </c>
      <c r="F25" s="76">
        <v>-50</v>
      </c>
      <c r="G25" s="76">
        <v>0</v>
      </c>
      <c r="H25" s="76">
        <v>0</v>
      </c>
      <c r="I25" s="76">
        <v>-17</v>
      </c>
      <c r="J25" s="76">
        <v>0</v>
      </c>
      <c r="K25" s="76">
        <v>0</v>
      </c>
      <c r="L25" s="76">
        <v>-10</v>
      </c>
      <c r="M25" s="76">
        <v>0</v>
      </c>
      <c r="N25" s="76">
        <v>-312</v>
      </c>
      <c r="O25" s="76">
        <v>0</v>
      </c>
      <c r="P25" s="76">
        <v>-1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-901</v>
      </c>
      <c r="W25" s="28"/>
    </row>
    <row r="26" spans="1:23" ht="11.25">
      <c r="A26" s="66" t="s">
        <v>42</v>
      </c>
      <c r="B26" s="27" t="s">
        <v>44</v>
      </c>
      <c r="C26" s="76">
        <v>64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-122</v>
      </c>
      <c r="R26" s="76">
        <v>0</v>
      </c>
      <c r="S26" s="76">
        <v>0</v>
      </c>
      <c r="T26" s="76">
        <v>0</v>
      </c>
      <c r="U26" s="76">
        <v>0</v>
      </c>
      <c r="V26" s="76">
        <v>-58</v>
      </c>
      <c r="W26" s="28"/>
    </row>
    <row r="27" spans="1:23" ht="11.25">
      <c r="A27" s="66" t="s">
        <v>43</v>
      </c>
      <c r="B27" s="27" t="s">
        <v>112</v>
      </c>
      <c r="C27" s="76">
        <v>-3416</v>
      </c>
      <c r="D27" s="76">
        <v>398</v>
      </c>
      <c r="E27" s="76">
        <v>-205</v>
      </c>
      <c r="F27" s="76">
        <v>-75</v>
      </c>
      <c r="G27" s="76">
        <v>-39</v>
      </c>
      <c r="H27" s="76">
        <v>147</v>
      </c>
      <c r="I27" s="76">
        <v>-69</v>
      </c>
      <c r="J27" s="76">
        <v>-120</v>
      </c>
      <c r="K27" s="76">
        <v>-314</v>
      </c>
      <c r="L27" s="76">
        <v>130</v>
      </c>
      <c r="M27" s="76">
        <v>-93</v>
      </c>
      <c r="N27" s="76">
        <v>-32</v>
      </c>
      <c r="O27" s="76">
        <v>187</v>
      </c>
      <c r="P27" s="76">
        <v>-99</v>
      </c>
      <c r="Q27" s="76">
        <v>-197</v>
      </c>
      <c r="R27" s="76">
        <v>1</v>
      </c>
      <c r="S27" s="76">
        <v>-101</v>
      </c>
      <c r="T27" s="76">
        <v>0</v>
      </c>
      <c r="U27" s="76">
        <v>-2</v>
      </c>
      <c r="V27" s="76">
        <v>-3899</v>
      </c>
      <c r="W27" s="28"/>
    </row>
    <row r="28" spans="1:23" ht="14.25" customHeight="1">
      <c r="A28" s="65" t="s">
        <v>113</v>
      </c>
      <c r="B28" s="24" t="s">
        <v>56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>
        <v>0</v>
      </c>
      <c r="W28" s="28"/>
    </row>
    <row r="29" spans="1:23" ht="11.25">
      <c r="A29" s="66" t="s">
        <v>25</v>
      </c>
      <c r="B29" s="27" t="s">
        <v>114</v>
      </c>
      <c r="C29" s="76">
        <v>-3416</v>
      </c>
      <c r="D29" s="76">
        <v>398</v>
      </c>
      <c r="E29" s="76">
        <v>-205</v>
      </c>
      <c r="F29" s="76">
        <v>-75</v>
      </c>
      <c r="G29" s="76">
        <v>-39</v>
      </c>
      <c r="H29" s="76">
        <v>147</v>
      </c>
      <c r="I29" s="76">
        <v>-69</v>
      </c>
      <c r="J29" s="76">
        <v>-120</v>
      </c>
      <c r="K29" s="76">
        <v>-314</v>
      </c>
      <c r="L29" s="76">
        <v>130</v>
      </c>
      <c r="M29" s="76">
        <v>-93</v>
      </c>
      <c r="N29" s="76">
        <v>-32</v>
      </c>
      <c r="O29" s="76">
        <v>187</v>
      </c>
      <c r="P29" s="76">
        <v>-99</v>
      </c>
      <c r="Q29" s="76">
        <v>-197</v>
      </c>
      <c r="R29" s="76">
        <v>1</v>
      </c>
      <c r="S29" s="76">
        <v>-101</v>
      </c>
      <c r="T29" s="76">
        <v>0</v>
      </c>
      <c r="U29" s="76">
        <v>-2</v>
      </c>
      <c r="V29" s="76">
        <v>-3899</v>
      </c>
      <c r="W29" s="28"/>
    </row>
    <row r="30" spans="1:23" ht="11.25">
      <c r="A30" s="70" t="s">
        <v>31</v>
      </c>
      <c r="B30" s="27" t="s">
        <v>57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>
        <v>0</v>
      </c>
      <c r="W30" s="28"/>
    </row>
    <row r="31" spans="1:23" ht="11.25">
      <c r="A31" s="67" t="s">
        <v>26</v>
      </c>
      <c r="B31" s="27" t="s">
        <v>68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28"/>
    </row>
    <row r="32" spans="1:23" ht="11.25">
      <c r="A32" s="68"/>
      <c r="B32" s="27" t="s">
        <v>65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28"/>
    </row>
    <row r="33" spans="1:23" ht="11.25">
      <c r="A33" s="68" t="s">
        <v>27</v>
      </c>
      <c r="B33" s="27" t="s">
        <v>46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28"/>
    </row>
    <row r="34" spans="1:23" ht="11.25">
      <c r="A34" s="68"/>
      <c r="B34" s="27" t="s">
        <v>65</v>
      </c>
      <c r="C34" s="76">
        <v>0</v>
      </c>
      <c r="D34" s="76">
        <v>0</v>
      </c>
      <c r="E34" s="76">
        <v>0</v>
      </c>
      <c r="F34" s="76">
        <v>0</v>
      </c>
      <c r="G34" s="76">
        <v>7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7</v>
      </c>
      <c r="W34" s="28"/>
    </row>
    <row r="35" spans="1:23" ht="11.25">
      <c r="A35" s="71" t="s">
        <v>47</v>
      </c>
      <c r="B35" s="27" t="s">
        <v>48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28"/>
    </row>
    <row r="36" spans="1:23" ht="11.25">
      <c r="A36" s="71" t="s">
        <v>49</v>
      </c>
      <c r="B36" s="27" t="s">
        <v>50</v>
      </c>
      <c r="C36" s="76">
        <v>48</v>
      </c>
      <c r="D36" s="76">
        <v>45</v>
      </c>
      <c r="E36" s="76">
        <v>46</v>
      </c>
      <c r="F36" s="76">
        <v>71</v>
      </c>
      <c r="G36" s="76">
        <v>108</v>
      </c>
      <c r="H36" s="76">
        <v>23</v>
      </c>
      <c r="I36" s="76">
        <v>39</v>
      </c>
      <c r="J36" s="76">
        <v>48</v>
      </c>
      <c r="K36" s="76">
        <v>74</v>
      </c>
      <c r="L36" s="76">
        <v>135</v>
      </c>
      <c r="M36" s="76">
        <v>0</v>
      </c>
      <c r="N36" s="76">
        <v>88</v>
      </c>
      <c r="O36" s="76">
        <v>5</v>
      </c>
      <c r="P36" s="76">
        <v>57</v>
      </c>
      <c r="Q36" s="76">
        <v>0</v>
      </c>
      <c r="R36" s="76">
        <v>0</v>
      </c>
      <c r="S36" s="76">
        <v>25</v>
      </c>
      <c r="T36" s="76">
        <v>0</v>
      </c>
      <c r="U36" s="76">
        <v>0</v>
      </c>
      <c r="V36" s="76">
        <v>812</v>
      </c>
      <c r="W36" s="28"/>
    </row>
    <row r="37" spans="1:23" ht="11.25">
      <c r="A37" s="72"/>
      <c r="B37" s="29" t="s">
        <v>115</v>
      </c>
      <c r="C37" s="76">
        <v>48</v>
      </c>
      <c r="D37" s="76">
        <v>45</v>
      </c>
      <c r="E37" s="76">
        <v>46</v>
      </c>
      <c r="F37" s="76">
        <v>71</v>
      </c>
      <c r="G37" s="76">
        <v>108</v>
      </c>
      <c r="H37" s="76">
        <v>23</v>
      </c>
      <c r="I37" s="76">
        <v>39</v>
      </c>
      <c r="J37" s="76">
        <v>48</v>
      </c>
      <c r="K37" s="76">
        <v>74</v>
      </c>
      <c r="L37" s="76">
        <v>135</v>
      </c>
      <c r="M37" s="76">
        <v>0</v>
      </c>
      <c r="N37" s="76">
        <v>88</v>
      </c>
      <c r="O37" s="76">
        <v>5</v>
      </c>
      <c r="P37" s="76">
        <v>57</v>
      </c>
      <c r="Q37" s="76">
        <v>0</v>
      </c>
      <c r="R37" s="76">
        <v>0</v>
      </c>
      <c r="S37" s="76">
        <v>25</v>
      </c>
      <c r="T37" s="76">
        <v>0</v>
      </c>
      <c r="U37" s="76">
        <v>0</v>
      </c>
      <c r="V37" s="76">
        <v>812</v>
      </c>
      <c r="W37" s="28"/>
    </row>
    <row r="38" spans="1:23" ht="11.25">
      <c r="A38" s="68" t="s">
        <v>28</v>
      </c>
      <c r="B38" s="27" t="s">
        <v>51</v>
      </c>
      <c r="C38" s="76">
        <v>5</v>
      </c>
      <c r="D38" s="76">
        <v>196</v>
      </c>
      <c r="E38" s="76">
        <v>0</v>
      </c>
      <c r="F38" s="76">
        <v>0</v>
      </c>
      <c r="G38" s="76">
        <v>3</v>
      </c>
      <c r="H38" s="76">
        <v>0</v>
      </c>
      <c r="I38" s="76">
        <v>0</v>
      </c>
      <c r="J38" s="76">
        <v>48</v>
      </c>
      <c r="K38" s="76">
        <v>86</v>
      </c>
      <c r="L38" s="76">
        <v>0</v>
      </c>
      <c r="M38" s="76">
        <v>3</v>
      </c>
      <c r="N38" s="76">
        <v>32</v>
      </c>
      <c r="O38" s="76">
        <v>0</v>
      </c>
      <c r="P38" s="76">
        <v>0</v>
      </c>
      <c r="Q38" s="76">
        <v>12</v>
      </c>
      <c r="R38" s="76">
        <v>0</v>
      </c>
      <c r="S38" s="76">
        <v>42</v>
      </c>
      <c r="T38" s="76">
        <v>0</v>
      </c>
      <c r="U38" s="76">
        <v>0</v>
      </c>
      <c r="V38" s="76">
        <v>427</v>
      </c>
      <c r="W38" s="28"/>
    </row>
    <row r="39" spans="1:23" ht="11.25">
      <c r="A39" s="68" t="s">
        <v>30</v>
      </c>
      <c r="B39" s="27" t="s">
        <v>52</v>
      </c>
      <c r="C39" s="76">
        <v>109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1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110</v>
      </c>
      <c r="W39" s="28"/>
    </row>
    <row r="40" spans="1:23" ht="11.25">
      <c r="A40" s="73"/>
      <c r="B40" s="29" t="s">
        <v>61</v>
      </c>
      <c r="C40" s="76">
        <v>162</v>
      </c>
      <c r="D40" s="76">
        <v>241</v>
      </c>
      <c r="E40" s="76">
        <v>46</v>
      </c>
      <c r="F40" s="76">
        <v>71</v>
      </c>
      <c r="G40" s="76">
        <v>111</v>
      </c>
      <c r="H40" s="76">
        <v>23</v>
      </c>
      <c r="I40" s="76">
        <v>39</v>
      </c>
      <c r="J40" s="76">
        <v>96</v>
      </c>
      <c r="K40" s="76">
        <v>160</v>
      </c>
      <c r="L40" s="76">
        <v>135</v>
      </c>
      <c r="M40" s="76">
        <v>4</v>
      </c>
      <c r="N40" s="76">
        <v>120</v>
      </c>
      <c r="O40" s="76">
        <v>5</v>
      </c>
      <c r="P40" s="76">
        <v>57</v>
      </c>
      <c r="Q40" s="76">
        <v>12</v>
      </c>
      <c r="R40" s="76">
        <v>0</v>
      </c>
      <c r="S40" s="76">
        <v>67</v>
      </c>
      <c r="T40" s="76">
        <v>0</v>
      </c>
      <c r="U40" s="76">
        <v>0</v>
      </c>
      <c r="V40" s="76">
        <v>1349</v>
      </c>
      <c r="W40" s="28"/>
    </row>
    <row r="41" spans="1:23" ht="11.25">
      <c r="A41" s="66" t="s">
        <v>32</v>
      </c>
      <c r="B41" s="27" t="s">
        <v>116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28"/>
    </row>
    <row r="42" spans="1:23" ht="11.25">
      <c r="A42" s="67" t="s">
        <v>26</v>
      </c>
      <c r="B42" s="27" t="s">
        <v>69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>
        <v>0</v>
      </c>
      <c r="W42" s="28"/>
    </row>
    <row r="43" spans="1:23" ht="11.25">
      <c r="A43" s="67" t="s">
        <v>27</v>
      </c>
      <c r="B43" s="27" t="s">
        <v>53</v>
      </c>
      <c r="C43" s="76">
        <v>-16</v>
      </c>
      <c r="D43" s="76">
        <v>-487</v>
      </c>
      <c r="E43" s="76">
        <v>0</v>
      </c>
      <c r="F43" s="76">
        <v>0</v>
      </c>
      <c r="G43" s="76">
        <v>-10</v>
      </c>
      <c r="H43" s="76">
        <v>0</v>
      </c>
      <c r="I43" s="76">
        <v>0</v>
      </c>
      <c r="J43" s="76">
        <v>-168</v>
      </c>
      <c r="K43" s="76">
        <v>-325</v>
      </c>
      <c r="L43" s="76">
        <v>0</v>
      </c>
      <c r="M43" s="76">
        <v>-1</v>
      </c>
      <c r="N43" s="76">
        <v>-96</v>
      </c>
      <c r="O43" s="76">
        <v>0</v>
      </c>
      <c r="P43" s="76">
        <v>0</v>
      </c>
      <c r="Q43" s="76">
        <v>-2</v>
      </c>
      <c r="R43" s="76">
        <v>0</v>
      </c>
      <c r="S43" s="76">
        <v>-75</v>
      </c>
      <c r="T43" s="76">
        <v>0</v>
      </c>
      <c r="U43" s="76">
        <v>0</v>
      </c>
      <c r="V43" s="76">
        <v>-1180</v>
      </c>
      <c r="W43" s="28"/>
    </row>
    <row r="44" spans="1:23" s="21" customFormat="1" ht="11.25">
      <c r="A44" s="67" t="s">
        <v>28</v>
      </c>
      <c r="B44" s="27" t="s">
        <v>70</v>
      </c>
      <c r="C44" s="76">
        <v>-122</v>
      </c>
      <c r="D44" s="76">
        <v>-43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-165</v>
      </c>
      <c r="W44" s="28"/>
    </row>
    <row r="45" spans="1:23" ht="11.25">
      <c r="A45" s="67"/>
      <c r="B45" s="29" t="s">
        <v>117</v>
      </c>
      <c r="C45" s="76">
        <v>-162</v>
      </c>
      <c r="D45" s="76">
        <v>-530</v>
      </c>
      <c r="E45" s="76">
        <v>0</v>
      </c>
      <c r="F45" s="76">
        <v>0</v>
      </c>
      <c r="G45" s="76">
        <v>-12</v>
      </c>
      <c r="H45" s="76">
        <v>0</v>
      </c>
      <c r="I45" s="76">
        <v>-12</v>
      </c>
      <c r="J45" s="76">
        <v>-168</v>
      </c>
      <c r="K45" s="76">
        <v>-325</v>
      </c>
      <c r="L45" s="76">
        <v>-4</v>
      </c>
      <c r="M45" s="76">
        <v>-1</v>
      </c>
      <c r="N45" s="76">
        <v>-97</v>
      </c>
      <c r="O45" s="76">
        <v>0</v>
      </c>
      <c r="P45" s="76">
        <v>0</v>
      </c>
      <c r="Q45" s="76">
        <v>-2</v>
      </c>
      <c r="R45" s="76">
        <v>0</v>
      </c>
      <c r="S45" s="76">
        <v>-75</v>
      </c>
      <c r="T45" s="76">
        <v>0</v>
      </c>
      <c r="U45" s="76">
        <v>0</v>
      </c>
      <c r="V45" s="76">
        <v>-1388</v>
      </c>
      <c r="W45" s="28"/>
    </row>
    <row r="46" spans="1:23" ht="12.75" customHeight="1">
      <c r="A46" s="70" t="s">
        <v>33</v>
      </c>
      <c r="B46" s="27" t="s">
        <v>118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-24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-24</v>
      </c>
      <c r="W46" s="28"/>
    </row>
    <row r="47" spans="1:23" ht="11.25">
      <c r="A47" s="70" t="s">
        <v>34</v>
      </c>
      <c r="B47" s="27" t="s">
        <v>71</v>
      </c>
      <c r="C47" s="76">
        <v>11</v>
      </c>
      <c r="D47" s="76">
        <v>67</v>
      </c>
      <c r="E47" s="76">
        <v>8</v>
      </c>
      <c r="F47" s="76">
        <v>0</v>
      </c>
      <c r="G47" s="76">
        <v>131</v>
      </c>
      <c r="H47" s="76">
        <v>0</v>
      </c>
      <c r="I47" s="76">
        <v>4</v>
      </c>
      <c r="J47" s="76">
        <v>2</v>
      </c>
      <c r="K47" s="76">
        <v>8</v>
      </c>
      <c r="L47" s="76">
        <v>0</v>
      </c>
      <c r="M47" s="76">
        <v>29</v>
      </c>
      <c r="N47" s="76">
        <v>0</v>
      </c>
      <c r="O47" s="76">
        <v>0</v>
      </c>
      <c r="P47" s="76">
        <v>0</v>
      </c>
      <c r="Q47" s="76">
        <v>11</v>
      </c>
      <c r="R47" s="76">
        <v>0</v>
      </c>
      <c r="S47" s="76">
        <v>0</v>
      </c>
      <c r="T47" s="76">
        <v>0</v>
      </c>
      <c r="U47" s="76">
        <v>0</v>
      </c>
      <c r="V47" s="76">
        <v>271</v>
      </c>
      <c r="W47" s="28"/>
    </row>
    <row r="48" spans="1:23" ht="11.25">
      <c r="A48" s="70" t="s">
        <v>35</v>
      </c>
      <c r="B48" s="27" t="s">
        <v>58</v>
      </c>
      <c r="C48" s="76">
        <v>-263</v>
      </c>
      <c r="D48" s="76">
        <v>-910</v>
      </c>
      <c r="E48" s="76">
        <v>-15</v>
      </c>
      <c r="F48" s="76">
        <v>0</v>
      </c>
      <c r="G48" s="76">
        <v>-2</v>
      </c>
      <c r="H48" s="76">
        <v>0</v>
      </c>
      <c r="I48" s="76">
        <v>0</v>
      </c>
      <c r="J48" s="76">
        <v>0</v>
      </c>
      <c r="K48" s="76">
        <v>-17</v>
      </c>
      <c r="L48" s="76">
        <v>0</v>
      </c>
      <c r="M48" s="76">
        <v>0</v>
      </c>
      <c r="N48" s="76">
        <v>0</v>
      </c>
      <c r="O48" s="76">
        <v>-1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-1208</v>
      </c>
      <c r="W48" s="28"/>
    </row>
    <row r="49" spans="1:23" ht="11.25">
      <c r="A49" s="70" t="s">
        <v>36</v>
      </c>
      <c r="B49" s="27" t="s">
        <v>62</v>
      </c>
      <c r="C49" s="76">
        <v>-3668</v>
      </c>
      <c r="D49" s="76">
        <v>-734</v>
      </c>
      <c r="E49" s="76">
        <v>-166</v>
      </c>
      <c r="F49" s="76">
        <v>-4</v>
      </c>
      <c r="G49" s="76">
        <v>189</v>
      </c>
      <c r="H49" s="76">
        <v>170</v>
      </c>
      <c r="I49" s="76">
        <v>-38</v>
      </c>
      <c r="J49" s="76">
        <v>-214</v>
      </c>
      <c r="K49" s="76">
        <v>-488</v>
      </c>
      <c r="L49" s="76">
        <v>261</v>
      </c>
      <c r="M49" s="76">
        <v>-61</v>
      </c>
      <c r="N49" s="76">
        <v>-9</v>
      </c>
      <c r="O49" s="76">
        <v>191</v>
      </c>
      <c r="P49" s="76">
        <v>-42</v>
      </c>
      <c r="Q49" s="76">
        <v>-176</v>
      </c>
      <c r="R49" s="76">
        <v>1</v>
      </c>
      <c r="S49" s="76">
        <v>-109</v>
      </c>
      <c r="T49" s="76">
        <v>0</v>
      </c>
      <c r="U49" s="76">
        <v>-2</v>
      </c>
      <c r="V49" s="76">
        <v>-4899</v>
      </c>
      <c r="W49" s="28"/>
    </row>
    <row r="50" spans="1:23" ht="11.25">
      <c r="A50" s="70" t="s">
        <v>41</v>
      </c>
      <c r="B50" s="27" t="s">
        <v>3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2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2</v>
      </c>
      <c r="W50" s="28"/>
    </row>
    <row r="51" spans="1:23" ht="11.25">
      <c r="A51" s="70" t="s">
        <v>42</v>
      </c>
      <c r="B51" s="27" t="s">
        <v>2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28"/>
    </row>
    <row r="52" spans="1:23" ht="11.25">
      <c r="A52" s="70" t="s">
        <v>43</v>
      </c>
      <c r="B52" s="27" t="s">
        <v>63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2</v>
      </c>
      <c r="N52" s="76">
        <v>-9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-7</v>
      </c>
      <c r="W52" s="28"/>
    </row>
    <row r="53" spans="1:23" ht="11.25">
      <c r="A53" s="70" t="s">
        <v>45</v>
      </c>
      <c r="B53" s="27" t="s">
        <v>72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-17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-17</v>
      </c>
      <c r="W53" s="28"/>
    </row>
    <row r="54" spans="1:23" ht="11.25">
      <c r="A54" s="70" t="s">
        <v>54</v>
      </c>
      <c r="B54" s="27" t="s">
        <v>59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28"/>
    </row>
    <row r="55" spans="1:23" ht="11.25">
      <c r="A55" s="70" t="s">
        <v>55</v>
      </c>
      <c r="B55" s="27" t="s">
        <v>73</v>
      </c>
      <c r="C55" s="76">
        <v>-3668</v>
      </c>
      <c r="D55" s="76">
        <v>-734</v>
      </c>
      <c r="E55" s="76">
        <v>-166</v>
      </c>
      <c r="F55" s="76">
        <v>-4</v>
      </c>
      <c r="G55" s="76">
        <v>189</v>
      </c>
      <c r="H55" s="76">
        <v>153</v>
      </c>
      <c r="I55" s="76">
        <v>-38</v>
      </c>
      <c r="J55" s="76">
        <v>-214</v>
      </c>
      <c r="K55" s="76">
        <v>-488</v>
      </c>
      <c r="L55" s="76">
        <v>261</v>
      </c>
      <c r="M55" s="76">
        <v>-59</v>
      </c>
      <c r="N55" s="76">
        <v>-9</v>
      </c>
      <c r="O55" s="76">
        <v>191</v>
      </c>
      <c r="P55" s="76">
        <v>-42</v>
      </c>
      <c r="Q55" s="76">
        <v>-176</v>
      </c>
      <c r="R55" s="76">
        <v>1</v>
      </c>
      <c r="S55" s="76">
        <v>-109</v>
      </c>
      <c r="T55" s="76">
        <v>0</v>
      </c>
      <c r="U55" s="76">
        <v>-2</v>
      </c>
      <c r="V55" s="76">
        <v>-4914</v>
      </c>
      <c r="W55" s="28"/>
    </row>
    <row r="56" spans="1:2" ht="14.25" customHeight="1">
      <c r="A56" s="31"/>
      <c r="B56" s="31"/>
    </row>
    <row r="57" spans="1:22" s="33" customFormat="1" ht="12.75" customHeight="1">
      <c r="A57" s="74" t="s">
        <v>125</v>
      </c>
      <c r="B57" s="32"/>
      <c r="V57" s="34"/>
    </row>
  </sheetData>
  <sheetProtection/>
  <mergeCells count="3">
    <mergeCell ref="A4:B4"/>
    <mergeCell ref="A5:B5"/>
    <mergeCell ref="A2:V2"/>
  </mergeCells>
  <printOptions horizontalCentered="1" verticalCentered="1"/>
  <pageMargins left="0.1968503937007874" right="0.2755905511811024" top="0.984251968503937" bottom="0.984251968503937" header="0.5118110236220472" footer="0.5118110236220472"/>
  <pageSetup horizontalDpi="600" verticalDpi="600" orientation="landscape" paperSize="9" scale="50" r:id="rId1"/>
  <colBreaks count="1" manualBreakCount="1">
    <brk id="2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20" customWidth="1"/>
    <col min="2" max="2" width="49.7109375" style="43" customWidth="1"/>
    <col min="3" max="3" width="11.8515625" style="44" customWidth="1"/>
    <col min="4" max="6" width="9.140625" style="35" customWidth="1"/>
    <col min="7" max="7" width="11.140625" style="44" customWidth="1"/>
    <col min="8" max="8" width="11.8515625" style="35" customWidth="1"/>
    <col min="9" max="9" width="13.57421875" style="35" customWidth="1"/>
    <col min="10" max="11" width="10.8515625" style="35" customWidth="1"/>
    <col min="12" max="12" width="12.7109375" style="35" customWidth="1"/>
    <col min="13" max="13" width="10.00390625" style="35" customWidth="1"/>
    <col min="14" max="14" width="11.8515625" style="35" customWidth="1"/>
    <col min="15" max="15" width="12.421875" style="35" customWidth="1"/>
    <col min="16" max="16" width="14.28125" style="35" customWidth="1"/>
    <col min="17" max="17" width="11.28125" style="35" customWidth="1"/>
    <col min="18" max="19" width="10.140625" style="35" customWidth="1"/>
    <col min="20" max="20" width="11.7109375" style="35" customWidth="1"/>
    <col min="21" max="21" width="10.140625" style="35" customWidth="1"/>
    <col min="22" max="22" width="9.140625" style="36" customWidth="1"/>
    <col min="23" max="16384" width="9.140625" style="37" customWidth="1"/>
  </cols>
  <sheetData>
    <row r="1" spans="1:7" ht="9.75" customHeight="1">
      <c r="A1" s="52"/>
      <c r="B1" s="52"/>
      <c r="C1" s="52"/>
      <c r="G1" s="52"/>
    </row>
    <row r="2" spans="1:22" ht="28.5" customHeight="1">
      <c r="A2" s="99" t="s">
        <v>130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23" customFormat="1" ht="15.75">
      <c r="A3" s="22"/>
      <c r="B3" s="22"/>
      <c r="C3" s="53"/>
      <c r="D3" s="53"/>
      <c r="E3" s="53"/>
      <c r="F3" s="54"/>
      <c r="G3" s="53"/>
      <c r="H3" s="54"/>
      <c r="I3" s="53"/>
      <c r="J3" s="53"/>
      <c r="K3" s="53"/>
      <c r="L3" s="53"/>
      <c r="M3" s="53"/>
      <c r="N3" s="53"/>
      <c r="O3" s="35"/>
      <c r="P3" s="53"/>
      <c r="Q3" s="53"/>
      <c r="R3" s="35"/>
      <c r="S3" s="53"/>
      <c r="T3" s="35"/>
      <c r="U3" s="35"/>
      <c r="V3" s="36" t="s">
        <v>75</v>
      </c>
    </row>
    <row r="4" spans="1:22" s="23" customFormat="1" ht="52.5">
      <c r="A4" s="91"/>
      <c r="B4" s="92"/>
      <c r="C4" s="58" t="s">
        <v>98</v>
      </c>
      <c r="D4" s="58" t="s">
        <v>85</v>
      </c>
      <c r="E4" s="59" t="s">
        <v>86</v>
      </c>
      <c r="F4" s="59" t="s">
        <v>87</v>
      </c>
      <c r="G4" s="59" t="s">
        <v>84</v>
      </c>
      <c r="H4" s="58" t="s">
        <v>88</v>
      </c>
      <c r="I4" s="59" t="s">
        <v>89</v>
      </c>
      <c r="J4" s="57" t="s">
        <v>90</v>
      </c>
      <c r="K4" s="58" t="s">
        <v>119</v>
      </c>
      <c r="L4" s="58" t="s">
        <v>95</v>
      </c>
      <c r="M4" s="58" t="s">
        <v>91</v>
      </c>
      <c r="N4" s="58" t="s">
        <v>93</v>
      </c>
      <c r="O4" s="60" t="s">
        <v>121</v>
      </c>
      <c r="P4" s="58" t="s">
        <v>92</v>
      </c>
      <c r="Q4" s="58" t="s">
        <v>94</v>
      </c>
      <c r="R4" s="60" t="s">
        <v>120</v>
      </c>
      <c r="S4" s="60" t="s">
        <v>96</v>
      </c>
      <c r="T4" s="60" t="s">
        <v>122</v>
      </c>
      <c r="U4" s="60" t="s">
        <v>123</v>
      </c>
      <c r="V4" s="60" t="s">
        <v>97</v>
      </c>
    </row>
    <row r="5" spans="1:22" s="23" customFormat="1" ht="24" customHeight="1">
      <c r="A5" s="95" t="s">
        <v>12</v>
      </c>
      <c r="B5" s="96"/>
      <c r="C5" s="79"/>
      <c r="D5" s="78"/>
      <c r="E5" s="77"/>
      <c r="F5" s="78"/>
      <c r="G5" s="77"/>
      <c r="H5" s="78"/>
      <c r="I5" s="78"/>
      <c r="J5" s="77"/>
      <c r="K5" s="77"/>
      <c r="L5" s="77"/>
      <c r="M5" s="78"/>
      <c r="N5" s="77"/>
      <c r="O5" s="80"/>
      <c r="P5" s="77"/>
      <c r="Q5" s="77"/>
      <c r="R5" s="80"/>
      <c r="S5" s="80"/>
      <c r="T5" s="80"/>
      <c r="U5" s="80"/>
      <c r="V5" s="80"/>
    </row>
    <row r="6" spans="1:22" ht="13.5" customHeight="1">
      <c r="A6" s="81" t="s">
        <v>4</v>
      </c>
      <c r="B6" s="82" t="s">
        <v>13</v>
      </c>
      <c r="C6" s="75">
        <v>3</v>
      </c>
      <c r="D6" s="75">
        <v>327</v>
      </c>
      <c r="E6" s="75">
        <v>19</v>
      </c>
      <c r="F6" s="75">
        <v>0</v>
      </c>
      <c r="G6" s="75">
        <v>17</v>
      </c>
      <c r="H6" s="75">
        <v>82</v>
      </c>
      <c r="I6" s="75">
        <v>465</v>
      </c>
      <c r="J6" s="75">
        <v>71</v>
      </c>
      <c r="K6" s="75">
        <v>28</v>
      </c>
      <c r="L6" s="75">
        <v>0</v>
      </c>
      <c r="M6" s="75">
        <v>1</v>
      </c>
      <c r="N6" s="75">
        <v>249</v>
      </c>
      <c r="O6" s="75">
        <v>124</v>
      </c>
      <c r="P6" s="75">
        <v>1</v>
      </c>
      <c r="Q6" s="75">
        <v>34</v>
      </c>
      <c r="R6" s="75">
        <v>57</v>
      </c>
      <c r="S6" s="75">
        <v>88</v>
      </c>
      <c r="T6" s="75">
        <v>0</v>
      </c>
      <c r="U6" s="75">
        <v>0</v>
      </c>
      <c r="V6" s="75">
        <v>1566</v>
      </c>
    </row>
    <row r="7" spans="1:22" ht="12.75">
      <c r="A7" s="81" t="s">
        <v>5</v>
      </c>
      <c r="B7" s="24" t="s">
        <v>14</v>
      </c>
      <c r="C7" s="75">
        <v>3545</v>
      </c>
      <c r="D7" s="75">
        <v>2184</v>
      </c>
      <c r="E7" s="75">
        <v>2264</v>
      </c>
      <c r="F7" s="75">
        <v>1695</v>
      </c>
      <c r="G7" s="75">
        <v>3113</v>
      </c>
      <c r="H7" s="75">
        <v>1582</v>
      </c>
      <c r="I7" s="75">
        <v>1383</v>
      </c>
      <c r="J7" s="75">
        <v>1596</v>
      </c>
      <c r="K7" s="75">
        <v>1678</v>
      </c>
      <c r="L7" s="75">
        <v>4668</v>
      </c>
      <c r="M7" s="75">
        <v>810</v>
      </c>
      <c r="N7" s="75">
        <v>1772</v>
      </c>
      <c r="O7" s="75">
        <v>380</v>
      </c>
      <c r="P7" s="75">
        <v>1866</v>
      </c>
      <c r="Q7" s="75">
        <v>1011</v>
      </c>
      <c r="R7" s="75">
        <v>0</v>
      </c>
      <c r="S7" s="75">
        <v>768</v>
      </c>
      <c r="T7" s="75">
        <v>0</v>
      </c>
      <c r="U7" s="75">
        <v>0</v>
      </c>
      <c r="V7" s="75">
        <v>30315</v>
      </c>
    </row>
    <row r="8" spans="1:22" ht="11.25" customHeight="1">
      <c r="A8" s="81" t="s">
        <v>6</v>
      </c>
      <c r="B8" s="24" t="s">
        <v>15</v>
      </c>
      <c r="C8" s="75">
        <v>3350</v>
      </c>
      <c r="D8" s="75">
        <v>878</v>
      </c>
      <c r="E8" s="75">
        <v>2406</v>
      </c>
      <c r="F8" s="75">
        <v>2060</v>
      </c>
      <c r="G8" s="75">
        <v>673</v>
      </c>
      <c r="H8" s="75">
        <v>855</v>
      </c>
      <c r="I8" s="75">
        <v>341</v>
      </c>
      <c r="J8" s="75">
        <v>280</v>
      </c>
      <c r="K8" s="75">
        <v>189</v>
      </c>
      <c r="L8" s="75">
        <v>225</v>
      </c>
      <c r="M8" s="75">
        <v>128</v>
      </c>
      <c r="N8" s="75">
        <v>148</v>
      </c>
      <c r="O8" s="75">
        <v>654</v>
      </c>
      <c r="P8" s="75">
        <v>39</v>
      </c>
      <c r="Q8" s="75">
        <v>280</v>
      </c>
      <c r="R8" s="75">
        <v>0</v>
      </c>
      <c r="S8" s="75">
        <v>2</v>
      </c>
      <c r="T8" s="75">
        <v>0</v>
      </c>
      <c r="U8" s="75">
        <v>0</v>
      </c>
      <c r="V8" s="75">
        <v>12508</v>
      </c>
    </row>
    <row r="9" spans="1:22" ht="12.75">
      <c r="A9" s="81" t="s">
        <v>7</v>
      </c>
      <c r="B9" s="24" t="s">
        <v>16</v>
      </c>
      <c r="C9" s="75">
        <v>2862</v>
      </c>
      <c r="D9" s="75">
        <v>654</v>
      </c>
      <c r="E9" s="75">
        <v>165</v>
      </c>
      <c r="F9" s="75">
        <v>145</v>
      </c>
      <c r="G9" s="75">
        <v>143</v>
      </c>
      <c r="H9" s="75">
        <v>534</v>
      </c>
      <c r="I9" s="75">
        <v>354</v>
      </c>
      <c r="J9" s="75">
        <v>76</v>
      </c>
      <c r="K9" s="75">
        <v>133</v>
      </c>
      <c r="L9" s="75">
        <v>118</v>
      </c>
      <c r="M9" s="75">
        <v>161</v>
      </c>
      <c r="N9" s="75">
        <v>26</v>
      </c>
      <c r="O9" s="75">
        <v>114</v>
      </c>
      <c r="P9" s="75">
        <v>198</v>
      </c>
      <c r="Q9" s="75">
        <v>745</v>
      </c>
      <c r="R9" s="75">
        <v>551</v>
      </c>
      <c r="S9" s="75">
        <v>211</v>
      </c>
      <c r="T9" s="75">
        <v>1372</v>
      </c>
      <c r="U9" s="75">
        <v>499</v>
      </c>
      <c r="V9" s="75">
        <v>9061</v>
      </c>
    </row>
    <row r="10" spans="1:22" ht="25.5">
      <c r="A10" s="81" t="s">
        <v>8</v>
      </c>
      <c r="B10" s="24" t="s">
        <v>17</v>
      </c>
      <c r="C10" s="75">
        <v>0</v>
      </c>
      <c r="D10" s="75">
        <v>160</v>
      </c>
      <c r="E10" s="75">
        <v>0</v>
      </c>
      <c r="F10" s="75">
        <v>1</v>
      </c>
      <c r="G10" s="75">
        <v>0</v>
      </c>
      <c r="H10" s="75">
        <v>1125</v>
      </c>
      <c r="I10" s="75">
        <v>8</v>
      </c>
      <c r="J10" s="75">
        <v>108</v>
      </c>
      <c r="K10" s="75">
        <v>0</v>
      </c>
      <c r="L10" s="75">
        <v>0</v>
      </c>
      <c r="M10" s="75">
        <v>0</v>
      </c>
      <c r="N10" s="75">
        <v>160</v>
      </c>
      <c r="O10" s="75">
        <v>0</v>
      </c>
      <c r="P10" s="75">
        <v>0</v>
      </c>
      <c r="Q10" s="75">
        <v>8</v>
      </c>
      <c r="R10" s="75">
        <v>0</v>
      </c>
      <c r="S10" s="75">
        <v>0</v>
      </c>
      <c r="T10" s="75">
        <v>0</v>
      </c>
      <c r="U10" s="75">
        <v>0</v>
      </c>
      <c r="V10" s="75">
        <v>1570</v>
      </c>
    </row>
    <row r="11" spans="1:22" ht="12.75">
      <c r="A11" s="81"/>
      <c r="B11" s="24" t="s">
        <v>18</v>
      </c>
      <c r="C11" s="75">
        <v>9760</v>
      </c>
      <c r="D11" s="75">
        <v>4203</v>
      </c>
      <c r="E11" s="75">
        <v>4854</v>
      </c>
      <c r="F11" s="75">
        <v>3901</v>
      </c>
      <c r="G11" s="75">
        <v>3946</v>
      </c>
      <c r="H11" s="75">
        <v>4178</v>
      </c>
      <c r="I11" s="75">
        <v>2551</v>
      </c>
      <c r="J11" s="75">
        <v>2131</v>
      </c>
      <c r="K11" s="75">
        <v>2028</v>
      </c>
      <c r="L11" s="75">
        <v>5011</v>
      </c>
      <c r="M11" s="75">
        <v>1100</v>
      </c>
      <c r="N11" s="75">
        <v>2355</v>
      </c>
      <c r="O11" s="75">
        <v>1272</v>
      </c>
      <c r="P11" s="75">
        <v>2104</v>
      </c>
      <c r="Q11" s="75">
        <v>2078</v>
      </c>
      <c r="R11" s="75">
        <v>608</v>
      </c>
      <c r="S11" s="75">
        <v>1069</v>
      </c>
      <c r="T11" s="75">
        <v>1372</v>
      </c>
      <c r="U11" s="75">
        <v>499</v>
      </c>
      <c r="V11" s="75">
        <v>55020</v>
      </c>
    </row>
    <row r="12" spans="1:22" ht="11.25" customHeight="1">
      <c r="A12" s="81" t="s">
        <v>9</v>
      </c>
      <c r="B12" s="24" t="s">
        <v>10</v>
      </c>
      <c r="C12" s="75">
        <v>0</v>
      </c>
      <c r="D12" s="75">
        <v>0</v>
      </c>
      <c r="E12" s="75">
        <v>0</v>
      </c>
      <c r="F12" s="75">
        <v>0</v>
      </c>
      <c r="G12" s="75">
        <v>829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500</v>
      </c>
      <c r="O12" s="75">
        <v>0</v>
      </c>
      <c r="P12" s="75">
        <v>0</v>
      </c>
      <c r="Q12" s="75">
        <v>6</v>
      </c>
      <c r="R12" s="75">
        <v>0</v>
      </c>
      <c r="S12" s="75">
        <v>0</v>
      </c>
      <c r="T12" s="75">
        <v>0</v>
      </c>
      <c r="U12" s="75">
        <v>0</v>
      </c>
      <c r="V12" s="75">
        <v>1335</v>
      </c>
    </row>
    <row r="13" spans="1:23" s="33" customFormat="1" ht="20.25" customHeight="1">
      <c r="A13" s="97" t="s">
        <v>19</v>
      </c>
      <c r="B13" s="98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7"/>
      <c r="W13" s="37"/>
    </row>
    <row r="14" spans="1:23" s="33" customFormat="1" ht="12.75" customHeight="1">
      <c r="A14" s="65" t="s">
        <v>4</v>
      </c>
      <c r="B14" s="82" t="s">
        <v>20</v>
      </c>
      <c r="C14" s="75">
        <v>845</v>
      </c>
      <c r="D14" s="75">
        <v>2618</v>
      </c>
      <c r="E14" s="75">
        <v>1706</v>
      </c>
      <c r="F14" s="75">
        <v>1773</v>
      </c>
      <c r="G14" s="75">
        <v>2835</v>
      </c>
      <c r="H14" s="75">
        <v>3218</v>
      </c>
      <c r="I14" s="75">
        <v>2031</v>
      </c>
      <c r="J14" s="75">
        <v>1642</v>
      </c>
      <c r="K14" s="75">
        <v>1625</v>
      </c>
      <c r="L14" s="75">
        <v>4740</v>
      </c>
      <c r="M14" s="75">
        <v>897</v>
      </c>
      <c r="N14" s="75">
        <v>2024</v>
      </c>
      <c r="O14" s="75">
        <v>1191</v>
      </c>
      <c r="P14" s="75">
        <v>1981</v>
      </c>
      <c r="Q14" s="75">
        <v>1735</v>
      </c>
      <c r="R14" s="75">
        <v>603</v>
      </c>
      <c r="S14" s="75">
        <v>883</v>
      </c>
      <c r="T14" s="75">
        <v>1250</v>
      </c>
      <c r="U14" s="75">
        <v>498</v>
      </c>
      <c r="V14" s="75">
        <v>34095</v>
      </c>
      <c r="W14" s="37"/>
    </row>
    <row r="15" spans="1:23" s="33" customFormat="1" ht="12.75">
      <c r="A15" s="81" t="s">
        <v>5</v>
      </c>
      <c r="B15" s="24" t="s">
        <v>21</v>
      </c>
      <c r="C15" s="75">
        <v>5007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5007</v>
      </c>
      <c r="W15" s="37"/>
    </row>
    <row r="16" spans="1:23" s="33" customFormat="1" ht="12.75">
      <c r="A16" s="81" t="s">
        <v>6</v>
      </c>
      <c r="B16" s="24" t="s">
        <v>74</v>
      </c>
      <c r="C16" s="75">
        <v>2861</v>
      </c>
      <c r="D16" s="75">
        <v>1438</v>
      </c>
      <c r="E16" s="75">
        <v>1994</v>
      </c>
      <c r="F16" s="75">
        <v>2061</v>
      </c>
      <c r="G16" s="75">
        <v>1075</v>
      </c>
      <c r="H16" s="75">
        <v>916</v>
      </c>
      <c r="I16" s="75">
        <v>317</v>
      </c>
      <c r="J16" s="75">
        <v>480</v>
      </c>
      <c r="K16" s="75">
        <v>308</v>
      </c>
      <c r="L16" s="75">
        <v>239</v>
      </c>
      <c r="M16" s="75">
        <v>185</v>
      </c>
      <c r="N16" s="75">
        <v>330</v>
      </c>
      <c r="O16" s="75">
        <v>11</v>
      </c>
      <c r="P16" s="75">
        <v>120</v>
      </c>
      <c r="Q16" s="75">
        <v>309</v>
      </c>
      <c r="R16" s="75">
        <v>0</v>
      </c>
      <c r="S16" s="75">
        <v>1</v>
      </c>
      <c r="T16" s="75">
        <v>0</v>
      </c>
      <c r="U16" s="75">
        <v>0</v>
      </c>
      <c r="V16" s="75">
        <v>12645</v>
      </c>
      <c r="W16" s="37"/>
    </row>
    <row r="17" spans="1:23" s="33" customFormat="1" ht="12.75">
      <c r="A17" s="81" t="s">
        <v>7</v>
      </c>
      <c r="B17" s="24" t="s">
        <v>22</v>
      </c>
      <c r="C17" s="75">
        <v>1047</v>
      </c>
      <c r="D17" s="75">
        <v>147</v>
      </c>
      <c r="E17" s="75">
        <v>1154</v>
      </c>
      <c r="F17" s="75">
        <v>67</v>
      </c>
      <c r="G17" s="75">
        <v>36</v>
      </c>
      <c r="H17" s="75">
        <v>44</v>
      </c>
      <c r="I17" s="75">
        <v>203</v>
      </c>
      <c r="J17" s="75">
        <v>9</v>
      </c>
      <c r="K17" s="75">
        <v>79</v>
      </c>
      <c r="L17" s="75">
        <v>32</v>
      </c>
      <c r="M17" s="75">
        <v>18</v>
      </c>
      <c r="N17" s="75">
        <v>1</v>
      </c>
      <c r="O17" s="75">
        <v>70</v>
      </c>
      <c r="P17" s="75">
        <v>3</v>
      </c>
      <c r="Q17" s="75">
        <v>34</v>
      </c>
      <c r="R17" s="75">
        <v>5</v>
      </c>
      <c r="S17" s="75">
        <v>185</v>
      </c>
      <c r="T17" s="75">
        <v>122</v>
      </c>
      <c r="U17" s="75">
        <v>1</v>
      </c>
      <c r="V17" s="75">
        <v>3257</v>
      </c>
      <c r="W17" s="37"/>
    </row>
    <row r="18" spans="1:23" s="33" customFormat="1" ht="12.75">
      <c r="A18" s="81" t="s">
        <v>8</v>
      </c>
      <c r="B18" s="83" t="s">
        <v>23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16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16</v>
      </c>
      <c r="W18" s="37"/>
    </row>
    <row r="19" spans="1:23" s="33" customFormat="1" ht="11.25" customHeight="1">
      <c r="A19" s="84"/>
      <c r="B19" s="83" t="s">
        <v>24</v>
      </c>
      <c r="C19" s="75">
        <v>9760</v>
      </c>
      <c r="D19" s="75">
        <v>4203</v>
      </c>
      <c r="E19" s="75">
        <v>4854</v>
      </c>
      <c r="F19" s="75">
        <v>3901</v>
      </c>
      <c r="G19" s="75">
        <v>3946</v>
      </c>
      <c r="H19" s="75">
        <v>4178</v>
      </c>
      <c r="I19" s="75">
        <v>2551</v>
      </c>
      <c r="J19" s="75">
        <v>2131</v>
      </c>
      <c r="K19" s="75">
        <v>2028</v>
      </c>
      <c r="L19" s="75">
        <v>5011</v>
      </c>
      <c r="M19" s="75">
        <v>1100</v>
      </c>
      <c r="N19" s="75">
        <v>2355</v>
      </c>
      <c r="O19" s="75">
        <v>1272</v>
      </c>
      <c r="P19" s="75">
        <v>2104</v>
      </c>
      <c r="Q19" s="75">
        <v>2078</v>
      </c>
      <c r="R19" s="75">
        <v>608</v>
      </c>
      <c r="S19" s="75">
        <v>1069</v>
      </c>
      <c r="T19" s="75">
        <v>1372</v>
      </c>
      <c r="U19" s="75">
        <v>499</v>
      </c>
      <c r="V19" s="75">
        <v>55020</v>
      </c>
      <c r="W19" s="37"/>
    </row>
    <row r="20" spans="1:23" s="33" customFormat="1" ht="11.25" customHeight="1">
      <c r="A20" s="85" t="s">
        <v>9</v>
      </c>
      <c r="B20" s="83" t="s">
        <v>11</v>
      </c>
      <c r="C20" s="75">
        <v>0</v>
      </c>
      <c r="D20" s="75">
        <v>0</v>
      </c>
      <c r="E20" s="75">
        <v>0</v>
      </c>
      <c r="F20" s="75">
        <v>0</v>
      </c>
      <c r="G20" s="75">
        <v>829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500</v>
      </c>
      <c r="O20" s="75">
        <v>0</v>
      </c>
      <c r="P20" s="75">
        <v>0</v>
      </c>
      <c r="Q20" s="75">
        <v>6</v>
      </c>
      <c r="R20" s="75">
        <v>0</v>
      </c>
      <c r="S20" s="75">
        <v>0</v>
      </c>
      <c r="T20" s="75">
        <v>0</v>
      </c>
      <c r="U20" s="75">
        <v>0</v>
      </c>
      <c r="V20" s="75">
        <v>1335</v>
      </c>
      <c r="W20" s="37"/>
    </row>
    <row r="21" spans="1:22" s="33" customFormat="1" ht="15.75" customHeight="1">
      <c r="A21" s="38"/>
      <c r="B21" s="39"/>
      <c r="C21" s="2"/>
      <c r="D21" s="2"/>
      <c r="E21" s="2"/>
      <c r="F21" s="3"/>
      <c r="G21" s="2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0"/>
    </row>
    <row r="22" spans="1:22" s="42" customFormat="1" ht="19.5" customHeight="1">
      <c r="A22" s="62" t="s">
        <v>125</v>
      </c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3:22" ht="11.25">
      <c r="C23" s="35"/>
      <c r="G23" s="35"/>
      <c r="V23" s="35"/>
    </row>
    <row r="24" spans="3:22" ht="11.25">
      <c r="C24" s="35"/>
      <c r="G24" s="35"/>
      <c r="V24" s="35"/>
    </row>
    <row r="25" spans="3:22" ht="11.25">
      <c r="C25" s="35"/>
      <c r="G25" s="35"/>
      <c r="V25" s="35"/>
    </row>
  </sheetData>
  <sheetProtection/>
  <mergeCells count="4">
    <mergeCell ref="A4:B4"/>
    <mergeCell ref="A5:B5"/>
    <mergeCell ref="A13:B13"/>
    <mergeCell ref="A2:V2"/>
  </mergeCells>
  <printOptions horizontalCentered="1" verticalCentered="1"/>
  <pageMargins left="0.2" right="0.19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Mariela Slavcheva - EuroRSCG 4D</cp:lastModifiedBy>
  <cp:lastPrinted>2008-11-24T11:43:29Z</cp:lastPrinted>
  <dcterms:created xsi:type="dcterms:W3CDTF">1996-10-14T23:33:28Z</dcterms:created>
  <dcterms:modified xsi:type="dcterms:W3CDTF">2011-05-09T09:38:53Z</dcterms:modified>
  <cp:category/>
  <cp:version/>
  <cp:contentType/>
  <cp:contentStatus/>
</cp:coreProperties>
</file>