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sheet'!$A$1:$V$105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<sst xmlns="http://schemas.openxmlformats.org/spreadsheetml/2006/main" count="366" uniqueCount="206">
  <si>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</si>
  <si>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</si>
  <si>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</si>
  <si>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</si>
  <si>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</si>
  <si>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</si>
  <si>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</si>
  <si>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</si>
  <si>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</si>
  <si>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</si>
  <si>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</si>
  <si>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</si>
  <si>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</si>
  <si>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</si>
  <si>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</si>
  <si>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</si>
  <si>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</si>
  <si>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</si>
  <si>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</si>
  <si>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</si>
  <si>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</si>
  <si>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</si>
  <si>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</si>
  <si>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</si>
  <si>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</si>
  <si>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</si>
  <si>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</si>
  <si>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</si>
  <si>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</si>
  <si>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</si>
  <si>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</si>
  <si>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</si>
  <si>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</si>
  <si>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</si>
  <si>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</si>
  <si>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</si>
  <si>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</si>
  <si>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</si>
  <si>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</si>
  <si>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</si>
  <si>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</si>
  <si>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</si>
  <si>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</si>
  <si>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</si>
  <si>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</si>
  <si>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</si>
  <si>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</si>
  <si>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</si>
  <si>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</si>
  <si>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</si>
  <si>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</si>
  <si>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</si>
  <si>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</si>
  <si>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</si>
  <si>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</si>
  <si>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</si>
  <si>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</si>
  <si>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</si>
  <si>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</si>
  <si>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</si>
  <si>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</si>
  <si>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</si>
  <si>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</si>
  <si>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</si>
  <si>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</si>
  <si>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</si>
  <si>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</si>
  <si>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</si>
  <si>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</si>
  <si>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</si>
  <si>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</si>
  <si>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</si>
  <si>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</si>
  <si>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</si>
  <si>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</si>
  <si>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</si>
  <si>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</si>
  <si>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</si>
  <si>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</si>
  <si>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</si>
  <si>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</si>
  <si>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</si>
  <si>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</si>
  <si>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</si>
  <si>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</si>
  <si>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</si>
  <si>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</si>
  <si>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</si>
  <si>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</si>
  <si>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</si>
  <si>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</si>
  <si>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</si>
  <si>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</si>
  <si>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</si>
  <si>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</si>
  <si>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</si>
  <si>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</si>
  <si>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</si>
  <si>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</si>
  <si>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</si>
  <si>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</si>
  <si>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</si>
  <si>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</si>
  <si>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</si>
  <si>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</si>
  <si>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</si>
  <si>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</si>
  <si>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</si>
  <si>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</si>
  <si>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</si>
  <si>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</si>
  <si>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</si>
  <si>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</si>
  <si>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</si>
  <si>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</si>
  <si>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</si>
  <si>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</si>
  <si>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</si>
  <si>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</si>
  <si>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</si>
  <si>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</si>
  <si>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</si>
  <si>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</si>
  <si>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</si>
  <si>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</si>
  <si>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</si>
  <si>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</si>
  <si>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</si>
  <si>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</si>
  <si>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</si>
  <si>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</si>
  <si>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</si>
  <si>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</si>
  <si>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</si>
  <si>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</si>
  <si>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</si>
  <si>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</si>
  <si>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</si>
  <si>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</si>
  <si>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</si>
  <si>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</si>
  <si>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</si>
  <si>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</si>
  <si>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</si>
  <si>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</si>
  <si>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</si>
  <si>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</si>
  <si>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</si>
  <si>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</si>
  <si>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</si>
  <si>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</si>
  <si>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</si>
  <si>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</si>
  <si>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</si>
  <si>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</si>
  <si>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</si>
  <si>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</si>
  <si>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</si>
  <si>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</si>
  <si>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</si>
  <si>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</si>
  <si>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</si>
  <si>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</si>
  <si>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</si>
  <si>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</si>
  <si>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</si>
  <si>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</si>
  <si>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</si>
  <si>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</si>
  <si>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</si>
  <si>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</si>
  <si>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</si>
  <si>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</si>
  <si>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</si>
  <si>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</si>
  <si>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</si>
  <si>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</si>
  <si>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</si>
  <si>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</si>
  <si>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</si>
  <si>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</si>
  <si>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</si>
  <si>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</si>
  <si>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</si>
  <si>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</si>
  <si>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</si>
  <si>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</si>
  <si>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</si>
  <si>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</si>
  <si>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</si>
  <si>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</si>
  <si>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</si>
  <si>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</si>
  <si>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</si>
  <si>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</si>
  <si>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</si>
  <si>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</si>
  <si>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</si>
  <si>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t>"Здравноосигурителна каса Фи Хелт" АД</t>
  </si>
  <si>
    <t>ОБЩО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</si>
  <si>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</si>
  <si>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</si>
  <si>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КЪМ 30.06.2012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</si>
  <si>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КЪМ 30.06.2012 г.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</si>
  <si>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30.06.2012 г.  </t>
  </si>
  <si>
    <r>
      <t xml:space="preserve">ОТЧЕТ ЗА ДОХОДИТЕ НА ЗДРАВНООСИГУРИТЕЛНИТЕ ДРУЖEСТВА КЪМ 30.06.2012 ГОДИНА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</si>
</sst>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0.000%"/>
    <numFmt numFmtId="174" formatCode="_-* #,##0\ _л_в_-;\-* #,##0\ _л_в_-;_-* &quot;-&quot;??\ _л_в_-;_-@_-"/>
    <numFmt numFmtId="175" formatCode="#,##0.00\ &quot;лв&quot;"/>
    <numFmt numFmtId="176" formatCode="\Д\а\т\а\:\ dd/m/yyyy\ \г/"/>
    <numFmt numFmtId="177" formatCode="[$-402]dd\ mmmm\ yyyy\ &quot;г.&quot;"/>
    <numFmt numFmtId="178" formatCode="dd/mm/yyyy\ &quot;г.&quot;;@"/>
    <numFmt numFmtId="179" formatCode="0.00;[Red]0.00"/>
    <numFmt numFmtId="180" formatCode="0_ ;[Red]\-0\ "/>
    <numFmt numFmtId="181" formatCode="0;[Red]0"/>
    <numFmt numFmtId="182" formatCode="\Д\а\т\а\ \:\ dd\.m\.yyyy\ \г\."/>
    <numFmt numFmtId="183" formatCode="#,##0.0\ &quot;лв&quot;;[Red]\-#,##0.0\ &quot;лв&quot;"/>
    <numFmt numFmtId="184" formatCode="#,##0.0"/>
    <numFmt numFmtId="185" formatCode="_-* #,##0.0\ _л_в_-;\-* #,##0.0\ _л_в_-;_-* &quot;-&quot;??\ _л_в_-;_-@_-"/>
    <numFmt numFmtId="186" formatCode="##0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1.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72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6" fillId="0" borderId="0" xfId="61" applyNumberFormat="1" applyFont="1" applyFill="1" applyAlignment="1">
      <alignment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1" fontId="5" fillId="33" borderId="11" xfId="61" applyNumberFormat="1" applyFont="1" applyFill="1" applyBorder="1" applyAlignment="1" applyProtection="1">
      <alignment horizontal="center" vertical="center" wrapText="1"/>
      <protection/>
    </xf>
    <xf numFmtId="2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33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7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3" fontId="6" fillId="0" borderId="14" xfId="61" applyNumberFormat="1" applyFont="1" applyFill="1" applyBorder="1" applyAlignment="1" applyProtection="1">
      <alignment horizontal="right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Alignment="1">
      <alignment horizontal="center"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5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33" borderId="13" xfId="61" applyNumberFormat="1" applyFont="1" applyFill="1" applyBorder="1" applyAlignment="1" applyProtection="1">
      <alignment horizontal="center" vertical="center" wrapText="1"/>
      <protection/>
    </xf>
    <xf numFmtId="3" fontId="5" fillId="33" borderId="15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 wrapText="1"/>
      <protection/>
    </xf>
    <xf numFmtId="0" fontId="5" fillId="33" borderId="15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30.06.2012 ГОДИНА</a:t>
            </a:r>
          </a:p>
        </c:rich>
      </c:tx>
      <c:layout>
        <c:manualLayout>
          <c:xMode val="factor"/>
          <c:yMode val="factor"/>
          <c:x val="0.043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75"/>
          <c:y val="0.41575"/>
          <c:w val="0.383"/>
          <c:h val="0.2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30.06.2012 ГОДИНА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5"/>
          <c:y val="0.33825"/>
          <c:w val="0.43825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28575</xdr:rowOff>
    </xdr:from>
    <xdr:to>
      <xdr:col>8</xdr:col>
      <xdr:colOff>304800</xdr:colOff>
      <xdr:row>50</xdr:row>
      <xdr:rowOff>104775</xdr:rowOff>
    </xdr:to>
    <xdr:graphicFrame>
      <xdr:nvGraphicFramePr>
        <xdr:cNvPr id="1" name="Chart 3"/>
        <xdr:cNvGraphicFramePr/>
      </xdr:nvGraphicFramePr>
      <xdr:xfrm>
        <a:off x="133350" y="4876800"/>
        <a:ext cx="9096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66675</xdr:rowOff>
    </xdr:from>
    <xdr:to>
      <xdr:col>9</xdr:col>
      <xdr:colOff>704850</xdr:colOff>
      <xdr:row>46</xdr:row>
      <xdr:rowOff>123825</xdr:rowOff>
    </xdr:to>
    <xdr:graphicFrame>
      <xdr:nvGraphicFramePr>
        <xdr:cNvPr id="1" name="Chart 3"/>
        <xdr:cNvGraphicFramePr/>
      </xdr:nvGraphicFramePr>
      <xdr:xfrm>
        <a:off x="104775" y="4638675"/>
        <a:ext cx="98679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3.7109375" style="18" customWidth="1"/>
    <col min="4" max="4" width="13.57421875" style="18" customWidth="1"/>
    <col min="5" max="5" width="14.57421875" style="18" customWidth="1"/>
    <col min="6" max="6" width="13.28125" style="18" customWidth="1"/>
    <col min="7" max="7" width="13.00390625" style="18" customWidth="1"/>
    <col min="8" max="8" width="12.28125" style="18" customWidth="1"/>
    <col min="9" max="9" width="11.28125" style="18" customWidth="1"/>
    <col min="10" max="10" width="13.28125" style="18" customWidth="1"/>
    <col min="11" max="11" width="11.421875" style="18" customWidth="1"/>
    <col min="12" max="12" width="11.57421875" style="18" customWidth="1"/>
    <col min="13" max="13" width="12.421875" style="18" customWidth="1"/>
    <col min="14" max="14" width="12.00390625" style="18" customWidth="1"/>
    <col min="15" max="15" width="13.140625" style="14" customWidth="1"/>
    <col min="16" max="17" width="12.421875" style="14" customWidth="1"/>
    <col min="18" max="18" width="14.00390625" style="14" customWidth="1"/>
    <col min="19" max="19" width="15.28125" style="14" customWidth="1"/>
    <col min="20" max="20" width="12.00390625" style="14" customWidth="1"/>
    <col min="21" max="21" width="11.140625" style="14" customWidth="1"/>
    <col min="22" max="22" width="11.421875" style="14" customWidth="1"/>
    <col min="23" max="23" width="10.8515625" style="14" bestFit="1" customWidth="1"/>
    <col min="24" max="16384" width="9.140625" style="14" customWidth="1"/>
  </cols>
  <sheetData>
    <row r="1" ht="21.75" customHeight="1"/>
    <row r="2" spans="2:22" s="11" customFormat="1" ht="22.5" customHeight="1">
      <c r="B2" s="117" t="s">
        <v>202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2:22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6" t="s">
        <v>15</v>
      </c>
    </row>
    <row r="4" spans="1:22" s="12" customFormat="1" ht="75" customHeight="1">
      <c r="A4" s="61" t="s">
        <v>187</v>
      </c>
      <c r="B4" s="111" t="s">
        <v>14</v>
      </c>
      <c r="C4" s="59" t="s">
        <v>18</v>
      </c>
      <c r="D4" s="59" t="s">
        <v>20</v>
      </c>
      <c r="E4" s="59" t="s">
        <v>19</v>
      </c>
      <c r="F4" s="59" t="s">
        <v>17</v>
      </c>
      <c r="G4" s="57" t="s">
        <v>22</v>
      </c>
      <c r="H4" s="58" t="s">
        <v>26</v>
      </c>
      <c r="I4" s="59" t="s">
        <v>29</v>
      </c>
      <c r="J4" s="59" t="s">
        <v>25</v>
      </c>
      <c r="K4" s="59" t="s">
        <v>21</v>
      </c>
      <c r="L4" s="59" t="s">
        <v>24</v>
      </c>
      <c r="M4" s="59" t="s">
        <v>23</v>
      </c>
      <c r="N4" s="59" t="s">
        <v>27</v>
      </c>
      <c r="O4" s="57" t="s">
        <v>201</v>
      </c>
      <c r="P4" s="113" t="s">
        <v>198</v>
      </c>
      <c r="Q4" s="59" t="s">
        <v>31</v>
      </c>
      <c r="R4" s="59" t="s">
        <v>30</v>
      </c>
      <c r="S4" s="59" t="s">
        <v>28</v>
      </c>
      <c r="T4" s="57" t="s">
        <v>200</v>
      </c>
      <c r="U4" s="59" t="s">
        <v>32</v>
      </c>
      <c r="V4" s="33" t="s">
        <v>199</v>
      </c>
    </row>
    <row r="5" spans="1:25" ht="23.25" customHeight="1">
      <c r="A5" s="60">
        <v>1</v>
      </c>
      <c r="B5" s="35" t="s">
        <v>188</v>
      </c>
      <c r="C5" s="112">
        <v>157403.00281596257</v>
      </c>
      <c r="D5" s="112">
        <v>752625.2416036257</v>
      </c>
      <c r="E5" s="112">
        <v>509893</v>
      </c>
      <c r="F5" s="112">
        <v>13633.84</v>
      </c>
      <c r="G5" s="112">
        <v>0</v>
      </c>
      <c r="H5" s="112">
        <v>163230.85</v>
      </c>
      <c r="I5" s="112">
        <v>386712.15</v>
      </c>
      <c r="J5" s="112">
        <v>207344.90999999916</v>
      </c>
      <c r="K5" s="112">
        <v>378625.95458181796</v>
      </c>
      <c r="L5" s="112">
        <v>0</v>
      </c>
      <c r="M5" s="112">
        <v>153578</v>
      </c>
      <c r="N5" s="112">
        <v>107316.25</v>
      </c>
      <c r="O5" s="112">
        <v>60118.58</v>
      </c>
      <c r="P5" s="112">
        <v>87046.20326</v>
      </c>
      <c r="Q5" s="112">
        <v>0</v>
      </c>
      <c r="R5" s="112">
        <v>36221</v>
      </c>
      <c r="S5" s="112">
        <v>2349.25</v>
      </c>
      <c r="T5" s="112">
        <v>120818.68</v>
      </c>
      <c r="U5" s="112">
        <v>24203.03</v>
      </c>
      <c r="V5" s="37">
        <f>SUM(C5:U5)</f>
        <v>3161119.9422614058</v>
      </c>
      <c r="W5" s="115"/>
      <c r="X5" s="16"/>
      <c r="Y5" s="31"/>
    </row>
    <row r="6" spans="1:25" ht="23.25" customHeight="1">
      <c r="A6" s="60">
        <v>2</v>
      </c>
      <c r="B6" s="35" t="s">
        <v>189</v>
      </c>
      <c r="C6" s="36">
        <v>1494615.4607095744</v>
      </c>
      <c r="D6" s="36">
        <v>937730.2850333935</v>
      </c>
      <c r="E6" s="36">
        <v>1337742</v>
      </c>
      <c r="F6" s="36">
        <v>0</v>
      </c>
      <c r="G6" s="36">
        <v>0</v>
      </c>
      <c r="H6" s="36">
        <v>150332.48</v>
      </c>
      <c r="I6" s="36">
        <v>611491.9195</v>
      </c>
      <c r="J6" s="36">
        <v>143969.01000000015</v>
      </c>
      <c r="K6" s="36">
        <v>311187.5904454545</v>
      </c>
      <c r="L6" s="36">
        <v>0</v>
      </c>
      <c r="M6" s="36">
        <v>248878</v>
      </c>
      <c r="N6" s="36">
        <v>20009.52</v>
      </c>
      <c r="O6" s="36">
        <v>86356.17</v>
      </c>
      <c r="P6" s="36">
        <v>122962.45416800008</v>
      </c>
      <c r="Q6" s="36">
        <v>0</v>
      </c>
      <c r="R6" s="36">
        <v>85956</v>
      </c>
      <c r="S6" s="36">
        <v>127549.03000000004</v>
      </c>
      <c r="T6" s="36">
        <v>27530.44</v>
      </c>
      <c r="U6" s="36">
        <v>23121.96</v>
      </c>
      <c r="V6" s="37">
        <f aca="true" t="shared" si="0" ref="V6:V13">SUM(C6:U6)</f>
        <v>5729432.319856422</v>
      </c>
      <c r="W6" s="115"/>
      <c r="X6" s="16"/>
      <c r="Y6" s="31"/>
    </row>
    <row r="7" spans="1:25" ht="23.25" customHeight="1">
      <c r="A7" s="60">
        <v>3</v>
      </c>
      <c r="B7" s="35" t="s">
        <v>190</v>
      </c>
      <c r="C7" s="36">
        <v>774253.689334432</v>
      </c>
      <c r="D7" s="36">
        <v>644110.5123426387</v>
      </c>
      <c r="E7" s="36">
        <v>482915</v>
      </c>
      <c r="F7" s="36">
        <v>0</v>
      </c>
      <c r="G7" s="36">
        <v>0</v>
      </c>
      <c r="H7" s="36">
        <v>2647</v>
      </c>
      <c r="I7" s="36">
        <v>416868.6405</v>
      </c>
      <c r="J7" s="36">
        <v>16692.530000000035</v>
      </c>
      <c r="K7" s="36">
        <v>375930.2165757575</v>
      </c>
      <c r="L7" s="36">
        <v>0</v>
      </c>
      <c r="M7" s="36">
        <v>146793</v>
      </c>
      <c r="N7" s="36">
        <v>0</v>
      </c>
      <c r="O7" s="36">
        <v>88536.8</v>
      </c>
      <c r="P7" s="36">
        <v>64291.28207866662</v>
      </c>
      <c r="Q7" s="36">
        <v>0</v>
      </c>
      <c r="R7" s="36">
        <v>44886</v>
      </c>
      <c r="S7" s="36">
        <v>74222.61999999998</v>
      </c>
      <c r="T7" s="36">
        <v>22036.8</v>
      </c>
      <c r="U7" s="36">
        <v>32760.26</v>
      </c>
      <c r="V7" s="37">
        <f t="shared" si="0"/>
        <v>3186944.3508314947</v>
      </c>
      <c r="W7" s="115"/>
      <c r="X7" s="16"/>
      <c r="Y7" s="31"/>
    </row>
    <row r="8" spans="1:25" ht="23.25" customHeight="1">
      <c r="A8" s="60">
        <v>4</v>
      </c>
      <c r="B8" s="35" t="s">
        <v>191</v>
      </c>
      <c r="C8" s="36">
        <v>193494.0007649111</v>
      </c>
      <c r="D8" s="36">
        <v>370318.9103147148</v>
      </c>
      <c r="E8" s="36">
        <v>0</v>
      </c>
      <c r="F8" s="36">
        <v>753.04</v>
      </c>
      <c r="G8" s="36">
        <v>0</v>
      </c>
      <c r="H8" s="36">
        <v>381542.09</v>
      </c>
      <c r="I8" s="36">
        <v>0</v>
      </c>
      <c r="J8" s="36">
        <v>134650.90000000194</v>
      </c>
      <c r="K8" s="36">
        <v>13373.386800000002</v>
      </c>
      <c r="L8" s="36">
        <v>0</v>
      </c>
      <c r="M8" s="36">
        <v>0</v>
      </c>
      <c r="N8" s="36">
        <v>54434.44</v>
      </c>
      <c r="O8" s="36">
        <v>0</v>
      </c>
      <c r="P8" s="36">
        <v>11436.719999999996</v>
      </c>
      <c r="Q8" s="36">
        <v>0</v>
      </c>
      <c r="R8" s="36">
        <v>17545</v>
      </c>
      <c r="S8" s="36">
        <v>0</v>
      </c>
      <c r="T8" s="36">
        <v>3751.2</v>
      </c>
      <c r="U8" s="36">
        <v>4559.12</v>
      </c>
      <c r="V8" s="37">
        <f t="shared" si="0"/>
        <v>1185858.807879628</v>
      </c>
      <c r="W8" s="115"/>
      <c r="X8" s="16"/>
      <c r="Y8" s="31"/>
    </row>
    <row r="9" spans="1:25" ht="29.25" customHeight="1">
      <c r="A9" s="60">
        <v>5</v>
      </c>
      <c r="B9" s="35" t="s">
        <v>192</v>
      </c>
      <c r="C9" s="36">
        <v>87329.85661977078</v>
      </c>
      <c r="D9" s="36">
        <v>59760.12345635728</v>
      </c>
      <c r="E9" s="36">
        <v>24613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26640.0174</v>
      </c>
      <c r="L9" s="36">
        <v>0</v>
      </c>
      <c r="M9" s="36">
        <v>1538</v>
      </c>
      <c r="N9" s="36">
        <v>0</v>
      </c>
      <c r="O9" s="36">
        <v>6658.22</v>
      </c>
      <c r="P9" s="36">
        <v>14557.713359999998</v>
      </c>
      <c r="Q9" s="36">
        <v>0</v>
      </c>
      <c r="R9" s="36">
        <v>0</v>
      </c>
      <c r="S9" s="36">
        <v>0</v>
      </c>
      <c r="T9" s="36">
        <v>0</v>
      </c>
      <c r="U9" s="36">
        <v>13747.3</v>
      </c>
      <c r="V9" s="37">
        <f t="shared" si="0"/>
        <v>234844.23083612806</v>
      </c>
      <c r="W9" s="115"/>
      <c r="X9" s="16"/>
      <c r="Y9" s="31"/>
    </row>
    <row r="10" spans="1:25" ht="23.25" customHeight="1">
      <c r="A10" s="60">
        <v>6</v>
      </c>
      <c r="B10" s="35" t="s">
        <v>193</v>
      </c>
      <c r="C10" s="36">
        <v>926427.8569553489</v>
      </c>
      <c r="D10" s="36">
        <v>756705.4172492707</v>
      </c>
      <c r="E10" s="36">
        <v>689406</v>
      </c>
      <c r="F10" s="36">
        <v>0</v>
      </c>
      <c r="G10" s="36">
        <v>0</v>
      </c>
      <c r="H10" s="36">
        <v>0</v>
      </c>
      <c r="I10" s="36">
        <v>246779</v>
      </c>
      <c r="J10" s="36">
        <v>166987.04000001593</v>
      </c>
      <c r="K10" s="36">
        <v>32383.924196969707</v>
      </c>
      <c r="L10" s="36">
        <v>12459.48</v>
      </c>
      <c r="M10" s="36">
        <v>96808</v>
      </c>
      <c r="N10" s="36">
        <v>56753.82</v>
      </c>
      <c r="O10" s="36">
        <v>90972.37</v>
      </c>
      <c r="P10" s="36">
        <v>19208.707133333333</v>
      </c>
      <c r="Q10" s="36">
        <v>44434</v>
      </c>
      <c r="R10" s="36">
        <v>24819</v>
      </c>
      <c r="S10" s="36">
        <v>0</v>
      </c>
      <c r="T10" s="36">
        <v>3620.46</v>
      </c>
      <c r="U10" s="36">
        <v>24431.67</v>
      </c>
      <c r="V10" s="37">
        <f t="shared" si="0"/>
        <v>3192196.7455349383</v>
      </c>
      <c r="W10" s="115"/>
      <c r="X10" s="16"/>
      <c r="Y10" s="31"/>
    </row>
    <row r="11" spans="1:25" ht="23.25" customHeight="1">
      <c r="A11" s="60">
        <v>7</v>
      </c>
      <c r="B11" s="35" t="s">
        <v>194</v>
      </c>
      <c r="C11" s="36">
        <v>33721.53999999999</v>
      </c>
      <c r="D11" s="36">
        <v>38094.41</v>
      </c>
      <c r="E11" s="36">
        <v>0</v>
      </c>
      <c r="F11" s="36">
        <v>2955016.44</v>
      </c>
      <c r="G11" s="36">
        <v>2562898.04</v>
      </c>
      <c r="H11" s="36">
        <v>1752718.22</v>
      </c>
      <c r="I11" s="36">
        <v>0</v>
      </c>
      <c r="J11" s="36">
        <v>596078.4299999936</v>
      </c>
      <c r="K11" s="36">
        <v>0</v>
      </c>
      <c r="L11" s="36">
        <v>1095786.59</v>
      </c>
      <c r="M11" s="36">
        <v>0</v>
      </c>
      <c r="N11" s="36">
        <v>359157.88</v>
      </c>
      <c r="O11" s="36">
        <v>0</v>
      </c>
      <c r="P11" s="36">
        <v>0</v>
      </c>
      <c r="Q11" s="36">
        <v>272514</v>
      </c>
      <c r="R11" s="36">
        <v>0</v>
      </c>
      <c r="S11" s="36">
        <v>0</v>
      </c>
      <c r="T11" s="36">
        <v>0</v>
      </c>
      <c r="U11" s="36">
        <v>0</v>
      </c>
      <c r="V11" s="37">
        <f t="shared" si="0"/>
        <v>9665985.549999993</v>
      </c>
      <c r="W11" s="115"/>
      <c r="X11" s="16"/>
      <c r="Y11" s="31"/>
    </row>
    <row r="12" spans="1:25" ht="23.25" customHeight="1">
      <c r="A12" s="118" t="s">
        <v>0</v>
      </c>
      <c r="B12" s="119"/>
      <c r="C12" s="37">
        <v>3667245.4072</v>
      </c>
      <c r="D12" s="37">
        <v>3559344.9000000013</v>
      </c>
      <c r="E12" s="37">
        <v>3044569</v>
      </c>
      <c r="F12" s="37">
        <v>2969403.32</v>
      </c>
      <c r="G12" s="37">
        <v>2562898.04</v>
      </c>
      <c r="H12" s="37">
        <v>2450470.64</v>
      </c>
      <c r="I12" s="37">
        <v>1661851.71</v>
      </c>
      <c r="J12" s="37">
        <v>1265722.820000011</v>
      </c>
      <c r="K12" s="37">
        <v>1138141.0899999996</v>
      </c>
      <c r="L12" s="37">
        <v>1108246.07</v>
      </c>
      <c r="M12" s="37">
        <v>647595</v>
      </c>
      <c r="N12" s="37">
        <v>597671.91</v>
      </c>
      <c r="O12" s="37">
        <v>332642.14</v>
      </c>
      <c r="P12" s="37">
        <v>319503.07999999996</v>
      </c>
      <c r="Q12" s="37">
        <v>316948</v>
      </c>
      <c r="R12" s="37">
        <v>209427</v>
      </c>
      <c r="S12" s="37">
        <v>204120.90000000002</v>
      </c>
      <c r="T12" s="37">
        <v>177757.58</v>
      </c>
      <c r="U12" s="37">
        <v>122823.34</v>
      </c>
      <c r="V12" s="37">
        <f t="shared" si="0"/>
        <v>26356381.94720001</v>
      </c>
      <c r="W12" s="116"/>
      <c r="X12" s="16"/>
      <c r="Y12" s="31"/>
    </row>
    <row r="13" spans="1:23" ht="23.25" customHeight="1">
      <c r="A13" s="118" t="s">
        <v>13</v>
      </c>
      <c r="B13" s="119"/>
      <c r="C13" s="38">
        <v>0.13914069899831574</v>
      </c>
      <c r="D13" s="38">
        <v>0.13504679462949318</v>
      </c>
      <c r="E13" s="38">
        <v>0.11551543782068471</v>
      </c>
      <c r="F13" s="38">
        <v>0.1126635410713289</v>
      </c>
      <c r="G13" s="38">
        <v>0.09724013125679686</v>
      </c>
      <c r="H13" s="38">
        <v>0.09297446989913301</v>
      </c>
      <c r="I13" s="38">
        <v>0.06305310468368545</v>
      </c>
      <c r="J13" s="38">
        <v>0.04802339040827552</v>
      </c>
      <c r="K13" s="38">
        <v>0.04318275142164992</v>
      </c>
      <c r="L13" s="38">
        <v>0.042048490275340515</v>
      </c>
      <c r="M13" s="38">
        <v>0.024570709337014964</v>
      </c>
      <c r="N13" s="38">
        <v>0.022676553678624093</v>
      </c>
      <c r="O13" s="38">
        <v>0.012620933353689636</v>
      </c>
      <c r="P13" s="38">
        <v>0.012122418040536197</v>
      </c>
      <c r="Q13" s="38">
        <v>0.012025474537246611</v>
      </c>
      <c r="R13" s="38">
        <v>0.00794596923126805</v>
      </c>
      <c r="S13" s="38">
        <v>0.007744647972127485</v>
      </c>
      <c r="T13" s="38">
        <v>0.006744384732172398</v>
      </c>
      <c r="U13" s="38">
        <v>0.00466009865261678</v>
      </c>
      <c r="V13" s="38">
        <f t="shared" si="0"/>
        <v>1</v>
      </c>
      <c r="W13" s="13"/>
    </row>
    <row r="14" spans="2:22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1" ht="14.25" customHeight="1">
      <c r="A15" s="28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7"/>
    </row>
    <row r="16" ht="12">
      <c r="V16" s="16"/>
    </row>
    <row r="17" ht="12">
      <c r="V17" s="16"/>
    </row>
    <row r="18" ht="12">
      <c r="V18" s="16"/>
    </row>
    <row r="19" ht="12">
      <c r="V19" s="16"/>
    </row>
    <row r="20" ht="12">
      <c r="V20" s="16"/>
    </row>
    <row r="21" ht="12">
      <c r="V21" s="16"/>
    </row>
    <row r="22" ht="12">
      <c r="V22" s="16"/>
    </row>
    <row r="23" ht="12">
      <c r="V23" s="16"/>
    </row>
  </sheetData>
  <sheetProtection/>
  <mergeCells count="3">
    <mergeCell ref="B2:V2"/>
    <mergeCell ref="A13:B13"/>
    <mergeCell ref="A12:B1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3" width="11.57421875" style="25" customWidth="1"/>
    <col min="4" max="4" width="12.421875" style="25" customWidth="1"/>
    <col min="5" max="5" width="12.421875" style="21" customWidth="1"/>
    <col min="6" max="6" width="12.140625" style="21" customWidth="1"/>
    <col min="7" max="7" width="13.28125" style="21" customWidth="1"/>
    <col min="8" max="8" width="12.140625" style="21" customWidth="1"/>
    <col min="9" max="11" width="11.57421875" style="21" customWidth="1"/>
    <col min="12" max="12" width="12.140625" style="21" customWidth="1"/>
    <col min="13" max="13" width="13.7109375" style="21" customWidth="1"/>
    <col min="14" max="14" width="12.421875" style="21" customWidth="1"/>
    <col min="15" max="15" width="11.421875" style="21" customWidth="1"/>
    <col min="16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0.421875" style="21" customWidth="1"/>
    <col min="23" max="23" width="11.140625" style="21" bestFit="1" customWidth="1"/>
    <col min="24" max="16384" width="9.140625" style="21" customWidth="1"/>
  </cols>
  <sheetData>
    <row r="1" ht="21.75" customHeight="1"/>
    <row r="2" spans="2:22" s="19" customFormat="1" ht="23.25" customHeight="1">
      <c r="B2" s="120" t="s">
        <v>203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2:22" s="19" customFormat="1" ht="23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6" t="s">
        <v>15</v>
      </c>
    </row>
    <row r="4" spans="1:22" s="20" customFormat="1" ht="75" customHeight="1">
      <c r="A4" s="61" t="s">
        <v>187</v>
      </c>
      <c r="B4" s="34" t="s">
        <v>14</v>
      </c>
      <c r="C4" s="59" t="s">
        <v>18</v>
      </c>
      <c r="D4" s="59" t="s">
        <v>20</v>
      </c>
      <c r="E4" s="59" t="s">
        <v>19</v>
      </c>
      <c r="F4" s="59" t="s">
        <v>17</v>
      </c>
      <c r="G4" s="57" t="s">
        <v>22</v>
      </c>
      <c r="H4" s="58" t="s">
        <v>26</v>
      </c>
      <c r="I4" s="59" t="s">
        <v>29</v>
      </c>
      <c r="J4" s="59" t="s">
        <v>25</v>
      </c>
      <c r="K4" s="59" t="s">
        <v>21</v>
      </c>
      <c r="L4" s="59" t="s">
        <v>24</v>
      </c>
      <c r="M4" s="59" t="s">
        <v>23</v>
      </c>
      <c r="N4" s="59" t="s">
        <v>27</v>
      </c>
      <c r="O4" s="57" t="s">
        <v>201</v>
      </c>
      <c r="P4" s="113" t="s">
        <v>198</v>
      </c>
      <c r="Q4" s="59" t="s">
        <v>31</v>
      </c>
      <c r="R4" s="59" t="s">
        <v>30</v>
      </c>
      <c r="S4" s="59" t="s">
        <v>28</v>
      </c>
      <c r="T4" s="57" t="s">
        <v>200</v>
      </c>
      <c r="U4" s="59" t="s">
        <v>32</v>
      </c>
      <c r="V4" s="33" t="s">
        <v>199</v>
      </c>
    </row>
    <row r="5" spans="1:24" ht="23.25" customHeight="1">
      <c r="A5" s="62">
        <v>1</v>
      </c>
      <c r="B5" s="35" t="s">
        <v>188</v>
      </c>
      <c r="C5" s="36">
        <v>214579.42999999863</v>
      </c>
      <c r="D5" s="36">
        <v>442888.3</v>
      </c>
      <c r="E5" s="36">
        <v>284899</v>
      </c>
      <c r="F5" s="36">
        <v>24221</v>
      </c>
      <c r="G5" s="36">
        <v>0</v>
      </c>
      <c r="H5" s="36">
        <v>24957.879999999997</v>
      </c>
      <c r="I5" s="36">
        <v>311714</v>
      </c>
      <c r="J5" s="36">
        <v>60113.65000000082</v>
      </c>
      <c r="K5" s="36">
        <v>46418.98</v>
      </c>
      <c r="L5" s="36">
        <v>0</v>
      </c>
      <c r="M5" s="36">
        <v>72484.94</v>
      </c>
      <c r="N5" s="36">
        <v>54991.05</v>
      </c>
      <c r="O5" s="36">
        <v>51930</v>
      </c>
      <c r="P5" s="36">
        <v>84289.03999999979</v>
      </c>
      <c r="Q5" s="36">
        <v>0</v>
      </c>
      <c r="R5" s="36">
        <v>9502</v>
      </c>
      <c r="S5" s="36">
        <v>1304.05</v>
      </c>
      <c r="T5" s="36">
        <v>43788.17</v>
      </c>
      <c r="U5" s="36">
        <v>23987.329999999998</v>
      </c>
      <c r="V5" s="37">
        <f>SUM(C5:U5)</f>
        <v>1752068.8199999991</v>
      </c>
      <c r="W5" s="23"/>
      <c r="X5" s="24"/>
    </row>
    <row r="6" spans="1:24" ht="23.25" customHeight="1">
      <c r="A6" s="62">
        <v>2</v>
      </c>
      <c r="B6" s="35" t="s">
        <v>189</v>
      </c>
      <c r="C6" s="36">
        <v>861797.6100000103</v>
      </c>
      <c r="D6" s="36">
        <v>750135.12</v>
      </c>
      <c r="E6" s="36">
        <v>832923</v>
      </c>
      <c r="F6" s="36">
        <v>0</v>
      </c>
      <c r="G6" s="36">
        <v>0</v>
      </c>
      <c r="H6" s="36">
        <v>65597.07</v>
      </c>
      <c r="I6" s="36">
        <v>271282.15</v>
      </c>
      <c r="J6" s="36">
        <v>49969.276713131185</v>
      </c>
      <c r="K6" s="36">
        <v>60947.85</v>
      </c>
      <c r="L6" s="36">
        <v>0</v>
      </c>
      <c r="M6" s="36">
        <v>276621.72</v>
      </c>
      <c r="N6" s="36">
        <v>14089.740000000002</v>
      </c>
      <c r="O6" s="36">
        <v>90127.91</v>
      </c>
      <c r="P6" s="36">
        <v>174071.42000000042</v>
      </c>
      <c r="Q6" s="36">
        <v>0</v>
      </c>
      <c r="R6" s="36">
        <v>52634</v>
      </c>
      <c r="S6" s="36">
        <v>127193.93</v>
      </c>
      <c r="T6" s="36">
        <v>12568.9</v>
      </c>
      <c r="U6" s="36">
        <v>16332.300000000001</v>
      </c>
      <c r="V6" s="37">
        <f aca="true" t="shared" si="0" ref="V6:V12">SUM(C6:U6)</f>
        <v>3656291.9967131414</v>
      </c>
      <c r="W6" s="23"/>
      <c r="X6" s="24"/>
    </row>
    <row r="7" spans="1:24" ht="23.25" customHeight="1">
      <c r="A7" s="62">
        <v>3</v>
      </c>
      <c r="B7" s="35" t="s">
        <v>190</v>
      </c>
      <c r="C7" s="36">
        <v>229733.50999999972</v>
      </c>
      <c r="D7" s="36">
        <v>55754.17</v>
      </c>
      <c r="E7" s="36">
        <v>141534</v>
      </c>
      <c r="F7" s="36">
        <v>0</v>
      </c>
      <c r="G7" s="36">
        <v>0</v>
      </c>
      <c r="H7" s="36">
        <v>2775.33</v>
      </c>
      <c r="I7" s="36">
        <v>76400.19</v>
      </c>
      <c r="J7" s="36">
        <v>72.3620398256717</v>
      </c>
      <c r="K7" s="36">
        <v>20963.05</v>
      </c>
      <c r="L7" s="36">
        <v>0</v>
      </c>
      <c r="M7" s="36">
        <v>30148.1</v>
      </c>
      <c r="N7" s="36">
        <v>0</v>
      </c>
      <c r="O7" s="36">
        <v>39501.84</v>
      </c>
      <c r="P7" s="36">
        <v>50336.05</v>
      </c>
      <c r="Q7" s="36">
        <v>0</v>
      </c>
      <c r="R7" s="36">
        <v>47697</v>
      </c>
      <c r="S7" s="36">
        <v>19474.02</v>
      </c>
      <c r="T7" s="36">
        <v>1187.4</v>
      </c>
      <c r="U7" s="36">
        <v>3318.14</v>
      </c>
      <c r="V7" s="37">
        <f t="shared" si="0"/>
        <v>718895.1620398255</v>
      </c>
      <c r="W7" s="23"/>
      <c r="X7" s="24"/>
    </row>
    <row r="8" spans="1:24" ht="23.25" customHeight="1">
      <c r="A8" s="62">
        <v>4</v>
      </c>
      <c r="B8" s="35" t="s">
        <v>191</v>
      </c>
      <c r="C8" s="36">
        <v>96943.02999999998</v>
      </c>
      <c r="D8" s="36">
        <v>121883.12000000002</v>
      </c>
      <c r="E8" s="36">
        <v>0</v>
      </c>
      <c r="F8" s="36">
        <v>0</v>
      </c>
      <c r="G8" s="36">
        <v>0</v>
      </c>
      <c r="H8" s="36">
        <v>157186.75</v>
      </c>
      <c r="I8" s="36">
        <v>0</v>
      </c>
      <c r="J8" s="36">
        <v>90991.79731176358</v>
      </c>
      <c r="K8" s="36">
        <v>11139</v>
      </c>
      <c r="L8" s="36">
        <v>0</v>
      </c>
      <c r="M8" s="36">
        <v>0</v>
      </c>
      <c r="N8" s="36">
        <v>26647.53</v>
      </c>
      <c r="O8" s="36">
        <v>0</v>
      </c>
      <c r="P8" s="36">
        <v>23091.099999999995</v>
      </c>
      <c r="Q8" s="36">
        <v>0</v>
      </c>
      <c r="R8" s="36">
        <v>7101</v>
      </c>
      <c r="S8" s="36">
        <v>0</v>
      </c>
      <c r="T8" s="36">
        <v>0</v>
      </c>
      <c r="U8" s="36">
        <v>8279.42</v>
      </c>
      <c r="V8" s="37">
        <f t="shared" si="0"/>
        <v>543262.7473117636</v>
      </c>
      <c r="W8" s="23"/>
      <c r="X8" s="24"/>
    </row>
    <row r="9" spans="1:24" ht="28.5" customHeight="1">
      <c r="A9" s="62">
        <v>5</v>
      </c>
      <c r="B9" s="35" t="s">
        <v>192</v>
      </c>
      <c r="C9" s="36">
        <v>272.81</v>
      </c>
      <c r="D9" s="36">
        <v>8866.71</v>
      </c>
      <c r="E9" s="36">
        <v>3320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10</v>
      </c>
      <c r="L9" s="36">
        <v>0</v>
      </c>
      <c r="M9" s="36">
        <v>120</v>
      </c>
      <c r="N9" s="36">
        <v>0</v>
      </c>
      <c r="O9" s="36">
        <v>775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1461.98</v>
      </c>
      <c r="V9" s="37">
        <f t="shared" si="0"/>
        <v>14826.499999999998</v>
      </c>
      <c r="W9" s="23"/>
      <c r="X9" s="24"/>
    </row>
    <row r="10" spans="1:24" ht="23.25" customHeight="1">
      <c r="A10" s="62">
        <v>6</v>
      </c>
      <c r="B10" s="35" t="s">
        <v>193</v>
      </c>
      <c r="C10" s="36">
        <v>427537.4600000001</v>
      </c>
      <c r="D10" s="36">
        <v>312362.67000000004</v>
      </c>
      <c r="E10" s="36">
        <v>363547</v>
      </c>
      <c r="F10" s="36">
        <v>0</v>
      </c>
      <c r="G10" s="36">
        <v>0</v>
      </c>
      <c r="H10" s="36">
        <v>0</v>
      </c>
      <c r="I10" s="36">
        <v>85250.10000000006</v>
      </c>
      <c r="J10" s="36">
        <v>67305.72451472032</v>
      </c>
      <c r="K10" s="36">
        <v>9268.99</v>
      </c>
      <c r="L10" s="36">
        <v>9930.08</v>
      </c>
      <c r="M10" s="36">
        <v>156388.41</v>
      </c>
      <c r="N10" s="36">
        <v>11580.99</v>
      </c>
      <c r="O10" s="36">
        <v>105591</v>
      </c>
      <c r="P10" s="36">
        <v>21386.63999999999</v>
      </c>
      <c r="Q10" s="36">
        <v>4217</v>
      </c>
      <c r="R10" s="36">
        <v>29892</v>
      </c>
      <c r="S10" s="36">
        <v>0</v>
      </c>
      <c r="T10" s="36">
        <v>5426.83</v>
      </c>
      <c r="U10" s="36">
        <v>9745.560000000001</v>
      </c>
      <c r="V10" s="37">
        <f t="shared" si="0"/>
        <v>1619430.4545147205</v>
      </c>
      <c r="W10" s="23"/>
      <c r="X10" s="24"/>
    </row>
    <row r="11" spans="1:24" ht="23.25" customHeight="1">
      <c r="A11" s="62">
        <v>7</v>
      </c>
      <c r="B11" s="35" t="s">
        <v>194</v>
      </c>
      <c r="C11" s="36">
        <v>46585.85999999999</v>
      </c>
      <c r="D11" s="36">
        <v>3417.0200000000004</v>
      </c>
      <c r="E11" s="36">
        <v>0</v>
      </c>
      <c r="F11" s="36">
        <v>1031553.41</v>
      </c>
      <c r="G11" s="36">
        <v>1278563.6999999953</v>
      </c>
      <c r="H11" s="36">
        <v>1409733.06</v>
      </c>
      <c r="I11" s="36">
        <v>0</v>
      </c>
      <c r="J11" s="36">
        <v>535133.4867939451</v>
      </c>
      <c r="K11" s="36">
        <v>0</v>
      </c>
      <c r="L11" s="36">
        <v>517928.58999999997</v>
      </c>
      <c r="M11" s="36">
        <v>102.67</v>
      </c>
      <c r="N11" s="36">
        <v>225033.62999999995</v>
      </c>
      <c r="O11" s="36">
        <v>0</v>
      </c>
      <c r="P11" s="36">
        <v>0</v>
      </c>
      <c r="Q11" s="36">
        <v>6345</v>
      </c>
      <c r="R11" s="36">
        <v>0</v>
      </c>
      <c r="S11" s="36">
        <v>0</v>
      </c>
      <c r="T11" s="36">
        <v>0</v>
      </c>
      <c r="U11" s="36">
        <v>0</v>
      </c>
      <c r="V11" s="37">
        <f t="shared" si="0"/>
        <v>5054396.42679394</v>
      </c>
      <c r="W11" s="23"/>
      <c r="X11" s="24"/>
    </row>
    <row r="12" spans="1:24" ht="23.25" customHeight="1">
      <c r="A12" s="118" t="s">
        <v>0</v>
      </c>
      <c r="B12" s="119"/>
      <c r="C12" s="37">
        <v>1877449.710000009</v>
      </c>
      <c r="D12" s="37">
        <v>1695307.1099999999</v>
      </c>
      <c r="E12" s="37">
        <v>1626223</v>
      </c>
      <c r="F12" s="37">
        <v>1055774.4100000001</v>
      </c>
      <c r="G12" s="37">
        <v>1278563.6999999953</v>
      </c>
      <c r="H12" s="37">
        <v>1660250.09</v>
      </c>
      <c r="I12" s="37">
        <v>744646.4400000002</v>
      </c>
      <c r="J12" s="37">
        <v>803586.2973733867</v>
      </c>
      <c r="K12" s="37">
        <v>148747.87</v>
      </c>
      <c r="L12" s="37">
        <v>527858.6699999999</v>
      </c>
      <c r="M12" s="37">
        <v>535865.84</v>
      </c>
      <c r="N12" s="37">
        <v>332342.93999999994</v>
      </c>
      <c r="O12" s="37">
        <v>287925.75</v>
      </c>
      <c r="P12" s="37">
        <v>353174.2500000002</v>
      </c>
      <c r="Q12" s="37">
        <v>10562</v>
      </c>
      <c r="R12" s="37">
        <v>146826</v>
      </c>
      <c r="S12" s="37">
        <v>147972</v>
      </c>
      <c r="T12" s="37">
        <v>62971.3</v>
      </c>
      <c r="U12" s="37">
        <v>63124.729999999996</v>
      </c>
      <c r="V12" s="37">
        <f>C12+D12+E12+F12+G12+H12+I12+J12+K12+L12+M12+N12+O12+P12+Q12+R12+S12+T12+U12</f>
        <v>13359172.10737339</v>
      </c>
      <c r="W12" s="23"/>
      <c r="X12" s="24"/>
    </row>
    <row r="13" spans="2:22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4"/>
    </row>
    <row r="15" ht="12.75">
      <c r="V15" s="24"/>
    </row>
    <row r="16" ht="12.75">
      <c r="V16" s="24"/>
    </row>
    <row r="17" ht="12.75">
      <c r="V17" s="24"/>
    </row>
    <row r="18" ht="12.75">
      <c r="V18" s="24"/>
    </row>
    <row r="19" ht="12.75">
      <c r="V19" s="24"/>
    </row>
    <row r="20" ht="12.75">
      <c r="V20" s="24"/>
    </row>
    <row r="21" ht="12.75">
      <c r="V21" s="24"/>
    </row>
  </sheetData>
  <sheetProtection/>
  <mergeCells count="2">
    <mergeCell ref="B2:V2"/>
    <mergeCell ref="A12:B1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23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2.421875" style="2" customWidth="1"/>
    <col min="7" max="7" width="10.57421875" style="2" customWidth="1"/>
    <col min="8" max="8" width="12.421875" style="2" customWidth="1"/>
    <col min="9" max="12" width="11.7109375" style="2" customWidth="1"/>
    <col min="13" max="13" width="12.421875" style="2" customWidth="1"/>
    <col min="14" max="14" width="11.28125" style="2" customWidth="1"/>
    <col min="15" max="16" width="13.00390625" style="2" customWidth="1"/>
    <col min="17" max="17" width="12.57421875" style="2" customWidth="1"/>
    <col min="18" max="18" width="10.28125" style="2" customWidth="1"/>
    <col min="19" max="19" width="11.140625" style="2" customWidth="1"/>
    <col min="20" max="20" width="11.28125" style="2" customWidth="1"/>
    <col min="21" max="21" width="11.140625" style="2" customWidth="1"/>
    <col min="22" max="22" width="11.57421875" style="2" customWidth="1"/>
    <col min="23" max="16384" width="9.140625" style="2" customWidth="1"/>
  </cols>
  <sheetData>
    <row r="1" spans="1:22" s="3" customFormat="1" ht="21.75" customHeight="1">
      <c r="A1" s="39"/>
      <c r="B1" s="39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21" customHeight="1">
      <c r="A2" s="122" t="s">
        <v>204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4" customFormat="1" ht="2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 t="s">
        <v>195</v>
      </c>
    </row>
    <row r="4" spans="1:27" s="4" customFormat="1" ht="75" customHeight="1">
      <c r="A4" s="121"/>
      <c r="B4" s="121"/>
      <c r="C4" s="81" t="s">
        <v>27</v>
      </c>
      <c r="D4" s="81" t="s">
        <v>18</v>
      </c>
      <c r="E4" s="81" t="s">
        <v>28</v>
      </c>
      <c r="F4" s="81" t="s">
        <v>20</v>
      </c>
      <c r="G4" s="81" t="s">
        <v>25</v>
      </c>
      <c r="H4" s="81" t="s">
        <v>19</v>
      </c>
      <c r="I4" s="81" t="s">
        <v>24</v>
      </c>
      <c r="J4" s="81" t="s">
        <v>30</v>
      </c>
      <c r="K4" s="81" t="s">
        <v>17</v>
      </c>
      <c r="L4" s="81" t="s">
        <v>23</v>
      </c>
      <c r="M4" s="81" t="s">
        <v>31</v>
      </c>
      <c r="N4" s="63" t="s">
        <v>26</v>
      </c>
      <c r="O4" s="81" t="s">
        <v>29</v>
      </c>
      <c r="P4" s="81" t="s">
        <v>32</v>
      </c>
      <c r="Q4" s="113" t="s">
        <v>198</v>
      </c>
      <c r="R4" s="81" t="s">
        <v>21</v>
      </c>
      <c r="S4" s="64" t="s">
        <v>22</v>
      </c>
      <c r="T4" s="57" t="s">
        <v>200</v>
      </c>
      <c r="U4" s="57" t="s">
        <v>201</v>
      </c>
      <c r="V4" s="65" t="s">
        <v>123</v>
      </c>
      <c r="W4" s="50"/>
      <c r="X4" s="50"/>
      <c r="Y4" s="50"/>
      <c r="Z4" s="50"/>
      <c r="AA4" s="50"/>
    </row>
    <row r="5" spans="1:27" s="4" customFormat="1" ht="18" customHeight="1">
      <c r="A5" s="123" t="s">
        <v>33</v>
      </c>
      <c r="B5" s="124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3"/>
      <c r="P5" s="83"/>
      <c r="Q5" s="85"/>
      <c r="R5" s="83"/>
      <c r="S5" s="86"/>
      <c r="T5" s="86"/>
      <c r="U5" s="86"/>
      <c r="V5" s="85"/>
      <c r="W5" s="50"/>
      <c r="X5" s="50"/>
      <c r="Y5" s="50"/>
      <c r="Z5" s="50"/>
      <c r="AA5" s="50"/>
    </row>
    <row r="6" spans="1:27" ht="16.5" customHeight="1">
      <c r="A6" s="66" t="s">
        <v>1</v>
      </c>
      <c r="B6" s="67" t="s">
        <v>2</v>
      </c>
      <c r="C6" s="87">
        <v>26</v>
      </c>
      <c r="D6" s="87">
        <v>2</v>
      </c>
      <c r="E6" s="87">
        <v>380</v>
      </c>
      <c r="F6" s="87">
        <v>22</v>
      </c>
      <c r="G6" s="87">
        <v>76</v>
      </c>
      <c r="H6" s="87">
        <v>12</v>
      </c>
      <c r="I6" s="87">
        <v>748</v>
      </c>
      <c r="J6" s="87">
        <v>0</v>
      </c>
      <c r="K6" s="87">
        <v>173</v>
      </c>
      <c r="L6" s="87">
        <v>10</v>
      </c>
      <c r="M6" s="87">
        <v>201</v>
      </c>
      <c r="N6" s="87">
        <v>8</v>
      </c>
      <c r="O6" s="87">
        <v>47</v>
      </c>
      <c r="P6" s="87">
        <v>81</v>
      </c>
      <c r="Q6" s="87">
        <v>28</v>
      </c>
      <c r="R6" s="87">
        <v>42</v>
      </c>
      <c r="S6" s="87">
        <v>27</v>
      </c>
      <c r="T6" s="87">
        <v>13</v>
      </c>
      <c r="U6" s="87">
        <v>1</v>
      </c>
      <c r="V6" s="87">
        <f>SUM(C6:U6)</f>
        <v>1897</v>
      </c>
      <c r="W6" s="46"/>
      <c r="X6" s="46"/>
      <c r="Y6" s="46"/>
      <c r="Z6" s="46"/>
      <c r="AA6" s="46"/>
    </row>
    <row r="7" spans="1:27" ht="12.75" customHeight="1">
      <c r="A7" s="68" t="s">
        <v>34</v>
      </c>
      <c r="B7" s="69" t="s">
        <v>35</v>
      </c>
      <c r="C7" s="87">
        <v>21</v>
      </c>
      <c r="D7" s="87">
        <v>2</v>
      </c>
      <c r="E7" s="87">
        <v>380</v>
      </c>
      <c r="F7" s="87">
        <v>3</v>
      </c>
      <c r="G7" s="87">
        <v>76</v>
      </c>
      <c r="H7" s="87">
        <v>10</v>
      </c>
      <c r="I7" s="87">
        <v>714</v>
      </c>
      <c r="J7" s="87"/>
      <c r="K7" s="87">
        <v>140</v>
      </c>
      <c r="L7" s="87">
        <v>0</v>
      </c>
      <c r="M7" s="87"/>
      <c r="N7" s="87">
        <v>8</v>
      </c>
      <c r="O7" s="87">
        <v>47</v>
      </c>
      <c r="P7" s="87">
        <v>69</v>
      </c>
      <c r="Q7" s="87">
        <v>28</v>
      </c>
      <c r="R7" s="87">
        <v>0</v>
      </c>
      <c r="S7" s="87"/>
      <c r="T7" s="87"/>
      <c r="U7" s="87">
        <v>1</v>
      </c>
      <c r="V7" s="87">
        <f aca="true" t="shared" si="0" ref="V7:V58">SUM(C7:U7)</f>
        <v>1499</v>
      </c>
      <c r="W7" s="46"/>
      <c r="X7" s="46"/>
      <c r="Y7" s="46"/>
      <c r="Z7" s="46"/>
      <c r="AA7" s="46"/>
    </row>
    <row r="8" spans="1:27" s="9" customFormat="1" ht="12.75" customHeight="1">
      <c r="A8" s="68" t="s">
        <v>34</v>
      </c>
      <c r="B8" s="69" t="s">
        <v>36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47"/>
      <c r="X8" s="46"/>
      <c r="Y8" s="47"/>
      <c r="Z8" s="47"/>
      <c r="AA8" s="47"/>
    </row>
    <row r="9" spans="1:27" ht="12.75" customHeight="1">
      <c r="A9" s="68" t="s">
        <v>34</v>
      </c>
      <c r="B9" s="69" t="s">
        <v>37</v>
      </c>
      <c r="C9" s="87">
        <v>5</v>
      </c>
      <c r="D9" s="87">
        <v>0</v>
      </c>
      <c r="E9" s="87">
        <v>0</v>
      </c>
      <c r="F9" s="87">
        <v>19</v>
      </c>
      <c r="G9" s="87">
        <v>0</v>
      </c>
      <c r="H9" s="87">
        <v>2</v>
      </c>
      <c r="I9" s="87">
        <v>34</v>
      </c>
      <c r="J9" s="87"/>
      <c r="K9" s="87">
        <v>33</v>
      </c>
      <c r="L9" s="87">
        <v>10</v>
      </c>
      <c r="M9" s="87">
        <v>201</v>
      </c>
      <c r="N9" s="87">
        <v>0</v>
      </c>
      <c r="O9" s="87">
        <v>0</v>
      </c>
      <c r="P9" s="87">
        <v>12</v>
      </c>
      <c r="Q9" s="87"/>
      <c r="R9" s="87">
        <v>42</v>
      </c>
      <c r="S9" s="87">
        <v>27</v>
      </c>
      <c r="T9" s="87">
        <v>13</v>
      </c>
      <c r="U9" s="87">
        <v>0</v>
      </c>
      <c r="V9" s="87">
        <f t="shared" si="0"/>
        <v>398</v>
      </c>
      <c r="W9" s="46"/>
      <c r="X9" s="46"/>
      <c r="Y9" s="46"/>
      <c r="Z9" s="46"/>
      <c r="AA9" s="46"/>
    </row>
    <row r="10" spans="1:27" ht="17.25" customHeight="1">
      <c r="A10" s="70" t="s">
        <v>3</v>
      </c>
      <c r="B10" s="71" t="s">
        <v>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 t="shared" si="0"/>
        <v>0</v>
      </c>
      <c r="W10" s="46"/>
      <c r="X10" s="46"/>
      <c r="Y10" s="46"/>
      <c r="Z10" s="46"/>
      <c r="AA10" s="46"/>
    </row>
    <row r="11" spans="1:27" s="5" customFormat="1" ht="12.75" customHeight="1">
      <c r="A11" s="68" t="s">
        <v>38</v>
      </c>
      <c r="B11" s="69" t="s">
        <v>39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238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474</v>
      </c>
      <c r="S11" s="87">
        <v>0</v>
      </c>
      <c r="T11" s="87">
        <v>0</v>
      </c>
      <c r="U11" s="87">
        <v>0</v>
      </c>
      <c r="V11" s="87">
        <f t="shared" si="0"/>
        <v>712</v>
      </c>
      <c r="W11" s="46"/>
      <c r="X11" s="46"/>
      <c r="Y11" s="48"/>
      <c r="Z11" s="48"/>
      <c r="AA11" s="48"/>
    </row>
    <row r="12" spans="1:27" s="5" customFormat="1" ht="22.5" customHeight="1">
      <c r="A12" s="68" t="s">
        <v>40</v>
      </c>
      <c r="B12" s="69" t="s">
        <v>41</v>
      </c>
      <c r="C12" s="90">
        <v>792</v>
      </c>
      <c r="D12" s="90">
        <v>0</v>
      </c>
      <c r="E12" s="90">
        <v>0</v>
      </c>
      <c r="F12" s="87">
        <v>100</v>
      </c>
      <c r="G12" s="87">
        <v>0</v>
      </c>
      <c r="H12" s="87">
        <v>0</v>
      </c>
      <c r="I12" s="87">
        <v>0</v>
      </c>
      <c r="J12" s="87">
        <v>196</v>
      </c>
      <c r="K12" s="87">
        <v>0</v>
      </c>
      <c r="L12" s="87">
        <v>539</v>
      </c>
      <c r="M12" s="87">
        <v>350</v>
      </c>
      <c r="N12" s="87">
        <v>0</v>
      </c>
      <c r="O12" s="87">
        <v>0</v>
      </c>
      <c r="P12" s="87">
        <v>0</v>
      </c>
      <c r="Q12" s="87">
        <v>500</v>
      </c>
      <c r="R12" s="87">
        <v>50</v>
      </c>
      <c r="S12" s="87">
        <v>0</v>
      </c>
      <c r="T12" s="87">
        <v>0</v>
      </c>
      <c r="U12" s="87">
        <v>0</v>
      </c>
      <c r="V12" s="87">
        <f t="shared" si="0"/>
        <v>2527</v>
      </c>
      <c r="W12" s="46"/>
      <c r="X12" s="46"/>
      <c r="Y12" s="48"/>
      <c r="Z12" s="48"/>
      <c r="AA12" s="48"/>
    </row>
    <row r="13" spans="1:27" s="6" customFormat="1" ht="12.75" customHeight="1">
      <c r="A13" s="68" t="s">
        <v>42</v>
      </c>
      <c r="B13" s="69" t="s">
        <v>43</v>
      </c>
      <c r="C13" s="110">
        <v>308</v>
      </c>
      <c r="D13" s="90">
        <v>0</v>
      </c>
      <c r="E13" s="90">
        <v>0</v>
      </c>
      <c r="F13" s="110">
        <v>100</v>
      </c>
      <c r="G13" s="110">
        <v>0</v>
      </c>
      <c r="H13" s="110">
        <v>0</v>
      </c>
      <c r="I13" s="110">
        <v>0</v>
      </c>
      <c r="J13" s="110">
        <v>196</v>
      </c>
      <c r="K13" s="110">
        <v>0</v>
      </c>
      <c r="L13" s="110">
        <v>5</v>
      </c>
      <c r="M13" s="110">
        <v>350</v>
      </c>
      <c r="N13" s="87">
        <v>0</v>
      </c>
      <c r="O13" s="87">
        <v>0</v>
      </c>
      <c r="P13" s="87">
        <v>0</v>
      </c>
      <c r="Q13" s="87">
        <v>0</v>
      </c>
      <c r="R13" s="110">
        <v>50</v>
      </c>
      <c r="S13" s="87">
        <v>0</v>
      </c>
      <c r="T13" s="87">
        <v>0</v>
      </c>
      <c r="U13" s="87">
        <v>0</v>
      </c>
      <c r="V13" s="87">
        <f t="shared" si="0"/>
        <v>1009</v>
      </c>
      <c r="W13" s="49"/>
      <c r="X13" s="46"/>
      <c r="Y13" s="49"/>
      <c r="Z13" s="49"/>
      <c r="AA13" s="49"/>
    </row>
    <row r="14" spans="1:27" ht="23.25" customHeight="1">
      <c r="A14" s="68" t="s">
        <v>44</v>
      </c>
      <c r="B14" s="69" t="s">
        <v>45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 t="shared" si="0"/>
        <v>0</v>
      </c>
      <c r="W14" s="46"/>
      <c r="X14" s="46"/>
      <c r="Y14" s="46"/>
      <c r="Z14" s="46"/>
      <c r="AA14" s="46"/>
    </row>
    <row r="15" spans="1:27" ht="12.75">
      <c r="A15" s="68" t="s">
        <v>46</v>
      </c>
      <c r="B15" s="69" t="s">
        <v>47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88">
        <v>534</v>
      </c>
      <c r="M15" s="88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 t="shared" si="0"/>
        <v>534</v>
      </c>
      <c r="W15" s="46"/>
      <c r="X15" s="46"/>
      <c r="Y15" s="46"/>
      <c r="Z15" s="46"/>
      <c r="AA15" s="46"/>
    </row>
    <row r="16" spans="1:27" ht="22.5">
      <c r="A16" s="68" t="s">
        <v>48</v>
      </c>
      <c r="B16" s="69" t="s">
        <v>49</v>
      </c>
      <c r="C16" s="90">
        <v>484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 t="shared" si="0"/>
        <v>484</v>
      </c>
      <c r="W16" s="46"/>
      <c r="X16" s="46"/>
      <c r="Y16" s="46"/>
      <c r="Z16" s="46"/>
      <c r="AA16" s="46"/>
    </row>
    <row r="17" spans="1:27" ht="12.75">
      <c r="A17" s="68" t="s">
        <v>50</v>
      </c>
      <c r="B17" s="69" t="s">
        <v>51</v>
      </c>
      <c r="C17" s="90">
        <v>940</v>
      </c>
      <c r="D17" s="90">
        <v>4596</v>
      </c>
      <c r="E17" s="90">
        <v>552</v>
      </c>
      <c r="F17" s="88">
        <v>4932</v>
      </c>
      <c r="G17" s="88">
        <v>2308</v>
      </c>
      <c r="H17" s="88">
        <v>3129</v>
      </c>
      <c r="I17" s="88">
        <v>1394</v>
      </c>
      <c r="J17" s="88">
        <v>1871</v>
      </c>
      <c r="K17" s="88">
        <v>2297</v>
      </c>
      <c r="L17" s="88">
        <v>741</v>
      </c>
      <c r="M17" s="88">
        <v>1579</v>
      </c>
      <c r="N17" s="88">
        <v>3138</v>
      </c>
      <c r="O17" s="88">
        <v>2740</v>
      </c>
      <c r="P17" s="88">
        <v>2137</v>
      </c>
      <c r="Q17" s="88">
        <v>574</v>
      </c>
      <c r="R17" s="88">
        <v>296</v>
      </c>
      <c r="S17" s="87">
        <v>0</v>
      </c>
      <c r="T17" s="88">
        <v>689</v>
      </c>
      <c r="U17" s="88">
        <v>1588</v>
      </c>
      <c r="V17" s="87">
        <f t="shared" si="0"/>
        <v>35501</v>
      </c>
      <c r="W17" s="46"/>
      <c r="X17" s="46"/>
      <c r="Y17" s="46"/>
      <c r="Z17" s="46"/>
      <c r="AA17" s="46"/>
    </row>
    <row r="18" spans="1:27" ht="12.75" customHeight="1">
      <c r="A18" s="68" t="s">
        <v>42</v>
      </c>
      <c r="B18" s="69" t="s">
        <v>52</v>
      </c>
      <c r="C18" s="90">
        <v>84</v>
      </c>
      <c r="D18" s="90">
        <v>0</v>
      </c>
      <c r="E18" s="90">
        <v>0</v>
      </c>
      <c r="F18" s="88">
        <v>0</v>
      </c>
      <c r="G18" s="88">
        <v>0</v>
      </c>
      <c r="H18" s="88">
        <v>0</v>
      </c>
      <c r="I18" s="88">
        <v>132</v>
      </c>
      <c r="J18" s="88">
        <v>0</v>
      </c>
      <c r="K18" s="88">
        <v>759</v>
      </c>
      <c r="L18" s="88">
        <v>0</v>
      </c>
      <c r="M18" s="88">
        <v>25</v>
      </c>
      <c r="N18" s="88">
        <v>1075</v>
      </c>
      <c r="O18" s="88">
        <v>0</v>
      </c>
      <c r="P18" s="88">
        <v>145</v>
      </c>
      <c r="Q18" s="88">
        <v>0</v>
      </c>
      <c r="R18" s="88">
        <v>0</v>
      </c>
      <c r="S18" s="88">
        <v>0</v>
      </c>
      <c r="T18" s="88">
        <v>0</v>
      </c>
      <c r="U18" s="88">
        <v>8</v>
      </c>
      <c r="V18" s="87">
        <f t="shared" si="0"/>
        <v>2228</v>
      </c>
      <c r="W18" s="46"/>
      <c r="X18" s="46"/>
      <c r="Y18" s="46"/>
      <c r="Z18" s="46"/>
      <c r="AA18" s="46"/>
    </row>
    <row r="19" spans="1:27" ht="12.75">
      <c r="A19" s="68" t="s">
        <v>44</v>
      </c>
      <c r="B19" s="69" t="s">
        <v>53</v>
      </c>
      <c r="C19" s="90">
        <v>558</v>
      </c>
      <c r="D19" s="90">
        <v>2329</v>
      </c>
      <c r="E19" s="90">
        <v>306</v>
      </c>
      <c r="F19" s="88">
        <v>1998</v>
      </c>
      <c r="G19" s="88">
        <v>1018</v>
      </c>
      <c r="H19" s="88">
        <v>2557</v>
      </c>
      <c r="I19" s="88">
        <v>678</v>
      </c>
      <c r="J19" s="88">
        <v>157</v>
      </c>
      <c r="K19" s="88">
        <v>1164</v>
      </c>
      <c r="L19" s="88">
        <v>596</v>
      </c>
      <c r="M19" s="88">
        <v>397</v>
      </c>
      <c r="N19" s="88">
        <v>1033</v>
      </c>
      <c r="O19" s="88">
        <v>787</v>
      </c>
      <c r="P19" s="88">
        <v>219</v>
      </c>
      <c r="Q19" s="88">
        <v>427</v>
      </c>
      <c r="R19" s="88">
        <v>264</v>
      </c>
      <c r="S19" s="88">
        <v>1623</v>
      </c>
      <c r="T19" s="88">
        <v>69</v>
      </c>
      <c r="U19" s="88">
        <v>218</v>
      </c>
      <c r="V19" s="87">
        <f t="shared" si="0"/>
        <v>16398</v>
      </c>
      <c r="W19" s="46"/>
      <c r="X19" s="46"/>
      <c r="Y19" s="46"/>
      <c r="Z19" s="46"/>
      <c r="AA19" s="46"/>
    </row>
    <row r="20" spans="1:27" ht="12.75">
      <c r="A20" s="68"/>
      <c r="B20" s="69" t="s">
        <v>54</v>
      </c>
      <c r="C20" s="90">
        <v>376</v>
      </c>
      <c r="D20" s="90">
        <v>2329</v>
      </c>
      <c r="E20" s="90">
        <v>306</v>
      </c>
      <c r="F20" s="88">
        <v>1998</v>
      </c>
      <c r="G20" s="88">
        <v>1018</v>
      </c>
      <c r="H20" s="88">
        <v>2557</v>
      </c>
      <c r="I20" s="88">
        <v>210</v>
      </c>
      <c r="J20" s="88">
        <v>157</v>
      </c>
      <c r="K20" s="88">
        <v>1164</v>
      </c>
      <c r="L20" s="88">
        <v>596</v>
      </c>
      <c r="M20" s="88">
        <v>382</v>
      </c>
      <c r="N20" s="88">
        <v>491</v>
      </c>
      <c r="O20" s="88">
        <v>787</v>
      </c>
      <c r="P20" s="88">
        <v>219</v>
      </c>
      <c r="Q20" s="88">
        <v>427</v>
      </c>
      <c r="R20" s="88">
        <v>266</v>
      </c>
      <c r="S20" s="88">
        <v>1623</v>
      </c>
      <c r="T20" s="88">
        <v>69</v>
      </c>
      <c r="U20" s="88">
        <v>0</v>
      </c>
      <c r="V20" s="87">
        <f t="shared" si="0"/>
        <v>14975</v>
      </c>
      <c r="W20" s="46"/>
      <c r="X20" s="46"/>
      <c r="Y20" s="46"/>
      <c r="Z20" s="46"/>
      <c r="AA20" s="46"/>
    </row>
    <row r="21" spans="1:27" ht="12.75">
      <c r="A21" s="68" t="s">
        <v>46</v>
      </c>
      <c r="B21" s="69" t="s">
        <v>55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87">
        <f t="shared" si="0"/>
        <v>0</v>
      </c>
      <c r="W21" s="46"/>
      <c r="X21" s="46"/>
      <c r="Y21" s="46"/>
      <c r="Z21" s="46"/>
      <c r="AA21" s="46"/>
    </row>
    <row r="22" spans="1:27" ht="12.75">
      <c r="A22" s="68" t="s">
        <v>48</v>
      </c>
      <c r="B22" s="69" t="s">
        <v>56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87">
        <f t="shared" si="0"/>
        <v>0</v>
      </c>
      <c r="W22" s="46"/>
      <c r="X22" s="46"/>
      <c r="Y22" s="46"/>
      <c r="Z22" s="46"/>
      <c r="AA22" s="46"/>
    </row>
    <row r="23" spans="1:27" ht="12.75">
      <c r="A23" s="68" t="s">
        <v>57</v>
      </c>
      <c r="B23" s="69" t="s">
        <v>58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88">
        <v>1773</v>
      </c>
      <c r="Q23" s="90">
        <v>0</v>
      </c>
      <c r="R23" s="90">
        <v>0</v>
      </c>
      <c r="S23" s="88">
        <v>1350</v>
      </c>
      <c r="T23" s="90">
        <v>0</v>
      </c>
      <c r="U23" s="88">
        <v>1169</v>
      </c>
      <c r="V23" s="87">
        <f t="shared" si="0"/>
        <v>4292</v>
      </c>
      <c r="W23" s="46"/>
      <c r="X23" s="46"/>
      <c r="Y23" s="46"/>
      <c r="Z23" s="46"/>
      <c r="AA23" s="46"/>
    </row>
    <row r="24" spans="1:27" ht="12.75">
      <c r="A24" s="68" t="s">
        <v>59</v>
      </c>
      <c r="B24" s="69" t="s">
        <v>60</v>
      </c>
      <c r="C24" s="90">
        <v>298</v>
      </c>
      <c r="D24" s="90">
        <v>1217</v>
      </c>
      <c r="E24" s="90">
        <v>246</v>
      </c>
      <c r="F24" s="88">
        <v>2934</v>
      </c>
      <c r="G24" s="88">
        <v>1290</v>
      </c>
      <c r="H24" s="88">
        <v>572</v>
      </c>
      <c r="I24" s="88">
        <v>584</v>
      </c>
      <c r="J24" s="88">
        <v>1714</v>
      </c>
      <c r="K24" s="88">
        <v>374</v>
      </c>
      <c r="L24" s="88">
        <v>145</v>
      </c>
      <c r="M24" s="88">
        <v>1157</v>
      </c>
      <c r="N24" s="88">
        <v>1030</v>
      </c>
      <c r="O24" s="88">
        <v>1953</v>
      </c>
      <c r="P24" s="88">
        <v>0</v>
      </c>
      <c r="Q24" s="88">
        <v>102</v>
      </c>
      <c r="R24" s="88">
        <v>32</v>
      </c>
      <c r="S24" s="88">
        <v>0</v>
      </c>
      <c r="T24" s="88">
        <v>620</v>
      </c>
      <c r="U24" s="88">
        <v>193</v>
      </c>
      <c r="V24" s="87">
        <f t="shared" si="0"/>
        <v>14461</v>
      </c>
      <c r="W24" s="46"/>
      <c r="X24" s="46"/>
      <c r="Y24" s="46"/>
      <c r="Z24" s="46"/>
      <c r="AA24" s="46"/>
    </row>
    <row r="25" spans="1:27" ht="12.75">
      <c r="A25" s="68" t="s">
        <v>61</v>
      </c>
      <c r="B25" s="69" t="s">
        <v>37</v>
      </c>
      <c r="C25" s="90">
        <v>0</v>
      </c>
      <c r="D25" s="90">
        <v>1050</v>
      </c>
      <c r="E25" s="90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45</v>
      </c>
      <c r="R25" s="88">
        <v>0</v>
      </c>
      <c r="S25" s="88">
        <v>78</v>
      </c>
      <c r="T25" s="88">
        <v>0</v>
      </c>
      <c r="U25" s="88">
        <v>0</v>
      </c>
      <c r="V25" s="87">
        <f t="shared" si="0"/>
        <v>1173</v>
      </c>
      <c r="W25" s="46"/>
      <c r="X25" s="46"/>
      <c r="Y25" s="46"/>
      <c r="Z25" s="46"/>
      <c r="AA25" s="46"/>
    </row>
    <row r="26" spans="1:27" ht="12.75">
      <c r="A26" s="68"/>
      <c r="B26" s="72" t="s">
        <v>62</v>
      </c>
      <c r="C26" s="90">
        <v>1732</v>
      </c>
      <c r="D26" s="90">
        <v>4596</v>
      </c>
      <c r="E26" s="90">
        <v>552</v>
      </c>
      <c r="F26" s="88">
        <v>5032</v>
      </c>
      <c r="G26" s="88">
        <v>2308</v>
      </c>
      <c r="H26" s="88">
        <v>3129</v>
      </c>
      <c r="I26" s="88">
        <v>1394</v>
      </c>
      <c r="J26" s="88">
        <v>2067</v>
      </c>
      <c r="K26" s="88">
        <v>2535</v>
      </c>
      <c r="L26" s="88">
        <v>1280</v>
      </c>
      <c r="M26" s="88">
        <v>1929</v>
      </c>
      <c r="N26" s="88">
        <v>3138</v>
      </c>
      <c r="O26" s="88">
        <v>2740</v>
      </c>
      <c r="P26" s="88">
        <v>2137</v>
      </c>
      <c r="Q26" s="88">
        <v>1074</v>
      </c>
      <c r="R26" s="88">
        <v>820</v>
      </c>
      <c r="S26" s="88">
        <v>3051</v>
      </c>
      <c r="T26" s="88">
        <v>689</v>
      </c>
      <c r="U26" s="88">
        <v>1588</v>
      </c>
      <c r="V26" s="87">
        <f t="shared" si="0"/>
        <v>41791</v>
      </c>
      <c r="W26" s="46"/>
      <c r="X26" s="46"/>
      <c r="Y26" s="46"/>
      <c r="Z26" s="46"/>
      <c r="AA26" s="46"/>
    </row>
    <row r="27" spans="1:27" ht="12.75">
      <c r="A27" s="70" t="s">
        <v>5</v>
      </c>
      <c r="B27" s="71" t="s">
        <v>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46"/>
      <c r="X27" s="46"/>
      <c r="Y27" s="46"/>
      <c r="Z27" s="46"/>
      <c r="AA27" s="46"/>
    </row>
    <row r="28" spans="1:27" ht="12.75">
      <c r="A28" s="68" t="s">
        <v>38</v>
      </c>
      <c r="B28" s="69" t="s">
        <v>63</v>
      </c>
      <c r="C28" s="90">
        <v>0</v>
      </c>
      <c r="D28" s="90">
        <v>3304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1885</v>
      </c>
      <c r="L28" s="90">
        <v>763</v>
      </c>
      <c r="M28" s="90">
        <v>0</v>
      </c>
      <c r="N28" s="90">
        <v>0</v>
      </c>
      <c r="O28" s="90">
        <v>0</v>
      </c>
      <c r="P28" s="90">
        <v>171</v>
      </c>
      <c r="Q28" s="90">
        <v>0</v>
      </c>
      <c r="R28" s="90">
        <v>0</v>
      </c>
      <c r="S28" s="90">
        <v>0</v>
      </c>
      <c r="T28" s="90">
        <v>0</v>
      </c>
      <c r="U28" s="90">
        <v>311</v>
      </c>
      <c r="V28" s="87">
        <f t="shared" si="0"/>
        <v>6434</v>
      </c>
      <c r="W28" s="46"/>
      <c r="X28" s="46"/>
      <c r="Y28" s="46"/>
      <c r="Z28" s="46"/>
      <c r="AA28" s="46"/>
    </row>
    <row r="29" spans="1:27" ht="12.75">
      <c r="A29" s="68" t="s">
        <v>42</v>
      </c>
      <c r="B29" s="69" t="s">
        <v>64</v>
      </c>
      <c r="C29" s="90">
        <v>420</v>
      </c>
      <c r="D29" s="90">
        <v>3304</v>
      </c>
      <c r="E29" s="90">
        <v>100</v>
      </c>
      <c r="F29" s="88">
        <v>1855</v>
      </c>
      <c r="G29" s="88">
        <v>1075</v>
      </c>
      <c r="H29" s="88">
        <v>1653</v>
      </c>
      <c r="I29" s="88">
        <v>1</v>
      </c>
      <c r="J29" s="88">
        <v>275</v>
      </c>
      <c r="K29" s="88">
        <v>1885</v>
      </c>
      <c r="L29" s="88">
        <v>314</v>
      </c>
      <c r="M29" s="90">
        <v>250</v>
      </c>
      <c r="N29" s="88">
        <v>1785</v>
      </c>
      <c r="O29" s="88">
        <v>1153</v>
      </c>
      <c r="P29" s="88">
        <v>171</v>
      </c>
      <c r="Q29" s="88">
        <v>396</v>
      </c>
      <c r="R29" s="88">
        <v>2145</v>
      </c>
      <c r="S29" s="88">
        <v>1335</v>
      </c>
      <c r="T29" s="88">
        <v>107</v>
      </c>
      <c r="U29" s="88">
        <v>311</v>
      </c>
      <c r="V29" s="87">
        <f t="shared" si="0"/>
        <v>18535</v>
      </c>
      <c r="W29" s="46"/>
      <c r="X29" s="46"/>
      <c r="Y29" s="46"/>
      <c r="Z29" s="46"/>
      <c r="AA29" s="46"/>
    </row>
    <row r="30" spans="1:27" ht="12.75">
      <c r="A30" s="68"/>
      <c r="B30" s="69" t="s">
        <v>65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88">
        <v>74</v>
      </c>
      <c r="I30" s="88">
        <v>0</v>
      </c>
      <c r="J30" s="88">
        <v>0</v>
      </c>
      <c r="K30" s="88">
        <v>0</v>
      </c>
      <c r="L30" s="88">
        <v>449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87">
        <f t="shared" si="0"/>
        <v>523</v>
      </c>
      <c r="W30" s="46"/>
      <c r="X30" s="46"/>
      <c r="Y30" s="46"/>
      <c r="Z30" s="46"/>
      <c r="AA30" s="46"/>
    </row>
    <row r="31" spans="1:27" ht="12.75">
      <c r="A31" s="68"/>
      <c r="B31" s="69" t="s">
        <v>66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88">
        <v>0</v>
      </c>
      <c r="J31" s="90">
        <v>0</v>
      </c>
      <c r="K31" s="90">
        <v>0</v>
      </c>
      <c r="L31" s="88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87">
        <f t="shared" si="0"/>
        <v>0</v>
      </c>
      <c r="W31" s="46"/>
      <c r="X31" s="46"/>
      <c r="Y31" s="46"/>
      <c r="Z31" s="46"/>
      <c r="AA31" s="46"/>
    </row>
    <row r="32" spans="1:27" ht="12.75">
      <c r="A32" s="68" t="s">
        <v>44</v>
      </c>
      <c r="B32" s="69" t="s">
        <v>67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88">
        <v>0</v>
      </c>
      <c r="J32" s="90">
        <v>0</v>
      </c>
      <c r="K32" s="90">
        <v>0</v>
      </c>
      <c r="L32" s="88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87">
        <f t="shared" si="0"/>
        <v>0</v>
      </c>
      <c r="W32" s="46"/>
      <c r="X32" s="46"/>
      <c r="Y32" s="46"/>
      <c r="Z32" s="46"/>
      <c r="AA32" s="46"/>
    </row>
    <row r="33" spans="1:27" ht="12.75">
      <c r="A33" s="68"/>
      <c r="B33" s="69" t="s">
        <v>65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88">
        <v>0</v>
      </c>
      <c r="J33" s="90">
        <v>0</v>
      </c>
      <c r="K33" s="90">
        <v>0</v>
      </c>
      <c r="L33" s="88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87">
        <f t="shared" si="0"/>
        <v>0</v>
      </c>
      <c r="W33" s="46"/>
      <c r="X33" s="46"/>
      <c r="Y33" s="46"/>
      <c r="Z33" s="46"/>
      <c r="AA33" s="46"/>
    </row>
    <row r="34" spans="1:27" ht="12.75">
      <c r="A34" s="68"/>
      <c r="B34" s="69" t="s">
        <v>66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88">
        <v>0</v>
      </c>
      <c r="J34" s="90">
        <v>0</v>
      </c>
      <c r="K34" s="90">
        <v>0</v>
      </c>
      <c r="L34" s="88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87">
        <f t="shared" si="0"/>
        <v>0</v>
      </c>
      <c r="W34" s="46"/>
      <c r="X34" s="46"/>
      <c r="Y34" s="46"/>
      <c r="Z34" s="46"/>
      <c r="AA34" s="46"/>
    </row>
    <row r="35" spans="1:27" ht="12.75">
      <c r="A35" s="68"/>
      <c r="B35" s="72" t="s">
        <v>68</v>
      </c>
      <c r="C35" s="90">
        <v>420</v>
      </c>
      <c r="D35" s="90">
        <v>3304</v>
      </c>
      <c r="E35" s="90">
        <v>100</v>
      </c>
      <c r="F35" s="88">
        <v>1855</v>
      </c>
      <c r="G35" s="88">
        <v>1075</v>
      </c>
      <c r="H35" s="88">
        <v>1653</v>
      </c>
      <c r="I35" s="88">
        <v>1</v>
      </c>
      <c r="J35" s="88">
        <v>275</v>
      </c>
      <c r="K35" s="88">
        <v>1885</v>
      </c>
      <c r="L35" s="88">
        <v>763</v>
      </c>
      <c r="M35" s="88">
        <v>250</v>
      </c>
      <c r="N35" s="88">
        <v>1785</v>
      </c>
      <c r="O35" s="88">
        <v>1153</v>
      </c>
      <c r="P35" s="88">
        <v>171</v>
      </c>
      <c r="Q35" s="88">
        <v>396</v>
      </c>
      <c r="R35" s="88">
        <v>2145</v>
      </c>
      <c r="S35" s="88">
        <v>1335</v>
      </c>
      <c r="T35" s="88">
        <v>107</v>
      </c>
      <c r="U35" s="88">
        <v>311</v>
      </c>
      <c r="V35" s="87">
        <f t="shared" si="0"/>
        <v>18984</v>
      </c>
      <c r="W35" s="46"/>
      <c r="X35" s="46"/>
      <c r="Y35" s="46"/>
      <c r="Z35" s="46"/>
      <c r="AA35" s="46"/>
    </row>
    <row r="36" spans="1:27" ht="12.75">
      <c r="A36" s="68" t="s">
        <v>40</v>
      </c>
      <c r="B36" s="69" t="s">
        <v>69</v>
      </c>
      <c r="C36" s="90">
        <v>313</v>
      </c>
      <c r="D36" s="90">
        <v>183</v>
      </c>
      <c r="E36" s="90">
        <v>11</v>
      </c>
      <c r="F36" s="88">
        <v>624</v>
      </c>
      <c r="G36" s="88">
        <v>40</v>
      </c>
      <c r="H36" s="88">
        <v>139</v>
      </c>
      <c r="I36" s="88">
        <v>460</v>
      </c>
      <c r="J36" s="88">
        <v>17</v>
      </c>
      <c r="K36" s="88">
        <v>66</v>
      </c>
      <c r="L36" s="88">
        <v>240</v>
      </c>
      <c r="M36" s="88">
        <v>6</v>
      </c>
      <c r="N36" s="88">
        <v>123</v>
      </c>
      <c r="O36" s="88">
        <v>3</v>
      </c>
      <c r="P36" s="88">
        <v>0</v>
      </c>
      <c r="Q36" s="88">
        <v>0</v>
      </c>
      <c r="R36" s="88">
        <v>305</v>
      </c>
      <c r="S36" s="88">
        <v>0</v>
      </c>
      <c r="T36" s="88">
        <v>1066</v>
      </c>
      <c r="U36" s="88">
        <v>35</v>
      </c>
      <c r="V36" s="87">
        <f t="shared" si="0"/>
        <v>3631</v>
      </c>
      <c r="W36" s="46"/>
      <c r="X36" s="46"/>
      <c r="Y36" s="46"/>
      <c r="Z36" s="46"/>
      <c r="AA36" s="46"/>
    </row>
    <row r="37" spans="1:27" ht="12.75">
      <c r="A37" s="68"/>
      <c r="B37" s="69" t="s">
        <v>65</v>
      </c>
      <c r="C37" s="90">
        <v>303</v>
      </c>
      <c r="D37" s="90">
        <v>0</v>
      </c>
      <c r="E37" s="90">
        <v>0</v>
      </c>
      <c r="F37" s="88">
        <v>461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7">
        <f t="shared" si="0"/>
        <v>764</v>
      </c>
      <c r="W37" s="46"/>
      <c r="X37" s="46"/>
      <c r="Y37" s="46"/>
      <c r="Z37" s="46"/>
      <c r="AA37" s="46"/>
    </row>
    <row r="38" spans="1:27" ht="12.75">
      <c r="A38" s="68"/>
      <c r="B38" s="69" t="s">
        <v>66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46"/>
      <c r="X38" s="46"/>
      <c r="Y38" s="46"/>
      <c r="Z38" s="46"/>
      <c r="AA38" s="46"/>
    </row>
    <row r="39" spans="1:27" ht="12.75">
      <c r="A39" s="68"/>
      <c r="B39" s="72" t="s">
        <v>70</v>
      </c>
      <c r="C39" s="90">
        <v>313</v>
      </c>
      <c r="D39" s="90">
        <v>183</v>
      </c>
      <c r="E39" s="90">
        <v>11</v>
      </c>
      <c r="F39" s="88">
        <v>624</v>
      </c>
      <c r="G39" s="88">
        <v>40</v>
      </c>
      <c r="H39" s="88">
        <v>139</v>
      </c>
      <c r="I39" s="88">
        <v>460</v>
      </c>
      <c r="J39" s="88">
        <v>17</v>
      </c>
      <c r="K39" s="88">
        <v>66</v>
      </c>
      <c r="L39" s="88">
        <v>240</v>
      </c>
      <c r="M39" s="88">
        <v>6</v>
      </c>
      <c r="N39" s="88">
        <v>123</v>
      </c>
      <c r="O39" s="88">
        <v>3</v>
      </c>
      <c r="P39" s="88">
        <v>0</v>
      </c>
      <c r="Q39" s="88">
        <v>0</v>
      </c>
      <c r="R39" s="88">
        <v>305</v>
      </c>
      <c r="S39" s="88">
        <v>0</v>
      </c>
      <c r="T39" s="88">
        <v>1066</v>
      </c>
      <c r="U39" s="88">
        <v>35</v>
      </c>
      <c r="V39" s="87">
        <f t="shared" si="0"/>
        <v>3631</v>
      </c>
      <c r="W39" s="46"/>
      <c r="X39" s="46"/>
      <c r="Y39" s="46"/>
      <c r="Z39" s="46"/>
      <c r="AA39" s="46"/>
    </row>
    <row r="40" spans="1:27" ht="12.75">
      <c r="A40" s="68"/>
      <c r="B40" s="72" t="s">
        <v>71</v>
      </c>
      <c r="C40" s="90">
        <v>733</v>
      </c>
      <c r="D40" s="90">
        <v>3487</v>
      </c>
      <c r="E40" s="90">
        <v>111</v>
      </c>
      <c r="F40" s="88">
        <v>2479</v>
      </c>
      <c r="G40" s="88">
        <v>1115</v>
      </c>
      <c r="H40" s="88">
        <v>1792</v>
      </c>
      <c r="I40" s="88">
        <v>461</v>
      </c>
      <c r="J40" s="88">
        <v>292</v>
      </c>
      <c r="K40" s="88">
        <v>1951</v>
      </c>
      <c r="L40" s="88">
        <v>1003</v>
      </c>
      <c r="M40" s="88">
        <v>256</v>
      </c>
      <c r="N40" s="88">
        <v>1908</v>
      </c>
      <c r="O40" s="88">
        <v>1156</v>
      </c>
      <c r="P40" s="88">
        <v>171</v>
      </c>
      <c r="Q40" s="88">
        <v>396</v>
      </c>
      <c r="R40" s="88">
        <v>2450</v>
      </c>
      <c r="S40" s="88">
        <v>1335</v>
      </c>
      <c r="T40" s="88">
        <v>1173</v>
      </c>
      <c r="U40" s="88">
        <v>346</v>
      </c>
      <c r="V40" s="87">
        <f t="shared" si="0"/>
        <v>22615</v>
      </c>
      <c r="W40" s="46"/>
      <c r="X40" s="46"/>
      <c r="Y40" s="46"/>
      <c r="Z40" s="46"/>
      <c r="AA40" s="46"/>
    </row>
    <row r="41" spans="1:27" ht="12.75">
      <c r="A41" s="70" t="s">
        <v>7</v>
      </c>
      <c r="B41" s="71" t="s">
        <v>8</v>
      </c>
      <c r="C41" s="90"/>
      <c r="D41" s="90"/>
      <c r="E41" s="90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7"/>
      <c r="W41" s="46"/>
      <c r="X41" s="46"/>
      <c r="Y41" s="46"/>
      <c r="Z41" s="46"/>
      <c r="AA41" s="46"/>
    </row>
    <row r="42" spans="1:27" ht="12.75">
      <c r="A42" s="68" t="s">
        <v>38</v>
      </c>
      <c r="B42" s="69" t="s">
        <v>72</v>
      </c>
      <c r="C42" s="90">
        <v>5</v>
      </c>
      <c r="D42" s="90">
        <v>31</v>
      </c>
      <c r="E42" s="90">
        <v>19</v>
      </c>
      <c r="F42" s="88">
        <v>37</v>
      </c>
      <c r="G42" s="88">
        <v>0</v>
      </c>
      <c r="H42" s="88">
        <v>69</v>
      </c>
      <c r="I42" s="88">
        <v>133</v>
      </c>
      <c r="J42" s="88">
        <v>28</v>
      </c>
      <c r="K42" s="88">
        <v>42</v>
      </c>
      <c r="L42" s="88">
        <v>2161</v>
      </c>
      <c r="M42" s="88">
        <v>4</v>
      </c>
      <c r="N42" s="88">
        <v>108</v>
      </c>
      <c r="O42" s="88">
        <v>26</v>
      </c>
      <c r="P42" s="88">
        <v>10</v>
      </c>
      <c r="Q42" s="88">
        <v>23</v>
      </c>
      <c r="R42" s="88">
        <v>778</v>
      </c>
      <c r="S42" s="88">
        <v>3569</v>
      </c>
      <c r="T42" s="88">
        <v>5</v>
      </c>
      <c r="U42" s="88">
        <v>6</v>
      </c>
      <c r="V42" s="87">
        <f t="shared" si="0"/>
        <v>7054</v>
      </c>
      <c r="W42" s="46"/>
      <c r="X42" s="46"/>
      <c r="Y42" s="46"/>
      <c r="Z42" s="46"/>
      <c r="AA42" s="46"/>
    </row>
    <row r="43" spans="1:27" ht="12.75">
      <c r="A43" s="68" t="s">
        <v>42</v>
      </c>
      <c r="B43" s="69" t="s">
        <v>73</v>
      </c>
      <c r="C43" s="90">
        <v>0</v>
      </c>
      <c r="D43" s="90">
        <v>31</v>
      </c>
      <c r="E43" s="90">
        <v>19</v>
      </c>
      <c r="F43" s="88">
        <v>5</v>
      </c>
      <c r="G43" s="88">
        <v>0</v>
      </c>
      <c r="H43" s="88">
        <v>15</v>
      </c>
      <c r="I43" s="88">
        <v>26</v>
      </c>
      <c r="J43" s="88"/>
      <c r="K43" s="88">
        <v>19</v>
      </c>
      <c r="L43" s="88">
        <v>0</v>
      </c>
      <c r="M43" s="88">
        <v>4</v>
      </c>
      <c r="N43" s="88">
        <v>8</v>
      </c>
      <c r="O43" s="88">
        <v>2</v>
      </c>
      <c r="P43" s="88">
        <v>6</v>
      </c>
      <c r="Q43" s="88">
        <v>9</v>
      </c>
      <c r="R43" s="88">
        <v>19</v>
      </c>
      <c r="S43" s="88"/>
      <c r="T43" s="88">
        <v>5</v>
      </c>
      <c r="U43" s="88">
        <v>1</v>
      </c>
      <c r="V43" s="87">
        <f t="shared" si="0"/>
        <v>169</v>
      </c>
      <c r="W43" s="46"/>
      <c r="X43" s="46"/>
      <c r="Y43" s="46"/>
      <c r="Z43" s="46"/>
      <c r="AA43" s="46"/>
    </row>
    <row r="44" spans="1:27" ht="12.75">
      <c r="A44" s="68" t="s">
        <v>44</v>
      </c>
      <c r="B44" s="69" t="s">
        <v>37</v>
      </c>
      <c r="C44" s="90">
        <v>5</v>
      </c>
      <c r="D44" s="90">
        <v>0</v>
      </c>
      <c r="E44" s="90">
        <v>0</v>
      </c>
      <c r="F44" s="88">
        <v>32</v>
      </c>
      <c r="G44" s="88">
        <v>0</v>
      </c>
      <c r="H44" s="88">
        <v>54</v>
      </c>
      <c r="I44" s="88">
        <v>107</v>
      </c>
      <c r="J44" s="88">
        <v>28</v>
      </c>
      <c r="K44" s="88">
        <v>23</v>
      </c>
      <c r="L44" s="88">
        <v>2161</v>
      </c>
      <c r="M44" s="88">
        <v>0</v>
      </c>
      <c r="N44" s="88">
        <v>100</v>
      </c>
      <c r="O44" s="88">
        <v>24</v>
      </c>
      <c r="P44" s="88">
        <v>4</v>
      </c>
      <c r="Q44" s="88">
        <v>14</v>
      </c>
      <c r="R44" s="88">
        <v>759</v>
      </c>
      <c r="S44" s="88">
        <v>3569</v>
      </c>
      <c r="T44" s="88">
        <v>0</v>
      </c>
      <c r="U44" s="88">
        <v>5</v>
      </c>
      <c r="V44" s="87">
        <f t="shared" si="0"/>
        <v>6885</v>
      </c>
      <c r="W44" s="46"/>
      <c r="X44" s="46"/>
      <c r="Y44" s="46"/>
      <c r="Z44" s="46"/>
      <c r="AA44" s="46"/>
    </row>
    <row r="45" spans="1:27" ht="12.75">
      <c r="A45" s="68" t="s">
        <v>40</v>
      </c>
      <c r="B45" s="69" t="s">
        <v>74</v>
      </c>
      <c r="C45" s="90">
        <v>0</v>
      </c>
      <c r="D45" s="90">
        <v>0</v>
      </c>
      <c r="E45" s="90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7">
        <f t="shared" si="0"/>
        <v>1</v>
      </c>
      <c r="W45" s="46"/>
      <c r="X45" s="46"/>
      <c r="Y45" s="46"/>
      <c r="Z45" s="46"/>
      <c r="AA45" s="46"/>
    </row>
    <row r="46" spans="1:27" ht="12.75">
      <c r="A46" s="68" t="s">
        <v>42</v>
      </c>
      <c r="B46" s="69" t="s">
        <v>75</v>
      </c>
      <c r="C46" s="90">
        <v>67</v>
      </c>
      <c r="D46" s="90">
        <v>58</v>
      </c>
      <c r="E46" s="90">
        <v>26</v>
      </c>
      <c r="F46" s="88">
        <v>233</v>
      </c>
      <c r="G46" s="88">
        <v>1179</v>
      </c>
      <c r="H46" s="88">
        <v>519</v>
      </c>
      <c r="I46" s="88">
        <v>283</v>
      </c>
      <c r="J46" s="88">
        <v>79</v>
      </c>
      <c r="K46" s="88">
        <v>57</v>
      </c>
      <c r="L46" s="88">
        <v>1</v>
      </c>
      <c r="M46" s="88">
        <v>2</v>
      </c>
      <c r="N46" s="88">
        <v>29</v>
      </c>
      <c r="O46" s="88">
        <v>101</v>
      </c>
      <c r="P46" s="88">
        <v>121</v>
      </c>
      <c r="Q46" s="88">
        <v>93</v>
      </c>
      <c r="R46" s="88">
        <v>2</v>
      </c>
      <c r="S46" s="88">
        <v>38</v>
      </c>
      <c r="T46" s="88">
        <v>21</v>
      </c>
      <c r="U46" s="88">
        <v>37</v>
      </c>
      <c r="V46" s="87">
        <f t="shared" si="0"/>
        <v>2946</v>
      </c>
      <c r="W46" s="46"/>
      <c r="X46" s="46"/>
      <c r="Y46" s="46"/>
      <c r="Z46" s="46"/>
      <c r="AA46" s="46"/>
    </row>
    <row r="47" spans="1:27" ht="12.75">
      <c r="A47" s="68" t="s">
        <v>44</v>
      </c>
      <c r="B47" s="69" t="s">
        <v>76</v>
      </c>
      <c r="C47" s="90">
        <v>2</v>
      </c>
      <c r="D47" s="90">
        <v>3</v>
      </c>
      <c r="E47" s="90">
        <v>1</v>
      </c>
      <c r="F47" s="88">
        <v>2</v>
      </c>
      <c r="G47" s="88">
        <v>0</v>
      </c>
      <c r="H47" s="88">
        <v>3</v>
      </c>
      <c r="I47" s="88">
        <v>1</v>
      </c>
      <c r="J47" s="88">
        <v>100</v>
      </c>
      <c r="K47" s="88">
        <v>4</v>
      </c>
      <c r="L47" s="88">
        <v>0</v>
      </c>
      <c r="M47" s="88">
        <v>0</v>
      </c>
      <c r="N47" s="88">
        <v>1</v>
      </c>
      <c r="O47" s="88">
        <v>2</v>
      </c>
      <c r="P47" s="88">
        <v>6</v>
      </c>
      <c r="Q47" s="88">
        <v>241</v>
      </c>
      <c r="R47" s="88">
        <v>0</v>
      </c>
      <c r="S47" s="88">
        <v>14</v>
      </c>
      <c r="T47" s="88">
        <v>0</v>
      </c>
      <c r="U47" s="88">
        <v>315</v>
      </c>
      <c r="V47" s="87">
        <f t="shared" si="0"/>
        <v>695</v>
      </c>
      <c r="W47" s="46"/>
      <c r="X47" s="46"/>
      <c r="Y47" s="46"/>
      <c r="Z47" s="46"/>
      <c r="AA47" s="46"/>
    </row>
    <row r="48" spans="1:27" ht="12.75">
      <c r="A48" s="68" t="s">
        <v>46</v>
      </c>
      <c r="B48" s="69" t="s">
        <v>77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88">
        <v>120</v>
      </c>
      <c r="P48" s="88">
        <v>0</v>
      </c>
      <c r="Q48" s="88">
        <v>3638</v>
      </c>
      <c r="R48" s="88">
        <v>0</v>
      </c>
      <c r="S48" s="88">
        <v>0</v>
      </c>
      <c r="T48" s="88">
        <v>0</v>
      </c>
      <c r="U48" s="88">
        <v>0</v>
      </c>
      <c r="V48" s="87">
        <f t="shared" si="0"/>
        <v>3758</v>
      </c>
      <c r="W48" s="46"/>
      <c r="X48" s="46"/>
      <c r="Y48" s="46"/>
      <c r="Z48" s="46"/>
      <c r="AA48" s="46"/>
    </row>
    <row r="49" spans="1:27" ht="12.75">
      <c r="A49" s="68"/>
      <c r="B49" s="72" t="s">
        <v>70</v>
      </c>
      <c r="C49" s="90">
        <v>69</v>
      </c>
      <c r="D49" s="90">
        <v>61</v>
      </c>
      <c r="E49" s="90">
        <v>27</v>
      </c>
      <c r="F49" s="88">
        <v>235</v>
      </c>
      <c r="G49" s="88">
        <v>1179</v>
      </c>
      <c r="H49" s="88">
        <v>522</v>
      </c>
      <c r="I49" s="88">
        <v>284</v>
      </c>
      <c r="J49" s="88">
        <v>179</v>
      </c>
      <c r="K49" s="88">
        <v>61</v>
      </c>
      <c r="L49" s="88">
        <v>1</v>
      </c>
      <c r="M49" s="88">
        <v>2</v>
      </c>
      <c r="N49" s="88">
        <v>30</v>
      </c>
      <c r="O49" s="88">
        <v>223</v>
      </c>
      <c r="P49" s="88">
        <v>127</v>
      </c>
      <c r="Q49" s="88">
        <v>3972</v>
      </c>
      <c r="R49" s="88">
        <v>2</v>
      </c>
      <c r="S49" s="88">
        <v>52</v>
      </c>
      <c r="T49" s="88">
        <v>21</v>
      </c>
      <c r="U49" s="88">
        <v>352</v>
      </c>
      <c r="V49" s="87">
        <f t="shared" si="0"/>
        <v>7399</v>
      </c>
      <c r="W49" s="46"/>
      <c r="X49" s="46"/>
      <c r="Y49" s="46"/>
      <c r="Z49" s="46"/>
      <c r="AA49" s="46"/>
    </row>
    <row r="50" spans="1:27" ht="12.75">
      <c r="A50" s="68" t="s">
        <v>50</v>
      </c>
      <c r="B50" s="69" t="s">
        <v>37</v>
      </c>
      <c r="C50" s="90">
        <v>0</v>
      </c>
      <c r="D50" s="90">
        <v>0</v>
      </c>
      <c r="E50" s="90">
        <v>212</v>
      </c>
      <c r="F50" s="88">
        <v>367</v>
      </c>
      <c r="G50" s="88">
        <v>0</v>
      </c>
      <c r="H50" s="88">
        <v>0</v>
      </c>
      <c r="I50" s="88">
        <v>0</v>
      </c>
      <c r="J50" s="88">
        <v>0</v>
      </c>
      <c r="K50" s="88">
        <v>59</v>
      </c>
      <c r="L50" s="88">
        <v>42</v>
      </c>
      <c r="M50" s="88">
        <v>0</v>
      </c>
      <c r="N50" s="88">
        <v>0</v>
      </c>
      <c r="O50" s="88">
        <v>0</v>
      </c>
      <c r="P50" s="88">
        <v>0</v>
      </c>
      <c r="Q50" s="88">
        <v>27</v>
      </c>
      <c r="R50" s="88">
        <v>0</v>
      </c>
      <c r="S50" s="88">
        <v>0</v>
      </c>
      <c r="T50" s="88">
        <v>0</v>
      </c>
      <c r="U50" s="88">
        <v>1</v>
      </c>
      <c r="V50" s="87">
        <f t="shared" si="0"/>
        <v>708</v>
      </c>
      <c r="W50" s="46"/>
      <c r="X50" s="46"/>
      <c r="Y50" s="46"/>
      <c r="Z50" s="46"/>
      <c r="AA50" s="46"/>
    </row>
    <row r="51" spans="1:27" ht="12.75">
      <c r="A51" s="68"/>
      <c r="B51" s="72" t="s">
        <v>78</v>
      </c>
      <c r="C51" s="90">
        <v>74</v>
      </c>
      <c r="D51" s="90">
        <v>92</v>
      </c>
      <c r="E51" s="90">
        <v>258</v>
      </c>
      <c r="F51" s="88">
        <v>639</v>
      </c>
      <c r="G51" s="88">
        <v>1179</v>
      </c>
      <c r="H51" s="88">
        <v>591</v>
      </c>
      <c r="I51" s="88">
        <v>417</v>
      </c>
      <c r="J51" s="88">
        <v>207</v>
      </c>
      <c r="K51" s="88">
        <v>162</v>
      </c>
      <c r="L51" s="88">
        <v>2204</v>
      </c>
      <c r="M51" s="88">
        <v>6</v>
      </c>
      <c r="N51" s="88">
        <v>138</v>
      </c>
      <c r="O51" s="88">
        <v>249</v>
      </c>
      <c r="P51" s="88">
        <v>137</v>
      </c>
      <c r="Q51" s="88">
        <v>4022</v>
      </c>
      <c r="R51" s="88">
        <v>780</v>
      </c>
      <c r="S51" s="88">
        <v>3621</v>
      </c>
      <c r="T51" s="88">
        <v>26</v>
      </c>
      <c r="U51" s="88">
        <v>359</v>
      </c>
      <c r="V51" s="87">
        <f t="shared" si="0"/>
        <v>15161</v>
      </c>
      <c r="W51" s="46"/>
      <c r="X51" s="46"/>
      <c r="Y51" s="46"/>
      <c r="Z51" s="46"/>
      <c r="AA51" s="46"/>
    </row>
    <row r="52" spans="1:27" ht="12.75">
      <c r="A52" s="70" t="s">
        <v>9</v>
      </c>
      <c r="B52" s="71" t="s">
        <v>10</v>
      </c>
      <c r="C52" s="90"/>
      <c r="D52" s="90"/>
      <c r="E52" s="90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7"/>
      <c r="W52" s="46"/>
      <c r="X52" s="46"/>
      <c r="Y52" s="46"/>
      <c r="Z52" s="46"/>
      <c r="AA52" s="46"/>
    </row>
    <row r="53" spans="1:27" ht="12.75">
      <c r="A53" s="68" t="s">
        <v>38</v>
      </c>
      <c r="B53" s="69" t="s">
        <v>79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88">
        <v>125</v>
      </c>
      <c r="T53" s="88">
        <v>0</v>
      </c>
      <c r="U53" s="88">
        <v>95</v>
      </c>
      <c r="V53" s="87">
        <f t="shared" si="0"/>
        <v>220</v>
      </c>
      <c r="W53" s="46"/>
      <c r="X53" s="46"/>
      <c r="Y53" s="46"/>
      <c r="Z53" s="46"/>
      <c r="AA53" s="46"/>
    </row>
    <row r="54" spans="1:27" ht="12.75">
      <c r="A54" s="68" t="s">
        <v>40</v>
      </c>
      <c r="B54" s="69" t="s">
        <v>80</v>
      </c>
      <c r="C54" s="90">
        <v>69</v>
      </c>
      <c r="D54" s="90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7">
        <f t="shared" si="0"/>
        <v>69</v>
      </c>
      <c r="W54" s="46"/>
      <c r="X54" s="46"/>
      <c r="Y54" s="46"/>
      <c r="Z54" s="46"/>
      <c r="AA54" s="46"/>
    </row>
    <row r="55" spans="1:27" ht="12.75">
      <c r="A55" s="68" t="s">
        <v>50</v>
      </c>
      <c r="B55" s="69" t="s">
        <v>81</v>
      </c>
      <c r="C55" s="90">
        <v>2</v>
      </c>
      <c r="D55" s="90">
        <v>0</v>
      </c>
      <c r="E55" s="90">
        <v>2</v>
      </c>
      <c r="F55" s="88">
        <v>2</v>
      </c>
      <c r="G55" s="88">
        <v>0</v>
      </c>
      <c r="H55" s="88">
        <v>2</v>
      </c>
      <c r="I55" s="88">
        <v>176</v>
      </c>
      <c r="J55" s="88">
        <v>2</v>
      </c>
      <c r="K55" s="88">
        <v>0</v>
      </c>
      <c r="L55" s="88">
        <v>1617</v>
      </c>
      <c r="M55" s="88">
        <v>0</v>
      </c>
      <c r="N55" s="88">
        <v>0</v>
      </c>
      <c r="O55" s="88">
        <v>1</v>
      </c>
      <c r="P55" s="88">
        <v>0</v>
      </c>
      <c r="Q55" s="88">
        <v>0</v>
      </c>
      <c r="R55" s="88">
        <v>26</v>
      </c>
      <c r="S55" s="88">
        <v>645</v>
      </c>
      <c r="T55" s="88">
        <v>0</v>
      </c>
      <c r="U55" s="88">
        <v>0</v>
      </c>
      <c r="V55" s="87">
        <f t="shared" si="0"/>
        <v>2475</v>
      </c>
      <c r="W55" s="46"/>
      <c r="X55" s="46"/>
      <c r="Y55" s="46"/>
      <c r="Z55" s="46"/>
      <c r="AA55" s="46"/>
    </row>
    <row r="56" spans="1:27" ht="12.75">
      <c r="A56" s="68"/>
      <c r="B56" s="72" t="s">
        <v>82</v>
      </c>
      <c r="C56" s="90">
        <v>71</v>
      </c>
      <c r="D56" s="90">
        <v>0</v>
      </c>
      <c r="E56" s="90">
        <v>2</v>
      </c>
      <c r="F56" s="88">
        <v>2</v>
      </c>
      <c r="G56" s="88">
        <v>0</v>
      </c>
      <c r="H56" s="88">
        <v>2</v>
      </c>
      <c r="I56" s="88">
        <v>176</v>
      </c>
      <c r="J56" s="88">
        <v>2</v>
      </c>
      <c r="K56" s="88">
        <v>0</v>
      </c>
      <c r="L56" s="88">
        <v>1617</v>
      </c>
      <c r="M56" s="88">
        <v>0</v>
      </c>
      <c r="N56" s="88">
        <v>0</v>
      </c>
      <c r="O56" s="88">
        <v>1</v>
      </c>
      <c r="P56" s="88">
        <v>0</v>
      </c>
      <c r="Q56" s="88">
        <v>0</v>
      </c>
      <c r="R56" s="88">
        <v>26</v>
      </c>
      <c r="S56" s="88">
        <v>770</v>
      </c>
      <c r="T56" s="88">
        <v>0</v>
      </c>
      <c r="U56" s="88">
        <v>95</v>
      </c>
      <c r="V56" s="87">
        <f t="shared" si="0"/>
        <v>2764</v>
      </c>
      <c r="W56" s="46"/>
      <c r="X56" s="46"/>
      <c r="Y56" s="46"/>
      <c r="Z56" s="46"/>
      <c r="AA56" s="46"/>
    </row>
    <row r="57" spans="1:27" ht="12.75">
      <c r="A57" s="70"/>
      <c r="B57" s="71" t="s">
        <v>83</v>
      </c>
      <c r="C57" s="90">
        <v>2636</v>
      </c>
      <c r="D57" s="90">
        <v>8177</v>
      </c>
      <c r="E57" s="90">
        <v>1303</v>
      </c>
      <c r="F57" s="88">
        <v>8174</v>
      </c>
      <c r="G57" s="88">
        <v>4678</v>
      </c>
      <c r="H57" s="88">
        <v>5526</v>
      </c>
      <c r="I57" s="88">
        <v>3196</v>
      </c>
      <c r="J57" s="88">
        <v>2568</v>
      </c>
      <c r="K57" s="88">
        <v>4821</v>
      </c>
      <c r="L57" s="88">
        <v>6114</v>
      </c>
      <c r="M57" s="88">
        <v>2392</v>
      </c>
      <c r="N57" s="88">
        <v>5192</v>
      </c>
      <c r="O57" s="88">
        <v>4193</v>
      </c>
      <c r="P57" s="88">
        <v>2526</v>
      </c>
      <c r="Q57" s="88">
        <v>5520</v>
      </c>
      <c r="R57" s="88">
        <v>4118</v>
      </c>
      <c r="S57" s="88">
        <v>8804</v>
      </c>
      <c r="T57" s="88">
        <v>1901</v>
      </c>
      <c r="U57" s="88">
        <v>2389</v>
      </c>
      <c r="V57" s="87">
        <f t="shared" si="0"/>
        <v>84228</v>
      </c>
      <c r="W57" s="46"/>
      <c r="X57" s="46"/>
      <c r="Y57" s="46"/>
      <c r="Z57" s="46"/>
      <c r="AA57" s="46"/>
    </row>
    <row r="58" spans="1:27" ht="12.75">
      <c r="A58" s="70" t="s">
        <v>11</v>
      </c>
      <c r="B58" s="71" t="s">
        <v>84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88">
        <v>528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7">
        <f t="shared" si="0"/>
        <v>528</v>
      </c>
      <c r="W58" s="46"/>
      <c r="X58" s="46"/>
      <c r="Y58" s="46"/>
      <c r="Z58" s="46"/>
      <c r="AA58" s="46"/>
    </row>
    <row r="59" spans="1:27" ht="18" customHeight="1">
      <c r="A59" s="125" t="s">
        <v>85</v>
      </c>
      <c r="B59" s="126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46"/>
      <c r="X59" s="46"/>
      <c r="Y59" s="46"/>
      <c r="Z59" s="46"/>
      <c r="AA59" s="46"/>
    </row>
    <row r="60" spans="1:27" ht="12.75">
      <c r="A60" s="73" t="s">
        <v>1</v>
      </c>
      <c r="B60" s="74" t="s">
        <v>86</v>
      </c>
      <c r="C60" s="90"/>
      <c r="D60" s="90"/>
      <c r="E60" s="90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>
        <f>SUM(C60:U60)</f>
        <v>0</v>
      </c>
      <c r="W60" s="46"/>
      <c r="X60" s="46"/>
      <c r="Y60" s="46"/>
      <c r="Z60" s="46"/>
      <c r="AA60" s="46"/>
    </row>
    <row r="61" spans="1:27" ht="12.75">
      <c r="A61" s="68" t="s">
        <v>38</v>
      </c>
      <c r="B61" s="75" t="s">
        <v>87</v>
      </c>
      <c r="C61" s="90">
        <v>2000</v>
      </c>
      <c r="D61" s="90">
        <v>4400</v>
      </c>
      <c r="E61" s="90">
        <v>2050</v>
      </c>
      <c r="F61" s="88">
        <v>2000</v>
      </c>
      <c r="G61" s="88">
        <v>2400</v>
      </c>
      <c r="H61" s="88">
        <v>2000</v>
      </c>
      <c r="I61" s="88">
        <v>2445</v>
      </c>
      <c r="J61" s="88">
        <v>2000</v>
      </c>
      <c r="K61" s="88">
        <v>2000</v>
      </c>
      <c r="L61" s="88">
        <v>5000</v>
      </c>
      <c r="M61" s="88">
        <v>2000</v>
      </c>
      <c r="N61" s="88">
        <v>2100</v>
      </c>
      <c r="O61" s="88">
        <v>2000</v>
      </c>
      <c r="P61" s="88">
        <v>2000</v>
      </c>
      <c r="Q61" s="88">
        <v>5000</v>
      </c>
      <c r="R61" s="88">
        <v>2468</v>
      </c>
      <c r="S61" s="88">
        <v>6520</v>
      </c>
      <c r="T61" s="88">
        <v>2000</v>
      </c>
      <c r="U61" s="88">
        <v>2050</v>
      </c>
      <c r="V61" s="88">
        <f aca="true" t="shared" si="1" ref="V61:V103">SUM(C61:U61)</f>
        <v>52433</v>
      </c>
      <c r="W61" s="46"/>
      <c r="X61" s="46"/>
      <c r="Y61" s="46"/>
      <c r="Z61" s="46"/>
      <c r="AA61" s="46"/>
    </row>
    <row r="62" spans="1:27" ht="12.75">
      <c r="A62" s="76"/>
      <c r="B62" s="69" t="s">
        <v>88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46"/>
      <c r="X62" s="46"/>
      <c r="Y62" s="46"/>
      <c r="Z62" s="46"/>
      <c r="AA62" s="46"/>
    </row>
    <row r="63" spans="1:27" ht="12.75">
      <c r="A63" s="76"/>
      <c r="B63" s="69" t="s">
        <v>89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46"/>
      <c r="X63" s="46"/>
      <c r="Y63" s="46"/>
      <c r="Z63" s="46"/>
      <c r="AA63" s="46"/>
    </row>
    <row r="64" spans="1:27" ht="12.75">
      <c r="A64" s="68" t="s">
        <v>40</v>
      </c>
      <c r="B64" s="69" t="s">
        <v>90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46"/>
      <c r="X64" s="46"/>
      <c r="Y64" s="46"/>
      <c r="Z64" s="46"/>
      <c r="AA64" s="46"/>
    </row>
    <row r="65" spans="1:27" ht="12.75">
      <c r="A65" s="68" t="s">
        <v>50</v>
      </c>
      <c r="B65" s="69" t="s">
        <v>91</v>
      </c>
      <c r="C65" s="90">
        <v>60</v>
      </c>
      <c r="D65" s="90">
        <v>0</v>
      </c>
      <c r="E65" s="90">
        <v>0</v>
      </c>
      <c r="F65" s="88">
        <v>-101</v>
      </c>
      <c r="G65" s="88">
        <v>55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88">
        <v>0</v>
      </c>
      <c r="O65" s="88">
        <v>41</v>
      </c>
      <c r="P65" s="90">
        <v>0</v>
      </c>
      <c r="Q65" s="90">
        <v>0</v>
      </c>
      <c r="R65" s="88">
        <v>13</v>
      </c>
      <c r="S65" s="90">
        <v>0</v>
      </c>
      <c r="T65" s="90">
        <v>0</v>
      </c>
      <c r="U65" s="90">
        <v>0</v>
      </c>
      <c r="V65" s="88">
        <f t="shared" si="1"/>
        <v>68</v>
      </c>
      <c r="W65" s="46"/>
      <c r="X65" s="46"/>
      <c r="Y65" s="46"/>
      <c r="Z65" s="46"/>
      <c r="AA65" s="46"/>
    </row>
    <row r="66" spans="1:27" ht="12.75">
      <c r="A66" s="68" t="s">
        <v>92</v>
      </c>
      <c r="B66" s="69" t="s">
        <v>93</v>
      </c>
      <c r="C66" s="90">
        <v>5</v>
      </c>
      <c r="D66" s="90">
        <v>440</v>
      </c>
      <c r="E66" s="90">
        <v>0</v>
      </c>
      <c r="F66" s="88">
        <v>2796</v>
      </c>
      <c r="G66" s="88">
        <v>788</v>
      </c>
      <c r="H66" s="88">
        <v>835</v>
      </c>
      <c r="I66" s="90">
        <v>20</v>
      </c>
      <c r="J66" s="88">
        <v>170</v>
      </c>
      <c r="K66" s="88">
        <v>64</v>
      </c>
      <c r="L66" s="88">
        <v>1</v>
      </c>
      <c r="M66" s="88">
        <v>55</v>
      </c>
      <c r="N66" s="88">
        <v>180</v>
      </c>
      <c r="O66" s="88">
        <v>270</v>
      </c>
      <c r="P66" s="88">
        <v>76</v>
      </c>
      <c r="Q66" s="90">
        <v>34</v>
      </c>
      <c r="R66" s="88">
        <v>978</v>
      </c>
      <c r="S66" s="88">
        <v>1552</v>
      </c>
      <c r="T66" s="90">
        <v>0</v>
      </c>
      <c r="U66" s="88">
        <v>265</v>
      </c>
      <c r="V66" s="88">
        <f t="shared" si="1"/>
        <v>8529</v>
      </c>
      <c r="W66" s="46"/>
      <c r="X66" s="46"/>
      <c r="Y66" s="46"/>
      <c r="Z66" s="46"/>
      <c r="AA66" s="46"/>
    </row>
    <row r="67" spans="1:27" ht="12.75">
      <c r="A67" s="68" t="s">
        <v>94</v>
      </c>
      <c r="B67" s="69" t="s">
        <v>95</v>
      </c>
      <c r="C67" s="90">
        <v>6</v>
      </c>
      <c r="D67" s="90">
        <v>0</v>
      </c>
      <c r="E67" s="90">
        <v>0</v>
      </c>
      <c r="F67" s="88">
        <v>0</v>
      </c>
      <c r="G67" s="88">
        <v>0</v>
      </c>
      <c r="H67" s="88">
        <v>0</v>
      </c>
      <c r="I67" s="88">
        <v>176</v>
      </c>
      <c r="J67" s="88">
        <v>90</v>
      </c>
      <c r="K67" s="88">
        <v>0</v>
      </c>
      <c r="L67" s="88">
        <v>64</v>
      </c>
      <c r="M67" s="88">
        <v>10</v>
      </c>
      <c r="N67" s="88">
        <v>321</v>
      </c>
      <c r="O67" s="88">
        <v>265</v>
      </c>
      <c r="P67" s="88">
        <v>133</v>
      </c>
      <c r="Q67" s="88">
        <v>0</v>
      </c>
      <c r="R67" s="88">
        <v>0</v>
      </c>
      <c r="S67" s="88">
        <v>367</v>
      </c>
      <c r="T67" s="90">
        <v>0</v>
      </c>
      <c r="U67" s="88">
        <v>47</v>
      </c>
      <c r="V67" s="88">
        <f t="shared" si="1"/>
        <v>1479</v>
      </c>
      <c r="W67" s="46"/>
      <c r="X67" s="46"/>
      <c r="Y67" s="46"/>
      <c r="Z67" s="46"/>
      <c r="AA67" s="46"/>
    </row>
    <row r="68" spans="1:27" ht="12.75">
      <c r="A68" s="68" t="s">
        <v>96</v>
      </c>
      <c r="B68" s="69" t="s">
        <v>97</v>
      </c>
      <c r="C68" s="90">
        <v>-52</v>
      </c>
      <c r="D68" s="90">
        <v>-257</v>
      </c>
      <c r="E68" s="90">
        <v>-1028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-29</v>
      </c>
      <c r="N68" s="88">
        <v>0</v>
      </c>
      <c r="O68" s="88">
        <v>0</v>
      </c>
      <c r="P68" s="88">
        <v>0</v>
      </c>
      <c r="Q68" s="88">
        <v>0</v>
      </c>
      <c r="R68" s="88">
        <v>-84</v>
      </c>
      <c r="S68" s="88">
        <v>-1439</v>
      </c>
      <c r="T68" s="88">
        <v>-217</v>
      </c>
      <c r="U68" s="88">
        <v>-285</v>
      </c>
      <c r="V68" s="88">
        <f t="shared" si="1"/>
        <v>-3391</v>
      </c>
      <c r="W68" s="46"/>
      <c r="X68" s="46"/>
      <c r="Y68" s="46"/>
      <c r="Z68" s="46"/>
      <c r="AA68" s="46"/>
    </row>
    <row r="69" spans="1:27" ht="12.75">
      <c r="A69" s="68" t="s">
        <v>98</v>
      </c>
      <c r="B69" s="69" t="s">
        <v>99</v>
      </c>
      <c r="C69" s="90">
        <v>-167</v>
      </c>
      <c r="D69" s="90">
        <v>264</v>
      </c>
      <c r="E69" s="90">
        <v>-25</v>
      </c>
      <c r="F69" s="88">
        <v>-49</v>
      </c>
      <c r="G69" s="88">
        <v>61</v>
      </c>
      <c r="H69" s="88">
        <v>389</v>
      </c>
      <c r="I69" s="88">
        <v>-23</v>
      </c>
      <c r="J69" s="88">
        <v>19</v>
      </c>
      <c r="K69" s="88">
        <v>202</v>
      </c>
      <c r="L69" s="88">
        <v>-5</v>
      </c>
      <c r="M69" s="88">
        <v>91</v>
      </c>
      <c r="N69" s="88">
        <v>-9</v>
      </c>
      <c r="O69" s="88">
        <v>337</v>
      </c>
      <c r="P69" s="88">
        <v>-11</v>
      </c>
      <c r="Q69" s="88">
        <v>7</v>
      </c>
      <c r="R69" s="88">
        <v>69</v>
      </c>
      <c r="S69" s="88">
        <v>287</v>
      </c>
      <c r="T69" s="88">
        <v>-50</v>
      </c>
      <c r="U69" s="88">
        <v>-109</v>
      </c>
      <c r="V69" s="88">
        <f t="shared" si="1"/>
        <v>1278</v>
      </c>
      <c r="W69" s="46"/>
      <c r="X69" s="46"/>
      <c r="Y69" s="46"/>
      <c r="Z69" s="46"/>
      <c r="AA69" s="46"/>
    </row>
    <row r="70" spans="1:27" ht="12.75">
      <c r="A70" s="76"/>
      <c r="B70" s="72" t="s">
        <v>100</v>
      </c>
      <c r="C70" s="90">
        <v>1852</v>
      </c>
      <c r="D70" s="90">
        <v>4847</v>
      </c>
      <c r="E70" s="90">
        <v>997</v>
      </c>
      <c r="F70" s="88">
        <v>4646</v>
      </c>
      <c r="G70" s="88">
        <v>3304</v>
      </c>
      <c r="H70" s="88">
        <v>3224</v>
      </c>
      <c r="I70" s="88">
        <v>2618</v>
      </c>
      <c r="J70" s="88">
        <v>2279</v>
      </c>
      <c r="K70" s="88">
        <v>2266</v>
      </c>
      <c r="L70" s="88">
        <v>5060</v>
      </c>
      <c r="M70" s="88">
        <v>2127</v>
      </c>
      <c r="N70" s="88">
        <v>2592</v>
      </c>
      <c r="O70" s="88">
        <v>2913</v>
      </c>
      <c r="P70" s="88">
        <v>2198</v>
      </c>
      <c r="Q70" s="88">
        <v>5041</v>
      </c>
      <c r="R70" s="88">
        <v>3444</v>
      </c>
      <c r="S70" s="88">
        <v>7287</v>
      </c>
      <c r="T70" s="88">
        <v>1733</v>
      </c>
      <c r="U70" s="88">
        <v>1968</v>
      </c>
      <c r="V70" s="88">
        <f t="shared" si="1"/>
        <v>60396</v>
      </c>
      <c r="W70" s="46"/>
      <c r="X70" s="46"/>
      <c r="Y70" s="46"/>
      <c r="Z70" s="46"/>
      <c r="AA70" s="46"/>
    </row>
    <row r="71" spans="1:27" ht="12.75">
      <c r="A71" s="70" t="s">
        <v>3</v>
      </c>
      <c r="B71" s="71" t="s">
        <v>101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46"/>
      <c r="X71" s="46"/>
      <c r="Y71" s="46"/>
      <c r="Z71" s="46"/>
      <c r="AA71" s="46"/>
    </row>
    <row r="72" spans="1:27" ht="12.75">
      <c r="A72" s="70" t="s">
        <v>5</v>
      </c>
      <c r="B72" s="71" t="s">
        <v>102</v>
      </c>
      <c r="C72" s="90"/>
      <c r="D72" s="90"/>
      <c r="E72" s="90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46"/>
      <c r="X72" s="46"/>
      <c r="Y72" s="46"/>
      <c r="Z72" s="46"/>
      <c r="AA72" s="46"/>
    </row>
    <row r="73" spans="1:27" ht="12.75">
      <c r="A73" s="68" t="s">
        <v>42</v>
      </c>
      <c r="B73" s="69" t="s">
        <v>103</v>
      </c>
      <c r="C73" s="90">
        <v>613</v>
      </c>
      <c r="D73" s="90">
        <v>2224</v>
      </c>
      <c r="E73" s="90">
        <v>116</v>
      </c>
      <c r="F73" s="88">
        <v>2075</v>
      </c>
      <c r="G73" s="88">
        <v>856</v>
      </c>
      <c r="H73" s="88">
        <v>1490</v>
      </c>
      <c r="I73" s="88">
        <v>399</v>
      </c>
      <c r="J73" s="88">
        <v>203</v>
      </c>
      <c r="K73" s="88">
        <v>1529</v>
      </c>
      <c r="L73" s="88">
        <v>407</v>
      </c>
      <c r="M73" s="88">
        <v>253</v>
      </c>
      <c r="N73" s="88">
        <v>1639</v>
      </c>
      <c r="O73" s="88">
        <v>901</v>
      </c>
      <c r="P73" s="88">
        <v>148</v>
      </c>
      <c r="Q73" s="88">
        <v>334</v>
      </c>
      <c r="R73" s="88">
        <v>53</v>
      </c>
      <c r="S73" s="88">
        <v>976</v>
      </c>
      <c r="T73" s="88">
        <v>111</v>
      </c>
      <c r="U73" s="88">
        <v>351</v>
      </c>
      <c r="V73" s="88">
        <f t="shared" si="1"/>
        <v>14678</v>
      </c>
      <c r="W73" s="46"/>
      <c r="X73" s="46"/>
      <c r="Y73" s="46"/>
      <c r="Z73" s="46"/>
      <c r="AA73" s="46"/>
    </row>
    <row r="74" spans="1:27" ht="12.75">
      <c r="A74" s="68" t="s">
        <v>44</v>
      </c>
      <c r="B74" s="69" t="s">
        <v>104</v>
      </c>
      <c r="C74" s="90">
        <v>18</v>
      </c>
      <c r="D74" s="90">
        <v>335</v>
      </c>
      <c r="E74" s="90">
        <v>76</v>
      </c>
      <c r="F74" s="88">
        <v>495</v>
      </c>
      <c r="G74" s="88">
        <v>49</v>
      </c>
      <c r="H74" s="88">
        <v>120</v>
      </c>
      <c r="I74" s="88">
        <v>0</v>
      </c>
      <c r="J74" s="88">
        <v>0</v>
      </c>
      <c r="K74" s="88">
        <v>0</v>
      </c>
      <c r="L74" s="88">
        <v>64</v>
      </c>
      <c r="M74" s="88">
        <v>0</v>
      </c>
      <c r="N74" s="88">
        <v>0</v>
      </c>
      <c r="O74" s="88">
        <v>85</v>
      </c>
      <c r="P74" s="88"/>
      <c r="Q74" s="88">
        <v>35</v>
      </c>
      <c r="R74" s="88">
        <v>9</v>
      </c>
      <c r="S74" s="88">
        <v>143</v>
      </c>
      <c r="T74" s="88">
        <v>7</v>
      </c>
      <c r="U74" s="88">
        <v>49</v>
      </c>
      <c r="V74" s="88">
        <f t="shared" si="1"/>
        <v>1485</v>
      </c>
      <c r="W74" s="46"/>
      <c r="X74" s="46"/>
      <c r="Y74" s="46"/>
      <c r="Z74" s="46"/>
      <c r="AA74" s="46"/>
    </row>
    <row r="75" spans="1:27" ht="12.75">
      <c r="A75" s="68" t="s">
        <v>46</v>
      </c>
      <c r="B75" s="69" t="s">
        <v>105</v>
      </c>
      <c r="C75" s="90">
        <v>111</v>
      </c>
      <c r="D75" s="90">
        <v>505</v>
      </c>
      <c r="E75" s="90">
        <v>58</v>
      </c>
      <c r="F75" s="88">
        <v>297</v>
      </c>
      <c r="G75" s="88">
        <v>241</v>
      </c>
      <c r="H75" s="88">
        <v>303</v>
      </c>
      <c r="I75" s="88">
        <v>111</v>
      </c>
      <c r="J75" s="88">
        <v>43</v>
      </c>
      <c r="K75" s="88">
        <v>90</v>
      </c>
      <c r="L75" s="88">
        <v>257</v>
      </c>
      <c r="M75" s="88">
        <v>11</v>
      </c>
      <c r="N75" s="88">
        <v>457</v>
      </c>
      <c r="O75" s="88">
        <v>273</v>
      </c>
      <c r="P75" s="88">
        <v>15</v>
      </c>
      <c r="Q75" s="88">
        <v>59</v>
      </c>
      <c r="R75" s="88">
        <v>262</v>
      </c>
      <c r="S75" s="88">
        <v>306</v>
      </c>
      <c r="T75" s="88">
        <v>2</v>
      </c>
      <c r="U75" s="88">
        <v>18</v>
      </c>
      <c r="V75" s="88">
        <f t="shared" si="1"/>
        <v>3419</v>
      </c>
      <c r="W75" s="46"/>
      <c r="X75" s="46"/>
      <c r="Y75" s="46"/>
      <c r="Z75" s="46"/>
      <c r="AA75" s="46"/>
    </row>
    <row r="76" spans="1:27" ht="12.75">
      <c r="A76" s="68" t="s">
        <v>48</v>
      </c>
      <c r="B76" s="69" t="s">
        <v>106</v>
      </c>
      <c r="C76" s="90">
        <v>4</v>
      </c>
      <c r="D76" s="90">
        <v>1</v>
      </c>
      <c r="E76" s="90">
        <v>1</v>
      </c>
      <c r="F76" s="88">
        <v>3</v>
      </c>
      <c r="G76" s="88">
        <v>22</v>
      </c>
      <c r="H76" s="88">
        <v>208</v>
      </c>
      <c r="I76" s="88">
        <v>9</v>
      </c>
      <c r="J76" s="88">
        <v>2</v>
      </c>
      <c r="K76" s="88">
        <v>12</v>
      </c>
      <c r="L76" s="88">
        <v>61</v>
      </c>
      <c r="M76" s="88">
        <v>0</v>
      </c>
      <c r="N76" s="88">
        <v>63</v>
      </c>
      <c r="O76" s="88">
        <v>0</v>
      </c>
      <c r="P76" s="88">
        <v>5</v>
      </c>
      <c r="Q76" s="88">
        <v>1</v>
      </c>
      <c r="R76" s="88">
        <v>4</v>
      </c>
      <c r="S76" s="88">
        <v>0</v>
      </c>
      <c r="T76" s="88">
        <v>0</v>
      </c>
      <c r="U76" s="88">
        <v>1</v>
      </c>
      <c r="V76" s="88">
        <f t="shared" si="1"/>
        <v>397</v>
      </c>
      <c r="W76" s="46"/>
      <c r="X76" s="46"/>
      <c r="Y76" s="46"/>
      <c r="Z76" s="46"/>
      <c r="AA76" s="46"/>
    </row>
    <row r="77" spans="1:27" ht="12.75">
      <c r="A77" s="68" t="s">
        <v>57</v>
      </c>
      <c r="B77" s="69" t="s">
        <v>107</v>
      </c>
      <c r="C77" s="90">
        <v>0</v>
      </c>
      <c r="D77" s="90">
        <v>0</v>
      </c>
      <c r="E77" s="90">
        <v>0</v>
      </c>
      <c r="F77" s="90">
        <v>0</v>
      </c>
      <c r="G77" s="88">
        <v>8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5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f t="shared" si="1"/>
        <v>13</v>
      </c>
      <c r="W77" s="46"/>
      <c r="X77" s="46"/>
      <c r="Y77" s="46"/>
      <c r="Z77" s="46"/>
      <c r="AA77" s="46"/>
    </row>
    <row r="78" spans="1:27" ht="12.75">
      <c r="A78" s="68" t="s">
        <v>59</v>
      </c>
      <c r="B78" s="69" t="s">
        <v>108</v>
      </c>
      <c r="C78" s="90">
        <v>0</v>
      </c>
      <c r="D78" s="90">
        <v>0</v>
      </c>
      <c r="E78" s="90">
        <v>0</v>
      </c>
      <c r="F78" s="90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f t="shared" si="1"/>
        <v>0</v>
      </c>
      <c r="W78" s="46"/>
      <c r="X78" s="46"/>
      <c r="Y78" s="46"/>
      <c r="Z78" s="46"/>
      <c r="AA78" s="46"/>
    </row>
    <row r="79" spans="1:27" ht="12.75">
      <c r="A79" s="76"/>
      <c r="B79" s="72" t="s">
        <v>71</v>
      </c>
      <c r="C79" s="90">
        <v>746</v>
      </c>
      <c r="D79" s="90">
        <v>3065</v>
      </c>
      <c r="E79" s="90">
        <v>251</v>
      </c>
      <c r="F79" s="88">
        <v>2870</v>
      </c>
      <c r="G79" s="88">
        <v>1176</v>
      </c>
      <c r="H79" s="88">
        <v>2121</v>
      </c>
      <c r="I79" s="88">
        <v>519</v>
      </c>
      <c r="J79" s="88">
        <v>248</v>
      </c>
      <c r="K79" s="88">
        <v>1631</v>
      </c>
      <c r="L79" s="88">
        <v>789</v>
      </c>
      <c r="M79" s="88">
        <v>264</v>
      </c>
      <c r="N79" s="88">
        <v>2164</v>
      </c>
      <c r="O79" s="88">
        <v>1259</v>
      </c>
      <c r="P79" s="88">
        <v>168</v>
      </c>
      <c r="Q79" s="88">
        <v>429</v>
      </c>
      <c r="R79" s="88">
        <v>328</v>
      </c>
      <c r="S79" s="88">
        <v>1425</v>
      </c>
      <c r="T79" s="88">
        <v>120</v>
      </c>
      <c r="U79" s="88">
        <v>419</v>
      </c>
      <c r="V79" s="88">
        <f t="shared" si="1"/>
        <v>19992</v>
      </c>
      <c r="W79" s="46"/>
      <c r="X79" s="46"/>
      <c r="Y79" s="46"/>
      <c r="Z79" s="46"/>
      <c r="AA79" s="46"/>
    </row>
    <row r="80" spans="1:27" ht="12.75">
      <c r="A80" s="70" t="s">
        <v>7</v>
      </c>
      <c r="B80" s="71" t="s">
        <v>12</v>
      </c>
      <c r="C80" s="90"/>
      <c r="D80" s="90"/>
      <c r="E80" s="90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46"/>
      <c r="X80" s="46"/>
      <c r="Y80" s="46"/>
      <c r="Z80" s="46"/>
      <c r="AA80" s="46"/>
    </row>
    <row r="81" spans="1:27" ht="12.75">
      <c r="A81" s="68" t="s">
        <v>38</v>
      </c>
      <c r="B81" s="69" t="s">
        <v>109</v>
      </c>
      <c r="C81" s="90">
        <v>0</v>
      </c>
      <c r="D81" s="90">
        <v>0</v>
      </c>
      <c r="E81" s="90">
        <v>0</v>
      </c>
      <c r="F81" s="88">
        <v>488</v>
      </c>
      <c r="G81" s="88">
        <v>0</v>
      </c>
      <c r="H81" s="88">
        <v>0</v>
      </c>
      <c r="I81" s="88">
        <v>0</v>
      </c>
      <c r="J81" s="88">
        <v>0</v>
      </c>
      <c r="K81" s="88">
        <v>123</v>
      </c>
      <c r="L81" s="88">
        <v>150</v>
      </c>
      <c r="M81" s="88">
        <v>0</v>
      </c>
      <c r="N81" s="88">
        <v>164</v>
      </c>
      <c r="O81" s="88">
        <v>0</v>
      </c>
      <c r="P81" s="88">
        <v>0</v>
      </c>
      <c r="Q81" s="88">
        <v>0</v>
      </c>
      <c r="R81" s="88">
        <v>47</v>
      </c>
      <c r="S81" s="88">
        <v>7</v>
      </c>
      <c r="T81" s="88">
        <v>0</v>
      </c>
      <c r="U81" s="88">
        <v>0</v>
      </c>
      <c r="V81" s="88">
        <f t="shared" si="1"/>
        <v>979</v>
      </c>
      <c r="W81" s="46"/>
      <c r="X81" s="46"/>
      <c r="Y81" s="46"/>
      <c r="Z81" s="46"/>
      <c r="AA81" s="46"/>
    </row>
    <row r="82" spans="1:27" ht="12.75">
      <c r="A82" s="68"/>
      <c r="B82" s="69" t="s">
        <v>110</v>
      </c>
      <c r="C82" s="90">
        <v>0</v>
      </c>
      <c r="D82" s="90">
        <v>0</v>
      </c>
      <c r="E82" s="90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22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f t="shared" si="1"/>
        <v>22</v>
      </c>
      <c r="W82" s="46"/>
      <c r="X82" s="46"/>
      <c r="Y82" s="46"/>
      <c r="Z82" s="46"/>
      <c r="AA82" s="46"/>
    </row>
    <row r="83" spans="1:27" ht="12.75">
      <c r="A83" s="68"/>
      <c r="B83" s="69" t="s">
        <v>111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f t="shared" si="1"/>
        <v>0</v>
      </c>
      <c r="W83" s="46"/>
      <c r="X83" s="46"/>
      <c r="Y83" s="46"/>
      <c r="Z83" s="46"/>
      <c r="AA83" s="46"/>
    </row>
    <row r="84" spans="1:27" ht="12.75">
      <c r="A84" s="68" t="s">
        <v>40</v>
      </c>
      <c r="B84" s="69" t="s">
        <v>112</v>
      </c>
      <c r="C84" s="88">
        <v>0</v>
      </c>
      <c r="D84" s="90">
        <v>0</v>
      </c>
      <c r="E84" s="90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f t="shared" si="1"/>
        <v>0</v>
      </c>
      <c r="W84" s="46"/>
      <c r="X84" s="46"/>
      <c r="Y84" s="46"/>
      <c r="Z84" s="46"/>
      <c r="AA84" s="46"/>
    </row>
    <row r="85" spans="1:27" ht="12.75">
      <c r="A85" s="68" t="s">
        <v>42</v>
      </c>
      <c r="B85" s="69" t="s">
        <v>113</v>
      </c>
      <c r="C85" s="88">
        <v>0</v>
      </c>
      <c r="D85" s="90">
        <v>0</v>
      </c>
      <c r="E85" s="90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0</v>
      </c>
      <c r="U85" s="88">
        <v>0</v>
      </c>
      <c r="V85" s="88">
        <f t="shared" si="1"/>
        <v>0</v>
      </c>
      <c r="W85" s="46"/>
      <c r="X85" s="46"/>
      <c r="Y85" s="46"/>
      <c r="Z85" s="46"/>
      <c r="AA85" s="46"/>
    </row>
    <row r="86" spans="1:27" ht="12.75">
      <c r="A86" s="68"/>
      <c r="B86" s="69" t="s">
        <v>110</v>
      </c>
      <c r="C86" s="88">
        <v>0</v>
      </c>
      <c r="D86" s="90">
        <v>0</v>
      </c>
      <c r="E86" s="90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88">
        <f t="shared" si="1"/>
        <v>0</v>
      </c>
      <c r="W86" s="46"/>
      <c r="X86" s="46"/>
      <c r="Y86" s="46"/>
      <c r="Z86" s="46"/>
      <c r="AA86" s="46"/>
    </row>
    <row r="87" spans="1:27" ht="12.75">
      <c r="A87" s="68"/>
      <c r="B87" s="69" t="s">
        <v>111</v>
      </c>
      <c r="C87" s="88">
        <v>0</v>
      </c>
      <c r="D87" s="90">
        <v>0</v>
      </c>
      <c r="E87" s="90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  <c r="U87" s="88">
        <v>0</v>
      </c>
      <c r="V87" s="88">
        <f t="shared" si="1"/>
        <v>0</v>
      </c>
      <c r="W87" s="46"/>
      <c r="X87" s="46"/>
      <c r="Y87" s="46"/>
      <c r="Z87" s="46"/>
      <c r="AA87" s="46"/>
    </row>
    <row r="88" spans="1:27" ht="12.75">
      <c r="A88" s="68" t="s">
        <v>44</v>
      </c>
      <c r="B88" s="69" t="s">
        <v>114</v>
      </c>
      <c r="C88" s="88">
        <v>0</v>
      </c>
      <c r="D88" s="90">
        <v>0</v>
      </c>
      <c r="E88" s="90"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88">
        <v>0</v>
      </c>
      <c r="V88" s="88">
        <f t="shared" si="1"/>
        <v>0</v>
      </c>
      <c r="W88" s="46"/>
      <c r="X88" s="46"/>
      <c r="Y88" s="46"/>
      <c r="Z88" s="46"/>
      <c r="AA88" s="46"/>
    </row>
    <row r="89" spans="1:27" ht="12.75">
      <c r="A89" s="68"/>
      <c r="B89" s="69" t="s">
        <v>110</v>
      </c>
      <c r="C89" s="88">
        <v>0</v>
      </c>
      <c r="D89" s="90">
        <v>0</v>
      </c>
      <c r="E89" s="90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88">
        <f t="shared" si="1"/>
        <v>0</v>
      </c>
      <c r="W89" s="46"/>
      <c r="X89" s="46"/>
      <c r="Y89" s="46"/>
      <c r="Z89" s="46"/>
      <c r="AA89" s="46"/>
    </row>
    <row r="90" spans="1:27" ht="12.75">
      <c r="A90" s="68"/>
      <c r="B90" s="69" t="s">
        <v>111</v>
      </c>
      <c r="C90" s="88">
        <v>0</v>
      </c>
      <c r="D90" s="90">
        <v>0</v>
      </c>
      <c r="E90" s="90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88">
        <f t="shared" si="1"/>
        <v>0</v>
      </c>
      <c r="W90" s="46"/>
      <c r="X90" s="46"/>
      <c r="Y90" s="46"/>
      <c r="Z90" s="46"/>
      <c r="AA90" s="46"/>
    </row>
    <row r="91" spans="1:27" ht="12.75">
      <c r="A91" s="68" t="s">
        <v>50</v>
      </c>
      <c r="B91" s="69" t="s">
        <v>115</v>
      </c>
      <c r="C91" s="88">
        <v>0</v>
      </c>
      <c r="D91" s="90">
        <v>0</v>
      </c>
      <c r="E91" s="90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90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0</v>
      </c>
      <c r="U91" s="88">
        <v>0</v>
      </c>
      <c r="V91" s="88">
        <f t="shared" si="1"/>
        <v>90</v>
      </c>
      <c r="W91" s="46"/>
      <c r="X91" s="46"/>
      <c r="Y91" s="46"/>
      <c r="Z91" s="46"/>
      <c r="AA91" s="46"/>
    </row>
    <row r="92" spans="1:27" ht="12.75">
      <c r="A92" s="68"/>
      <c r="B92" s="69" t="s">
        <v>110</v>
      </c>
      <c r="C92" s="88">
        <v>0</v>
      </c>
      <c r="D92" s="90">
        <v>0</v>
      </c>
      <c r="E92" s="90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f t="shared" si="1"/>
        <v>0</v>
      </c>
      <c r="W92" s="46"/>
      <c r="X92" s="46"/>
      <c r="Y92" s="46"/>
      <c r="Z92" s="46"/>
      <c r="AA92" s="46"/>
    </row>
    <row r="93" spans="1:27" ht="12.75">
      <c r="A93" s="68"/>
      <c r="B93" s="69" t="s">
        <v>111</v>
      </c>
      <c r="C93" s="88">
        <v>0</v>
      </c>
      <c r="D93" s="90">
        <v>0</v>
      </c>
      <c r="E93" s="90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f t="shared" si="1"/>
        <v>0</v>
      </c>
      <c r="W93" s="46"/>
      <c r="X93" s="46"/>
      <c r="Y93" s="46"/>
      <c r="Z93" s="46"/>
      <c r="AA93" s="46"/>
    </row>
    <row r="94" spans="1:27" ht="12.75">
      <c r="A94" s="68" t="s">
        <v>92</v>
      </c>
      <c r="B94" s="69" t="s">
        <v>116</v>
      </c>
      <c r="C94" s="90">
        <v>38</v>
      </c>
      <c r="D94" s="90">
        <v>265</v>
      </c>
      <c r="E94" s="90">
        <v>55</v>
      </c>
      <c r="F94" s="88">
        <v>170</v>
      </c>
      <c r="G94" s="88">
        <v>198</v>
      </c>
      <c r="H94" s="88">
        <v>181</v>
      </c>
      <c r="I94" s="88">
        <v>59</v>
      </c>
      <c r="J94" s="88">
        <v>41</v>
      </c>
      <c r="K94" s="88">
        <v>801</v>
      </c>
      <c r="L94" s="88">
        <v>25</v>
      </c>
      <c r="M94" s="88">
        <v>1</v>
      </c>
      <c r="N94" s="88">
        <v>272</v>
      </c>
      <c r="O94" s="88">
        <v>21</v>
      </c>
      <c r="P94" s="88">
        <v>160</v>
      </c>
      <c r="Q94" s="88">
        <v>50</v>
      </c>
      <c r="R94" s="88">
        <v>299</v>
      </c>
      <c r="S94" s="88">
        <v>85</v>
      </c>
      <c r="T94" s="88">
        <v>48</v>
      </c>
      <c r="U94" s="88">
        <v>2</v>
      </c>
      <c r="V94" s="88">
        <f t="shared" si="1"/>
        <v>2771</v>
      </c>
      <c r="W94" s="46"/>
      <c r="X94" s="46"/>
      <c r="Y94" s="46"/>
      <c r="Z94" s="46"/>
      <c r="AA94" s="46"/>
    </row>
    <row r="95" spans="1:27" ht="12.75">
      <c r="A95" s="68"/>
      <c r="B95" s="69" t="s">
        <v>110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88">
        <v>728</v>
      </c>
      <c r="L95" s="88">
        <v>25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f t="shared" si="1"/>
        <v>753</v>
      </c>
      <c r="W95" s="46"/>
      <c r="X95" s="46"/>
      <c r="Y95" s="46"/>
      <c r="Z95" s="46"/>
      <c r="AA95" s="46"/>
    </row>
    <row r="96" spans="1:27" ht="12.75">
      <c r="A96" s="68"/>
      <c r="B96" s="69" t="s">
        <v>111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88">
        <v>0</v>
      </c>
      <c r="N96" s="90">
        <v>0</v>
      </c>
      <c r="O96" s="90">
        <v>0</v>
      </c>
      <c r="P96" s="90">
        <v>0</v>
      </c>
      <c r="Q96" s="90">
        <v>0</v>
      </c>
      <c r="R96" s="90"/>
      <c r="S96" s="90"/>
      <c r="T96" s="90"/>
      <c r="U96" s="90"/>
      <c r="V96" s="88">
        <f t="shared" si="1"/>
        <v>0</v>
      </c>
      <c r="W96" s="46"/>
      <c r="X96" s="46"/>
      <c r="Y96" s="46"/>
      <c r="Z96" s="46"/>
      <c r="AA96" s="46"/>
    </row>
    <row r="97" spans="1:27" ht="12.75">
      <c r="A97" s="68"/>
      <c r="B97" s="69" t="s">
        <v>117</v>
      </c>
      <c r="C97" s="90">
        <v>14</v>
      </c>
      <c r="D97" s="90">
        <v>43</v>
      </c>
      <c r="E97" s="90">
        <v>24</v>
      </c>
      <c r="F97" s="88">
        <v>90</v>
      </c>
      <c r="G97" s="88">
        <v>41</v>
      </c>
      <c r="H97" s="88">
        <v>10</v>
      </c>
      <c r="I97" s="88">
        <v>5</v>
      </c>
      <c r="J97" s="90">
        <v>0</v>
      </c>
      <c r="K97" s="88">
        <v>34</v>
      </c>
      <c r="L97" s="88">
        <v>36</v>
      </c>
      <c r="M97" s="88">
        <v>0</v>
      </c>
      <c r="N97" s="88">
        <v>43</v>
      </c>
      <c r="O97" s="88">
        <v>2</v>
      </c>
      <c r="P97" s="88">
        <v>25</v>
      </c>
      <c r="Q97" s="88">
        <v>0</v>
      </c>
      <c r="R97" s="88">
        <v>53</v>
      </c>
      <c r="S97" s="88">
        <v>53</v>
      </c>
      <c r="T97" s="88">
        <v>32</v>
      </c>
      <c r="U97" s="90">
        <v>0</v>
      </c>
      <c r="V97" s="88">
        <f t="shared" si="1"/>
        <v>505</v>
      </c>
      <c r="W97" s="46"/>
      <c r="X97" s="46"/>
      <c r="Y97" s="46"/>
      <c r="Z97" s="46"/>
      <c r="AA97" s="46"/>
    </row>
    <row r="98" spans="1:27" ht="12.75">
      <c r="A98" s="68"/>
      <c r="B98" s="69" t="s">
        <v>118</v>
      </c>
      <c r="C98" s="90">
        <v>2</v>
      </c>
      <c r="D98" s="90">
        <v>5</v>
      </c>
      <c r="E98" s="90">
        <v>2</v>
      </c>
      <c r="F98" s="88">
        <v>0</v>
      </c>
      <c r="G98" s="88">
        <v>2</v>
      </c>
      <c r="H98" s="88">
        <v>5</v>
      </c>
      <c r="I98" s="88">
        <v>37</v>
      </c>
      <c r="J98" s="90">
        <v>0</v>
      </c>
      <c r="K98" s="88">
        <v>6</v>
      </c>
      <c r="L98" s="88">
        <v>10</v>
      </c>
      <c r="M98" s="88">
        <v>0</v>
      </c>
      <c r="N98" s="88">
        <v>4</v>
      </c>
      <c r="O98" s="88">
        <v>0</v>
      </c>
      <c r="P98" s="88">
        <v>1</v>
      </c>
      <c r="Q98" s="88">
        <v>0</v>
      </c>
      <c r="R98" s="88">
        <v>4</v>
      </c>
      <c r="S98" s="88">
        <v>5</v>
      </c>
      <c r="T98" s="88">
        <v>1</v>
      </c>
      <c r="U98" s="90">
        <v>0</v>
      </c>
      <c r="V98" s="88">
        <f t="shared" si="1"/>
        <v>84</v>
      </c>
      <c r="W98" s="46"/>
      <c r="X98" s="46"/>
      <c r="Y98" s="46"/>
      <c r="Z98" s="46"/>
      <c r="AA98" s="46"/>
    </row>
    <row r="99" spans="1:27" ht="12.75">
      <c r="A99" s="68"/>
      <c r="B99" s="69" t="s">
        <v>119</v>
      </c>
      <c r="C99" s="90">
        <v>3</v>
      </c>
      <c r="D99" s="90">
        <v>0</v>
      </c>
      <c r="E99" s="90">
        <v>6</v>
      </c>
      <c r="F99" s="88">
        <v>8</v>
      </c>
      <c r="G99" s="88">
        <v>8</v>
      </c>
      <c r="H99" s="88">
        <v>0</v>
      </c>
      <c r="I99" s="88">
        <v>0</v>
      </c>
      <c r="J99" s="90">
        <v>0</v>
      </c>
      <c r="K99" s="88">
        <v>15</v>
      </c>
      <c r="L99" s="88">
        <v>4</v>
      </c>
      <c r="M99" s="90">
        <v>0</v>
      </c>
      <c r="N99" s="88">
        <v>12</v>
      </c>
      <c r="O99" s="88">
        <v>0</v>
      </c>
      <c r="P99" s="88">
        <v>4</v>
      </c>
      <c r="Q99" s="88">
        <v>0</v>
      </c>
      <c r="R99" s="88">
        <v>10</v>
      </c>
      <c r="S99" s="88">
        <v>11</v>
      </c>
      <c r="T99" s="88">
        <v>2</v>
      </c>
      <c r="U99" s="90">
        <v>0</v>
      </c>
      <c r="V99" s="88">
        <f t="shared" si="1"/>
        <v>83</v>
      </c>
      <c r="W99" s="46"/>
      <c r="X99" s="46"/>
      <c r="Y99" s="46"/>
      <c r="Z99" s="46"/>
      <c r="AA99" s="46"/>
    </row>
    <row r="100" spans="1:27" ht="12.75">
      <c r="A100" s="76"/>
      <c r="B100" s="72" t="s">
        <v>78</v>
      </c>
      <c r="C100" s="90">
        <v>38</v>
      </c>
      <c r="D100" s="90">
        <v>265</v>
      </c>
      <c r="E100" s="90">
        <v>55</v>
      </c>
      <c r="F100" s="88">
        <v>658</v>
      </c>
      <c r="G100" s="88">
        <v>198</v>
      </c>
      <c r="H100" s="88">
        <v>181</v>
      </c>
      <c r="I100" s="88">
        <v>59</v>
      </c>
      <c r="J100" s="88">
        <v>41</v>
      </c>
      <c r="K100" s="88">
        <v>924</v>
      </c>
      <c r="L100" s="88">
        <v>265</v>
      </c>
      <c r="M100" s="88">
        <v>1</v>
      </c>
      <c r="N100" s="88">
        <v>436</v>
      </c>
      <c r="O100" s="88">
        <v>21</v>
      </c>
      <c r="P100" s="88">
        <v>160</v>
      </c>
      <c r="Q100" s="88">
        <v>50</v>
      </c>
      <c r="R100" s="88">
        <v>346</v>
      </c>
      <c r="S100" s="88">
        <v>92</v>
      </c>
      <c r="T100" s="88">
        <v>48</v>
      </c>
      <c r="U100" s="88">
        <v>2</v>
      </c>
      <c r="V100" s="88">
        <f t="shared" si="1"/>
        <v>3840</v>
      </c>
      <c r="W100" s="46"/>
      <c r="X100" s="46"/>
      <c r="Y100" s="46"/>
      <c r="Z100" s="46"/>
      <c r="AA100" s="46"/>
    </row>
    <row r="101" spans="1:27" ht="12.75">
      <c r="A101" s="70" t="s">
        <v>9</v>
      </c>
      <c r="B101" s="77" t="s">
        <v>120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46"/>
      <c r="X101" s="46"/>
      <c r="Y101" s="46"/>
      <c r="Z101" s="46"/>
      <c r="AA101" s="46"/>
    </row>
    <row r="102" spans="1:27" ht="12.75">
      <c r="A102" s="78"/>
      <c r="B102" s="77" t="s">
        <v>121</v>
      </c>
      <c r="C102" s="90">
        <v>2636</v>
      </c>
      <c r="D102" s="90">
        <v>8177</v>
      </c>
      <c r="E102" s="90">
        <v>1303</v>
      </c>
      <c r="F102" s="88">
        <v>8174</v>
      </c>
      <c r="G102" s="88">
        <v>4678</v>
      </c>
      <c r="H102" s="88">
        <v>5526</v>
      </c>
      <c r="I102" s="88">
        <v>3196</v>
      </c>
      <c r="J102" s="88">
        <v>2568</v>
      </c>
      <c r="K102" s="88">
        <v>4821</v>
      </c>
      <c r="L102" s="88">
        <v>6114</v>
      </c>
      <c r="M102" s="88">
        <v>2392</v>
      </c>
      <c r="N102" s="88">
        <v>5192</v>
      </c>
      <c r="O102" s="88">
        <v>4193</v>
      </c>
      <c r="P102" s="88">
        <v>2526</v>
      </c>
      <c r="Q102" s="88">
        <v>5520</v>
      </c>
      <c r="R102" s="88">
        <v>4118</v>
      </c>
      <c r="S102" s="88">
        <v>8804</v>
      </c>
      <c r="T102" s="88">
        <v>1901</v>
      </c>
      <c r="U102" s="88">
        <v>2389</v>
      </c>
      <c r="V102" s="88">
        <f t="shared" si="1"/>
        <v>84228</v>
      </c>
      <c r="W102" s="46"/>
      <c r="X102" s="46"/>
      <c r="Y102" s="46"/>
      <c r="Z102" s="46"/>
      <c r="AA102" s="46"/>
    </row>
    <row r="103" spans="1:96" s="51" customFormat="1" ht="13.5" thickBot="1">
      <c r="A103" s="79" t="s">
        <v>11</v>
      </c>
      <c r="B103" s="80" t="s">
        <v>122</v>
      </c>
      <c r="C103" s="90">
        <v>0</v>
      </c>
      <c r="D103" s="90">
        <v>0</v>
      </c>
      <c r="E103" s="90">
        <v>0</v>
      </c>
      <c r="F103" s="90">
        <v>0</v>
      </c>
      <c r="G103" s="90"/>
      <c r="H103" s="90">
        <v>528</v>
      </c>
      <c r="I103" s="90"/>
      <c r="J103" s="90"/>
      <c r="K103" s="90"/>
      <c r="L103" s="90"/>
      <c r="M103" s="90"/>
      <c r="N103" s="90">
        <v>0</v>
      </c>
      <c r="O103" s="90"/>
      <c r="P103" s="90"/>
      <c r="Q103" s="90"/>
      <c r="R103" s="90"/>
      <c r="S103" s="90"/>
      <c r="T103" s="90">
        <v>0</v>
      </c>
      <c r="U103" s="90"/>
      <c r="V103" s="88">
        <f t="shared" si="1"/>
        <v>528</v>
      </c>
      <c r="W103" s="91"/>
      <c r="X103" s="46"/>
      <c r="Y103" s="91"/>
      <c r="Z103" s="91"/>
      <c r="AA103" s="9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5" ht="12.75">
      <c r="A104" s="44"/>
      <c r="B104" s="45"/>
      <c r="C104" s="8"/>
      <c r="D104" s="8"/>
      <c r="E104" s="8"/>
    </row>
    <row r="105" spans="1:5" ht="11.25">
      <c r="A105" s="82" t="s">
        <v>196</v>
      </c>
      <c r="B105" s="2"/>
      <c r="C105" s="8"/>
      <c r="D105" s="8"/>
      <c r="E105" s="8"/>
    </row>
    <row r="106" spans="1:5" ht="11.25">
      <c r="A106" s="7"/>
      <c r="B106" s="8"/>
      <c r="C106" s="8"/>
      <c r="D106" s="8"/>
      <c r="E106" s="8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4">
    <mergeCell ref="A4:B4"/>
    <mergeCell ref="A2:V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4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28125" style="0" customWidth="1"/>
    <col min="7" max="7" width="11.28125" style="0" customWidth="1"/>
    <col min="8" max="8" width="10.00390625" style="0" customWidth="1"/>
    <col min="9" max="9" width="11.8515625" style="0" customWidth="1"/>
    <col min="10" max="10" width="10.8515625" style="0" customWidth="1"/>
    <col min="11" max="12" width="12.57421875" style="0" customWidth="1"/>
    <col min="13" max="13" width="11.7109375" style="0" customWidth="1"/>
    <col min="14" max="14" width="12.57421875" style="0" customWidth="1"/>
    <col min="15" max="15" width="13.140625" style="0" customWidth="1"/>
    <col min="16" max="16" width="11.57421875" style="0" customWidth="1"/>
    <col min="17" max="17" width="12.57421875" style="0" customWidth="1"/>
    <col min="18" max="18" width="10.8515625" style="0" customWidth="1"/>
    <col min="19" max="19" width="11.00390625" style="0" customWidth="1"/>
    <col min="20" max="20" width="11.28125" style="0" customWidth="1"/>
    <col min="21" max="21" width="10.8515625" style="0" customWidth="1"/>
    <col min="22" max="22" width="10.421875" style="0" customWidth="1"/>
  </cols>
  <sheetData>
    <row r="1" ht="21.75" customHeight="1"/>
    <row r="2" spans="1:22" ht="21.75" customHeight="1">
      <c r="A2" s="127" t="s">
        <v>205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ht="21.75" customHeight="1">
      <c r="V3" s="107" t="s">
        <v>195</v>
      </c>
    </row>
    <row r="4" spans="1:22" ht="75" customHeight="1">
      <c r="A4" s="92"/>
      <c r="B4" s="93"/>
      <c r="C4" s="59" t="s">
        <v>27</v>
      </c>
      <c r="D4" s="59" t="s">
        <v>18</v>
      </c>
      <c r="E4" s="59" t="s">
        <v>28</v>
      </c>
      <c r="F4" s="59" t="s">
        <v>20</v>
      </c>
      <c r="G4" s="59" t="s">
        <v>25</v>
      </c>
      <c r="H4" s="59" t="s">
        <v>19</v>
      </c>
      <c r="I4" s="59" t="s">
        <v>24</v>
      </c>
      <c r="J4" s="59" t="s">
        <v>30</v>
      </c>
      <c r="K4" s="59" t="s">
        <v>17</v>
      </c>
      <c r="L4" s="59" t="s">
        <v>23</v>
      </c>
      <c r="M4" s="59" t="s">
        <v>31</v>
      </c>
      <c r="N4" s="58" t="s">
        <v>26</v>
      </c>
      <c r="O4" s="59" t="s">
        <v>29</v>
      </c>
      <c r="P4" s="59" t="s">
        <v>32</v>
      </c>
      <c r="Q4" s="113" t="s">
        <v>198</v>
      </c>
      <c r="R4" s="59" t="s">
        <v>21</v>
      </c>
      <c r="S4" s="57" t="s">
        <v>22</v>
      </c>
      <c r="T4" s="57" t="s">
        <v>200</v>
      </c>
      <c r="U4" s="57" t="s">
        <v>201</v>
      </c>
      <c r="V4" s="33" t="s">
        <v>123</v>
      </c>
    </row>
    <row r="5" spans="1:27" ht="12.75">
      <c r="A5" s="94" t="s">
        <v>124</v>
      </c>
      <c r="B5" s="80" t="s">
        <v>125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56"/>
      <c r="X5" s="56"/>
      <c r="Y5" s="56"/>
      <c r="Z5" s="56"/>
      <c r="AA5" s="56"/>
    </row>
    <row r="6" spans="1:27" ht="12.75">
      <c r="A6" s="96" t="s">
        <v>42</v>
      </c>
      <c r="B6" s="97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56"/>
      <c r="X6" s="56"/>
      <c r="Y6" s="56"/>
      <c r="Z6" s="56"/>
      <c r="AA6" s="56"/>
    </row>
    <row r="7" spans="1:27" ht="12.75">
      <c r="A7" s="98" t="s">
        <v>127</v>
      </c>
      <c r="B7" s="97" t="s">
        <v>128</v>
      </c>
      <c r="C7" s="109">
        <v>598</v>
      </c>
      <c r="D7" s="109">
        <v>3668</v>
      </c>
      <c r="E7" s="109">
        <v>204</v>
      </c>
      <c r="F7" s="109">
        <v>3559</v>
      </c>
      <c r="G7" s="109">
        <v>1266</v>
      </c>
      <c r="H7" s="109">
        <v>3045</v>
      </c>
      <c r="I7" s="109">
        <v>1108</v>
      </c>
      <c r="J7" s="109">
        <v>209</v>
      </c>
      <c r="K7" s="109">
        <v>2970</v>
      </c>
      <c r="L7" s="109">
        <v>648</v>
      </c>
      <c r="M7" s="109">
        <v>317</v>
      </c>
      <c r="N7" s="109">
        <v>2450</v>
      </c>
      <c r="O7" s="109">
        <v>1662</v>
      </c>
      <c r="P7" s="109">
        <v>123</v>
      </c>
      <c r="Q7" s="109">
        <v>319</v>
      </c>
      <c r="R7" s="109">
        <v>1138</v>
      </c>
      <c r="S7" s="109">
        <v>2563</v>
      </c>
      <c r="T7" s="109">
        <v>178</v>
      </c>
      <c r="U7" s="109">
        <v>333</v>
      </c>
      <c r="V7" s="109">
        <f aca="true" t="shared" si="0" ref="V7:V12">SUM(C7:U7)</f>
        <v>26358</v>
      </c>
      <c r="W7" s="56"/>
      <c r="X7" s="114"/>
      <c r="Y7" s="56"/>
      <c r="Z7" s="56"/>
      <c r="AA7" s="56"/>
    </row>
    <row r="8" spans="1:27" ht="12.75">
      <c r="A8" s="98" t="s">
        <v>129</v>
      </c>
      <c r="B8" s="97" t="s">
        <v>130</v>
      </c>
      <c r="C8" s="109">
        <v>-179</v>
      </c>
      <c r="D8" s="109">
        <v>-624</v>
      </c>
      <c r="E8" s="109">
        <v>200</v>
      </c>
      <c r="F8" s="109">
        <v>-600</v>
      </c>
      <c r="G8" s="109">
        <v>-76</v>
      </c>
      <c r="H8" s="109">
        <v>-454</v>
      </c>
      <c r="I8" s="109">
        <v>-120</v>
      </c>
      <c r="J8" s="109">
        <v>24</v>
      </c>
      <c r="K8" s="109">
        <v>-1304</v>
      </c>
      <c r="L8" s="109">
        <v>95</v>
      </c>
      <c r="M8" s="109">
        <v>-6</v>
      </c>
      <c r="N8" s="109">
        <v>-284</v>
      </c>
      <c r="O8" s="109">
        <v>-375</v>
      </c>
      <c r="P8" s="109">
        <v>43</v>
      </c>
      <c r="Q8" s="109">
        <v>124</v>
      </c>
      <c r="R8" s="109">
        <v>15</v>
      </c>
      <c r="S8" s="109">
        <v>-580</v>
      </c>
      <c r="T8" s="109">
        <v>-51</v>
      </c>
      <c r="U8" s="109">
        <v>-21</v>
      </c>
      <c r="V8" s="109">
        <f t="shared" si="0"/>
        <v>-4173</v>
      </c>
      <c r="W8" s="56"/>
      <c r="X8" s="114"/>
      <c r="Y8" s="56"/>
      <c r="Z8" s="56"/>
      <c r="AA8" s="56"/>
    </row>
    <row r="9" spans="1:27" ht="12.75">
      <c r="A9" s="98"/>
      <c r="B9" s="97" t="s">
        <v>131</v>
      </c>
      <c r="C9" s="109">
        <v>0</v>
      </c>
      <c r="D9" s="109">
        <v>0</v>
      </c>
      <c r="E9" s="109">
        <v>83</v>
      </c>
      <c r="F9" s="109">
        <v>-14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-49</v>
      </c>
      <c r="V9" s="109">
        <f t="shared" si="0"/>
        <v>20</v>
      </c>
      <c r="W9" s="56"/>
      <c r="X9" s="114"/>
      <c r="Y9" s="56"/>
      <c r="Z9" s="56"/>
      <c r="AA9" s="56"/>
    </row>
    <row r="10" spans="1:27" ht="12.75">
      <c r="A10" s="99"/>
      <c r="B10" s="100" t="s">
        <v>132</v>
      </c>
      <c r="C10" s="109">
        <v>419</v>
      </c>
      <c r="D10" s="109">
        <v>3044</v>
      </c>
      <c r="E10" s="109">
        <v>404</v>
      </c>
      <c r="F10" s="109">
        <v>2959</v>
      </c>
      <c r="G10" s="109">
        <v>1190</v>
      </c>
      <c r="H10" s="109">
        <v>2591</v>
      </c>
      <c r="I10" s="109">
        <v>988</v>
      </c>
      <c r="J10" s="109">
        <v>233</v>
      </c>
      <c r="K10" s="109">
        <v>1666</v>
      </c>
      <c r="L10" s="109">
        <v>743</v>
      </c>
      <c r="M10" s="109">
        <v>311</v>
      </c>
      <c r="N10" s="109">
        <v>2166</v>
      </c>
      <c r="O10" s="109">
        <v>1287</v>
      </c>
      <c r="P10" s="109">
        <v>166</v>
      </c>
      <c r="Q10" s="109">
        <v>443</v>
      </c>
      <c r="R10" s="109">
        <v>1153</v>
      </c>
      <c r="S10" s="109">
        <v>1983</v>
      </c>
      <c r="T10" s="109">
        <v>127</v>
      </c>
      <c r="U10" s="109">
        <v>312</v>
      </c>
      <c r="V10" s="109">
        <f t="shared" si="0"/>
        <v>22185</v>
      </c>
      <c r="W10" s="56"/>
      <c r="X10" s="114"/>
      <c r="Y10" s="56"/>
      <c r="Z10" s="56"/>
      <c r="AA10" s="56"/>
    </row>
    <row r="11" spans="1:27" ht="13.5" customHeight="1">
      <c r="A11" s="101" t="s">
        <v>44</v>
      </c>
      <c r="B11" s="10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f t="shared" si="0"/>
        <v>0</v>
      </c>
      <c r="W11" s="56"/>
      <c r="X11" s="114"/>
      <c r="Y11" s="56"/>
      <c r="Z11" s="56"/>
      <c r="AA11" s="56"/>
    </row>
    <row r="12" spans="1:27" ht="12.75">
      <c r="A12" s="101" t="s">
        <v>46</v>
      </c>
      <c r="B12" s="97" t="s">
        <v>134</v>
      </c>
      <c r="C12" s="109">
        <v>0</v>
      </c>
      <c r="D12" s="109">
        <v>0</v>
      </c>
      <c r="E12" s="109">
        <v>0</v>
      </c>
      <c r="F12" s="109">
        <v>4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2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f t="shared" si="0"/>
        <v>6</v>
      </c>
      <c r="W12" s="56"/>
      <c r="X12" s="114"/>
      <c r="Y12" s="56"/>
      <c r="Z12" s="56"/>
      <c r="AA12" s="56"/>
    </row>
    <row r="13" spans="1:27" ht="12.75">
      <c r="A13" s="96" t="s">
        <v>48</v>
      </c>
      <c r="B13" s="97" t="s">
        <v>135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56"/>
      <c r="X13" s="114"/>
      <c r="Y13" s="56"/>
      <c r="Z13" s="56"/>
      <c r="AA13" s="56"/>
    </row>
    <row r="14" spans="1:27" ht="12.75">
      <c r="A14" s="98" t="s">
        <v>127</v>
      </c>
      <c r="B14" s="97" t="s">
        <v>136</v>
      </c>
      <c r="C14" s="109">
        <v>-332</v>
      </c>
      <c r="D14" s="109">
        <v>-1878</v>
      </c>
      <c r="E14" s="109">
        <v>-148</v>
      </c>
      <c r="F14" s="109">
        <v>-1695</v>
      </c>
      <c r="G14" s="109">
        <v>-803</v>
      </c>
      <c r="H14" s="109">
        <v>-1626</v>
      </c>
      <c r="I14" s="109">
        <v>-528</v>
      </c>
      <c r="J14" s="109">
        <v>-147</v>
      </c>
      <c r="K14" s="109">
        <v>-1056</v>
      </c>
      <c r="L14" s="109">
        <v>-536</v>
      </c>
      <c r="M14" s="109">
        <v>-11</v>
      </c>
      <c r="N14" s="109">
        <v>-1660</v>
      </c>
      <c r="O14" s="109">
        <v>-745</v>
      </c>
      <c r="P14" s="109">
        <v>-63</v>
      </c>
      <c r="Q14" s="109">
        <v>-353</v>
      </c>
      <c r="R14" s="109">
        <v>-149</v>
      </c>
      <c r="S14" s="109">
        <v>-1279</v>
      </c>
      <c r="T14" s="109">
        <v>-63</v>
      </c>
      <c r="U14" s="109">
        <v>-288</v>
      </c>
      <c r="V14" s="109">
        <f>SUM(C14:U14)</f>
        <v>-13360</v>
      </c>
      <c r="W14" s="56"/>
      <c r="X14" s="114"/>
      <c r="Y14" s="56"/>
      <c r="Z14" s="56"/>
      <c r="AA14" s="56"/>
    </row>
    <row r="15" spans="1:27" ht="12.75">
      <c r="A15" s="98" t="s">
        <v>129</v>
      </c>
      <c r="B15" s="97" t="s">
        <v>137</v>
      </c>
      <c r="C15" s="109">
        <v>-17</v>
      </c>
      <c r="D15" s="109">
        <v>-79</v>
      </c>
      <c r="E15" s="109">
        <v>-2</v>
      </c>
      <c r="F15" s="109">
        <v>-60</v>
      </c>
      <c r="G15" s="109">
        <v>-12</v>
      </c>
      <c r="H15" s="109">
        <v>-40</v>
      </c>
      <c r="I15" s="109">
        <v>4</v>
      </c>
      <c r="J15" s="109">
        <v>-11</v>
      </c>
      <c r="K15" s="109">
        <v>32</v>
      </c>
      <c r="L15" s="109">
        <v>1</v>
      </c>
      <c r="M15" s="109">
        <v>4</v>
      </c>
      <c r="N15" s="109">
        <v>105</v>
      </c>
      <c r="O15" s="109">
        <v>33</v>
      </c>
      <c r="P15" s="109"/>
      <c r="Q15" s="109">
        <v>-3</v>
      </c>
      <c r="R15" s="109">
        <v>3</v>
      </c>
      <c r="S15" s="109">
        <v>51</v>
      </c>
      <c r="T15" s="109"/>
      <c r="U15" s="109">
        <v>44</v>
      </c>
      <c r="V15" s="109">
        <f>SUM(C15:U15)</f>
        <v>53</v>
      </c>
      <c r="W15" s="56"/>
      <c r="X15" s="114"/>
      <c r="Y15" s="56"/>
      <c r="Z15" s="56"/>
      <c r="AA15" s="56"/>
    </row>
    <row r="16" spans="1:27" ht="12.75">
      <c r="A16" s="99"/>
      <c r="B16" s="100" t="s">
        <v>138</v>
      </c>
      <c r="C16" s="109">
        <v>-349</v>
      </c>
      <c r="D16" s="109">
        <v>-1957</v>
      </c>
      <c r="E16" s="109">
        <v>-150</v>
      </c>
      <c r="F16" s="109">
        <v>-1755</v>
      </c>
      <c r="G16" s="109">
        <v>-815</v>
      </c>
      <c r="H16" s="109">
        <v>-1666</v>
      </c>
      <c r="I16" s="109">
        <v>-524</v>
      </c>
      <c r="J16" s="109">
        <v>-158</v>
      </c>
      <c r="K16" s="109">
        <v>-1024</v>
      </c>
      <c r="L16" s="109">
        <v>-535</v>
      </c>
      <c r="M16" s="109">
        <v>-7</v>
      </c>
      <c r="N16" s="109">
        <v>-1555</v>
      </c>
      <c r="O16" s="109">
        <v>-712</v>
      </c>
      <c r="P16" s="109">
        <v>-63</v>
      </c>
      <c r="Q16" s="109">
        <v>-356</v>
      </c>
      <c r="R16" s="109">
        <v>-146</v>
      </c>
      <c r="S16" s="109">
        <v>-1228</v>
      </c>
      <c r="T16" s="109">
        <v>-63</v>
      </c>
      <c r="U16" s="109">
        <v>-244</v>
      </c>
      <c r="V16" s="109">
        <f>SUM(C16:U16)</f>
        <v>-13307</v>
      </c>
      <c r="W16" s="56"/>
      <c r="X16" s="114"/>
      <c r="Y16" s="56"/>
      <c r="Z16" s="56"/>
      <c r="AA16" s="56"/>
    </row>
    <row r="17" spans="1:27" ht="12.75">
      <c r="A17" s="96" t="s">
        <v>57</v>
      </c>
      <c r="B17" s="97" t="s">
        <v>139</v>
      </c>
      <c r="C17" s="109">
        <v>0</v>
      </c>
      <c r="D17" s="109">
        <v>0</v>
      </c>
      <c r="E17" s="109">
        <v>0</v>
      </c>
      <c r="F17" s="109">
        <v>0</v>
      </c>
      <c r="G17" s="109">
        <v>-8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-5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f>SUM(C17:U17)</f>
        <v>-13</v>
      </c>
      <c r="W17" s="56"/>
      <c r="X17" s="114"/>
      <c r="Y17" s="56"/>
      <c r="Z17" s="56"/>
      <c r="AA17" s="56"/>
    </row>
    <row r="18" spans="1:27" ht="12.75">
      <c r="A18" s="96" t="s">
        <v>59</v>
      </c>
      <c r="B18" s="97" t="s">
        <v>140</v>
      </c>
      <c r="C18" s="109">
        <v>0</v>
      </c>
      <c r="D18" s="109">
        <v>0</v>
      </c>
      <c r="E18" s="109">
        <v>0</v>
      </c>
      <c r="F18" s="109">
        <v>0</v>
      </c>
      <c r="G18" s="109">
        <v>-2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f>SUM(C18:U18)</f>
        <v>-2</v>
      </c>
      <c r="W18" s="56"/>
      <c r="X18" s="114"/>
      <c r="Y18" s="56"/>
      <c r="Z18" s="56"/>
      <c r="AA18" s="56"/>
    </row>
    <row r="19" spans="1:27" ht="12.75">
      <c r="A19" s="96" t="s">
        <v>61</v>
      </c>
      <c r="B19" s="97" t="s">
        <v>141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56"/>
      <c r="X19" s="114"/>
      <c r="Y19" s="56"/>
      <c r="Z19" s="56"/>
      <c r="AA19" s="56"/>
    </row>
    <row r="20" spans="1:27" ht="12.75">
      <c r="A20" s="98" t="s">
        <v>127</v>
      </c>
      <c r="B20" s="97" t="s">
        <v>142</v>
      </c>
      <c r="C20" s="109">
        <v>-15</v>
      </c>
      <c r="D20" s="109">
        <v>-475</v>
      </c>
      <c r="E20" s="109">
        <v>-107</v>
      </c>
      <c r="F20" s="109">
        <v>-829</v>
      </c>
      <c r="G20" s="109">
        <v>-240</v>
      </c>
      <c r="H20" s="109">
        <v>-232</v>
      </c>
      <c r="I20" s="109">
        <v>-241</v>
      </c>
      <c r="J20" s="109">
        <v>-6</v>
      </c>
      <c r="K20" s="109">
        <v>-160</v>
      </c>
      <c r="L20" s="109">
        <v>-198</v>
      </c>
      <c r="M20" s="109">
        <v>0</v>
      </c>
      <c r="N20" s="109">
        <v>-266</v>
      </c>
      <c r="O20" s="109">
        <v>-93</v>
      </c>
      <c r="P20" s="109">
        <v>0</v>
      </c>
      <c r="Q20" s="109">
        <v>0</v>
      </c>
      <c r="R20" s="109">
        <v>-165</v>
      </c>
      <c r="S20" s="109">
        <v>-68</v>
      </c>
      <c r="T20" s="109">
        <v>-100</v>
      </c>
      <c r="U20" s="109">
        <v>-132</v>
      </c>
      <c r="V20" s="109">
        <f aca="true" t="shared" si="1" ref="V20:V26">SUM(C20:U20)</f>
        <v>-3327</v>
      </c>
      <c r="W20" s="56"/>
      <c r="X20" s="114"/>
      <c r="Y20" s="56"/>
      <c r="Z20" s="56"/>
      <c r="AA20" s="56"/>
    </row>
    <row r="21" spans="1:27" ht="12.75">
      <c r="A21" s="98" t="s">
        <v>129</v>
      </c>
      <c r="B21" s="97" t="s">
        <v>143</v>
      </c>
      <c r="C21" s="109">
        <v>20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f t="shared" si="1"/>
        <v>20</v>
      </c>
      <c r="W21" s="56"/>
      <c r="X21" s="114"/>
      <c r="Y21" s="56"/>
      <c r="Z21" s="56"/>
      <c r="AA21" s="56"/>
    </row>
    <row r="22" spans="1:27" ht="12.75">
      <c r="A22" s="98" t="s">
        <v>144</v>
      </c>
      <c r="B22" s="97" t="s">
        <v>145</v>
      </c>
      <c r="C22" s="109">
        <v>-272</v>
      </c>
      <c r="D22" s="109">
        <v>-308</v>
      </c>
      <c r="E22" s="109">
        <v>-160</v>
      </c>
      <c r="F22" s="109">
        <v>-414</v>
      </c>
      <c r="G22" s="109">
        <v>-61</v>
      </c>
      <c r="H22" s="109">
        <v>-371</v>
      </c>
      <c r="I22" s="109">
        <v>-284</v>
      </c>
      <c r="J22" s="109">
        <v>-98</v>
      </c>
      <c r="K22" s="109">
        <v>-252</v>
      </c>
      <c r="L22" s="109">
        <v>-61</v>
      </c>
      <c r="M22" s="109">
        <v>-77</v>
      </c>
      <c r="N22" s="109">
        <v>-469</v>
      </c>
      <c r="O22" s="109">
        <v>-159</v>
      </c>
      <c r="P22" s="109">
        <v>-152</v>
      </c>
      <c r="Q22" s="109">
        <v>-202</v>
      </c>
      <c r="R22" s="109">
        <v>-294</v>
      </c>
      <c r="S22" s="109">
        <v>-474</v>
      </c>
      <c r="T22" s="109">
        <v>-22</v>
      </c>
      <c r="U22" s="109">
        <v>-57</v>
      </c>
      <c r="V22" s="109">
        <f t="shared" si="1"/>
        <v>-4187</v>
      </c>
      <c r="W22" s="56"/>
      <c r="X22" s="114"/>
      <c r="Y22" s="56"/>
      <c r="Z22" s="56"/>
      <c r="AA22" s="56"/>
    </row>
    <row r="23" spans="1:27" ht="12.75">
      <c r="A23" s="103"/>
      <c r="B23" s="100" t="s">
        <v>146</v>
      </c>
      <c r="C23" s="109">
        <v>-267</v>
      </c>
      <c r="D23" s="109">
        <v>-783</v>
      </c>
      <c r="E23" s="109">
        <v>-267</v>
      </c>
      <c r="F23" s="109">
        <v>-1243</v>
      </c>
      <c r="G23" s="109">
        <v>-301</v>
      </c>
      <c r="H23" s="109">
        <v>-603</v>
      </c>
      <c r="I23" s="109">
        <v>-525</v>
      </c>
      <c r="J23" s="109">
        <v>-104</v>
      </c>
      <c r="K23" s="109">
        <v>-412</v>
      </c>
      <c r="L23" s="109">
        <v>-259</v>
      </c>
      <c r="M23" s="109">
        <v>-77</v>
      </c>
      <c r="N23" s="109">
        <v>-735</v>
      </c>
      <c r="O23" s="109">
        <v>-252</v>
      </c>
      <c r="P23" s="109">
        <v>-152</v>
      </c>
      <c r="Q23" s="109">
        <v>-202</v>
      </c>
      <c r="R23" s="109">
        <v>-459</v>
      </c>
      <c r="S23" s="109">
        <v>-542</v>
      </c>
      <c r="T23" s="109">
        <v>-122</v>
      </c>
      <c r="U23" s="109">
        <v>-189</v>
      </c>
      <c r="V23" s="109">
        <f t="shared" si="1"/>
        <v>-7494</v>
      </c>
      <c r="W23" s="56"/>
      <c r="X23" s="114"/>
      <c r="Y23" s="56"/>
      <c r="Z23" s="56"/>
      <c r="AA23" s="56"/>
    </row>
    <row r="24" spans="1:27" ht="12.75">
      <c r="A24" s="96" t="s">
        <v>147</v>
      </c>
      <c r="B24" s="97" t="s">
        <v>148</v>
      </c>
      <c r="C24" s="109">
        <v>-10</v>
      </c>
      <c r="D24" s="109">
        <v>-142</v>
      </c>
      <c r="E24" s="109">
        <v>-23</v>
      </c>
      <c r="F24" s="109">
        <v>-55</v>
      </c>
      <c r="G24" s="109">
        <v>-68</v>
      </c>
      <c r="H24" s="109">
        <v>0</v>
      </c>
      <c r="I24" s="109">
        <v>-7</v>
      </c>
      <c r="J24" s="109">
        <v>0</v>
      </c>
      <c r="K24" s="109">
        <v>0</v>
      </c>
      <c r="L24" s="109">
        <v>0</v>
      </c>
      <c r="M24" s="109">
        <v>-188</v>
      </c>
      <c r="N24" s="109">
        <v>0</v>
      </c>
      <c r="O24" s="109">
        <v>-60</v>
      </c>
      <c r="P24" s="109">
        <v>-3</v>
      </c>
      <c r="Q24" s="109">
        <v>0</v>
      </c>
      <c r="R24" s="109">
        <v>0</v>
      </c>
      <c r="S24" s="109">
        <v>0</v>
      </c>
      <c r="T24" s="109">
        <v>0</v>
      </c>
      <c r="U24" s="109">
        <v>-8</v>
      </c>
      <c r="V24" s="109">
        <f t="shared" si="1"/>
        <v>-564</v>
      </c>
      <c r="W24" s="56"/>
      <c r="X24" s="114"/>
      <c r="Y24" s="56"/>
      <c r="Z24" s="56"/>
      <c r="AA24" s="56"/>
    </row>
    <row r="25" spans="1:27" ht="12.75">
      <c r="A25" s="96" t="s">
        <v>149</v>
      </c>
      <c r="B25" s="97" t="s">
        <v>150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33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-1</v>
      </c>
      <c r="V25" s="109">
        <f t="shared" si="1"/>
        <v>32</v>
      </c>
      <c r="W25" s="56"/>
      <c r="X25" s="114"/>
      <c r="Y25" s="56"/>
      <c r="Z25" s="56"/>
      <c r="AA25" s="56"/>
    </row>
    <row r="26" spans="1:27" ht="12.75">
      <c r="A26" s="96" t="s">
        <v>151</v>
      </c>
      <c r="B26" s="97" t="s">
        <v>152</v>
      </c>
      <c r="C26" s="109">
        <v>-207</v>
      </c>
      <c r="D26" s="109">
        <v>162</v>
      </c>
      <c r="E26" s="109">
        <v>-36</v>
      </c>
      <c r="F26" s="109">
        <v>-90</v>
      </c>
      <c r="G26" s="109">
        <v>-4</v>
      </c>
      <c r="H26" s="109">
        <v>322</v>
      </c>
      <c r="I26" s="109">
        <v>-68</v>
      </c>
      <c r="J26" s="109">
        <v>-29</v>
      </c>
      <c r="K26" s="109">
        <v>230</v>
      </c>
      <c r="L26" s="109">
        <v>-51</v>
      </c>
      <c r="M26" s="109">
        <v>39</v>
      </c>
      <c r="N26" s="109">
        <v>-127</v>
      </c>
      <c r="O26" s="109">
        <v>263</v>
      </c>
      <c r="P26" s="109">
        <v>-52</v>
      </c>
      <c r="Q26" s="109">
        <v>-115</v>
      </c>
      <c r="R26" s="109">
        <v>548</v>
      </c>
      <c r="S26" s="109">
        <v>213</v>
      </c>
      <c r="T26" s="109">
        <v>-58</v>
      </c>
      <c r="U26" s="109">
        <v>-130</v>
      </c>
      <c r="V26" s="109">
        <f t="shared" si="1"/>
        <v>810</v>
      </c>
      <c r="W26" s="56"/>
      <c r="X26" s="114"/>
      <c r="Y26" s="56"/>
      <c r="Z26" s="56"/>
      <c r="AA26" s="56"/>
    </row>
    <row r="27" spans="1:27" ht="12.75">
      <c r="A27" s="94" t="s">
        <v>153</v>
      </c>
      <c r="B27" s="80" t="s">
        <v>154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56"/>
      <c r="X27" s="114"/>
      <c r="Y27" s="56"/>
      <c r="Z27" s="56"/>
      <c r="AA27" s="56"/>
    </row>
    <row r="28" spans="1:27" ht="12.75">
      <c r="A28" s="96" t="s">
        <v>42</v>
      </c>
      <c r="B28" s="97" t="s">
        <v>155</v>
      </c>
      <c r="C28" s="109">
        <v>-207</v>
      </c>
      <c r="D28" s="109">
        <v>162</v>
      </c>
      <c r="E28" s="109">
        <v>-36</v>
      </c>
      <c r="F28" s="109">
        <v>-90</v>
      </c>
      <c r="G28" s="109">
        <v>-4</v>
      </c>
      <c r="H28" s="109">
        <v>322</v>
      </c>
      <c r="I28" s="109">
        <v>-68</v>
      </c>
      <c r="J28" s="109">
        <v>-29</v>
      </c>
      <c r="K28" s="109">
        <v>230</v>
      </c>
      <c r="L28" s="109">
        <v>-51</v>
      </c>
      <c r="M28" s="109">
        <v>39</v>
      </c>
      <c r="N28" s="109">
        <v>-127</v>
      </c>
      <c r="O28" s="109">
        <v>263</v>
      </c>
      <c r="P28" s="109">
        <v>-52</v>
      </c>
      <c r="Q28" s="109">
        <v>-115</v>
      </c>
      <c r="R28" s="109">
        <v>548</v>
      </c>
      <c r="S28" s="109">
        <v>213</v>
      </c>
      <c r="T28" s="109">
        <v>-58</v>
      </c>
      <c r="U28" s="109">
        <v>-130</v>
      </c>
      <c r="V28" s="109">
        <f>SUM(C28:U28)</f>
        <v>810</v>
      </c>
      <c r="W28" s="56"/>
      <c r="X28" s="114"/>
      <c r="Y28" s="56"/>
      <c r="Z28" s="56"/>
      <c r="AA28" s="56"/>
    </row>
    <row r="29" spans="1:27" ht="12.75">
      <c r="A29" s="103" t="s">
        <v>44</v>
      </c>
      <c r="B29" s="97" t="s">
        <v>156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56"/>
      <c r="X29" s="114"/>
      <c r="Y29" s="56"/>
      <c r="Z29" s="56"/>
      <c r="AA29" s="56"/>
    </row>
    <row r="30" spans="1:27" ht="12.75">
      <c r="A30" s="98" t="s">
        <v>127</v>
      </c>
      <c r="B30" s="97" t="s">
        <v>157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f>SUM(C30:U30)</f>
        <v>0</v>
      </c>
      <c r="W30" s="56"/>
      <c r="X30" s="114"/>
      <c r="Y30" s="56"/>
      <c r="Z30" s="56"/>
      <c r="AA30" s="56"/>
    </row>
    <row r="31" spans="1:27" ht="12.75">
      <c r="A31" s="99"/>
      <c r="B31" s="97" t="s">
        <v>158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f>SUM(C31:U31)</f>
        <v>0</v>
      </c>
      <c r="W31" s="56"/>
      <c r="X31" s="114"/>
      <c r="Y31" s="56"/>
      <c r="Z31" s="56"/>
      <c r="AA31" s="56"/>
    </row>
    <row r="32" spans="1:27" ht="12.75">
      <c r="A32" s="99" t="s">
        <v>129</v>
      </c>
      <c r="B32" s="97" t="s">
        <v>159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56"/>
      <c r="X32" s="114"/>
      <c r="Y32" s="56"/>
      <c r="Z32" s="56"/>
      <c r="AA32" s="56"/>
    </row>
    <row r="33" spans="1:27" ht="12.75">
      <c r="A33" s="99"/>
      <c r="B33" s="97" t="s">
        <v>158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f aca="true" t="shared" si="2" ref="V33:V39">SUM(C33:U33)</f>
        <v>0</v>
      </c>
      <c r="W33" s="56"/>
      <c r="X33" s="114"/>
      <c r="Y33" s="56"/>
      <c r="Z33" s="56"/>
      <c r="AA33" s="56"/>
    </row>
    <row r="34" spans="1:27" ht="12.75">
      <c r="A34" s="104" t="s">
        <v>160</v>
      </c>
      <c r="B34" s="97" t="s">
        <v>161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f t="shared" si="2"/>
        <v>0</v>
      </c>
      <c r="W34" s="56"/>
      <c r="X34" s="114"/>
      <c r="Y34" s="56"/>
      <c r="Z34" s="56"/>
      <c r="AA34" s="56"/>
    </row>
    <row r="35" spans="1:27" ht="12.75">
      <c r="A35" s="104" t="s">
        <v>162</v>
      </c>
      <c r="B35" s="97" t="s">
        <v>163</v>
      </c>
      <c r="C35" s="109">
        <v>48</v>
      </c>
      <c r="D35" s="109">
        <v>112</v>
      </c>
      <c r="E35" s="109">
        <v>15</v>
      </c>
      <c r="F35" s="109">
        <v>88</v>
      </c>
      <c r="G35" s="109">
        <v>74</v>
      </c>
      <c r="H35" s="109">
        <v>65</v>
      </c>
      <c r="I35" s="109">
        <v>24</v>
      </c>
      <c r="J35" s="109">
        <v>50</v>
      </c>
      <c r="K35" s="109">
        <v>11</v>
      </c>
      <c r="L35" s="109">
        <v>15</v>
      </c>
      <c r="M35" s="109">
        <v>48</v>
      </c>
      <c r="N35" s="109">
        <v>97</v>
      </c>
      <c r="O35" s="109">
        <v>0</v>
      </c>
      <c r="P35" s="109">
        <v>63</v>
      </c>
      <c r="Q35" s="109">
        <v>0</v>
      </c>
      <c r="R35" s="109">
        <v>24</v>
      </c>
      <c r="S35" s="109">
        <v>53</v>
      </c>
      <c r="T35" s="109">
        <v>0</v>
      </c>
      <c r="U35" s="109">
        <v>21</v>
      </c>
      <c r="V35" s="109">
        <f t="shared" si="2"/>
        <v>808</v>
      </c>
      <c r="W35" s="56"/>
      <c r="X35" s="114"/>
      <c r="Y35" s="56"/>
      <c r="Z35" s="56"/>
      <c r="AA35" s="56"/>
    </row>
    <row r="36" spans="1:27" ht="12.75">
      <c r="A36" s="105"/>
      <c r="B36" s="100" t="s">
        <v>164</v>
      </c>
      <c r="C36" s="109">
        <v>48</v>
      </c>
      <c r="D36" s="109">
        <v>112</v>
      </c>
      <c r="E36" s="109">
        <v>15</v>
      </c>
      <c r="F36" s="109">
        <v>88</v>
      </c>
      <c r="G36" s="109">
        <v>74</v>
      </c>
      <c r="H36" s="109">
        <v>65</v>
      </c>
      <c r="I36" s="109">
        <v>24</v>
      </c>
      <c r="J36" s="109">
        <v>50</v>
      </c>
      <c r="K36" s="109">
        <v>11</v>
      </c>
      <c r="L36" s="109">
        <v>15</v>
      </c>
      <c r="M36" s="109">
        <v>48</v>
      </c>
      <c r="N36" s="109">
        <v>97</v>
      </c>
      <c r="O36" s="109">
        <v>0</v>
      </c>
      <c r="P36" s="109">
        <v>63</v>
      </c>
      <c r="Q36" s="109">
        <v>0</v>
      </c>
      <c r="R36" s="109">
        <v>24</v>
      </c>
      <c r="S36" s="109">
        <v>53</v>
      </c>
      <c r="T36" s="109">
        <v>0</v>
      </c>
      <c r="U36" s="109">
        <v>21</v>
      </c>
      <c r="V36" s="109">
        <f t="shared" si="2"/>
        <v>808</v>
      </c>
      <c r="W36" s="56"/>
      <c r="X36" s="114"/>
      <c r="Y36" s="56"/>
      <c r="Z36" s="56"/>
      <c r="AA36" s="56"/>
    </row>
    <row r="37" spans="1:27" ht="12.75">
      <c r="A37" s="99" t="s">
        <v>144</v>
      </c>
      <c r="B37" s="97" t="s">
        <v>165</v>
      </c>
      <c r="C37" s="109">
        <v>62</v>
      </c>
      <c r="D37" s="109">
        <v>0</v>
      </c>
      <c r="E37" s="109">
        <v>4</v>
      </c>
      <c r="F37" s="109">
        <v>2</v>
      </c>
      <c r="G37" s="109">
        <v>0</v>
      </c>
      <c r="H37" s="109">
        <v>4</v>
      </c>
      <c r="I37" s="109">
        <v>40</v>
      </c>
      <c r="J37" s="109">
        <v>0</v>
      </c>
      <c r="K37" s="109">
        <v>0</v>
      </c>
      <c r="L37" s="109">
        <v>16</v>
      </c>
      <c r="M37" s="109">
        <v>15</v>
      </c>
      <c r="N37" s="109">
        <v>177</v>
      </c>
      <c r="O37" s="109">
        <v>18</v>
      </c>
      <c r="P37" s="109">
        <v>27</v>
      </c>
      <c r="Q37" s="109">
        <v>0</v>
      </c>
      <c r="R37" s="109">
        <v>0</v>
      </c>
      <c r="S37" s="109">
        <v>104</v>
      </c>
      <c r="T37" s="109">
        <v>0</v>
      </c>
      <c r="U37" s="109">
        <v>0</v>
      </c>
      <c r="V37" s="109">
        <f t="shared" si="2"/>
        <v>469</v>
      </c>
      <c r="W37" s="56"/>
      <c r="X37" s="114"/>
      <c r="Y37" s="56"/>
      <c r="Z37" s="56"/>
      <c r="AA37" s="56"/>
    </row>
    <row r="38" spans="1:27" ht="12.75">
      <c r="A38" s="99" t="s">
        <v>166</v>
      </c>
      <c r="B38" s="97" t="s">
        <v>167</v>
      </c>
      <c r="C38" s="109">
        <v>0</v>
      </c>
      <c r="D38" s="109">
        <v>0</v>
      </c>
      <c r="E38" s="109">
        <v>0</v>
      </c>
      <c r="F38" s="109">
        <v>107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41</v>
      </c>
      <c r="O38" s="109">
        <v>4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f t="shared" si="2"/>
        <v>152</v>
      </c>
      <c r="W38" s="56"/>
      <c r="X38" s="114"/>
      <c r="Y38" s="56"/>
      <c r="Z38" s="56"/>
      <c r="AA38" s="56"/>
    </row>
    <row r="39" spans="1:27" ht="12.75">
      <c r="A39" s="106"/>
      <c r="B39" s="100" t="s">
        <v>168</v>
      </c>
      <c r="C39" s="109">
        <v>110</v>
      </c>
      <c r="D39" s="109">
        <v>112</v>
      </c>
      <c r="E39" s="109">
        <v>19</v>
      </c>
      <c r="F39" s="109">
        <v>197</v>
      </c>
      <c r="G39" s="109">
        <v>74</v>
      </c>
      <c r="H39" s="109">
        <v>69</v>
      </c>
      <c r="I39" s="109">
        <v>64</v>
      </c>
      <c r="J39" s="109">
        <v>50</v>
      </c>
      <c r="K39" s="109">
        <v>11</v>
      </c>
      <c r="L39" s="109">
        <v>31</v>
      </c>
      <c r="M39" s="109">
        <v>63</v>
      </c>
      <c r="N39" s="109">
        <v>315</v>
      </c>
      <c r="O39" s="109">
        <v>22</v>
      </c>
      <c r="P39" s="109">
        <v>90</v>
      </c>
      <c r="Q39" s="109">
        <v>0</v>
      </c>
      <c r="R39" s="109">
        <v>24</v>
      </c>
      <c r="S39" s="109">
        <v>157</v>
      </c>
      <c r="T39" s="109">
        <v>0</v>
      </c>
      <c r="U39" s="109">
        <v>21</v>
      </c>
      <c r="V39" s="109">
        <f t="shared" si="2"/>
        <v>1429</v>
      </c>
      <c r="W39" s="56"/>
      <c r="X39" s="114"/>
      <c r="Y39" s="56"/>
      <c r="Z39" s="56"/>
      <c r="AA39" s="56"/>
    </row>
    <row r="40" spans="1:27" ht="12.75">
      <c r="A40" s="96" t="s">
        <v>46</v>
      </c>
      <c r="B40" s="97" t="s">
        <v>169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56"/>
      <c r="X40" s="114"/>
      <c r="Y40" s="56"/>
      <c r="Z40" s="56"/>
      <c r="AA40" s="56"/>
    </row>
    <row r="41" spans="1:27" ht="12.75">
      <c r="A41" s="98" t="s">
        <v>127</v>
      </c>
      <c r="B41" s="97" t="s">
        <v>170</v>
      </c>
      <c r="C41" s="109">
        <v>0</v>
      </c>
      <c r="D41" s="109">
        <v>0</v>
      </c>
      <c r="E41" s="109">
        <v>0</v>
      </c>
      <c r="F41" s="109">
        <v>-2</v>
      </c>
      <c r="G41" s="109">
        <v>-2</v>
      </c>
      <c r="H41" s="109">
        <v>-6</v>
      </c>
      <c r="I41" s="109">
        <v>-2</v>
      </c>
      <c r="J41" s="109">
        <v>0</v>
      </c>
      <c r="K41" s="109">
        <v>0</v>
      </c>
      <c r="L41" s="109">
        <v>5</v>
      </c>
      <c r="M41" s="109">
        <v>-1</v>
      </c>
      <c r="N41" s="109">
        <v>-3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f aca="true" t="shared" si="3" ref="V41:V48">SUM(C41:U41)</f>
        <v>-11</v>
      </c>
      <c r="W41" s="56"/>
      <c r="X41" s="114"/>
      <c r="Y41" s="56"/>
      <c r="Z41" s="56"/>
      <c r="AA41" s="56"/>
    </row>
    <row r="42" spans="1:27" ht="12.75">
      <c r="A42" s="98" t="s">
        <v>129</v>
      </c>
      <c r="B42" s="97" t="s">
        <v>171</v>
      </c>
      <c r="C42" s="109">
        <v>-71</v>
      </c>
      <c r="D42" s="109">
        <v>0</v>
      </c>
      <c r="E42" s="109">
        <v>-10</v>
      </c>
      <c r="F42" s="109">
        <v>-8</v>
      </c>
      <c r="G42" s="109">
        <v>0</v>
      </c>
      <c r="H42" s="109">
        <v>0</v>
      </c>
      <c r="I42" s="109">
        <v>-18</v>
      </c>
      <c r="J42" s="109">
        <v>0</v>
      </c>
      <c r="K42" s="109">
        <v>0</v>
      </c>
      <c r="L42" s="109">
        <v>6</v>
      </c>
      <c r="M42" s="109">
        <v>-10</v>
      </c>
      <c r="N42" s="109">
        <v>-192</v>
      </c>
      <c r="O42" s="109">
        <v>0</v>
      </c>
      <c r="P42" s="109">
        <v>-48</v>
      </c>
      <c r="Q42" s="109">
        <v>0</v>
      </c>
      <c r="R42" s="109">
        <v>0</v>
      </c>
      <c r="S42" s="109">
        <v>-87</v>
      </c>
      <c r="T42" s="109">
        <v>0</v>
      </c>
      <c r="U42" s="109">
        <v>-2</v>
      </c>
      <c r="V42" s="109">
        <f t="shared" si="3"/>
        <v>-440</v>
      </c>
      <c r="W42" s="56"/>
      <c r="X42" s="114"/>
      <c r="Y42" s="56"/>
      <c r="Z42" s="56"/>
      <c r="AA42" s="56"/>
    </row>
    <row r="43" spans="1:27" ht="12.75">
      <c r="A43" s="98" t="s">
        <v>144</v>
      </c>
      <c r="B43" s="97" t="s">
        <v>172</v>
      </c>
      <c r="C43" s="109">
        <v>0</v>
      </c>
      <c r="D43" s="109">
        <v>0</v>
      </c>
      <c r="E43" s="109">
        <v>0</v>
      </c>
      <c r="F43" s="109">
        <v>-30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/>
      <c r="N43" s="109">
        <v>-2</v>
      </c>
      <c r="O43" s="109">
        <v>0</v>
      </c>
      <c r="P43" s="109">
        <v>-1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f t="shared" si="3"/>
        <v>-33</v>
      </c>
      <c r="W43" s="56"/>
      <c r="X43" s="114"/>
      <c r="Y43" s="56"/>
      <c r="Z43" s="56"/>
      <c r="AA43" s="56"/>
    </row>
    <row r="44" spans="1:27" ht="12.75">
      <c r="A44" s="98"/>
      <c r="B44" s="100" t="s">
        <v>173</v>
      </c>
      <c r="C44" s="109">
        <v>-71</v>
      </c>
      <c r="D44" s="109">
        <v>0</v>
      </c>
      <c r="E44" s="109">
        <v>-10</v>
      </c>
      <c r="F44" s="109">
        <v>-40</v>
      </c>
      <c r="G44" s="109">
        <v>-2</v>
      </c>
      <c r="H44" s="109">
        <v>-6</v>
      </c>
      <c r="I44" s="109">
        <v>-20</v>
      </c>
      <c r="J44" s="109">
        <v>0</v>
      </c>
      <c r="K44" s="109">
        <v>0</v>
      </c>
      <c r="L44" s="109">
        <v>11</v>
      </c>
      <c r="M44" s="109">
        <v>-11</v>
      </c>
      <c r="N44" s="109">
        <v>-197</v>
      </c>
      <c r="O44" s="109">
        <v>0</v>
      </c>
      <c r="P44" s="109">
        <v>-49</v>
      </c>
      <c r="Q44" s="109">
        <v>0</v>
      </c>
      <c r="R44" s="109">
        <v>0</v>
      </c>
      <c r="S44" s="109">
        <v>-87</v>
      </c>
      <c r="T44" s="109">
        <v>0</v>
      </c>
      <c r="U44" s="109">
        <v>-2</v>
      </c>
      <c r="V44" s="109">
        <f t="shared" si="3"/>
        <v>-484</v>
      </c>
      <c r="W44" s="56"/>
      <c r="X44" s="114"/>
      <c r="Y44" s="56"/>
      <c r="Z44" s="56"/>
      <c r="AA44" s="56"/>
    </row>
    <row r="45" spans="1:27" ht="12.75">
      <c r="A45" s="103" t="s">
        <v>48</v>
      </c>
      <c r="B45" s="97" t="s">
        <v>174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f t="shared" si="3"/>
        <v>0</v>
      </c>
      <c r="W45" s="56"/>
      <c r="X45" s="114"/>
      <c r="Y45" s="56"/>
      <c r="Z45" s="56"/>
      <c r="AA45" s="56"/>
    </row>
    <row r="46" spans="1:27" ht="12.75">
      <c r="A46" s="103" t="s">
        <v>57</v>
      </c>
      <c r="B46" s="97" t="s">
        <v>175</v>
      </c>
      <c r="C46" s="109">
        <v>1</v>
      </c>
      <c r="D46" s="109">
        <v>0</v>
      </c>
      <c r="E46" s="109">
        <v>2</v>
      </c>
      <c r="F46" s="109">
        <v>1</v>
      </c>
      <c r="G46" s="109">
        <v>0</v>
      </c>
      <c r="H46" s="109">
        <v>14</v>
      </c>
      <c r="I46" s="109">
        <v>4</v>
      </c>
      <c r="J46" s="109"/>
      <c r="K46" s="109">
        <v>-39</v>
      </c>
      <c r="L46" s="109">
        <v>4</v>
      </c>
      <c r="M46" s="109">
        <v>0</v>
      </c>
      <c r="N46" s="109">
        <v>7</v>
      </c>
      <c r="O46" s="109">
        <v>52</v>
      </c>
      <c r="P46" s="109">
        <v>0</v>
      </c>
      <c r="Q46" s="109">
        <v>122</v>
      </c>
      <c r="R46" s="109">
        <v>0</v>
      </c>
      <c r="S46" s="109">
        <v>12</v>
      </c>
      <c r="T46" s="109">
        <v>9</v>
      </c>
      <c r="U46" s="109">
        <v>3</v>
      </c>
      <c r="V46" s="109">
        <f t="shared" si="3"/>
        <v>192</v>
      </c>
      <c r="W46" s="56"/>
      <c r="X46" s="114"/>
      <c r="Y46" s="56"/>
      <c r="Z46" s="56"/>
      <c r="AA46" s="56"/>
    </row>
    <row r="47" spans="1:27" ht="12.75">
      <c r="A47" s="103" t="s">
        <v>59</v>
      </c>
      <c r="B47" s="97" t="s">
        <v>176</v>
      </c>
      <c r="C47" s="109">
        <v>0</v>
      </c>
      <c r="D47" s="109">
        <v>-10</v>
      </c>
      <c r="E47" s="109">
        <v>0</v>
      </c>
      <c r="F47" s="109">
        <v>-117</v>
      </c>
      <c r="G47" s="109">
        <v>0</v>
      </c>
      <c r="H47" s="109">
        <v>-10</v>
      </c>
      <c r="I47" s="109">
        <v>-3</v>
      </c>
      <c r="J47" s="109">
        <v>-2</v>
      </c>
      <c r="K47" s="109">
        <v>0</v>
      </c>
      <c r="L47" s="109">
        <v>0</v>
      </c>
      <c r="M47" s="109">
        <v>0</v>
      </c>
      <c r="N47" s="109">
        <v>-7</v>
      </c>
      <c r="O47" s="109">
        <v>0</v>
      </c>
      <c r="P47" s="109">
        <v>0</v>
      </c>
      <c r="Q47" s="109">
        <v>0</v>
      </c>
      <c r="R47" s="109">
        <v>-503</v>
      </c>
      <c r="S47" s="109">
        <v>-8</v>
      </c>
      <c r="T47" s="109">
        <v>-1</v>
      </c>
      <c r="U47" s="109">
        <v>-1</v>
      </c>
      <c r="V47" s="109">
        <f t="shared" si="3"/>
        <v>-662</v>
      </c>
      <c r="W47" s="56"/>
      <c r="X47" s="114"/>
      <c r="Y47" s="56"/>
      <c r="Z47" s="56"/>
      <c r="AA47" s="56"/>
    </row>
    <row r="48" spans="1:27" ht="12.75">
      <c r="A48" s="103" t="s">
        <v>61</v>
      </c>
      <c r="B48" s="97" t="s">
        <v>177</v>
      </c>
      <c r="C48" s="109">
        <v>-167</v>
      </c>
      <c r="D48" s="109">
        <v>264</v>
      </c>
      <c r="E48" s="109">
        <v>-25</v>
      </c>
      <c r="F48" s="109">
        <v>-49</v>
      </c>
      <c r="G48" s="109">
        <v>68</v>
      </c>
      <c r="H48" s="109">
        <v>389</v>
      </c>
      <c r="I48" s="109">
        <v>-23</v>
      </c>
      <c r="J48" s="109">
        <v>19</v>
      </c>
      <c r="K48" s="109">
        <v>202</v>
      </c>
      <c r="L48" s="109">
        <v>-5</v>
      </c>
      <c r="M48" s="109">
        <v>91</v>
      </c>
      <c r="N48" s="109">
        <v>-9</v>
      </c>
      <c r="O48" s="109">
        <v>337</v>
      </c>
      <c r="P48" s="109">
        <v>-11</v>
      </c>
      <c r="Q48" s="109">
        <v>7</v>
      </c>
      <c r="R48" s="109">
        <v>69</v>
      </c>
      <c r="S48" s="109">
        <v>287</v>
      </c>
      <c r="T48" s="109">
        <v>-50</v>
      </c>
      <c r="U48" s="109">
        <v>-109</v>
      </c>
      <c r="V48" s="109">
        <f t="shared" si="3"/>
        <v>1285</v>
      </c>
      <c r="W48" s="56"/>
      <c r="X48" s="114"/>
      <c r="Y48" s="56"/>
      <c r="Z48" s="56"/>
      <c r="AA48" s="56"/>
    </row>
    <row r="49" spans="1:27" ht="12.75">
      <c r="A49" s="103" t="s">
        <v>147</v>
      </c>
      <c r="B49" s="97" t="s">
        <v>178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56"/>
      <c r="X49" s="114"/>
      <c r="Y49" s="56"/>
      <c r="Z49" s="56"/>
      <c r="AA49" s="56"/>
    </row>
    <row r="50" spans="1:27" ht="12.75">
      <c r="A50" s="103" t="s">
        <v>149</v>
      </c>
      <c r="B50" s="97" t="s">
        <v>179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f>SUM(C50:U50)</f>
        <v>0</v>
      </c>
      <c r="W50" s="56"/>
      <c r="X50" s="114"/>
      <c r="Y50" s="56"/>
      <c r="Z50" s="56"/>
      <c r="AA50" s="56"/>
    </row>
    <row r="51" spans="1:27" ht="12.75" customHeight="1">
      <c r="A51" s="103" t="s">
        <v>151</v>
      </c>
      <c r="B51" s="97" t="s">
        <v>180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f>SUM(C51:U51)</f>
        <v>0</v>
      </c>
      <c r="W51" s="56"/>
      <c r="X51" s="114"/>
      <c r="Y51" s="56"/>
      <c r="Z51" s="56"/>
      <c r="AA51" s="56"/>
    </row>
    <row r="52" spans="1:27" ht="13.5" customHeight="1">
      <c r="A52" s="103" t="s">
        <v>181</v>
      </c>
      <c r="B52" s="97" t="s">
        <v>182</v>
      </c>
      <c r="C52" s="109">
        <v>0</v>
      </c>
      <c r="D52" s="109">
        <v>0</v>
      </c>
      <c r="E52" s="109">
        <v>0</v>
      </c>
      <c r="F52" s="109">
        <v>0</v>
      </c>
      <c r="G52" s="109">
        <v>-6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f>SUM(C52:U52)</f>
        <v>-6</v>
      </c>
      <c r="W52" s="56"/>
      <c r="X52" s="114"/>
      <c r="Y52" s="56"/>
      <c r="Z52" s="56"/>
      <c r="AA52" s="56"/>
    </row>
    <row r="53" spans="1:27" ht="15" customHeight="1">
      <c r="A53" s="103" t="s">
        <v>183</v>
      </c>
      <c r="B53" s="97" t="s">
        <v>184</v>
      </c>
      <c r="C53" s="109">
        <v>0</v>
      </c>
      <c r="D53" s="109">
        <v>0</v>
      </c>
      <c r="E53" s="109">
        <v>0</v>
      </c>
      <c r="F53" s="109">
        <v>0</v>
      </c>
      <c r="G53" s="109">
        <v>-1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f>SUM(C53:U53)</f>
        <v>-1</v>
      </c>
      <c r="W53" s="56"/>
      <c r="X53" s="114"/>
      <c r="Y53" s="56"/>
      <c r="Z53" s="56"/>
      <c r="AA53" s="56"/>
    </row>
    <row r="54" spans="1:27" ht="14.25" customHeight="1">
      <c r="A54" s="103" t="s">
        <v>185</v>
      </c>
      <c r="B54" s="97" t="s">
        <v>186</v>
      </c>
      <c r="C54" s="109">
        <v>-167</v>
      </c>
      <c r="D54" s="109">
        <v>264</v>
      </c>
      <c r="E54" s="109">
        <v>-25</v>
      </c>
      <c r="F54" s="109">
        <v>-49</v>
      </c>
      <c r="G54" s="109">
        <v>61</v>
      </c>
      <c r="H54" s="109">
        <v>389</v>
      </c>
      <c r="I54" s="109">
        <v>-23</v>
      </c>
      <c r="J54" s="109">
        <v>19</v>
      </c>
      <c r="K54" s="109">
        <v>202</v>
      </c>
      <c r="L54" s="109">
        <v>-5</v>
      </c>
      <c r="M54" s="109">
        <v>91</v>
      </c>
      <c r="N54" s="109">
        <v>-9</v>
      </c>
      <c r="O54" s="109">
        <v>337</v>
      </c>
      <c r="P54" s="109">
        <v>-11</v>
      </c>
      <c r="Q54" s="109">
        <v>7</v>
      </c>
      <c r="R54" s="109">
        <v>69</v>
      </c>
      <c r="S54" s="109">
        <v>287</v>
      </c>
      <c r="T54" s="109">
        <v>-50</v>
      </c>
      <c r="U54" s="109">
        <v>-109</v>
      </c>
      <c r="V54" s="109">
        <f>SUM(C54:U54)</f>
        <v>1278</v>
      </c>
      <c r="W54" s="56"/>
      <c r="X54" s="114"/>
      <c r="Y54" s="56"/>
      <c r="Z54" s="56"/>
      <c r="AA54" s="56"/>
    </row>
    <row r="55" spans="1:3" ht="12.75">
      <c r="A55" s="52"/>
      <c r="B55" s="52"/>
      <c r="C55" s="54"/>
    </row>
    <row r="56" spans="1:3" ht="12.75">
      <c r="A56" s="108" t="s">
        <v>197</v>
      </c>
      <c r="C56" s="54"/>
    </row>
    <row r="57" spans="1:3" ht="12.75">
      <c r="A57" s="53"/>
      <c r="B57" s="55"/>
      <c r="C57" s="54"/>
    </row>
    <row r="58" spans="1:3" ht="12.75">
      <c r="A58" s="54"/>
      <c r="B58" s="54"/>
      <c r="C58" s="54"/>
    </row>
    <row r="59" spans="1:3" ht="12.75">
      <c r="A59" s="54"/>
      <c r="B59" s="54"/>
      <c r="C59" s="54"/>
    </row>
    <row r="60" spans="1:3" ht="12.75">
      <c r="A60" s="54"/>
      <c r="B60" s="54"/>
      <c r="C60" s="54"/>
    </row>
    <row r="61" spans="1:3" ht="12.75">
      <c r="A61" s="54"/>
      <c r="B61" s="54"/>
      <c r="C61" s="54"/>
    </row>
    <row r="62" spans="1:3" ht="12.75">
      <c r="A62" s="54"/>
      <c r="B62" s="54"/>
      <c r="C62" s="54"/>
    </row>
    <row r="63" spans="1:3" ht="12.75">
      <c r="A63" s="54"/>
      <c r="B63" s="54"/>
      <c r="C63" s="54"/>
    </row>
    <row r="64" spans="1:3" ht="12.75">
      <c r="A64" s="54"/>
      <c r="B64" s="54"/>
      <c r="C64" s="54"/>
    </row>
    <row r="65" spans="1:3" ht="12.75">
      <c r="A65" s="54"/>
      <c r="B65" s="54"/>
      <c r="C65" s="54"/>
    </row>
    <row r="66" spans="1:3" ht="12.75">
      <c r="A66" s="54"/>
      <c r="B66" s="54"/>
      <c r="C66" s="54"/>
    </row>
    <row r="67" spans="1:3" ht="12.75">
      <c r="A67" s="54"/>
      <c r="B67" s="54"/>
      <c r="C67" s="54"/>
    </row>
    <row r="68" spans="1:3" ht="12.75">
      <c r="A68" s="54"/>
      <c r="B68" s="54"/>
      <c r="C68" s="54"/>
    </row>
    <row r="69" spans="1:3" ht="12.75">
      <c r="A69" s="54"/>
      <c r="B69" s="54"/>
      <c r="C69" s="54"/>
    </row>
    <row r="70" spans="1:3" ht="12.75">
      <c r="A70" s="54"/>
      <c r="B70" s="54"/>
      <c r="C70" s="54"/>
    </row>
    <row r="71" spans="1:3" ht="12.75">
      <c r="A71" s="54"/>
      <c r="B71" s="54"/>
      <c r="C71" s="54"/>
    </row>
    <row r="72" spans="1:3" ht="12.75">
      <c r="A72" s="54"/>
      <c r="B72" s="54"/>
      <c r="C72" s="54"/>
    </row>
    <row r="73" spans="1:3" ht="12.75">
      <c r="A73" s="54"/>
      <c r="B73" s="54"/>
      <c r="C73" s="54"/>
    </row>
    <row r="74" spans="1:3" ht="12.75">
      <c r="A74" s="54"/>
      <c r="B74" s="54"/>
      <c r="C74" s="54"/>
    </row>
    <row r="75" spans="1:3" ht="12.75">
      <c r="A75" s="54"/>
      <c r="B75" s="54"/>
      <c r="C75" s="54"/>
    </row>
    <row r="76" spans="1:3" ht="12.75">
      <c r="A76" s="54"/>
      <c r="B76" s="54"/>
      <c r="C76" s="54"/>
    </row>
    <row r="77" spans="1:3" ht="12.75">
      <c r="A77" s="54"/>
      <c r="B77" s="54"/>
      <c r="C77" s="54"/>
    </row>
    <row r="78" spans="1:3" ht="12.75">
      <c r="A78" s="54"/>
      <c r="B78" s="54"/>
      <c r="C78" s="54"/>
    </row>
    <row r="79" spans="1:3" ht="12.75">
      <c r="A79" s="54"/>
      <c r="B79" s="54"/>
      <c r="C79" s="54"/>
    </row>
    <row r="80" spans="1:3" ht="12.75">
      <c r="A80" s="54"/>
      <c r="B80" s="54"/>
      <c r="C80" s="54"/>
    </row>
    <row r="81" spans="1:3" ht="12.75">
      <c r="A81" s="54"/>
      <c r="B81" s="54"/>
      <c r="C81" s="54"/>
    </row>
    <row r="82" spans="1:3" ht="12.75">
      <c r="A82" s="54"/>
      <c r="B82" s="54"/>
      <c r="C82" s="54"/>
    </row>
    <row r="83" spans="1:3" ht="12.75">
      <c r="A83" s="54"/>
      <c r="B83" s="54"/>
      <c r="C83" s="54"/>
    </row>
    <row r="84" spans="1:3" ht="12.75">
      <c r="A84" s="54"/>
      <c r="B84" s="54"/>
      <c r="C84" s="54"/>
    </row>
    <row r="85" spans="1:3" ht="12.75">
      <c r="A85" s="54"/>
      <c r="B85" s="54"/>
      <c r="C85" s="54"/>
    </row>
    <row r="86" spans="1:3" ht="12.75">
      <c r="A86" s="54"/>
      <c r="B86" s="54"/>
      <c r="C86" s="54"/>
    </row>
    <row r="87" spans="1:3" ht="12.75">
      <c r="A87" s="54"/>
      <c r="B87" s="54"/>
      <c r="C87" s="54"/>
    </row>
    <row r="88" spans="1:3" ht="12.75">
      <c r="A88" s="54"/>
      <c r="B88" s="54"/>
      <c r="C88" s="54"/>
    </row>
    <row r="89" spans="1:3" ht="12.75">
      <c r="A89" s="54"/>
      <c r="B89" s="54"/>
      <c r="C89" s="54"/>
    </row>
    <row r="90" spans="1:3" ht="12.75">
      <c r="A90" s="54"/>
      <c r="B90" s="54"/>
      <c r="C90" s="54"/>
    </row>
    <row r="91" spans="1:3" ht="12.75">
      <c r="A91" s="54"/>
      <c r="B91" s="54"/>
      <c r="C91" s="54"/>
    </row>
    <row r="92" spans="1:3" ht="12.75">
      <c r="A92" s="54"/>
      <c r="B92" s="54"/>
      <c r="C92" s="54"/>
    </row>
    <row r="93" spans="1:3" ht="12.75">
      <c r="A93" s="54"/>
      <c r="B93" s="54"/>
      <c r="C93" s="54"/>
    </row>
    <row r="94" spans="1:3" ht="12.75">
      <c r="A94" s="54"/>
      <c r="B94" s="54"/>
      <c r="C94" s="54"/>
    </row>
    <row r="95" spans="1:3" ht="12.75">
      <c r="A95" s="54"/>
      <c r="B95" s="54"/>
      <c r="C95" s="54"/>
    </row>
    <row r="96" spans="1:3" ht="12.75">
      <c r="A96" s="54"/>
      <c r="B96" s="54"/>
      <c r="C96" s="54"/>
    </row>
    <row r="97" spans="1:3" ht="12.75">
      <c r="A97" s="54"/>
      <c r="B97" s="54"/>
      <c r="C97" s="54"/>
    </row>
    <row r="98" spans="1:3" ht="12.75">
      <c r="A98" s="54"/>
      <c r="B98" s="54"/>
      <c r="C98" s="54"/>
    </row>
    <row r="99" spans="1:3" ht="12.75">
      <c r="A99" s="54"/>
      <c r="B99" s="54"/>
      <c r="C99" s="54"/>
    </row>
    <row r="100" spans="1:3" ht="12.75">
      <c r="A100" s="54"/>
      <c r="B100" s="54"/>
      <c r="C100" s="54"/>
    </row>
    <row r="101" spans="1:3" ht="12.75">
      <c r="A101" s="54"/>
      <c r="B101" s="54"/>
      <c r="C101" s="54"/>
    </row>
    <row r="102" spans="1:3" ht="12.75">
      <c r="A102" s="54"/>
      <c r="B102" s="54"/>
      <c r="C102" s="54"/>
    </row>
    <row r="103" spans="1:3" ht="12.75">
      <c r="A103" s="54"/>
      <c r="B103" s="54"/>
      <c r="C103" s="54"/>
    </row>
    <row r="104" spans="1:3" ht="12.75">
      <c r="A104" s="54"/>
      <c r="B104" s="54"/>
      <c r="C104" s="54"/>
    </row>
    <row r="105" spans="1:3" ht="12.75">
      <c r="A105" s="54"/>
      <c r="B105" s="54"/>
      <c r="C105" s="54"/>
    </row>
    <row r="106" spans="1:3" ht="12.75">
      <c r="A106" s="54"/>
      <c r="B106" s="54"/>
      <c r="C106" s="54"/>
    </row>
    <row r="107" spans="1:3" ht="12.75">
      <c r="A107" s="54"/>
      <c r="B107" s="54"/>
      <c r="C107" s="54"/>
    </row>
    <row r="108" spans="1:3" ht="12.75">
      <c r="A108" s="54"/>
      <c r="B108" s="54"/>
      <c r="C108" s="54"/>
    </row>
    <row r="109" spans="1:3" ht="12.75">
      <c r="A109" s="54"/>
      <c r="B109" s="54"/>
      <c r="C109" s="54"/>
    </row>
    <row r="110" spans="1:3" ht="12.75">
      <c r="A110" s="54"/>
      <c r="B110" s="54"/>
      <c r="C110" s="54"/>
    </row>
    <row r="111" spans="1:3" ht="12.75">
      <c r="A111" s="54"/>
      <c r="B111" s="54"/>
      <c r="C111" s="54"/>
    </row>
    <row r="112" spans="1:3" ht="12.75">
      <c r="A112" s="54"/>
      <c r="B112" s="54"/>
      <c r="C112" s="54"/>
    </row>
    <row r="113" spans="1:3" ht="12.75">
      <c r="A113" s="54"/>
      <c r="B113" s="54"/>
      <c r="C113" s="54"/>
    </row>
    <row r="114" spans="1:3" ht="12.75">
      <c r="A114" s="54"/>
      <c r="B114" s="54"/>
      <c r="C114" s="54"/>
    </row>
    <row r="115" spans="1:3" ht="12.75">
      <c r="A115" s="54"/>
      <c r="B115" s="54"/>
      <c r="C115" s="54"/>
    </row>
    <row r="116" spans="1:3" ht="12.75">
      <c r="A116" s="54"/>
      <c r="B116" s="54"/>
      <c r="C116" s="54"/>
    </row>
    <row r="117" spans="1:3" ht="12.75">
      <c r="A117" s="54"/>
      <c r="B117" s="54"/>
      <c r="C117" s="54"/>
    </row>
    <row r="118" spans="1:3" ht="12.75">
      <c r="A118" s="54"/>
      <c r="B118" s="54"/>
      <c r="C118" s="54"/>
    </row>
    <row r="119" spans="1:3" ht="12.75">
      <c r="A119" s="54"/>
      <c r="B119" s="54"/>
      <c r="C119" s="54"/>
    </row>
    <row r="120" spans="1:3" ht="12.75">
      <c r="A120" s="54"/>
      <c r="B120" s="54"/>
      <c r="C120" s="54"/>
    </row>
    <row r="121" spans="1:3" ht="12.75">
      <c r="A121" s="54"/>
      <c r="B121" s="54"/>
      <c r="C121" s="54"/>
    </row>
    <row r="122" spans="1:3" ht="12.75">
      <c r="A122" s="54"/>
      <c r="B122" s="54"/>
      <c r="C122" s="54"/>
    </row>
    <row r="123" spans="1:3" ht="12.75">
      <c r="A123" s="54"/>
      <c r="B123" s="54"/>
      <c r="C123" s="54"/>
    </row>
    <row r="124" spans="1:3" ht="12.75">
      <c r="A124" s="54"/>
      <c r="B124" s="54"/>
      <c r="C124" s="54"/>
    </row>
    <row r="125" spans="1:3" ht="12.75">
      <c r="A125" s="54"/>
      <c r="B125" s="54"/>
      <c r="C125" s="54"/>
    </row>
    <row r="126" spans="1:3" ht="12.75">
      <c r="A126" s="54"/>
      <c r="B126" s="54"/>
      <c r="C126" s="54"/>
    </row>
    <row r="127" spans="1:3" ht="12.75">
      <c r="A127" s="54"/>
      <c r="B127" s="54"/>
      <c r="C127" s="54"/>
    </row>
    <row r="128" spans="1:3" ht="12.75">
      <c r="A128" s="54"/>
      <c r="B128" s="54"/>
      <c r="C128" s="54"/>
    </row>
    <row r="129" spans="1:3" ht="12.75">
      <c r="A129" s="54"/>
      <c r="B129" s="54"/>
      <c r="C129" s="54"/>
    </row>
    <row r="130" spans="1:3" ht="12.75">
      <c r="A130" s="54"/>
      <c r="B130" s="54"/>
      <c r="C130" s="54"/>
    </row>
    <row r="131" spans="1:3" ht="12.75">
      <c r="A131" s="54"/>
      <c r="B131" s="54"/>
      <c r="C131" s="54"/>
    </row>
    <row r="132" spans="1:3" ht="12.75">
      <c r="A132" s="54"/>
      <c r="B132" s="54"/>
      <c r="C132" s="54"/>
    </row>
    <row r="133" spans="1:3" ht="12.75">
      <c r="A133" s="54"/>
      <c r="B133" s="54"/>
      <c r="C133" s="54"/>
    </row>
    <row r="134" spans="1:3" ht="12.75">
      <c r="A134" s="54"/>
      <c r="B134" s="54"/>
      <c r="C134" s="54"/>
    </row>
    <row r="135" spans="1:3" ht="12.75">
      <c r="A135" s="54"/>
      <c r="B135" s="54"/>
      <c r="C135" s="54"/>
    </row>
    <row r="136" spans="1:3" ht="12.75">
      <c r="A136" s="54"/>
      <c r="B136" s="54"/>
      <c r="C136" s="54"/>
    </row>
    <row r="137" spans="1:3" ht="12.75">
      <c r="A137" s="54"/>
      <c r="B137" s="54"/>
      <c r="C137" s="54"/>
    </row>
    <row r="138" spans="1:3" ht="12.75">
      <c r="A138" s="54"/>
      <c r="B138" s="54"/>
      <c r="C138" s="54"/>
    </row>
    <row r="139" spans="1:3" ht="12.75">
      <c r="A139" s="54"/>
      <c r="B139" s="54"/>
      <c r="C139" s="54"/>
    </row>
    <row r="140" spans="1:3" ht="12.75">
      <c r="A140" s="54"/>
      <c r="B140" s="54"/>
      <c r="C140" s="54"/>
    </row>
    <row r="141" spans="1:3" ht="12.75">
      <c r="A141" s="54"/>
      <c r="B141" s="54"/>
      <c r="C141" s="54"/>
    </row>
    <row r="142" spans="1:3" ht="12.75">
      <c r="A142" s="54"/>
      <c r="B142" s="54"/>
      <c r="C142" s="54"/>
    </row>
    <row r="143" spans="1:3" ht="12.75">
      <c r="A143" s="54"/>
      <c r="B143" s="54"/>
      <c r="C143" s="54"/>
    </row>
    <row r="144" spans="1:3" ht="12.75">
      <c r="A144" s="54"/>
      <c r="B144" s="54"/>
      <c r="C144" s="54"/>
    </row>
    <row r="145" spans="1:3" ht="12.75">
      <c r="A145" s="54"/>
      <c r="B145" s="54"/>
      <c r="C145" s="54"/>
    </row>
    <row r="146" spans="1:3" ht="12.75">
      <c r="A146" s="54"/>
      <c r="B146" s="54"/>
      <c r="C146" s="54"/>
    </row>
    <row r="147" spans="1:3" ht="12.75">
      <c r="A147" s="54"/>
      <c r="B147" s="54"/>
      <c r="C147" s="54"/>
    </row>
    <row r="148" spans="1:3" ht="12.75">
      <c r="A148" s="54"/>
      <c r="B148" s="54"/>
      <c r="C148" s="54"/>
    </row>
    <row r="149" spans="1:3" ht="12.75">
      <c r="A149" s="54"/>
      <c r="B149" s="54"/>
      <c r="C149" s="54"/>
    </row>
    <row r="150" spans="1:3" ht="12.75">
      <c r="A150" s="54"/>
      <c r="B150" s="54"/>
      <c r="C150" s="54"/>
    </row>
    <row r="151" spans="1:3" ht="12.75">
      <c r="A151" s="54"/>
      <c r="B151" s="54"/>
      <c r="C151" s="54"/>
    </row>
    <row r="152" spans="1:3" ht="12.75">
      <c r="A152" s="54"/>
      <c r="B152" s="54"/>
      <c r="C152" s="54"/>
    </row>
    <row r="153" spans="1:3" ht="12.75">
      <c r="A153" s="54"/>
      <c r="B153" s="54"/>
      <c r="C153" s="54"/>
    </row>
    <row r="154" spans="1:3" ht="12.75">
      <c r="A154" s="54"/>
      <c r="B154" s="54"/>
      <c r="C154" s="54"/>
    </row>
    <row r="155" spans="1:3" ht="12.75">
      <c r="A155" s="54"/>
      <c r="B155" s="54"/>
      <c r="C155" s="54"/>
    </row>
    <row r="156" spans="1:3" ht="12.75">
      <c r="A156" s="54"/>
      <c r="B156" s="54"/>
      <c r="C156" s="54"/>
    </row>
    <row r="157" spans="1:3" ht="12.75">
      <c r="A157" s="54"/>
      <c r="B157" s="54"/>
      <c r="C157" s="54"/>
    </row>
    <row r="158" spans="1:3" ht="12.75">
      <c r="A158" s="54"/>
      <c r="B158" s="54"/>
      <c r="C158" s="54"/>
    </row>
    <row r="159" spans="1:3" ht="12.75">
      <c r="A159" s="54"/>
      <c r="B159" s="54"/>
      <c r="C159" s="54"/>
    </row>
    <row r="160" spans="1:3" ht="12.75">
      <c r="A160" s="54"/>
      <c r="B160" s="54"/>
      <c r="C160" s="54"/>
    </row>
    <row r="161" spans="1:3" ht="12.75">
      <c r="A161" s="54"/>
      <c r="B161" s="54"/>
      <c r="C161" s="54"/>
    </row>
    <row r="162" spans="1:3" ht="12.75">
      <c r="A162" s="54"/>
      <c r="B162" s="54"/>
      <c r="C162" s="54"/>
    </row>
    <row r="163" spans="1:3" ht="12.75">
      <c r="A163" s="54"/>
      <c r="B163" s="54"/>
      <c r="C163" s="54"/>
    </row>
    <row r="164" spans="1:3" ht="12.75">
      <c r="A164" s="54"/>
      <c r="B164" s="54"/>
      <c r="C164" s="54"/>
    </row>
    <row r="165" spans="1:3" ht="12.75">
      <c r="A165" s="54"/>
      <c r="B165" s="54"/>
      <c r="C165" s="54"/>
    </row>
    <row r="166" spans="1:3" ht="12.75">
      <c r="A166" s="54"/>
      <c r="B166" s="54"/>
      <c r="C166" s="54"/>
    </row>
    <row r="167" spans="1:3" ht="12.75">
      <c r="A167" s="54"/>
      <c r="B167" s="54"/>
      <c r="C167" s="54"/>
    </row>
    <row r="168" spans="1:3" ht="12.75">
      <c r="A168" s="54"/>
      <c r="B168" s="54"/>
      <c r="C168" s="54"/>
    </row>
    <row r="169" spans="1:3" ht="12.75">
      <c r="A169" s="54"/>
      <c r="B169" s="54"/>
      <c r="C169" s="54"/>
    </row>
    <row r="170" spans="1:3" ht="12.75">
      <c r="A170" s="54"/>
      <c r="B170" s="54"/>
      <c r="C170" s="54"/>
    </row>
    <row r="171" spans="1:3" ht="12.75">
      <c r="A171" s="54"/>
      <c r="B171" s="54"/>
      <c r="C171" s="54"/>
    </row>
    <row r="172" spans="1:3" ht="12.75">
      <c r="A172" s="54"/>
      <c r="B172" s="54"/>
      <c r="C172" s="54"/>
    </row>
    <row r="173" spans="1:3" ht="12.75">
      <c r="A173" s="54"/>
      <c r="B173" s="54"/>
      <c r="C173" s="54"/>
    </row>
    <row r="174" spans="1:3" ht="12.75">
      <c r="A174" s="54"/>
      <c r="B174" s="54"/>
      <c r="C174" s="54"/>
    </row>
    <row r="175" spans="1:3" ht="12.75">
      <c r="A175" s="54"/>
      <c r="B175" s="54"/>
      <c r="C175" s="54"/>
    </row>
    <row r="176" spans="1:3" ht="12.75">
      <c r="A176" s="54"/>
      <c r="B176" s="54"/>
      <c r="C176" s="54"/>
    </row>
    <row r="177" spans="1:3" ht="12.75">
      <c r="A177" s="54"/>
      <c r="B177" s="54"/>
      <c r="C177" s="54"/>
    </row>
    <row r="178" spans="1:3" ht="12.75">
      <c r="A178" s="54"/>
      <c r="B178" s="54"/>
      <c r="C178" s="54"/>
    </row>
    <row r="179" spans="1:3" ht="12.75">
      <c r="A179" s="54"/>
      <c r="B179" s="54"/>
      <c r="C179" s="54"/>
    </row>
    <row r="180" spans="1:3" ht="12.75">
      <c r="A180" s="54"/>
      <c r="B180" s="54"/>
      <c r="C180" s="54"/>
    </row>
    <row r="181" spans="1:3" ht="12.75">
      <c r="A181" s="54"/>
      <c r="B181" s="54"/>
      <c r="C181" s="54"/>
    </row>
    <row r="182" spans="1:3" ht="12.75">
      <c r="A182" s="54"/>
      <c r="B182" s="54"/>
      <c r="C182" s="54"/>
    </row>
    <row r="183" spans="1:3" ht="12.75">
      <c r="A183" s="54"/>
      <c r="B183" s="54"/>
      <c r="C183" s="54"/>
    </row>
    <row r="184" spans="1:3" ht="12.75">
      <c r="A184" s="54"/>
      <c r="B184" s="54"/>
      <c r="C184" s="54"/>
    </row>
    <row r="185" spans="1:3" ht="12.75">
      <c r="A185" s="54"/>
      <c r="B185" s="54"/>
      <c r="C185" s="54"/>
    </row>
    <row r="186" spans="1:3" ht="12.75">
      <c r="A186" s="54"/>
      <c r="B186" s="54"/>
      <c r="C186" s="54"/>
    </row>
    <row r="187" spans="1:3" ht="12.75">
      <c r="A187" s="54"/>
      <c r="B187" s="54"/>
      <c r="C187" s="54"/>
    </row>
    <row r="188" spans="1:3" ht="12.75">
      <c r="A188" s="54"/>
      <c r="B188" s="54"/>
      <c r="C188" s="54"/>
    </row>
    <row r="189" spans="1:3" ht="12.75">
      <c r="A189" s="54"/>
      <c r="B189" s="54"/>
      <c r="C189" s="54"/>
    </row>
    <row r="190" spans="1:3" ht="12.75">
      <c r="A190" s="54"/>
      <c r="B190" s="54"/>
      <c r="C190" s="54"/>
    </row>
    <row r="191" spans="1:3" ht="12.75">
      <c r="A191" s="54"/>
      <c r="B191" s="54"/>
      <c r="C191" s="54"/>
    </row>
    <row r="192" spans="1:3" ht="12.75">
      <c r="A192" s="54"/>
      <c r="B192" s="54"/>
      <c r="C192" s="54"/>
    </row>
    <row r="193" spans="1:3" ht="12.75">
      <c r="A193" s="54"/>
      <c r="B193" s="54"/>
      <c r="C193" s="54"/>
    </row>
    <row r="194" spans="1:3" ht="12.75">
      <c r="A194" s="54"/>
      <c r="B194" s="54"/>
      <c r="C194" s="54"/>
    </row>
    <row r="195" spans="1:3" ht="12.75">
      <c r="A195" s="54"/>
      <c r="B195" s="54"/>
      <c r="C195" s="54"/>
    </row>
    <row r="196" spans="1:3" ht="12.75">
      <c r="A196" s="54"/>
      <c r="B196" s="54"/>
      <c r="C196" s="54"/>
    </row>
    <row r="197" spans="1:3" ht="12.75">
      <c r="A197" s="54"/>
      <c r="B197" s="54"/>
      <c r="C197" s="54"/>
    </row>
    <row r="198" spans="1:3" ht="12.75">
      <c r="A198" s="54"/>
      <c r="B198" s="54"/>
      <c r="C198" s="54"/>
    </row>
    <row r="199" spans="1:3" ht="12.75">
      <c r="A199" s="54"/>
      <c r="B199" s="54"/>
      <c r="C199" s="54"/>
    </row>
    <row r="200" spans="1:3" ht="12.75">
      <c r="A200" s="54"/>
      <c r="B200" s="54"/>
      <c r="C200" s="54"/>
    </row>
    <row r="201" spans="1:3" ht="12.75">
      <c r="A201" s="54"/>
      <c r="B201" s="54"/>
      <c r="C201" s="54"/>
    </row>
    <row r="202" spans="1:3" ht="12.75">
      <c r="A202" s="54"/>
      <c r="B202" s="54"/>
      <c r="C202" s="54"/>
    </row>
    <row r="203" spans="1:3" ht="12.75">
      <c r="A203" s="54"/>
      <c r="B203" s="54"/>
      <c r="C203" s="54"/>
    </row>
    <row r="204" spans="1:3" ht="12.75">
      <c r="A204" s="54"/>
      <c r="B204" s="54"/>
      <c r="C204" s="54"/>
    </row>
    <row r="205" spans="1:3" ht="12.75">
      <c r="A205" s="54"/>
      <c r="B205" s="54"/>
      <c r="C205" s="54"/>
    </row>
    <row r="206" spans="1:3" ht="12.75">
      <c r="A206" s="54"/>
      <c r="B206" s="54"/>
      <c r="C206" s="54"/>
    </row>
    <row r="207" spans="1:3" ht="12.75">
      <c r="A207" s="54"/>
      <c r="B207" s="54"/>
      <c r="C207" s="54"/>
    </row>
    <row r="208" spans="1:3" ht="12.75">
      <c r="A208" s="54"/>
      <c r="B208" s="54"/>
      <c r="C208" s="54"/>
    </row>
    <row r="209" spans="1:3" ht="12.75">
      <c r="A209" s="54"/>
      <c r="B209" s="54"/>
      <c r="C209" s="54"/>
    </row>
    <row r="210" spans="1:3" ht="12.75">
      <c r="A210" s="54"/>
      <c r="B210" s="54"/>
      <c r="C210" s="54"/>
    </row>
    <row r="211" spans="1:3" ht="12.75">
      <c r="A211" s="54"/>
      <c r="B211" s="54"/>
      <c r="C211" s="54"/>
    </row>
    <row r="212" spans="1:3" ht="12.75">
      <c r="A212" s="54"/>
      <c r="B212" s="54"/>
      <c r="C212" s="54"/>
    </row>
    <row r="213" spans="1:3" ht="12.75">
      <c r="A213" s="54"/>
      <c r="B213" s="54"/>
      <c r="C213" s="54"/>
    </row>
    <row r="214" spans="1:3" ht="12.75">
      <c r="A214" s="54"/>
      <c r="B214" s="54"/>
      <c r="C214" s="54"/>
    </row>
    <row r="215" spans="1:3" ht="12.75">
      <c r="A215" s="54"/>
      <c r="B215" s="54"/>
      <c r="C215" s="54"/>
    </row>
    <row r="216" spans="1:3" ht="12.75">
      <c r="A216" s="54"/>
      <c r="B216" s="54"/>
      <c r="C216" s="54"/>
    </row>
    <row r="217" spans="1:3" ht="12.75">
      <c r="A217" s="54"/>
      <c r="B217" s="54"/>
      <c r="C217" s="54"/>
    </row>
    <row r="218" spans="1:3" ht="12.75">
      <c r="A218" s="54"/>
      <c r="B218" s="54"/>
      <c r="C218" s="54"/>
    </row>
    <row r="219" spans="1:3" ht="12.75">
      <c r="A219" s="54"/>
      <c r="B219" s="54"/>
      <c r="C219" s="54"/>
    </row>
    <row r="220" spans="1:3" ht="12.75">
      <c r="A220" s="54"/>
      <c r="B220" s="54"/>
      <c r="C220" s="54"/>
    </row>
    <row r="221" spans="1:3" ht="12.75">
      <c r="A221" s="54"/>
      <c r="B221" s="54"/>
      <c r="C221" s="54"/>
    </row>
    <row r="222" spans="1:3" ht="12.75">
      <c r="A222" s="54"/>
      <c r="B222" s="54"/>
      <c r="C222" s="54"/>
    </row>
    <row r="223" spans="1:3" ht="12.75">
      <c r="A223" s="54"/>
      <c r="B223" s="54"/>
      <c r="C223" s="54"/>
    </row>
    <row r="224" spans="1:3" ht="12.75">
      <c r="A224" s="54"/>
      <c r="B224" s="54"/>
      <c r="C224" s="54"/>
    </row>
    <row r="225" spans="1:3" ht="12.75">
      <c r="A225" s="54"/>
      <c r="B225" s="54"/>
      <c r="C225" s="54"/>
    </row>
    <row r="226" spans="1:3" ht="12.75">
      <c r="A226" s="54"/>
      <c r="B226" s="54"/>
      <c r="C226" s="54"/>
    </row>
    <row r="227" spans="1:3" ht="12.75">
      <c r="A227" s="54"/>
      <c r="B227" s="54"/>
      <c r="C227" s="54"/>
    </row>
    <row r="228" spans="1:3" ht="12.75">
      <c r="A228" s="54"/>
      <c r="B228" s="54"/>
      <c r="C228" s="54"/>
    </row>
    <row r="229" spans="1:3" ht="12.75">
      <c r="A229" s="54"/>
      <c r="B229" s="54"/>
      <c r="C229" s="54"/>
    </row>
    <row r="230" spans="1:3" ht="12.75">
      <c r="A230" s="54"/>
      <c r="B230" s="54"/>
      <c r="C230" s="54"/>
    </row>
    <row r="231" spans="1:3" ht="12.75">
      <c r="A231" s="54"/>
      <c r="B231" s="54"/>
      <c r="C231" s="54"/>
    </row>
    <row r="232" spans="1:3" ht="12.75">
      <c r="A232" s="54"/>
      <c r="B232" s="54"/>
      <c r="C232" s="54"/>
    </row>
    <row r="233" spans="1:3" ht="12.75">
      <c r="A233" s="54"/>
      <c r="B233" s="54"/>
      <c r="C233" s="54"/>
    </row>
    <row r="234" spans="1:3" ht="12.75">
      <c r="A234" s="54"/>
      <c r="B234" s="54"/>
      <c r="C234" s="54"/>
    </row>
  </sheetData>
  <sheetProtection/>
  <mergeCells count="1">
    <mergeCell ref="A2:V2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2012-09-11T06:49:53Z</cp:lastPrinted>
  <dcterms:created xsi:type="dcterms:W3CDTF">2008-04-01T11:38:05Z</dcterms:created>
  <dcterms:modified xsi:type="dcterms:W3CDTF">2012-09-11T06:55:15Z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