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remiums" sheetId="1" r:id="rId1"/>
    <sheet name="Payments" sheetId="2" r:id="rId2"/>
    <sheet name="Balance Sheet" sheetId="3" r:id="rId3"/>
    <sheet name="Income Statement" sheetId="4" r:id="rId4"/>
  </sheets>
  <definedNames>
    <definedName name="_xlnm.Print_Area" localSheetId="3">'Income Statement'!$A$1:$V$71</definedName>
    <definedName name="_xlnm.Print_Area" localSheetId="1">'Payments'!$A$1:$AP$31</definedName>
    <definedName name="_xlnm.Print_Area" localSheetId="0">'Premiums'!$A$1:$AP$33</definedName>
    <definedName name="_xlnm.Print_Titles" localSheetId="2">'Balance Sheet'!$3:$4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<sst xmlns="http://schemas.openxmlformats.org/spreadsheetml/2006/main" count="621" uniqueCount="278">
  <si>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</si>
  <si>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</si>
  <si>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</si>
  <si>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</si>
  <si>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</si>
  <si>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</si>
  <si>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</si>
  <si>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</si>
  <si>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</si>
  <si>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</si>
  <si>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</si>
  <si>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</si>
  <si>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</si>
  <si>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</si>
  <si>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V.</t>
  </si>
  <si>
    <t>VІ.</t>
  </si>
  <si>
    <t>VІІ.</t>
  </si>
  <si>
    <t>(а)</t>
  </si>
  <si>
    <t>8.</t>
  </si>
  <si>
    <t>9.</t>
  </si>
  <si>
    <t>I.</t>
  </si>
  <si>
    <t>(аа)</t>
  </si>
  <si>
    <t>10.</t>
  </si>
  <si>
    <t>ІII.</t>
  </si>
  <si>
    <t>11.</t>
  </si>
  <si>
    <t>12.</t>
  </si>
  <si>
    <t>№</t>
  </si>
  <si>
    <t>10.1</t>
  </si>
  <si>
    <t>10.2</t>
  </si>
  <si>
    <t>10.3</t>
  </si>
  <si>
    <t>10.4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</si>
  <si>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</si>
  <si>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</si>
  <si>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</si>
  <si>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</si>
  <si>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</si>
  <si>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</si>
  <si>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</si>
  <si>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</si>
  <si>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</si>
  <si>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</si>
  <si>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</si>
  <si>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</si>
  <si>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</si>
  <si>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</si>
  <si>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</si>
  <si>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</si>
  <si>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</si>
  <si>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</si>
  <si>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</si>
  <si>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</si>
  <si>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</si>
  <si>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</si>
  <si>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CLASSES OF INSURANCE</t>
  </si>
  <si>
    <t>total</t>
  </si>
  <si>
    <t>inward reinsurance</t>
  </si>
  <si>
    <t>BULSTRAD Vienna Insurance Group</t>
  </si>
  <si>
    <t>DZI - General insurance</t>
  </si>
  <si>
    <t>BUL INS</t>
  </si>
  <si>
    <t xml:space="preserve">Allianz Bulgaria </t>
  </si>
  <si>
    <t>LEV INS</t>
  </si>
  <si>
    <t xml:space="preserve">ARMEEC </t>
  </si>
  <si>
    <t xml:space="preserve">Generali Insurance </t>
  </si>
  <si>
    <t>Euroins</t>
  </si>
  <si>
    <t xml:space="preserve">VICTORIA </t>
  </si>
  <si>
    <t xml:space="preserve">UNIQA Insurance </t>
  </si>
  <si>
    <t xml:space="preserve">BULGARSKI IMOTI  </t>
  </si>
  <si>
    <t>EUROINS</t>
  </si>
  <si>
    <t xml:space="preserve">INTERAMERICAN BULGARIA </t>
  </si>
  <si>
    <t>HDI Insurance</t>
  </si>
  <si>
    <t>UBB - CHARTIS INSURANCE COMPANY</t>
  </si>
  <si>
    <t>Bulgarian Export Insurance Agency</t>
  </si>
  <si>
    <t>Groupama Insurance</t>
  </si>
  <si>
    <t xml:space="preserve">GRAWE Bulgaria General insurance </t>
  </si>
  <si>
    <t>TOTAL</t>
  </si>
  <si>
    <t>BGN</t>
  </si>
  <si>
    <t>TOTAL:</t>
  </si>
  <si>
    <t>MARKET SHARE BASED ON GROSS PREMIUMS:</t>
  </si>
  <si>
    <t>DIRECT PREMIUMS:</t>
  </si>
  <si>
    <t>MARKET SHARE BASED ON DIRECT PREMIUMS:</t>
  </si>
  <si>
    <r>
      <t>1</t>
    </r>
    <r>
      <rPr>
        <i/>
        <sz val="10"/>
        <rFont val="Times New Roman Cyr"/>
        <family val="0"/>
      </rPr>
      <t xml:space="preserve">As per data submitted by insurers to the Financial Supervision Commission according to Ordinance No. 30 dd 19.07.2006 </t>
    </r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</si>
  <si>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</si>
  <si>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</si>
  <si>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</si>
  <si>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</si>
  <si>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</si>
  <si>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</si>
  <si>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DIRECT CLAIMS PAID: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</si>
  <si>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</si>
  <si>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</si>
  <si>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</si>
  <si>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</si>
  <si>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</si>
  <si>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</si>
  <si>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</si>
  <si>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</si>
  <si>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</si>
  <si>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</si>
  <si>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</si>
  <si>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</si>
  <si>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</si>
  <si>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</si>
  <si>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</si>
  <si>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</si>
  <si>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</si>
  <si>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</si>
  <si>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</si>
  <si>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</si>
  <si>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</si>
  <si>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assignors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</si>
  <si>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</si>
  <si>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</si>
  <si>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</si>
  <si>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</si>
  <si>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</si>
  <si>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</si>
  <si>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</si>
  <si>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</si>
  <si>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</si>
  <si>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</si>
  <si>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</si>
  <si>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</si>
  <si>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</t>
  </si>
  <si>
    <t>Receivables under recourse claims and claims abandoned, including:</t>
  </si>
  <si>
    <t>Other receivables, including:</t>
  </si>
  <si>
    <t>Total Group ІІІ</t>
  </si>
  <si>
    <t>Total Section D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</si>
  <si>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</si>
  <si>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</si>
  <si>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</si>
  <si>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</si>
  <si>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</si>
  <si>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</si>
  <si>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</si>
  <si>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</si>
  <si>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</si>
  <si>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</si>
  <si>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</si>
  <si>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</si>
  <si>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</si>
  <si>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</si>
  <si>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</si>
  <si>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</si>
  <si>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</si>
  <si>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</si>
  <si>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</si>
  <si>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</si>
  <si>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</si>
  <si>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</si>
  <si>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</si>
  <si>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</si>
  <si>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</si>
  <si>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</si>
  <si>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</si>
  <si>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</si>
  <si>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</si>
  <si>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</si>
  <si>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</si>
  <si>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</si>
  <si>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</si>
  <si>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TECHNICAL PROVISIONS</t>
  </si>
  <si>
    <t>Unearned premium provision:</t>
  </si>
  <si>
    <t>(a)</t>
  </si>
  <si>
    <t>gross amount</t>
  </si>
  <si>
    <t>(b)</t>
  </si>
  <si>
    <t>reinsurers' share (-)</t>
  </si>
  <si>
    <t>Unearned premium provision, net of reinsurance</t>
  </si>
  <si>
    <t>Unexpired risks provision</t>
  </si>
  <si>
    <t>Mathematical provision:</t>
  </si>
  <si>
    <t>Mathematical provision, net of reinsurance</t>
  </si>
  <si>
    <t>Outstanding claims provision:</t>
  </si>
  <si>
    <t>Outstanding claims provision, net of reinsurance</t>
  </si>
  <si>
    <t>Reserve fund</t>
  </si>
  <si>
    <t>Capitalised value of pensions</t>
  </si>
  <si>
    <t>Capitalised value of pensions, net of reinsurance</t>
  </si>
  <si>
    <t>Provision for future participation in income</t>
  </si>
  <si>
    <t>Bonuses and rebates provision</t>
  </si>
  <si>
    <t>Other technical provisions</t>
  </si>
  <si>
    <t>Other technical provisions, net of reinsurance</t>
  </si>
  <si>
    <t>Total Section C</t>
  </si>
  <si>
    <t>UNIT-LINKED LIFE INSURANCE PROVISION</t>
  </si>
  <si>
    <t>Amount, net of reinsurance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</si>
  <si>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</si>
  <si>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</si>
  <si>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</si>
  <si>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</si>
  <si>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</si>
  <si>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</si>
  <si>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</si>
  <si>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</si>
  <si>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</si>
  <si>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</si>
  <si>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</si>
  <si>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</si>
  <si>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</si>
  <si>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</si>
  <si>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</si>
  <si>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TOTAL LIABILITIES</t>
  </si>
  <si>
    <t>H.</t>
  </si>
  <si>
    <t>PROVISIONAL LIABILITIES</t>
  </si>
  <si>
    <t>(THOUS. BGN)</t>
  </si>
  <si>
    <t>Energia</t>
  </si>
  <si>
    <t>Technical account - non-life insurance</t>
  </si>
  <si>
    <t>Earned premiums, net of reinsurance</t>
  </si>
  <si>
    <t xml:space="preserve">gross premiums written 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</si>
  <si>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</si>
  <si>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</si>
  <si>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</si>
  <si>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</si>
  <si>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</si>
  <si>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</si>
  <si>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Allocated investment return transferred from the non-technical account (item ІІІ b)</t>
  </si>
  <si>
    <t>Other technical income, net of reinsurance</t>
  </si>
  <si>
    <t>Claims incurred, net of reinsurance</t>
  </si>
  <si>
    <t>paid claims, net of reinsurance</t>
  </si>
  <si>
    <t>(аb)</t>
  </si>
  <si>
    <t>reinsurers` share</t>
  </si>
  <si>
    <t>change in the gross amount of outstanding loss reserve</t>
  </si>
  <si>
    <t>change in the reinsurers` share in outstanding loss reserve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</si>
  <si>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</si>
  <si>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</si>
  <si>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</si>
  <si>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</si>
  <si>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</si>
  <si>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</si>
  <si>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</si>
  <si>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</si>
  <si>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</si>
  <si>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>Other technical expenses, net of reinsurance</t>
  </si>
  <si>
    <t>Change in equalization reserve (+/-)</t>
  </si>
  <si>
    <t>NON-TECHNICAL ACCOUNT</t>
  </si>
  <si>
    <t>Balance on the technical account - non-life insurance (item І 10)</t>
  </si>
  <si>
    <t>Balance on the technical account -life insurance (item ІІ 14)</t>
  </si>
  <si>
    <t>Investment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</si>
  <si>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</si>
  <si>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</si>
  <si>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</si>
  <si>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</si>
  <si>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</si>
  <si>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</si>
  <si>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</si>
  <si>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>value re-adjustments on investments</t>
  </si>
  <si>
    <t>gains on the realization of investments</t>
  </si>
  <si>
    <t>Allocated investments return transferred from life insurance technical account (item ІІ 12)</t>
  </si>
  <si>
    <t>Investment charges</t>
  </si>
  <si>
    <t>investment management charges, including interest</t>
  </si>
  <si>
    <t>value adjustments on investments</t>
  </si>
  <si>
    <t>losses on the realization of investments</t>
  </si>
  <si>
    <t>Allocated investment return transferred to the non-life technical account  (item І 2)</t>
  </si>
  <si>
    <t>Other income</t>
  </si>
  <si>
    <t>Other charges including value adjustments</t>
  </si>
  <si>
    <t>Extraordinary incomes</t>
  </si>
  <si>
    <t>Extraordinary charges</t>
  </si>
  <si>
    <t>Corporate tax</t>
  </si>
  <si>
    <t>Other taxes</t>
  </si>
  <si>
    <r>
      <t>GROSS WRITTEN PREMIUMS AS AT 30.09.2010 - NON-LIFE INSURANCE</t>
    </r>
    <r>
      <rPr>
        <b/>
        <vertAlign val="superscript"/>
        <sz val="14"/>
        <rFont val="Times New Roman"/>
        <family val="1"/>
      </rPr>
      <t>1</t>
    </r>
  </si>
  <si>
    <r>
      <t>GROSS CLAIMS PAID AS AT 30.09.2010 - NON LIFE INSURANCE</t>
    </r>
    <r>
      <rPr>
        <b/>
        <vertAlign val="superscript"/>
        <sz val="12"/>
        <rFont val="Times New Roman"/>
        <family val="1"/>
      </rPr>
      <t>1</t>
    </r>
  </si>
  <si>
    <r>
      <t>BALANCE SHEET OF NON LIFE INSURERS AS AT 30.09.2010</t>
    </r>
    <r>
      <rPr>
        <b/>
        <vertAlign val="superscript"/>
        <sz val="12"/>
        <rFont val="Times New Roman"/>
        <family val="1"/>
      </rPr>
      <t>1</t>
    </r>
  </si>
  <si>
    <r>
      <t>INCOME STATEMENT OF NON LIFE INSURERS AS AT 30.09.2010</t>
    </r>
    <r>
      <rPr>
        <b/>
        <vertAlign val="superscript"/>
        <sz val="12"/>
        <rFont val="Times New Roman"/>
        <family val="1"/>
      </rPr>
      <t>1</t>
    </r>
  </si>
  <si>
    <t>Reinsurers' share in deferred acquisition expenses</t>
  </si>
  <si>
    <t>Other accruals and deferred income</t>
  </si>
  <si>
    <t>Total Section G</t>
  </si>
  <si>
    <t>* The premium income of "BAEZ" EAD according to the Code of insurance is 3 954 928 BGN</t>
  </si>
  <si>
    <t>OZK Insurance</t>
  </si>
  <si>
    <t>incl. returned premiums and written-off receivables on early terminated contracts concluded during the reporting period (deducted from the gross premiums written)</t>
  </si>
  <si>
    <t>incl. returned premiums and written-off receivables on early terminated contracts concluded in previous reporting periods</t>
  </si>
  <si>
    <t xml:space="preserve">Total for 1 </t>
  </si>
  <si>
    <t xml:space="preserve">Total for 4 </t>
  </si>
  <si>
    <t xml:space="preserve">Total for 5 </t>
  </si>
  <si>
    <t>Total for 7</t>
  </si>
  <si>
    <t>Sub-total sum - balance of the technical account for non-life insurance</t>
  </si>
  <si>
    <t xml:space="preserve">Total for 3 </t>
  </si>
  <si>
    <t xml:space="preserve">Total 5 </t>
  </si>
  <si>
    <t xml:space="preserve">Profit ot loss on ordinary activities </t>
  </si>
  <si>
    <t xml:space="preserve">Extraordinary profit or loss </t>
  </si>
  <si>
    <t xml:space="preserve">Profit or loss for the period </t>
  </si>
  <si>
    <t>Total for "а"</t>
  </si>
  <si>
    <t xml:space="preserve">Total for "b" 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</si>
</sst>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[$€-1]_-;\-* #,##0.00\ [$€-1]_-;_-* &quot;-&quot;??\ [$€-1]_-"/>
    <numFmt numFmtId="165" formatCode="0.000000"/>
    <numFmt numFmtId="166" formatCode="0.0;\(0.0\)"/>
    <numFmt numFmtId="167" formatCode="_-* #,##0\ _L_e_i_-;\-* #,##0\ _L_e_i_-;_-* &quot;-&quot;\ _L_e_i_-;_-@_-"/>
    <numFmt numFmtId="168" formatCode="_-* #,##0.00\ _L_e_i_-;\-* #,##0.00\ _L_e_i_-;_-* &quot;-&quot;??\ _L_e_i_-;_-@_-"/>
    <numFmt numFmtId="169" formatCode="_-* #,##0\ &quot;Lei&quot;_-;\-* #,##0\ &quot;Lei&quot;_-;_-* &quot;-&quot;\ &quot;Lei&quot;_-;_-@_-"/>
    <numFmt numFmtId="170" formatCode="_-* #,##0.00\ &quot;Lei&quot;_-;\-* #,##0.00\ &quot;Lei&quot;_-;_-* &quot;-&quot;??\ &quot;Lei&quot;_-;_-@_-"/>
    <numFmt numFmtId="171" formatCode="#,##0;\(#,##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_-* #,##0.0\ _л_в_-;\-* #,##0.0\ _л_в_-;_-* &quot;-&quot;??\ _л_в_-;_-@_-"/>
    <numFmt numFmtId="178" formatCode="_-* #,##0\ _л_в_-;\-* #,##0\ _л_в_-;_-* &quot;-&quot;??\ _л_в_-;_-@_-"/>
  </numFmts>
  <fonts count="28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0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Times New Roman Cyr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2"/>
      <name val="Times New Roman"/>
      <family val="1"/>
    </font>
    <font>
      <sz val="11.5"/>
      <name val="Times New Roman"/>
      <family val="1"/>
    </font>
    <font>
      <sz val="11.5"/>
      <name val="Times New Roman CYR"/>
      <family val="1"/>
    </font>
    <font>
      <b/>
      <sz val="12"/>
      <name val="Times New Roman Cyr"/>
      <family val="1"/>
    </font>
    <font>
      <vertAlign val="superscript"/>
      <sz val="10"/>
      <name val="Times New Roman"/>
      <family val="1"/>
    </font>
    <font>
      <i/>
      <sz val="10"/>
      <name val="Times New Roman Cyr"/>
      <family val="0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6" fillId="0" borderId="1" applyFill="0" applyBorder="0">
      <alignment horizontal="center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6" fontId="9" fillId="0" borderId="0" applyFill="0" applyBorder="0">
      <alignment horizontal="center" vertical="center"/>
      <protection/>
    </xf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10" fillId="0" borderId="2">
      <alignment horizontal="right"/>
      <protection/>
    </xf>
    <xf numFmtId="171" fontId="11" fillId="0" borderId="0" applyFill="0" applyBorder="0">
      <alignment horizontal="right"/>
      <protection/>
    </xf>
  </cellStyleXfs>
  <cellXfs count="102">
    <xf numFmtId="0" fontId="0" fillId="0" borderId="0" xfId="0" applyAlignment="1">
      <alignment/>
    </xf>
    <xf numFmtId="3" fontId="13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176" fontId="6" fillId="0" borderId="0" xfId="31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3" fontId="19" fillId="0" borderId="3" xfId="29" applyNumberFormat="1" applyFont="1" applyFill="1" applyBorder="1" applyAlignment="1" applyProtection="1">
      <alignment horizontal="center" vertical="center" wrapText="1"/>
      <protection/>
    </xf>
    <xf numFmtId="3" fontId="19" fillId="0" borderId="3" xfId="29" applyNumberFormat="1" applyFont="1" applyFill="1" applyBorder="1" applyAlignment="1" applyProtection="1">
      <alignment horizontal="left"/>
      <protection/>
    </xf>
    <xf numFmtId="0" fontId="19" fillId="0" borderId="3" xfId="29" applyNumberFormat="1" applyFont="1" applyFill="1" applyBorder="1" applyAlignment="1" applyProtection="1">
      <alignment horizontal="center" vertical="center" wrapText="1"/>
      <protection/>
    </xf>
    <xf numFmtId="0" fontId="9" fillId="0" borderId="3" xfId="29" applyNumberFormat="1" applyFont="1" applyFill="1" applyBorder="1" applyAlignment="1" applyProtection="1">
      <alignment horizontal="left" vertical="center" wrapText="1"/>
      <protection/>
    </xf>
    <xf numFmtId="0" fontId="19" fillId="0" borderId="3" xfId="29" applyNumberFormat="1" applyFont="1" applyFill="1" applyBorder="1" applyAlignment="1" applyProtection="1">
      <alignment horizontal="left" vertical="center" wrapText="1"/>
      <protection/>
    </xf>
    <xf numFmtId="0" fontId="19" fillId="0" borderId="3" xfId="29" applyNumberFormat="1" applyFont="1" applyFill="1" applyBorder="1" applyAlignment="1" applyProtection="1">
      <alignment horizontal="center"/>
      <protection/>
    </xf>
    <xf numFmtId="0" fontId="19" fillId="0" borderId="3" xfId="29" applyNumberFormat="1" applyFont="1" applyFill="1" applyBorder="1" applyAlignment="1" applyProtection="1">
      <alignment horizontal="left"/>
      <protection/>
    </xf>
    <xf numFmtId="0" fontId="9" fillId="0" borderId="3" xfId="29" applyNumberFormat="1" applyFont="1" applyFill="1" applyBorder="1" applyAlignment="1" applyProtection="1">
      <alignment horizontal="left" wrapText="1"/>
      <protection/>
    </xf>
    <xf numFmtId="0" fontId="9" fillId="0" borderId="3" xfId="29" applyNumberFormat="1" applyFont="1" applyFill="1" applyBorder="1" applyAlignment="1" applyProtection="1">
      <alignment horizontal="center" vertical="center" wrapText="1"/>
      <protection/>
    </xf>
    <xf numFmtId="0" fontId="19" fillId="0" borderId="3" xfId="29" applyNumberFormat="1" applyFont="1" applyFill="1" applyBorder="1" applyAlignment="1" applyProtection="1">
      <alignment horizontal="right" vertical="center" wrapText="1"/>
      <protection/>
    </xf>
    <xf numFmtId="0" fontId="20" fillId="0" borderId="3" xfId="29" applyNumberFormat="1" applyFont="1" applyFill="1" applyBorder="1" applyAlignment="1" applyProtection="1">
      <alignment horizontal="left" vertical="center" wrapText="1"/>
      <protection/>
    </xf>
    <xf numFmtId="3" fontId="19" fillId="0" borderId="3" xfId="29" applyNumberFormat="1" applyFont="1" applyFill="1" applyBorder="1" applyAlignment="1" applyProtection="1">
      <alignment horizontal="left" vertical="center" wrapText="1"/>
      <protection/>
    </xf>
    <xf numFmtId="3" fontId="9" fillId="0" borderId="3" xfId="29" applyNumberFormat="1" applyFont="1" applyFill="1" applyBorder="1" applyProtection="1">
      <alignment horizontal="center" vertical="center" wrapText="1"/>
      <protection/>
    </xf>
    <xf numFmtId="3" fontId="19" fillId="0" borderId="3" xfId="29" applyNumberFormat="1" applyFont="1" applyFill="1" applyBorder="1" applyProtection="1">
      <alignment horizontal="center" vertical="center" wrapText="1"/>
      <protection/>
    </xf>
    <xf numFmtId="0" fontId="6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3" fontId="6" fillId="0" borderId="3" xfId="0" applyNumberFormat="1" applyFont="1" applyBorder="1" applyAlignment="1">
      <alignment/>
    </xf>
    <xf numFmtId="3" fontId="19" fillId="0" borderId="3" xfId="29" applyNumberFormat="1" applyFont="1" applyFill="1" applyBorder="1" applyAlignment="1" applyProtection="1">
      <alignment horizontal="center"/>
      <protection/>
    </xf>
    <xf numFmtId="3" fontId="9" fillId="0" borderId="3" xfId="29" applyNumberFormat="1" applyFont="1" applyFill="1" applyBorder="1" applyAlignment="1" applyProtection="1">
      <alignment horizontal="center" vertical="center"/>
      <protection/>
    </xf>
    <xf numFmtId="3" fontId="9" fillId="0" borderId="3" xfId="29" applyNumberFormat="1" applyFont="1" applyFill="1" applyBorder="1" applyAlignment="1" applyProtection="1">
      <alignment horizontal="left" vertical="center" wrapText="1"/>
      <protection/>
    </xf>
    <xf numFmtId="3" fontId="9" fillId="0" borderId="3" xfId="29" applyNumberFormat="1" applyFont="1" applyFill="1" applyBorder="1" applyAlignment="1" applyProtection="1">
      <alignment horizontal="right" vertical="center" wrapText="1"/>
      <protection/>
    </xf>
    <xf numFmtId="3" fontId="19" fillId="0" borderId="3" xfId="29" applyNumberFormat="1" applyFont="1" applyFill="1" applyBorder="1" applyAlignment="1" applyProtection="1">
      <alignment horizontal="right" vertical="center" wrapText="1"/>
      <protection/>
    </xf>
    <xf numFmtId="3" fontId="9" fillId="0" borderId="3" xfId="29" applyNumberFormat="1" applyFont="1" applyFill="1" applyBorder="1" applyAlignment="1" applyProtection="1">
      <alignment vertical="center" wrapText="1"/>
      <protection/>
    </xf>
    <xf numFmtId="3" fontId="6" fillId="0" borderId="3" xfId="0" applyNumberFormat="1" applyFont="1" applyFill="1" applyBorder="1" applyAlignment="1">
      <alignment/>
    </xf>
    <xf numFmtId="3" fontId="12" fillId="0" borderId="4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0" fillId="0" borderId="0" xfId="30" applyFont="1" applyFill="1" applyBorder="1" applyAlignment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76" fontId="0" fillId="0" borderId="0" xfId="31" applyNumberFormat="1" applyAlignment="1">
      <alignment/>
    </xf>
    <xf numFmtId="49" fontId="6" fillId="0" borderId="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22" fillId="0" borderId="3" xfId="30" applyFont="1" applyFill="1" applyBorder="1" applyAlignment="1" applyProtection="1">
      <alignment vertical="center" wrapText="1"/>
      <protection/>
    </xf>
    <xf numFmtId="0" fontId="22" fillId="0" borderId="3" xfId="30" applyFont="1" applyFill="1" applyBorder="1" applyAlignment="1">
      <alignment vertical="center" wrapText="1"/>
      <protection/>
    </xf>
    <xf numFmtId="0" fontId="23" fillId="0" borderId="3" xfId="0" applyFont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5" fillId="0" borderId="5" xfId="0" applyFont="1" applyBorder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30" applyFont="1" applyFill="1" applyBorder="1" applyAlignment="1">
      <alignment wrapText="1"/>
      <protection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19" fillId="0" borderId="3" xfId="0" applyFont="1" applyFill="1" applyBorder="1" applyAlignment="1">
      <alignment horizontal="left"/>
    </xf>
    <xf numFmtId="3" fontId="4" fillId="0" borderId="3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3" fontId="27" fillId="0" borderId="0" xfId="29" applyNumberFormat="1" applyFont="1" applyFill="1" applyBorder="1" applyAlignment="1" applyProtection="1">
      <alignment horizontal="center" vertical="center"/>
      <protection/>
    </xf>
    <xf numFmtId="3" fontId="9" fillId="0" borderId="2" xfId="29" applyNumberFormat="1" applyFont="1" applyFill="1" applyBorder="1" applyAlignment="1" applyProtection="1">
      <alignment horizontal="right" vertical="center" wrapText="1"/>
      <protection/>
    </xf>
    <xf numFmtId="3" fontId="9" fillId="0" borderId="2" xfId="29" applyNumberFormat="1" applyFont="1" applyFill="1" applyBorder="1" applyAlignment="1" applyProtection="1">
      <alignment horizontal="right" vertical="center"/>
      <protection/>
    </xf>
    <xf numFmtId="3" fontId="9" fillId="0" borderId="2" xfId="29" applyNumberFormat="1" applyFont="1" applyFill="1" applyBorder="1" applyAlignment="1" applyProtection="1">
      <alignment horizontal="center" vertical="center" wrapText="1"/>
      <protection/>
    </xf>
    <xf numFmtId="3" fontId="9" fillId="0" borderId="2" xfId="29" applyNumberFormat="1" applyFont="1" applyFill="1" applyBorder="1" applyAlignment="1" applyProtection="1">
      <alignment horizontal="center" vertical="center"/>
      <protection/>
    </xf>
    <xf numFmtId="3" fontId="9" fillId="0" borderId="2" xfId="29" applyNumberFormat="1" applyFont="1" applyFill="1" applyBorder="1" applyProtection="1">
      <alignment horizontal="center" vertical="center" wrapText="1"/>
      <protection/>
    </xf>
    <xf numFmtId="3" fontId="19" fillId="0" borderId="2" xfId="29" applyNumberFormat="1" applyFont="1" applyFill="1" applyBorder="1" applyAlignment="1" applyProtection="1">
      <alignment horizontal="center"/>
      <protection/>
    </xf>
    <xf numFmtId="3" fontId="9" fillId="0" borderId="2" xfId="29" applyNumberFormat="1" applyFont="1" applyFill="1" applyBorder="1" applyAlignment="1" applyProtection="1">
      <alignment horizontal="right"/>
      <protection/>
    </xf>
    <xf numFmtId="3" fontId="9" fillId="0" borderId="2" xfId="29" applyNumberFormat="1" applyFont="1" applyFill="1" applyBorder="1" applyAlignment="1" applyProtection="1">
      <alignment horizontal="left"/>
      <protection/>
    </xf>
    <xf numFmtId="0" fontId="12" fillId="0" borderId="3" xfId="29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/>
    </xf>
    <xf numFmtId="3" fontId="4" fillId="0" borderId="3" xfId="0" applyNumberFormat="1" applyFont="1" applyFill="1" applyBorder="1" applyAlignment="1">
      <alignment horizontal="center" vertical="center" wrapText="1"/>
    </xf>
    <xf numFmtId="3" fontId="19" fillId="0" borderId="3" xfId="29" applyNumberFormat="1" applyFont="1" applyFill="1" applyBorder="1" applyAlignment="1" applyProtection="1">
      <alignment horizontal="center" vertical="center" wrapText="1"/>
      <protection/>
    </xf>
    <xf numFmtId="3" fontId="9" fillId="0" borderId="3" xfId="29" applyNumberFormat="1" applyFont="1" applyFill="1" applyBorder="1" applyAlignment="1" applyProtection="1">
      <alignment horizontal="center" vertical="center" wrapText="1"/>
      <protection/>
    </xf>
    <xf numFmtId="176" fontId="13" fillId="0" borderId="4" xfId="0" applyNumberFormat="1" applyFont="1" applyFill="1" applyBorder="1" applyAlignment="1" applyProtection="1">
      <alignment horizontal="center" vertical="center" wrapText="1"/>
      <protection/>
    </xf>
    <xf numFmtId="176" fontId="13" fillId="0" borderId="6" xfId="0" applyNumberFormat="1" applyFont="1" applyFill="1" applyBorder="1" applyAlignment="1" applyProtection="1">
      <alignment horizontal="center" vertical="center" wrapText="1"/>
      <protection/>
    </xf>
    <xf numFmtId="178" fontId="13" fillId="0" borderId="4" xfId="15" applyNumberFormat="1" applyFont="1" applyFill="1" applyBorder="1" applyAlignment="1" applyProtection="1">
      <alignment horizontal="center" vertical="center" wrapText="1"/>
      <protection/>
    </xf>
    <xf numFmtId="178" fontId="13" fillId="0" borderId="6" xfId="15" applyNumberFormat="1" applyFont="1" applyFill="1" applyBorder="1" applyAlignment="1" applyProtection="1">
      <alignment horizontal="center" vertical="center" wrapText="1"/>
      <protection/>
    </xf>
    <xf numFmtId="3" fontId="12" fillId="0" borderId="7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 quotePrefix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10" fontId="12" fillId="0" borderId="4" xfId="0" applyNumberFormat="1" applyFont="1" applyBorder="1" applyAlignment="1">
      <alignment horizontal="center" vertical="center" wrapText="1"/>
    </xf>
    <xf numFmtId="10" fontId="12" fillId="0" borderId="6" xfId="0" applyNumberFormat="1" applyFont="1" applyBorder="1" applyAlignment="1">
      <alignment horizontal="center" vertical="center" wrapText="1"/>
    </xf>
    <xf numFmtId="0" fontId="19" fillId="0" borderId="4" xfId="28" applyFont="1" applyFill="1" applyBorder="1" applyAlignment="1">
      <alignment horizontal="center" vertical="center"/>
      <protection/>
    </xf>
    <xf numFmtId="0" fontId="19" fillId="0" borderId="6" xfId="28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2" borderId="3" xfId="29" applyNumberFormat="1" applyFont="1" applyFill="1" applyBorder="1" applyAlignment="1" applyProtection="1">
      <alignment horizontal="center" vertical="center" wrapText="1"/>
      <protection/>
    </xf>
    <xf numFmtId="0" fontId="9" fillId="2" borderId="4" xfId="29" applyNumberFormat="1" applyFont="1" applyFill="1" applyBorder="1" applyAlignment="1" applyProtection="1">
      <alignment horizontal="center" vertical="center" wrapText="1"/>
      <protection/>
    </xf>
    <xf numFmtId="0" fontId="9" fillId="2" borderId="6" xfId="29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3" fontId="2" fillId="0" borderId="3" xfId="29" applyNumberFormat="1" applyFont="1" applyFill="1" applyBorder="1" applyAlignment="1" applyProtection="1">
      <alignment horizontal="center" vertical="center" wrapText="1"/>
      <protection/>
    </xf>
    <xf numFmtId="3" fontId="18" fillId="0" borderId="3" xfId="29" applyNumberFormat="1" applyFont="1" applyFill="1" applyBorder="1" applyAlignment="1" applyProtection="1">
      <alignment horizontal="center" vertical="center" wrapText="1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Book1" xfId="28"/>
    <cellStyle name="Normal_Spravki_NonLIfe_New" xfId="29"/>
    <cellStyle name="Normal_Spravki_NonLIfe1999" xfId="30"/>
    <cellStyle name="Percent" xfId="31"/>
    <cellStyle name="spravki" xfId="32"/>
    <cellStyle name="TBI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GROSS WRITTEN PREMIUMS BY CLASSES OF INSURANCE AS AT 30.09.2010
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6"/>
          <c:y val="0.4605"/>
          <c:w val="0.3645"/>
          <c:h val="0.3522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Premiums!$C$37:$L$37</c:f>
              <c:strCache/>
            </c:strRef>
          </c:cat>
          <c:val>
            <c:numRef>
              <c:f>Premiums!$C$38:$L$38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GROSS CLAIMS PAID BY CLASSES OF INSURANCE AS AT 30.09.2010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9025"/>
          <c:y val="0.49375"/>
          <c:w val="0.3655"/>
          <c:h val="0.39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Payments!$C$37:$L$37</c:f>
              <c:strCache/>
            </c:strRef>
          </c:cat>
          <c:val>
            <c:numRef>
              <c:f>Payments!$C$38:$L$38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66675</xdr:rowOff>
    </xdr:from>
    <xdr:to>
      <xdr:col>13</xdr:col>
      <xdr:colOff>381000</xdr:colOff>
      <xdr:row>73</xdr:row>
      <xdr:rowOff>152400</xdr:rowOff>
    </xdr:to>
    <xdr:graphicFrame>
      <xdr:nvGraphicFramePr>
        <xdr:cNvPr id="1" name="Chart 1"/>
        <xdr:cNvGraphicFramePr/>
      </xdr:nvGraphicFramePr>
      <xdr:xfrm>
        <a:off x="57150" y="8467725"/>
        <a:ext cx="128016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31</xdr:row>
      <xdr:rowOff>104775</xdr:rowOff>
    </xdr:from>
    <xdr:to>
      <xdr:col>15</xdr:col>
      <xdr:colOff>161925</xdr:colOff>
      <xdr:row>71</xdr:row>
      <xdr:rowOff>104775</xdr:rowOff>
    </xdr:to>
    <xdr:graphicFrame>
      <xdr:nvGraphicFramePr>
        <xdr:cNvPr id="1" name="Chart 1"/>
        <xdr:cNvGraphicFramePr/>
      </xdr:nvGraphicFramePr>
      <xdr:xfrm>
        <a:off x="76200" y="8029575"/>
        <a:ext cx="1415415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38"/>
  <sheetViews>
    <sheetView tabSelected="1"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1.140625" style="0" customWidth="1"/>
    <col min="4" max="4" width="12.57421875" style="0" customWidth="1"/>
    <col min="5" max="5" width="11.140625" style="0" customWidth="1"/>
    <col min="6" max="10" width="12.57421875" style="0" customWidth="1"/>
    <col min="11" max="11" width="11.140625" style="0" customWidth="1"/>
    <col min="12" max="12" width="12.57421875" style="0" customWidth="1"/>
    <col min="13" max="13" width="11.140625" style="0" customWidth="1"/>
    <col min="14" max="16" width="12.57421875" style="0" customWidth="1"/>
    <col min="17" max="17" width="11.140625" style="0" customWidth="1"/>
    <col min="18" max="18" width="12.57421875" style="0" customWidth="1"/>
    <col min="19" max="19" width="11.140625" style="0" customWidth="1"/>
    <col min="20" max="20" width="12.421875" style="0" customWidth="1"/>
    <col min="21" max="21" width="11.140625" style="0" customWidth="1"/>
    <col min="22" max="22" width="12.57421875" style="0" customWidth="1"/>
    <col min="23" max="23" width="11.140625" style="0" customWidth="1"/>
    <col min="24" max="24" width="12.57421875" style="0" customWidth="1"/>
    <col min="25" max="25" width="11.140625" style="0" customWidth="1"/>
    <col min="26" max="28" width="12.57421875" style="0" customWidth="1"/>
    <col min="29" max="29" width="11.140625" style="0" customWidth="1"/>
    <col min="30" max="30" width="12.57421875" style="0" customWidth="1"/>
    <col min="31" max="31" width="11.140625" style="0" customWidth="1"/>
    <col min="32" max="32" width="12.57421875" style="0" customWidth="1"/>
    <col min="33" max="33" width="11.140625" style="0" customWidth="1"/>
    <col min="34" max="34" width="12.57421875" style="0" customWidth="1"/>
    <col min="35" max="35" width="11.140625" style="0" customWidth="1"/>
    <col min="36" max="36" width="12.57421875" style="0" customWidth="1"/>
    <col min="37" max="37" width="11.140625" style="0" customWidth="1"/>
    <col min="38" max="38" width="12.57421875" style="0" customWidth="1"/>
    <col min="39" max="39" width="11.140625" style="0" customWidth="1"/>
    <col min="40" max="42" width="12.57421875" style="0" customWidth="1"/>
  </cols>
  <sheetData>
    <row r="1" ht="21.75" customHeight="1"/>
    <row r="2" spans="1:42" ht="21.75" customHeight="1">
      <c r="A2" s="86" t="s">
        <v>255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</row>
    <row r="3" ht="21.75" customHeight="1">
      <c r="AP3" s="47" t="s">
        <v>75</v>
      </c>
    </row>
    <row r="4" spans="1:42" ht="48" customHeight="1">
      <c r="A4" s="87" t="s">
        <v>26</v>
      </c>
      <c r="B4" s="79" t="s">
        <v>53</v>
      </c>
      <c r="C4" s="81" t="s">
        <v>56</v>
      </c>
      <c r="D4" s="82"/>
      <c r="E4" s="81" t="s">
        <v>57</v>
      </c>
      <c r="F4" s="83"/>
      <c r="G4" s="81" t="s">
        <v>61</v>
      </c>
      <c r="H4" s="82"/>
      <c r="I4" s="81" t="s">
        <v>59</v>
      </c>
      <c r="J4" s="82"/>
      <c r="K4" s="75" t="s">
        <v>58</v>
      </c>
      <c r="L4" s="76"/>
      <c r="M4" s="75" t="s">
        <v>60</v>
      </c>
      <c r="N4" s="76"/>
      <c r="O4" s="75" t="s">
        <v>67</v>
      </c>
      <c r="P4" s="76"/>
      <c r="Q4" s="81" t="s">
        <v>65</v>
      </c>
      <c r="R4" s="83"/>
      <c r="S4" s="77" t="s">
        <v>62</v>
      </c>
      <c r="T4" s="78"/>
      <c r="U4" s="75" t="s">
        <v>66</v>
      </c>
      <c r="V4" s="76"/>
      <c r="W4" s="75" t="s">
        <v>64</v>
      </c>
      <c r="X4" s="76"/>
      <c r="Y4" s="84" t="s">
        <v>201</v>
      </c>
      <c r="Z4" s="85"/>
      <c r="AA4" s="75" t="s">
        <v>68</v>
      </c>
      <c r="AB4" s="76"/>
      <c r="AC4" s="75" t="s">
        <v>263</v>
      </c>
      <c r="AD4" s="76"/>
      <c r="AE4" s="75" t="s">
        <v>69</v>
      </c>
      <c r="AF4" s="76"/>
      <c r="AG4" s="75" t="s">
        <v>72</v>
      </c>
      <c r="AH4" s="76"/>
      <c r="AI4" s="75" t="s">
        <v>71</v>
      </c>
      <c r="AJ4" s="76"/>
      <c r="AK4" s="84" t="s">
        <v>70</v>
      </c>
      <c r="AL4" s="85"/>
      <c r="AM4" s="75" t="s">
        <v>73</v>
      </c>
      <c r="AN4" s="76"/>
      <c r="AO4" s="88" t="s">
        <v>74</v>
      </c>
      <c r="AP4" s="88"/>
    </row>
    <row r="5" spans="1:42" ht="50.25" customHeight="1">
      <c r="A5" s="87"/>
      <c r="B5" s="80"/>
      <c r="C5" s="5" t="s">
        <v>54</v>
      </c>
      <c r="D5" s="46" t="s">
        <v>55</v>
      </c>
      <c r="E5" s="5" t="s">
        <v>54</v>
      </c>
      <c r="F5" s="46" t="s">
        <v>55</v>
      </c>
      <c r="G5" s="5" t="s">
        <v>54</v>
      </c>
      <c r="H5" s="46" t="s">
        <v>55</v>
      </c>
      <c r="I5" s="5" t="s">
        <v>54</v>
      </c>
      <c r="J5" s="46" t="s">
        <v>55</v>
      </c>
      <c r="K5" s="5" t="s">
        <v>54</v>
      </c>
      <c r="L5" s="46" t="s">
        <v>55</v>
      </c>
      <c r="M5" s="5" t="s">
        <v>54</v>
      </c>
      <c r="N5" s="46" t="s">
        <v>55</v>
      </c>
      <c r="O5" s="5" t="s">
        <v>54</v>
      </c>
      <c r="P5" s="46" t="s">
        <v>55</v>
      </c>
      <c r="Q5" s="5" t="s">
        <v>54</v>
      </c>
      <c r="R5" s="46" t="s">
        <v>55</v>
      </c>
      <c r="S5" s="5" t="s">
        <v>54</v>
      </c>
      <c r="T5" s="46" t="s">
        <v>55</v>
      </c>
      <c r="U5" s="5" t="s">
        <v>54</v>
      </c>
      <c r="V5" s="46" t="s">
        <v>55</v>
      </c>
      <c r="W5" s="5" t="s">
        <v>54</v>
      </c>
      <c r="X5" s="46" t="s">
        <v>55</v>
      </c>
      <c r="Y5" s="5" t="s">
        <v>54</v>
      </c>
      <c r="Z5" s="46" t="s">
        <v>55</v>
      </c>
      <c r="AA5" s="5" t="s">
        <v>54</v>
      </c>
      <c r="AB5" s="46" t="s">
        <v>55</v>
      </c>
      <c r="AC5" s="5" t="s">
        <v>54</v>
      </c>
      <c r="AD5" s="46" t="s">
        <v>55</v>
      </c>
      <c r="AE5" s="5" t="s">
        <v>54</v>
      </c>
      <c r="AF5" s="46" t="s">
        <v>55</v>
      </c>
      <c r="AG5" s="5" t="s">
        <v>54</v>
      </c>
      <c r="AH5" s="46" t="s">
        <v>55</v>
      </c>
      <c r="AI5" s="5" t="s">
        <v>54</v>
      </c>
      <c r="AJ5" s="46" t="s">
        <v>55</v>
      </c>
      <c r="AK5" s="5" t="s">
        <v>54</v>
      </c>
      <c r="AL5" s="46" t="s">
        <v>55</v>
      </c>
      <c r="AM5" s="5" t="s">
        <v>54</v>
      </c>
      <c r="AN5" s="46" t="s">
        <v>55</v>
      </c>
      <c r="AO5" s="5" t="s">
        <v>54</v>
      </c>
      <c r="AP5" s="46" t="s">
        <v>55</v>
      </c>
    </row>
    <row r="6" spans="1:42" ht="18" customHeight="1">
      <c r="A6" s="5">
        <v>1</v>
      </c>
      <c r="B6" s="42" t="s">
        <v>35</v>
      </c>
      <c r="C6" s="1">
        <v>2799766.92</v>
      </c>
      <c r="D6" s="1">
        <v>0</v>
      </c>
      <c r="E6" s="1">
        <v>428062.5</v>
      </c>
      <c r="F6" s="1">
        <v>0</v>
      </c>
      <c r="G6" s="1">
        <v>2169766.7931894</v>
      </c>
      <c r="H6" s="1">
        <v>294786.8</v>
      </c>
      <c r="I6" s="1">
        <v>2659034.24</v>
      </c>
      <c r="J6" s="1">
        <v>147950.98</v>
      </c>
      <c r="K6" s="1">
        <v>382185.77</v>
      </c>
      <c r="L6" s="1">
        <v>0</v>
      </c>
      <c r="M6" s="1">
        <v>666652</v>
      </c>
      <c r="N6" s="1">
        <v>0</v>
      </c>
      <c r="O6" s="1">
        <v>1087272.81</v>
      </c>
      <c r="P6" s="1">
        <v>0</v>
      </c>
      <c r="Q6" s="1">
        <v>197684.78</v>
      </c>
      <c r="R6" s="1">
        <v>0</v>
      </c>
      <c r="S6" s="1">
        <v>487263.17</v>
      </c>
      <c r="T6" s="1">
        <v>0</v>
      </c>
      <c r="U6" s="1">
        <v>617414.02</v>
      </c>
      <c r="V6" s="1">
        <v>0</v>
      </c>
      <c r="W6" s="1">
        <v>2160869.65</v>
      </c>
      <c r="X6" s="1">
        <v>0</v>
      </c>
      <c r="Y6" s="1">
        <v>266499.8</v>
      </c>
      <c r="Z6" s="1">
        <v>0</v>
      </c>
      <c r="AA6" s="1">
        <v>639885.7</v>
      </c>
      <c r="AB6" s="1">
        <v>0</v>
      </c>
      <c r="AC6" s="1">
        <v>936580</v>
      </c>
      <c r="AD6" s="1">
        <v>0</v>
      </c>
      <c r="AE6" s="1">
        <v>301112.96</v>
      </c>
      <c r="AF6" s="1">
        <v>0</v>
      </c>
      <c r="AG6" s="1">
        <v>113.55</v>
      </c>
      <c r="AH6" s="1">
        <v>0</v>
      </c>
      <c r="AI6" s="1">
        <v>0</v>
      </c>
      <c r="AJ6" s="1">
        <v>0</v>
      </c>
      <c r="AK6" s="1">
        <v>1421134</v>
      </c>
      <c r="AL6" s="1">
        <v>1426470</v>
      </c>
      <c r="AM6" s="1">
        <v>0</v>
      </c>
      <c r="AN6" s="1">
        <v>0</v>
      </c>
      <c r="AO6" s="1">
        <v>17221298.663189404</v>
      </c>
      <c r="AP6" s="1">
        <v>1869207.78</v>
      </c>
    </row>
    <row r="7" spans="1:42" ht="18" customHeight="1">
      <c r="A7" s="5">
        <v>2</v>
      </c>
      <c r="B7" s="42" t="s">
        <v>36</v>
      </c>
      <c r="C7" s="1">
        <v>0</v>
      </c>
      <c r="D7" s="1">
        <v>0</v>
      </c>
      <c r="E7" s="1">
        <v>0.01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1615.22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13677</v>
      </c>
      <c r="AD7" s="1">
        <v>0</v>
      </c>
      <c r="AE7" s="1">
        <v>13011.38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28303.61</v>
      </c>
      <c r="AP7" s="1">
        <v>0</v>
      </c>
    </row>
    <row r="8" spans="1:42" ht="17.25" customHeight="1">
      <c r="A8" s="5">
        <v>3</v>
      </c>
      <c r="B8" s="42" t="s">
        <v>37</v>
      </c>
      <c r="C8" s="1">
        <v>52775529.63000004</v>
      </c>
      <c r="D8" s="1">
        <v>0</v>
      </c>
      <c r="E8" s="1">
        <v>56059486.77</v>
      </c>
      <c r="F8" s="1">
        <v>0</v>
      </c>
      <c r="G8" s="1">
        <v>59930211.815232605</v>
      </c>
      <c r="H8" s="1">
        <v>0</v>
      </c>
      <c r="I8" s="1">
        <v>36215855.82</v>
      </c>
      <c r="J8" s="1">
        <v>228765.43</v>
      </c>
      <c r="K8" s="1">
        <v>60056338.70000003</v>
      </c>
      <c r="L8" s="1">
        <v>0</v>
      </c>
      <c r="M8" s="1">
        <v>20822303</v>
      </c>
      <c r="N8" s="1">
        <v>1399958</v>
      </c>
      <c r="O8" s="1">
        <v>20535581.6</v>
      </c>
      <c r="P8" s="1">
        <v>0</v>
      </c>
      <c r="Q8" s="1">
        <v>21335576.71</v>
      </c>
      <c r="R8" s="1">
        <v>0</v>
      </c>
      <c r="S8" s="1">
        <v>10566780.85</v>
      </c>
      <c r="T8" s="1">
        <v>0</v>
      </c>
      <c r="U8" s="1">
        <v>7921180.030000001</v>
      </c>
      <c r="V8" s="1">
        <v>0</v>
      </c>
      <c r="W8" s="1">
        <v>9390891.73</v>
      </c>
      <c r="X8" s="1">
        <v>0</v>
      </c>
      <c r="Y8" s="1">
        <v>721990.36</v>
      </c>
      <c r="Z8" s="1">
        <v>0</v>
      </c>
      <c r="AA8" s="1">
        <v>7542558.08</v>
      </c>
      <c r="AB8" s="1">
        <v>0</v>
      </c>
      <c r="AC8" s="1">
        <v>4341709</v>
      </c>
      <c r="AD8" s="1">
        <v>0</v>
      </c>
      <c r="AE8" s="1">
        <v>4327729.54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372543723.6352327</v>
      </c>
      <c r="AP8" s="1">
        <v>1628723.43</v>
      </c>
    </row>
    <row r="9" spans="1:42" ht="18" customHeight="1">
      <c r="A9" s="5">
        <v>4</v>
      </c>
      <c r="B9" s="42" t="s">
        <v>38</v>
      </c>
      <c r="C9" s="1">
        <v>0</v>
      </c>
      <c r="D9" s="1">
        <v>0</v>
      </c>
      <c r="E9" s="1">
        <v>298437.07</v>
      </c>
      <c r="F9" s="1">
        <v>0</v>
      </c>
      <c r="G9" s="1">
        <v>0</v>
      </c>
      <c r="H9" s="1">
        <v>0</v>
      </c>
      <c r="I9" s="1">
        <v>2531.6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300968.67</v>
      </c>
      <c r="AP9" s="1">
        <v>0</v>
      </c>
    </row>
    <row r="10" spans="1:42" ht="18" customHeight="1">
      <c r="A10" s="5">
        <v>5</v>
      </c>
      <c r="B10" s="42" t="s">
        <v>39</v>
      </c>
      <c r="C10" s="1">
        <v>4177179.34</v>
      </c>
      <c r="D10" s="1">
        <v>0</v>
      </c>
      <c r="E10" s="1">
        <v>0</v>
      </c>
      <c r="F10" s="1">
        <v>0</v>
      </c>
      <c r="G10" s="1">
        <v>3532887.9525534</v>
      </c>
      <c r="H10" s="1">
        <v>128628.97</v>
      </c>
      <c r="I10" s="1">
        <v>1736037.59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105896.48</v>
      </c>
      <c r="P10" s="1">
        <v>0</v>
      </c>
      <c r="Q10" s="1">
        <v>62052.66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9614054.022553401</v>
      </c>
      <c r="AP10" s="1">
        <v>128628.97</v>
      </c>
    </row>
    <row r="11" spans="1:42" ht="18" customHeight="1">
      <c r="A11" s="5">
        <v>6</v>
      </c>
      <c r="B11" s="42" t="s">
        <v>40</v>
      </c>
      <c r="C11" s="1">
        <v>2759244.74</v>
      </c>
      <c r="D11" s="1">
        <v>0</v>
      </c>
      <c r="E11" s="1">
        <v>335497.82</v>
      </c>
      <c r="F11" s="1">
        <v>0</v>
      </c>
      <c r="G11" s="1">
        <v>331307.5612861</v>
      </c>
      <c r="H11" s="1">
        <v>0</v>
      </c>
      <c r="I11" s="1">
        <v>2461427.65</v>
      </c>
      <c r="J11" s="1">
        <v>294132.6</v>
      </c>
      <c r="K11" s="1">
        <v>139968.44</v>
      </c>
      <c r="L11" s="1">
        <v>0</v>
      </c>
      <c r="M11" s="1">
        <v>11764</v>
      </c>
      <c r="N11" s="1">
        <v>0</v>
      </c>
      <c r="O11" s="1">
        <v>402874.31</v>
      </c>
      <c r="P11" s="1">
        <v>36588.7679582</v>
      </c>
      <c r="Q11" s="1">
        <v>85302.32</v>
      </c>
      <c r="R11" s="1">
        <v>0</v>
      </c>
      <c r="S11" s="1">
        <v>9066.5</v>
      </c>
      <c r="T11" s="1">
        <v>0</v>
      </c>
      <c r="U11" s="1">
        <v>0</v>
      </c>
      <c r="V11" s="1">
        <v>0</v>
      </c>
      <c r="W11" s="1">
        <v>198674.62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6735127.961286101</v>
      </c>
      <c r="AP11" s="1">
        <v>330721.3679582</v>
      </c>
    </row>
    <row r="12" spans="1:42" ht="18" customHeight="1">
      <c r="A12" s="5">
        <v>7</v>
      </c>
      <c r="B12" s="42" t="s">
        <v>41</v>
      </c>
      <c r="C12" s="1">
        <v>3143022.72</v>
      </c>
      <c r="D12" s="1">
        <v>0</v>
      </c>
      <c r="E12" s="1">
        <v>2120822.67</v>
      </c>
      <c r="F12" s="1">
        <v>0</v>
      </c>
      <c r="G12" s="1">
        <v>366607.69756186</v>
      </c>
      <c r="H12" s="1">
        <v>0</v>
      </c>
      <c r="I12" s="1">
        <v>1327629.61</v>
      </c>
      <c r="J12" s="1">
        <v>0</v>
      </c>
      <c r="K12" s="1">
        <v>90503.57</v>
      </c>
      <c r="L12" s="1">
        <v>0</v>
      </c>
      <c r="M12" s="1">
        <v>12925</v>
      </c>
      <c r="N12" s="1">
        <v>0</v>
      </c>
      <c r="O12" s="1">
        <v>890228.19</v>
      </c>
      <c r="P12" s="1">
        <v>82573.8517522</v>
      </c>
      <c r="Q12" s="1">
        <v>385073.97</v>
      </c>
      <c r="R12" s="1">
        <v>0</v>
      </c>
      <c r="S12" s="1">
        <v>253186.12</v>
      </c>
      <c r="T12" s="1">
        <v>0</v>
      </c>
      <c r="U12" s="1">
        <v>21720.36</v>
      </c>
      <c r="V12" s="1">
        <v>0</v>
      </c>
      <c r="W12" s="1">
        <v>615814.28</v>
      </c>
      <c r="X12" s="1">
        <v>0</v>
      </c>
      <c r="Y12" s="1">
        <v>10931.68</v>
      </c>
      <c r="Z12" s="1">
        <v>0</v>
      </c>
      <c r="AA12" s="1">
        <v>566810.27</v>
      </c>
      <c r="AB12" s="1">
        <v>0</v>
      </c>
      <c r="AC12" s="1">
        <v>20991</v>
      </c>
      <c r="AD12" s="1">
        <v>0</v>
      </c>
      <c r="AE12" s="1">
        <v>8393.36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9834660.497561859</v>
      </c>
      <c r="AP12" s="1">
        <v>82573.8517522</v>
      </c>
    </row>
    <row r="13" spans="1:42" ht="18" customHeight="1">
      <c r="A13" s="5">
        <v>8</v>
      </c>
      <c r="B13" s="42" t="s">
        <v>42</v>
      </c>
      <c r="C13" s="1">
        <v>19495961.31</v>
      </c>
      <c r="D13" s="1">
        <v>0</v>
      </c>
      <c r="E13" s="1">
        <v>15734181.07</v>
      </c>
      <c r="F13" s="1">
        <v>0</v>
      </c>
      <c r="G13" s="1">
        <v>7430506.950120608</v>
      </c>
      <c r="H13" s="1">
        <v>251175.5</v>
      </c>
      <c r="I13" s="1">
        <v>25487858.099999998</v>
      </c>
      <c r="J13" s="1">
        <v>311362.48</v>
      </c>
      <c r="K13" s="1">
        <v>78319.87</v>
      </c>
      <c r="L13" s="1">
        <v>0</v>
      </c>
      <c r="M13" s="1">
        <v>1318375</v>
      </c>
      <c r="N13" s="1">
        <v>0</v>
      </c>
      <c r="O13" s="1">
        <v>5398581.667237666</v>
      </c>
      <c r="P13" s="1">
        <v>1574754.713719</v>
      </c>
      <c r="Q13" s="1">
        <v>401565</v>
      </c>
      <c r="R13" s="1">
        <v>0</v>
      </c>
      <c r="S13" s="1">
        <v>7604977.54</v>
      </c>
      <c r="T13" s="1">
        <v>0</v>
      </c>
      <c r="U13" s="1">
        <v>594392.51</v>
      </c>
      <c r="V13" s="1">
        <v>0</v>
      </c>
      <c r="W13" s="1">
        <v>14579112.85</v>
      </c>
      <c r="X13" s="1">
        <v>0</v>
      </c>
      <c r="Y13" s="1">
        <v>25442232.69</v>
      </c>
      <c r="Z13" s="1">
        <v>0</v>
      </c>
      <c r="AA13" s="1">
        <v>2147634.36</v>
      </c>
      <c r="AB13" s="1">
        <v>0</v>
      </c>
      <c r="AC13" s="1">
        <v>2986272</v>
      </c>
      <c r="AD13" s="1">
        <v>0</v>
      </c>
      <c r="AE13" s="1">
        <v>1878022.08</v>
      </c>
      <c r="AF13" s="1">
        <v>0</v>
      </c>
      <c r="AG13" s="1">
        <v>3934160.16</v>
      </c>
      <c r="AH13" s="1">
        <v>0</v>
      </c>
      <c r="AI13" s="1">
        <v>0</v>
      </c>
      <c r="AJ13" s="1">
        <v>0</v>
      </c>
      <c r="AK13" s="1">
        <v>2095924</v>
      </c>
      <c r="AL13" s="1">
        <v>0</v>
      </c>
      <c r="AM13" s="1">
        <v>62903.12180943267</v>
      </c>
      <c r="AN13" s="1">
        <v>0</v>
      </c>
      <c r="AO13" s="1">
        <v>136670980.2791677</v>
      </c>
      <c r="AP13" s="1">
        <v>2137292.693719</v>
      </c>
    </row>
    <row r="14" spans="1:42" ht="18" customHeight="1">
      <c r="A14" s="5">
        <v>9</v>
      </c>
      <c r="B14" s="42" t="s">
        <v>43</v>
      </c>
      <c r="C14" s="1">
        <v>4737242.03</v>
      </c>
      <c r="D14" s="1">
        <v>0</v>
      </c>
      <c r="E14" s="1">
        <v>1509360.26</v>
      </c>
      <c r="F14" s="1">
        <v>0</v>
      </c>
      <c r="G14" s="1">
        <v>928221.8421654</v>
      </c>
      <c r="H14" s="1">
        <v>17733.67</v>
      </c>
      <c r="I14" s="1">
        <v>8022796.999999999</v>
      </c>
      <c r="J14" s="1">
        <v>229988.58</v>
      </c>
      <c r="K14" s="1">
        <v>1750859.43</v>
      </c>
      <c r="L14" s="1">
        <v>0</v>
      </c>
      <c r="M14" s="1">
        <v>717300</v>
      </c>
      <c r="N14" s="1">
        <v>0</v>
      </c>
      <c r="O14" s="1">
        <v>1351615.1027623324</v>
      </c>
      <c r="P14" s="1">
        <v>0</v>
      </c>
      <c r="Q14" s="1">
        <v>10760269.629999997</v>
      </c>
      <c r="R14" s="1">
        <v>0</v>
      </c>
      <c r="S14" s="1">
        <v>7156303.07</v>
      </c>
      <c r="T14" s="1">
        <v>0</v>
      </c>
      <c r="U14" s="1">
        <v>255292.57</v>
      </c>
      <c r="V14" s="1">
        <v>0</v>
      </c>
      <c r="W14" s="1">
        <v>563558.97</v>
      </c>
      <c r="X14" s="1">
        <v>0</v>
      </c>
      <c r="Y14" s="1">
        <v>352644.82</v>
      </c>
      <c r="Z14" s="1">
        <v>0</v>
      </c>
      <c r="AA14" s="1">
        <v>4246813.81</v>
      </c>
      <c r="AB14" s="1">
        <v>0</v>
      </c>
      <c r="AC14" s="1">
        <v>941740</v>
      </c>
      <c r="AD14" s="1">
        <v>0</v>
      </c>
      <c r="AE14" s="1">
        <v>284516.68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48718.07770786079</v>
      </c>
      <c r="AN14" s="1">
        <v>0</v>
      </c>
      <c r="AO14" s="1">
        <v>43627253.2926356</v>
      </c>
      <c r="AP14" s="1">
        <v>247722.25</v>
      </c>
    </row>
    <row r="15" spans="1:42" ht="17.25" customHeight="1">
      <c r="A15" s="5">
        <v>10</v>
      </c>
      <c r="B15" s="43" t="s">
        <v>44</v>
      </c>
      <c r="C15" s="1">
        <v>48593069.01</v>
      </c>
      <c r="D15" s="1">
        <v>0</v>
      </c>
      <c r="E15" s="1">
        <v>40670850.12</v>
      </c>
      <c r="F15" s="1">
        <v>0</v>
      </c>
      <c r="G15" s="1">
        <v>19767999.402428806</v>
      </c>
      <c r="H15" s="1">
        <v>0</v>
      </c>
      <c r="I15" s="1">
        <v>7666906.8</v>
      </c>
      <c r="J15" s="1">
        <v>108674.01</v>
      </c>
      <c r="K15" s="1">
        <v>28167284.680000152</v>
      </c>
      <c r="L15" s="1">
        <v>0</v>
      </c>
      <c r="M15" s="1">
        <v>68428847</v>
      </c>
      <c r="N15" s="1">
        <v>0</v>
      </c>
      <c r="O15" s="1">
        <v>17222842.599999994</v>
      </c>
      <c r="P15" s="1">
        <v>254257.9</v>
      </c>
      <c r="Q15" s="1">
        <v>12489391.6</v>
      </c>
      <c r="R15" s="1">
        <v>0</v>
      </c>
      <c r="S15" s="1">
        <v>11054261.85</v>
      </c>
      <c r="T15" s="1">
        <v>0</v>
      </c>
      <c r="U15" s="1">
        <v>27454679.200000003</v>
      </c>
      <c r="V15" s="1">
        <v>0</v>
      </c>
      <c r="W15" s="1">
        <v>7721694.15</v>
      </c>
      <c r="X15" s="1">
        <v>0</v>
      </c>
      <c r="Y15" s="1">
        <v>326611</v>
      </c>
      <c r="Z15" s="1">
        <v>0</v>
      </c>
      <c r="AA15" s="1">
        <v>7755467.24</v>
      </c>
      <c r="AB15" s="1">
        <v>0</v>
      </c>
      <c r="AC15" s="1">
        <v>13275489</v>
      </c>
      <c r="AD15" s="1">
        <v>0</v>
      </c>
      <c r="AE15" s="1">
        <v>10174943.540000001</v>
      </c>
      <c r="AF15" s="1">
        <v>0</v>
      </c>
      <c r="AG15" s="1">
        <v>17092.15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320787429.3424289</v>
      </c>
      <c r="AP15" s="1">
        <v>362931.91</v>
      </c>
    </row>
    <row r="16" spans="1:42" s="3" customFormat="1" ht="18" customHeight="1">
      <c r="A16" s="35" t="s">
        <v>27</v>
      </c>
      <c r="B16" s="42" t="s">
        <v>31</v>
      </c>
      <c r="C16" s="1">
        <v>48471211.949999996</v>
      </c>
      <c r="D16" s="1">
        <v>0</v>
      </c>
      <c r="E16" s="1">
        <v>40645785.519999996</v>
      </c>
      <c r="F16" s="1">
        <v>0</v>
      </c>
      <c r="G16" s="1">
        <v>19039239.570000004</v>
      </c>
      <c r="H16" s="1">
        <v>0</v>
      </c>
      <c r="I16" s="1">
        <v>7518353.42</v>
      </c>
      <c r="J16" s="1">
        <v>0</v>
      </c>
      <c r="K16" s="1">
        <v>27846459.410000153</v>
      </c>
      <c r="L16" s="1">
        <v>0</v>
      </c>
      <c r="M16" s="1">
        <v>68423363</v>
      </c>
      <c r="N16" s="1">
        <v>0</v>
      </c>
      <c r="O16" s="1">
        <v>16944486.299999997</v>
      </c>
      <c r="P16" s="1">
        <v>0</v>
      </c>
      <c r="Q16" s="1">
        <v>12181384.82</v>
      </c>
      <c r="R16" s="1">
        <v>0</v>
      </c>
      <c r="S16" s="1">
        <v>10867661.59</v>
      </c>
      <c r="T16" s="1">
        <v>0</v>
      </c>
      <c r="U16" s="1">
        <v>27329020.51</v>
      </c>
      <c r="V16" s="1">
        <v>0</v>
      </c>
      <c r="W16" s="1">
        <v>7720894.15</v>
      </c>
      <c r="X16" s="1">
        <v>0</v>
      </c>
      <c r="Y16" s="1">
        <v>326611</v>
      </c>
      <c r="Z16" s="1">
        <v>0</v>
      </c>
      <c r="AA16" s="1">
        <v>7413950.78</v>
      </c>
      <c r="AB16" s="1">
        <v>0</v>
      </c>
      <c r="AC16" s="1">
        <v>13080367</v>
      </c>
      <c r="AD16" s="1">
        <v>0</v>
      </c>
      <c r="AE16" s="1">
        <v>8557389.540000001</v>
      </c>
      <c r="AF16" s="1">
        <v>0</v>
      </c>
      <c r="AG16" s="1">
        <v>17092.15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316383270.7100001</v>
      </c>
      <c r="AP16" s="1">
        <v>0</v>
      </c>
    </row>
    <row r="17" spans="1:42" s="3" customFormat="1" ht="18" customHeight="1">
      <c r="A17" s="35" t="s">
        <v>28</v>
      </c>
      <c r="B17" s="44" t="s">
        <v>32</v>
      </c>
      <c r="C17" s="1">
        <v>121857.06</v>
      </c>
      <c r="D17" s="1">
        <v>0</v>
      </c>
      <c r="E17" s="1">
        <v>10271.5</v>
      </c>
      <c r="F17" s="1">
        <v>0</v>
      </c>
      <c r="G17" s="1">
        <v>183034.235125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254187.9</v>
      </c>
      <c r="P17" s="1">
        <v>0</v>
      </c>
      <c r="Q17" s="1">
        <v>0</v>
      </c>
      <c r="R17" s="1">
        <v>0</v>
      </c>
      <c r="S17" s="1">
        <v>23563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93570.7</v>
      </c>
      <c r="AB17" s="1">
        <v>0</v>
      </c>
      <c r="AC17" s="1">
        <v>0</v>
      </c>
      <c r="AD17" s="1">
        <v>0</v>
      </c>
      <c r="AE17" s="1">
        <v>48539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735023.3951249999</v>
      </c>
      <c r="AP17" s="1">
        <v>0</v>
      </c>
    </row>
    <row r="18" spans="1:42" s="3" customFormat="1" ht="17.25" customHeight="1">
      <c r="A18" s="35" t="s">
        <v>29</v>
      </c>
      <c r="B18" s="45" t="s">
        <v>33</v>
      </c>
      <c r="C18" s="1">
        <v>0</v>
      </c>
      <c r="D18" s="1">
        <v>0</v>
      </c>
      <c r="E18" s="1">
        <v>14793.1</v>
      </c>
      <c r="F18" s="1">
        <v>0</v>
      </c>
      <c r="G18" s="1">
        <v>310413.88</v>
      </c>
      <c r="H18" s="1">
        <v>0</v>
      </c>
      <c r="I18" s="1">
        <v>0</v>
      </c>
      <c r="J18" s="1">
        <v>0</v>
      </c>
      <c r="K18" s="1">
        <v>280087.17</v>
      </c>
      <c r="L18" s="1">
        <v>0</v>
      </c>
      <c r="M18" s="1">
        <v>5484</v>
      </c>
      <c r="N18" s="1">
        <v>0</v>
      </c>
      <c r="O18" s="1">
        <v>24168.4</v>
      </c>
      <c r="P18" s="1">
        <v>0</v>
      </c>
      <c r="Q18" s="1">
        <v>3440</v>
      </c>
      <c r="R18" s="1">
        <v>0</v>
      </c>
      <c r="S18" s="1">
        <v>42947.6</v>
      </c>
      <c r="T18" s="1">
        <v>0</v>
      </c>
      <c r="U18" s="1">
        <v>0</v>
      </c>
      <c r="V18" s="1">
        <v>0</v>
      </c>
      <c r="W18" s="1">
        <v>800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195122</v>
      </c>
      <c r="AD18" s="1">
        <v>0</v>
      </c>
      <c r="AE18" s="1">
        <v>1568265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2445521.15</v>
      </c>
      <c r="AP18" s="1">
        <v>0</v>
      </c>
    </row>
    <row r="19" spans="1:42" s="3" customFormat="1" ht="18" customHeight="1">
      <c r="A19" s="35" t="s">
        <v>30</v>
      </c>
      <c r="B19" s="42" t="s">
        <v>34</v>
      </c>
      <c r="C19" s="1">
        <v>0</v>
      </c>
      <c r="D19" s="1">
        <v>0</v>
      </c>
      <c r="E19" s="1">
        <v>0</v>
      </c>
      <c r="F19" s="1">
        <v>0</v>
      </c>
      <c r="G19" s="1">
        <v>235311.7173038</v>
      </c>
      <c r="H19" s="1">
        <v>0</v>
      </c>
      <c r="I19" s="1">
        <v>148553.38</v>
      </c>
      <c r="J19" s="1">
        <v>0</v>
      </c>
      <c r="K19" s="1">
        <v>40738.1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304566.78</v>
      </c>
      <c r="R19" s="1">
        <v>0</v>
      </c>
      <c r="S19" s="1">
        <v>120089.66</v>
      </c>
      <c r="T19" s="1">
        <v>0</v>
      </c>
      <c r="U19" s="1">
        <v>125658.69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247945.76</v>
      </c>
      <c r="AB19" s="1">
        <v>0</v>
      </c>
      <c r="AC19" s="1">
        <v>0</v>
      </c>
      <c r="AD19" s="1">
        <v>0</v>
      </c>
      <c r="AE19" s="1">
        <v>750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1223614.0873038</v>
      </c>
      <c r="AP19" s="1">
        <v>0</v>
      </c>
    </row>
    <row r="20" spans="1:42" ht="17.25" customHeight="1">
      <c r="A20" s="5">
        <v>11</v>
      </c>
      <c r="B20" s="43" t="s">
        <v>45</v>
      </c>
      <c r="C20" s="1">
        <v>412882.48</v>
      </c>
      <c r="D20" s="1">
        <v>0</v>
      </c>
      <c r="E20" s="1">
        <v>0</v>
      </c>
      <c r="F20" s="1">
        <v>0</v>
      </c>
      <c r="G20" s="1">
        <v>3168090.9063496</v>
      </c>
      <c r="H20" s="1">
        <v>0</v>
      </c>
      <c r="I20" s="1">
        <v>1393772.22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20387.3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4995132.906349599</v>
      </c>
      <c r="AP20" s="1">
        <v>0</v>
      </c>
    </row>
    <row r="21" spans="1:42" ht="17.25" customHeight="1">
      <c r="A21" s="5">
        <v>12</v>
      </c>
      <c r="B21" s="43" t="s">
        <v>46</v>
      </c>
      <c r="C21" s="1">
        <v>567525.01</v>
      </c>
      <c r="D21" s="1">
        <v>0</v>
      </c>
      <c r="E21" s="1">
        <v>16126.19</v>
      </c>
      <c r="F21" s="1">
        <v>0</v>
      </c>
      <c r="G21" s="1">
        <v>9196.484973999999</v>
      </c>
      <c r="H21" s="1">
        <v>0</v>
      </c>
      <c r="I21" s="1">
        <v>1566842.73</v>
      </c>
      <c r="J21" s="1">
        <v>0</v>
      </c>
      <c r="K21" s="1">
        <v>1550.19</v>
      </c>
      <c r="L21" s="1">
        <v>0</v>
      </c>
      <c r="M21" s="1">
        <v>4526</v>
      </c>
      <c r="N21" s="1">
        <v>0</v>
      </c>
      <c r="O21" s="1">
        <v>0</v>
      </c>
      <c r="P21" s="1">
        <v>0</v>
      </c>
      <c r="Q21" s="1">
        <v>2086.72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2167853.324974</v>
      </c>
      <c r="AP21" s="1">
        <v>0</v>
      </c>
    </row>
    <row r="22" spans="1:42" ht="18" customHeight="1">
      <c r="A22" s="5">
        <v>13</v>
      </c>
      <c r="B22" s="43" t="s">
        <v>47</v>
      </c>
      <c r="C22" s="1">
        <v>7259315.759999997</v>
      </c>
      <c r="D22" s="1">
        <v>0</v>
      </c>
      <c r="E22" s="1">
        <v>2760313.24</v>
      </c>
      <c r="F22" s="1">
        <v>0</v>
      </c>
      <c r="G22" s="1">
        <v>2095963.4837147004</v>
      </c>
      <c r="H22" s="1">
        <v>24581.04</v>
      </c>
      <c r="I22" s="1">
        <v>4703515.45</v>
      </c>
      <c r="J22" s="1">
        <v>0</v>
      </c>
      <c r="K22" s="1">
        <v>364089.2</v>
      </c>
      <c r="L22" s="1">
        <v>0</v>
      </c>
      <c r="M22" s="1">
        <v>479508</v>
      </c>
      <c r="N22" s="1">
        <v>0</v>
      </c>
      <c r="O22" s="1">
        <v>1051891.54</v>
      </c>
      <c r="P22" s="1">
        <v>0</v>
      </c>
      <c r="Q22" s="1">
        <v>1113564.66</v>
      </c>
      <c r="R22" s="1">
        <v>0</v>
      </c>
      <c r="S22" s="1">
        <v>926620.11</v>
      </c>
      <c r="T22" s="1">
        <v>0</v>
      </c>
      <c r="U22" s="1">
        <v>69301.72</v>
      </c>
      <c r="V22" s="1">
        <v>0</v>
      </c>
      <c r="W22" s="1">
        <v>508258.1</v>
      </c>
      <c r="X22" s="1">
        <v>0</v>
      </c>
      <c r="Y22" s="1">
        <v>282797.59</v>
      </c>
      <c r="Z22" s="1">
        <v>0</v>
      </c>
      <c r="AA22" s="1">
        <v>773410.85</v>
      </c>
      <c r="AB22" s="1">
        <v>0</v>
      </c>
      <c r="AC22" s="1">
        <v>1057528</v>
      </c>
      <c r="AD22" s="1">
        <v>0</v>
      </c>
      <c r="AE22" s="1">
        <v>37404.06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8486.060482706536</v>
      </c>
      <c r="AN22" s="1">
        <v>0</v>
      </c>
      <c r="AO22" s="1">
        <v>23491967.8241974</v>
      </c>
      <c r="AP22" s="1">
        <v>24581.04</v>
      </c>
    </row>
    <row r="23" spans="1:42" ht="18" customHeight="1">
      <c r="A23" s="5">
        <v>14</v>
      </c>
      <c r="B23" s="43" t="s">
        <v>48</v>
      </c>
      <c r="C23" s="1">
        <v>0</v>
      </c>
      <c r="D23" s="1">
        <v>0</v>
      </c>
      <c r="E23" s="1">
        <v>587971.97</v>
      </c>
      <c r="F23" s="1">
        <v>0</v>
      </c>
      <c r="G23" s="1">
        <v>942243.0604780997</v>
      </c>
      <c r="H23" s="1">
        <v>0</v>
      </c>
      <c r="I23" s="1">
        <v>0</v>
      </c>
      <c r="J23" s="1">
        <v>0</v>
      </c>
      <c r="K23" s="1">
        <v>6060</v>
      </c>
      <c r="L23" s="1">
        <v>0</v>
      </c>
      <c r="M23" s="1">
        <v>0</v>
      </c>
      <c r="N23" s="1">
        <v>0</v>
      </c>
      <c r="O23" s="1">
        <v>213497.61</v>
      </c>
      <c r="P23" s="1">
        <v>0</v>
      </c>
      <c r="Q23" s="1">
        <v>166929.13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16493.81</v>
      </c>
      <c r="X23" s="1">
        <v>0</v>
      </c>
      <c r="Y23" s="1">
        <v>0</v>
      </c>
      <c r="Z23" s="1">
        <v>0</v>
      </c>
      <c r="AA23" s="1">
        <v>101404.9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3954928.3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5989528.780478099</v>
      </c>
      <c r="AP23" s="1">
        <v>0</v>
      </c>
    </row>
    <row r="24" spans="1:42" ht="18" customHeight="1">
      <c r="A24" s="5">
        <v>15</v>
      </c>
      <c r="B24" s="43" t="s">
        <v>49</v>
      </c>
      <c r="C24" s="1">
        <v>0</v>
      </c>
      <c r="D24" s="1">
        <v>0</v>
      </c>
      <c r="E24" s="1">
        <v>41736.54</v>
      </c>
      <c r="F24" s="1">
        <v>0</v>
      </c>
      <c r="G24" s="1">
        <v>257164.67762869998</v>
      </c>
      <c r="H24" s="1">
        <v>0</v>
      </c>
      <c r="I24" s="1">
        <v>1839939.41</v>
      </c>
      <c r="J24" s="1">
        <v>0</v>
      </c>
      <c r="K24" s="1">
        <v>0</v>
      </c>
      <c r="L24" s="1">
        <v>0</v>
      </c>
      <c r="M24" s="1">
        <v>107075</v>
      </c>
      <c r="N24" s="1">
        <v>0</v>
      </c>
      <c r="O24" s="1">
        <v>128908.22</v>
      </c>
      <c r="P24" s="1">
        <v>0</v>
      </c>
      <c r="Q24" s="1">
        <v>7040.98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457.66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2382322.4876287</v>
      </c>
      <c r="AP24" s="1">
        <v>0</v>
      </c>
    </row>
    <row r="25" spans="1:42" ht="18" customHeight="1">
      <c r="A25" s="5">
        <v>16</v>
      </c>
      <c r="B25" s="43" t="s">
        <v>50</v>
      </c>
      <c r="C25" s="1">
        <v>103451.63</v>
      </c>
      <c r="D25" s="1">
        <v>0</v>
      </c>
      <c r="E25" s="1">
        <v>1251065.78</v>
      </c>
      <c r="F25" s="1">
        <v>0</v>
      </c>
      <c r="G25" s="1">
        <v>851428.3107157</v>
      </c>
      <c r="H25" s="1">
        <v>0</v>
      </c>
      <c r="I25" s="1">
        <v>696933.07</v>
      </c>
      <c r="J25" s="1">
        <v>0</v>
      </c>
      <c r="K25" s="1">
        <v>614985.65</v>
      </c>
      <c r="L25" s="1">
        <v>0</v>
      </c>
      <c r="M25" s="1">
        <v>936</v>
      </c>
      <c r="N25" s="1">
        <v>0</v>
      </c>
      <c r="O25" s="1">
        <v>261125.92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350010.32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65147</v>
      </c>
      <c r="AD25" s="1">
        <v>0</v>
      </c>
      <c r="AE25" s="1">
        <v>62533.95</v>
      </c>
      <c r="AF25" s="1">
        <v>0</v>
      </c>
      <c r="AG25" s="1">
        <v>72335.84</v>
      </c>
      <c r="AH25" s="1">
        <v>0</v>
      </c>
      <c r="AI25" s="1">
        <v>0</v>
      </c>
      <c r="AJ25" s="1">
        <v>0</v>
      </c>
      <c r="AK25" s="1">
        <v>1480041</v>
      </c>
      <c r="AL25" s="1">
        <v>0</v>
      </c>
      <c r="AM25" s="1">
        <v>0</v>
      </c>
      <c r="AN25" s="1">
        <v>0</v>
      </c>
      <c r="AO25" s="1">
        <v>5809994.4707157</v>
      </c>
      <c r="AP25" s="1">
        <v>0</v>
      </c>
    </row>
    <row r="26" spans="1:42" ht="18" customHeight="1">
      <c r="A26" s="5">
        <v>17</v>
      </c>
      <c r="B26" s="43" t="s">
        <v>51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3085.32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3085.32</v>
      </c>
      <c r="AP26" s="1">
        <v>0</v>
      </c>
    </row>
    <row r="27" spans="1:42" ht="18" customHeight="1">
      <c r="A27" s="5">
        <v>18</v>
      </c>
      <c r="B27" s="43" t="s">
        <v>52</v>
      </c>
      <c r="C27" s="1">
        <v>304454.16</v>
      </c>
      <c r="D27" s="1">
        <v>0</v>
      </c>
      <c r="E27" s="1">
        <v>1205101.69</v>
      </c>
      <c r="F27" s="1">
        <v>0</v>
      </c>
      <c r="G27" s="1">
        <v>1535333.85222074</v>
      </c>
      <c r="H27" s="1">
        <v>0</v>
      </c>
      <c r="I27" s="1">
        <v>1777143.52</v>
      </c>
      <c r="J27" s="1">
        <v>0</v>
      </c>
      <c r="K27" s="1">
        <v>232115.9</v>
      </c>
      <c r="L27" s="1">
        <v>0</v>
      </c>
      <c r="M27" s="1">
        <v>141328</v>
      </c>
      <c r="N27" s="1">
        <v>0</v>
      </c>
      <c r="O27" s="1">
        <v>652021.78</v>
      </c>
      <c r="P27" s="1">
        <v>0</v>
      </c>
      <c r="Q27" s="1">
        <v>37924.51</v>
      </c>
      <c r="R27" s="1">
        <v>0</v>
      </c>
      <c r="S27" s="1">
        <v>435517.15</v>
      </c>
      <c r="T27" s="1">
        <v>0</v>
      </c>
      <c r="U27" s="1">
        <v>86530.79</v>
      </c>
      <c r="V27" s="1">
        <v>0</v>
      </c>
      <c r="W27" s="1">
        <v>142373.98</v>
      </c>
      <c r="X27" s="1">
        <v>0</v>
      </c>
      <c r="Y27" s="1">
        <v>0</v>
      </c>
      <c r="Z27" s="1">
        <v>0</v>
      </c>
      <c r="AA27" s="1">
        <v>273010.74</v>
      </c>
      <c r="AB27" s="1">
        <v>0</v>
      </c>
      <c r="AC27" s="1">
        <v>80975</v>
      </c>
      <c r="AD27" s="1">
        <v>0</v>
      </c>
      <c r="AE27" s="1">
        <v>192665.47</v>
      </c>
      <c r="AF27" s="1">
        <v>0</v>
      </c>
      <c r="AG27" s="1">
        <v>182956.63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7279453.1722207405</v>
      </c>
      <c r="AP27" s="1">
        <v>0</v>
      </c>
    </row>
    <row r="28" spans="1:42" ht="18" customHeight="1">
      <c r="A28" s="91" t="s">
        <v>76</v>
      </c>
      <c r="B28" s="92"/>
      <c r="C28" s="1">
        <v>147128644.74</v>
      </c>
      <c r="D28" s="1">
        <v>0</v>
      </c>
      <c r="E28" s="1">
        <v>123019013.7</v>
      </c>
      <c r="F28" s="1">
        <v>0</v>
      </c>
      <c r="G28" s="1">
        <v>103316930.79061972</v>
      </c>
      <c r="H28" s="1">
        <v>716905.98</v>
      </c>
      <c r="I28" s="1">
        <v>97561310.12999998</v>
      </c>
      <c r="J28" s="1">
        <v>1320874.08</v>
      </c>
      <c r="K28" s="1">
        <v>91884261.4000002</v>
      </c>
      <c r="L28" s="1">
        <v>0</v>
      </c>
      <c r="M28" s="1">
        <v>92711539</v>
      </c>
      <c r="N28" s="1">
        <v>1399958</v>
      </c>
      <c r="O28" s="1">
        <v>49303953.05</v>
      </c>
      <c r="P28" s="1">
        <v>1948175.2334294</v>
      </c>
      <c r="Q28" s="1">
        <v>47064849.96999999</v>
      </c>
      <c r="R28" s="1">
        <v>0</v>
      </c>
      <c r="S28" s="1">
        <v>38493976.35999999</v>
      </c>
      <c r="T28" s="1">
        <v>0</v>
      </c>
      <c r="U28" s="1">
        <v>37020511.2</v>
      </c>
      <c r="V28" s="1">
        <v>0</v>
      </c>
      <c r="W28" s="1">
        <v>36248210.12</v>
      </c>
      <c r="X28" s="1">
        <v>0</v>
      </c>
      <c r="Y28" s="1">
        <v>27403707.94</v>
      </c>
      <c r="Z28" s="1">
        <v>0</v>
      </c>
      <c r="AA28" s="1">
        <v>24046995.95</v>
      </c>
      <c r="AB28" s="1">
        <v>0</v>
      </c>
      <c r="AC28" s="1">
        <v>23720108</v>
      </c>
      <c r="AD28" s="1">
        <v>0</v>
      </c>
      <c r="AE28" s="1">
        <v>17280333.019999996</v>
      </c>
      <c r="AF28" s="1">
        <v>0</v>
      </c>
      <c r="AG28" s="1">
        <v>4206658.33</v>
      </c>
      <c r="AH28" s="1">
        <v>0</v>
      </c>
      <c r="AI28" s="1">
        <v>3954928.3</v>
      </c>
      <c r="AJ28" s="1">
        <v>0</v>
      </c>
      <c r="AK28" s="1">
        <v>4997099</v>
      </c>
      <c r="AL28" s="1">
        <v>1426470</v>
      </c>
      <c r="AM28" s="1">
        <v>120107.26</v>
      </c>
      <c r="AN28" s="1">
        <v>0</v>
      </c>
      <c r="AO28" s="1">
        <v>969483138.26062</v>
      </c>
      <c r="AP28" s="1">
        <v>6812383.293429401</v>
      </c>
    </row>
    <row r="29" spans="1:42" ht="17.25" customHeight="1">
      <c r="A29" s="89" t="s">
        <v>77</v>
      </c>
      <c r="B29" s="90"/>
      <c r="C29" s="71">
        <v>0.15175988001603422</v>
      </c>
      <c r="D29" s="72"/>
      <c r="E29" s="71">
        <v>0.12689133915285236</v>
      </c>
      <c r="F29" s="72"/>
      <c r="G29" s="71">
        <v>0.10656908481769353</v>
      </c>
      <c r="H29" s="72"/>
      <c r="I29" s="71">
        <v>0.10063229186743544</v>
      </c>
      <c r="J29" s="72"/>
      <c r="K29" s="71">
        <v>0.09477654409219806</v>
      </c>
      <c r="L29" s="72"/>
      <c r="M29" s="71">
        <v>0.09562986228552327</v>
      </c>
      <c r="N29" s="72"/>
      <c r="O29" s="71">
        <v>0.050855916007428205</v>
      </c>
      <c r="P29" s="72"/>
      <c r="Q29" s="71">
        <v>0.04854633166126077</v>
      </c>
      <c r="R29" s="72"/>
      <c r="S29" s="71">
        <v>0.03970566876393873</v>
      </c>
      <c r="T29" s="72"/>
      <c r="U29" s="71">
        <v>0.03818582267085084</v>
      </c>
      <c r="V29" s="72"/>
      <c r="W29" s="71">
        <v>0.037389211518453064</v>
      </c>
      <c r="X29" s="72"/>
      <c r="Y29" s="71">
        <v>0.028266306920165574</v>
      </c>
      <c r="Z29" s="72"/>
      <c r="AA29" s="71">
        <v>0.0248039341799626</v>
      </c>
      <c r="AB29" s="72"/>
      <c r="AC29" s="71">
        <v>0.02446675662926638</v>
      </c>
      <c r="AD29" s="72"/>
      <c r="AE29" s="71">
        <v>0.017824273922910285</v>
      </c>
      <c r="AF29" s="72"/>
      <c r="AG29" s="71">
        <v>0.004339073227768867</v>
      </c>
      <c r="AH29" s="72"/>
      <c r="AI29" s="71">
        <v>0.004079419377108157</v>
      </c>
      <c r="AJ29" s="72"/>
      <c r="AK29" s="71">
        <v>0.005154394958292365</v>
      </c>
      <c r="AL29" s="72"/>
      <c r="AM29" s="71">
        <v>0.00012388793085714537</v>
      </c>
      <c r="AN29" s="72"/>
      <c r="AO29" s="71">
        <v>1</v>
      </c>
      <c r="AP29" s="72"/>
    </row>
    <row r="30" spans="1:42" ht="17.25" customHeight="1">
      <c r="A30" s="89" t="s">
        <v>78</v>
      </c>
      <c r="B30" s="90"/>
      <c r="C30" s="73">
        <v>147128644.74</v>
      </c>
      <c r="D30" s="74"/>
      <c r="E30" s="73">
        <v>123019013.7</v>
      </c>
      <c r="F30" s="74"/>
      <c r="G30" s="73">
        <v>102600024.81061971</v>
      </c>
      <c r="H30" s="74"/>
      <c r="I30" s="73">
        <v>96240436.04999998</v>
      </c>
      <c r="J30" s="74"/>
      <c r="K30" s="73">
        <v>91884261.4000002</v>
      </c>
      <c r="L30" s="74"/>
      <c r="M30" s="73">
        <v>91311581</v>
      </c>
      <c r="N30" s="74"/>
      <c r="O30" s="73">
        <v>47355777.816570595</v>
      </c>
      <c r="P30" s="74"/>
      <c r="Q30" s="73">
        <v>47064849.96999999</v>
      </c>
      <c r="R30" s="74"/>
      <c r="S30" s="73">
        <v>38493976.35999999</v>
      </c>
      <c r="T30" s="74"/>
      <c r="U30" s="73">
        <v>37020511.2</v>
      </c>
      <c r="V30" s="74"/>
      <c r="W30" s="73">
        <v>36248210.12</v>
      </c>
      <c r="X30" s="74"/>
      <c r="Y30" s="73">
        <v>27403707.94</v>
      </c>
      <c r="Z30" s="74"/>
      <c r="AA30" s="73">
        <v>24046995.95</v>
      </c>
      <c r="AB30" s="74"/>
      <c r="AC30" s="73">
        <v>23720108</v>
      </c>
      <c r="AD30" s="74"/>
      <c r="AE30" s="73">
        <v>17280333.019999996</v>
      </c>
      <c r="AF30" s="74"/>
      <c r="AG30" s="73">
        <v>4206658.33</v>
      </c>
      <c r="AH30" s="74"/>
      <c r="AI30" s="73">
        <v>3954928.3</v>
      </c>
      <c r="AJ30" s="74"/>
      <c r="AK30" s="73">
        <v>3570629</v>
      </c>
      <c r="AL30" s="74"/>
      <c r="AM30" s="73">
        <v>120107.26</v>
      </c>
      <c r="AN30" s="74"/>
      <c r="AO30" s="73">
        <v>962670754.9671906</v>
      </c>
      <c r="AP30" s="74"/>
    </row>
    <row r="31" spans="1:42" ht="17.25" customHeight="1">
      <c r="A31" s="89" t="s">
        <v>79</v>
      </c>
      <c r="B31" s="90"/>
      <c r="C31" s="71">
        <v>0.15283381569539253</v>
      </c>
      <c r="D31" s="72"/>
      <c r="E31" s="71">
        <v>0.12778929147400211</v>
      </c>
      <c r="F31" s="72"/>
      <c r="G31" s="71">
        <v>0.10657852051828093</v>
      </c>
      <c r="H31" s="72"/>
      <c r="I31" s="71">
        <v>0.09997232756206458</v>
      </c>
      <c r="J31" s="72"/>
      <c r="K31" s="71">
        <v>0.09544723460840125</v>
      </c>
      <c r="L31" s="72"/>
      <c r="M31" s="71">
        <v>0.09485234752260865</v>
      </c>
      <c r="N31" s="72"/>
      <c r="O31" s="71">
        <v>0.04919208106429342</v>
      </c>
      <c r="P31" s="72"/>
      <c r="Q31" s="71">
        <v>0.04888987198079372</v>
      </c>
      <c r="R31" s="72"/>
      <c r="S31" s="71">
        <v>0.03998664773119853</v>
      </c>
      <c r="T31" s="72"/>
      <c r="U31" s="71">
        <v>0.03845604637824666</v>
      </c>
      <c r="V31" s="72"/>
      <c r="W31" s="71">
        <v>0.037653797970870526</v>
      </c>
      <c r="X31" s="72"/>
      <c r="Y31" s="71">
        <v>0.028466334724101976</v>
      </c>
      <c r="Z31" s="72"/>
      <c r="AA31" s="71">
        <v>0.024979460346044854</v>
      </c>
      <c r="AB31" s="72"/>
      <c r="AC31" s="71">
        <v>0.024639896743106546</v>
      </c>
      <c r="AD31" s="72"/>
      <c r="AE31" s="71">
        <v>0.01795040820637471</v>
      </c>
      <c r="AF31" s="72"/>
      <c r="AG31" s="71">
        <v>0.004369778876416962</v>
      </c>
      <c r="AH31" s="72"/>
      <c r="AI31" s="71">
        <v>0.004108287573496289</v>
      </c>
      <c r="AJ31" s="72"/>
      <c r="AK31" s="71">
        <v>0.0037090863948824257</v>
      </c>
      <c r="AL31" s="72"/>
      <c r="AM31" s="71">
        <v>0.00012476462942316498</v>
      </c>
      <c r="AN31" s="72"/>
      <c r="AO31" s="71">
        <v>1</v>
      </c>
      <c r="AP31" s="72"/>
    </row>
    <row r="32" spans="3:42" ht="18" customHeight="1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1" ht="18" customHeight="1">
      <c r="A33" s="48" t="s">
        <v>80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ht="12" customHeight="1"/>
    <row r="35" ht="11.25" customHeight="1"/>
    <row r="37" spans="3:16" ht="13.5" customHeight="1">
      <c r="C37" s="49" t="s">
        <v>81</v>
      </c>
      <c r="D37" s="50" t="s">
        <v>82</v>
      </c>
      <c r="E37" s="49" t="s">
        <v>38</v>
      </c>
      <c r="F37" s="49" t="s">
        <v>83</v>
      </c>
      <c r="G37" s="49" t="s">
        <v>84</v>
      </c>
      <c r="H37" s="49" t="s">
        <v>41</v>
      </c>
      <c r="I37" s="49" t="s">
        <v>85</v>
      </c>
      <c r="J37" s="49" t="s">
        <v>47</v>
      </c>
      <c r="K37" s="49" t="s">
        <v>86</v>
      </c>
      <c r="L37" s="51" t="s">
        <v>52</v>
      </c>
      <c r="O37" s="36"/>
      <c r="P37" s="36"/>
    </row>
    <row r="38" spans="3:16" ht="12.75">
      <c r="C38" s="6">
        <f>(AO6+AO7)/AO28</f>
        <v>0.0177925758504036</v>
      </c>
      <c r="D38" s="6">
        <f>(AO8+AO15)/AO28</f>
        <v>0.7151554530608842</v>
      </c>
      <c r="E38" s="6">
        <f>AO9/AO28</f>
        <v>0.0003104423977295544</v>
      </c>
      <c r="F38" s="6">
        <f>(AO10+AO20)/AO28</f>
        <v>0.015069046951258791</v>
      </c>
      <c r="G38" s="6">
        <f>(AO11+AO21)/AO28</f>
        <v>0.00918322447797619</v>
      </c>
      <c r="H38" s="6">
        <f>AO12/AO28</f>
        <v>0.010144230579612277</v>
      </c>
      <c r="I38" s="6">
        <f>(AO13+AO14)/AO28</f>
        <v>0.18597356308360555</v>
      </c>
      <c r="J38" s="6">
        <f>AO22/AO28</f>
        <v>0.024231435181374144</v>
      </c>
      <c r="K38" s="6">
        <f>(AO23+AO24+AO25+AO26)/AO28</f>
        <v>0.014631436586171193</v>
      </c>
      <c r="L38" s="6">
        <f>AO27/AO28</f>
        <v>0.007508591830984328</v>
      </c>
      <c r="O38" s="6"/>
      <c r="P38" s="6"/>
    </row>
  </sheetData>
  <mergeCells count="87">
    <mergeCell ref="A31:B31"/>
    <mergeCell ref="A30:B30"/>
    <mergeCell ref="A29:B29"/>
    <mergeCell ref="A28:B28"/>
    <mergeCell ref="A2:AP2"/>
    <mergeCell ref="A4:A5"/>
    <mergeCell ref="AA4:AB4"/>
    <mergeCell ref="AC4:AD4"/>
    <mergeCell ref="U4:V4"/>
    <mergeCell ref="AO4:AP4"/>
    <mergeCell ref="Y4:Z4"/>
    <mergeCell ref="AG4:AH4"/>
    <mergeCell ref="Q4:R4"/>
    <mergeCell ref="O4:P4"/>
    <mergeCell ref="AE4:AF4"/>
    <mergeCell ref="AI4:AJ4"/>
    <mergeCell ref="AM4:AN4"/>
    <mergeCell ref="AK4:AL4"/>
    <mergeCell ref="S4:T4"/>
    <mergeCell ref="B4:B5"/>
    <mergeCell ref="I4:J4"/>
    <mergeCell ref="K4:L4"/>
    <mergeCell ref="E4:F4"/>
    <mergeCell ref="C4:D4"/>
    <mergeCell ref="G4:H4"/>
    <mergeCell ref="M4:N4"/>
    <mergeCell ref="W4:X4"/>
    <mergeCell ref="K30:L30"/>
    <mergeCell ref="E31:F31"/>
    <mergeCell ref="E30:F30"/>
    <mergeCell ref="I30:J30"/>
    <mergeCell ref="W31:X31"/>
    <mergeCell ref="W30:X30"/>
    <mergeCell ref="S31:T31"/>
    <mergeCell ref="S30:T30"/>
    <mergeCell ref="Q31:R31"/>
    <mergeCell ref="C31:D31"/>
    <mergeCell ref="C30:D30"/>
    <mergeCell ref="U31:V31"/>
    <mergeCell ref="U30:V30"/>
    <mergeCell ref="G31:H31"/>
    <mergeCell ref="G30:H30"/>
    <mergeCell ref="M31:N31"/>
    <mergeCell ref="M30:N30"/>
    <mergeCell ref="I31:J31"/>
    <mergeCell ref="K31:L31"/>
    <mergeCell ref="Q30:R30"/>
    <mergeCell ref="O31:P31"/>
    <mergeCell ref="O30:P30"/>
    <mergeCell ref="AG31:AH31"/>
    <mergeCell ref="AG30:AH30"/>
    <mergeCell ref="AE30:AF30"/>
    <mergeCell ref="AC31:AD31"/>
    <mergeCell ref="AC30:AD30"/>
    <mergeCell ref="Y31:Z31"/>
    <mergeCell ref="Y30:Z30"/>
    <mergeCell ref="AO31:AP31"/>
    <mergeCell ref="AO30:AP30"/>
    <mergeCell ref="AM31:AN31"/>
    <mergeCell ref="AM30:AN30"/>
    <mergeCell ref="AA31:AB31"/>
    <mergeCell ref="AA30:AB30"/>
    <mergeCell ref="AK31:AL31"/>
    <mergeCell ref="AK30:AL30"/>
    <mergeCell ref="AI31:AJ31"/>
    <mergeCell ref="AI30:AJ30"/>
    <mergeCell ref="AE31:AF31"/>
    <mergeCell ref="AI29:AJ29"/>
    <mergeCell ref="AO29:AP29"/>
    <mergeCell ref="AM29:AN29"/>
    <mergeCell ref="O29:P29"/>
    <mergeCell ref="U29:V29"/>
    <mergeCell ref="AA29:AB29"/>
    <mergeCell ref="AK29:AL29"/>
    <mergeCell ref="AC29:AD29"/>
    <mergeCell ref="Y29:Z29"/>
    <mergeCell ref="W29:X29"/>
    <mergeCell ref="C29:D29"/>
    <mergeCell ref="Q29:R29"/>
    <mergeCell ref="AG29:AH29"/>
    <mergeCell ref="AE29:AF29"/>
    <mergeCell ref="G29:H29"/>
    <mergeCell ref="M29:N29"/>
    <mergeCell ref="E29:F29"/>
    <mergeCell ref="I29:J29"/>
    <mergeCell ref="K29:L29"/>
    <mergeCell ref="S29:T29"/>
  </mergeCells>
  <printOptions horizontalCentered="1"/>
  <pageMargins left="0.1968503937007874" right="0.1968503937007874" top="0.2362204724409449" bottom="0.31496062992125984" header="0.15748031496062992" footer="0.2362204724409449"/>
  <pageSetup orientation="landscape" paperSize="9" scale="43" r:id="rId2"/>
  <headerFooter alignWithMargins="0">
    <oddFooter>&amp;CPage &amp;P of &amp;N</oddFooter>
  </headerFooter>
  <rowBreaks count="1" manualBreakCount="1">
    <brk id="33" max="255" man="1"/>
  </rowBreaks>
  <colBreaks count="1" manualBreakCount="1">
    <brk id="22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38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1.140625" style="0" customWidth="1"/>
    <col min="4" max="4" width="12.7109375" style="0" customWidth="1"/>
    <col min="5" max="5" width="11.140625" style="0" customWidth="1"/>
    <col min="6" max="10" width="12.57421875" style="0" customWidth="1"/>
    <col min="11" max="11" width="11.28125" style="0" customWidth="1"/>
    <col min="12" max="12" width="12.57421875" style="0" customWidth="1"/>
    <col min="13" max="13" width="11.28125" style="0" customWidth="1"/>
    <col min="14" max="14" width="12.7109375" style="0" customWidth="1"/>
    <col min="15" max="15" width="11.28125" style="0" customWidth="1"/>
    <col min="16" max="16" width="12.7109375" style="0" customWidth="1"/>
    <col min="17" max="17" width="11.28125" style="0" customWidth="1"/>
    <col min="18" max="18" width="12.7109375" style="0" customWidth="1"/>
    <col min="19" max="19" width="11.28125" style="0" customWidth="1"/>
    <col min="20" max="20" width="12.7109375" style="0" customWidth="1"/>
    <col min="21" max="21" width="11.28125" style="0" customWidth="1"/>
    <col min="22" max="22" width="12.7109375" style="0" customWidth="1"/>
    <col min="23" max="23" width="11.28125" style="0" customWidth="1"/>
    <col min="24" max="24" width="12.7109375" style="0" customWidth="1"/>
    <col min="25" max="25" width="11.28125" style="0" customWidth="1"/>
    <col min="26" max="28" width="12.7109375" style="0" customWidth="1"/>
    <col min="29" max="29" width="11.140625" style="0" customWidth="1"/>
    <col min="30" max="30" width="12.7109375" style="0" customWidth="1"/>
    <col min="31" max="31" width="11.28125" style="0" customWidth="1"/>
    <col min="32" max="32" width="12.7109375" style="0" customWidth="1"/>
    <col min="33" max="33" width="11.28125" style="0" customWidth="1"/>
    <col min="34" max="34" width="12.7109375" style="0" customWidth="1"/>
    <col min="35" max="35" width="11.28125" style="0" customWidth="1"/>
    <col min="36" max="36" width="12.7109375" style="0" customWidth="1"/>
    <col min="37" max="37" width="11.421875" style="0" customWidth="1"/>
    <col min="38" max="38" width="12.7109375" style="0" customWidth="1"/>
    <col min="39" max="39" width="11.28125" style="0" customWidth="1"/>
    <col min="40" max="40" width="12.7109375" style="0" customWidth="1"/>
    <col min="41" max="41" width="12.28125" style="0" customWidth="1"/>
    <col min="42" max="42" width="12.7109375" style="0" customWidth="1"/>
    <col min="43" max="43" width="13.8515625" style="0" customWidth="1"/>
  </cols>
  <sheetData>
    <row r="1" ht="23.25" customHeight="1"/>
    <row r="2" spans="2:42" ht="23.25" customHeight="1">
      <c r="B2" s="93" t="s">
        <v>256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</row>
    <row r="3" ht="22.5" customHeight="1">
      <c r="AP3" s="4" t="s">
        <v>75</v>
      </c>
    </row>
    <row r="4" spans="1:42" ht="36" customHeight="1">
      <c r="A4" s="87" t="s">
        <v>26</v>
      </c>
      <c r="B4" s="79" t="s">
        <v>53</v>
      </c>
      <c r="C4" s="81" t="s">
        <v>56</v>
      </c>
      <c r="D4" s="82"/>
      <c r="E4" s="81" t="s">
        <v>57</v>
      </c>
      <c r="F4" s="83"/>
      <c r="G4" s="81" t="s">
        <v>61</v>
      </c>
      <c r="H4" s="82"/>
      <c r="I4" s="81" t="s">
        <v>59</v>
      </c>
      <c r="J4" s="82"/>
      <c r="K4" s="75" t="s">
        <v>58</v>
      </c>
      <c r="L4" s="76"/>
      <c r="M4" s="75" t="s">
        <v>60</v>
      </c>
      <c r="N4" s="76"/>
      <c r="O4" s="75" t="s">
        <v>67</v>
      </c>
      <c r="P4" s="76"/>
      <c r="Q4" s="81" t="s">
        <v>65</v>
      </c>
      <c r="R4" s="83"/>
      <c r="S4" s="81" t="s">
        <v>62</v>
      </c>
      <c r="T4" s="83"/>
      <c r="U4" s="75" t="s">
        <v>66</v>
      </c>
      <c r="V4" s="76"/>
      <c r="W4" s="75" t="s">
        <v>64</v>
      </c>
      <c r="X4" s="76"/>
      <c r="Y4" s="84" t="s">
        <v>201</v>
      </c>
      <c r="Z4" s="85"/>
      <c r="AA4" s="75" t="s">
        <v>68</v>
      </c>
      <c r="AB4" s="76"/>
      <c r="AC4" s="75" t="s">
        <v>263</v>
      </c>
      <c r="AD4" s="76"/>
      <c r="AE4" s="75" t="s">
        <v>69</v>
      </c>
      <c r="AF4" s="76"/>
      <c r="AG4" s="75" t="s">
        <v>72</v>
      </c>
      <c r="AH4" s="76"/>
      <c r="AI4" s="75" t="s">
        <v>71</v>
      </c>
      <c r="AJ4" s="76"/>
      <c r="AK4" s="84" t="s">
        <v>70</v>
      </c>
      <c r="AL4" s="85"/>
      <c r="AM4" s="75" t="s">
        <v>73</v>
      </c>
      <c r="AN4" s="76"/>
      <c r="AO4" s="88" t="s">
        <v>74</v>
      </c>
      <c r="AP4" s="88"/>
    </row>
    <row r="5" spans="1:42" ht="51" customHeight="1">
      <c r="A5" s="87"/>
      <c r="B5" s="80"/>
      <c r="C5" s="5" t="s">
        <v>54</v>
      </c>
      <c r="D5" s="46" t="s">
        <v>55</v>
      </c>
      <c r="E5" s="5" t="s">
        <v>54</v>
      </c>
      <c r="F5" s="46" t="s">
        <v>55</v>
      </c>
      <c r="G5" s="5" t="s">
        <v>54</v>
      </c>
      <c r="H5" s="46" t="s">
        <v>55</v>
      </c>
      <c r="I5" s="5" t="s">
        <v>54</v>
      </c>
      <c r="J5" s="46" t="s">
        <v>55</v>
      </c>
      <c r="K5" s="5" t="s">
        <v>54</v>
      </c>
      <c r="L5" s="46" t="s">
        <v>55</v>
      </c>
      <c r="M5" s="5" t="s">
        <v>54</v>
      </c>
      <c r="N5" s="46" t="s">
        <v>55</v>
      </c>
      <c r="O5" s="5" t="s">
        <v>54</v>
      </c>
      <c r="P5" s="46" t="s">
        <v>55</v>
      </c>
      <c r="Q5" s="5" t="s">
        <v>54</v>
      </c>
      <c r="R5" s="46" t="s">
        <v>55</v>
      </c>
      <c r="S5" s="5" t="s">
        <v>54</v>
      </c>
      <c r="T5" s="46" t="s">
        <v>55</v>
      </c>
      <c r="U5" s="5" t="s">
        <v>54</v>
      </c>
      <c r="V5" s="46" t="s">
        <v>55</v>
      </c>
      <c r="W5" s="5" t="s">
        <v>54</v>
      </c>
      <c r="X5" s="46" t="s">
        <v>55</v>
      </c>
      <c r="Y5" s="5" t="s">
        <v>54</v>
      </c>
      <c r="Z5" s="46" t="s">
        <v>55</v>
      </c>
      <c r="AA5" s="5" t="s">
        <v>54</v>
      </c>
      <c r="AB5" s="46" t="s">
        <v>55</v>
      </c>
      <c r="AC5" s="5" t="s">
        <v>54</v>
      </c>
      <c r="AD5" s="46" t="s">
        <v>55</v>
      </c>
      <c r="AE5" s="5" t="s">
        <v>54</v>
      </c>
      <c r="AF5" s="46" t="s">
        <v>55</v>
      </c>
      <c r="AG5" s="5" t="s">
        <v>54</v>
      </c>
      <c r="AH5" s="46" t="s">
        <v>55</v>
      </c>
      <c r="AI5" s="5" t="s">
        <v>54</v>
      </c>
      <c r="AJ5" s="46" t="s">
        <v>55</v>
      </c>
      <c r="AK5" s="5" t="s">
        <v>54</v>
      </c>
      <c r="AL5" s="46" t="s">
        <v>55</v>
      </c>
      <c r="AM5" s="5" t="s">
        <v>54</v>
      </c>
      <c r="AN5" s="46" t="s">
        <v>55</v>
      </c>
      <c r="AO5" s="5" t="s">
        <v>54</v>
      </c>
      <c r="AP5" s="46" t="s">
        <v>55</v>
      </c>
    </row>
    <row r="6" spans="1:44" ht="18" customHeight="1">
      <c r="A6" s="5">
        <v>1</v>
      </c>
      <c r="B6" s="42" t="s">
        <v>35</v>
      </c>
      <c r="C6" s="25">
        <v>485461.35</v>
      </c>
      <c r="D6" s="25">
        <v>0</v>
      </c>
      <c r="E6" s="25">
        <v>26931.939766146705</v>
      </c>
      <c r="F6" s="25">
        <v>0</v>
      </c>
      <c r="G6" s="25">
        <v>718528.29</v>
      </c>
      <c r="H6" s="25">
        <v>216113.82</v>
      </c>
      <c r="I6" s="25">
        <v>759093.19</v>
      </c>
      <c r="J6" s="25">
        <v>19769.66</v>
      </c>
      <c r="K6" s="52">
        <v>59751.48</v>
      </c>
      <c r="L6" s="52">
        <v>0</v>
      </c>
      <c r="M6" s="52">
        <v>21580</v>
      </c>
      <c r="N6" s="52">
        <v>0</v>
      </c>
      <c r="O6" s="52">
        <v>246620.04</v>
      </c>
      <c r="P6" s="52">
        <v>0</v>
      </c>
      <c r="Q6" s="52">
        <v>35073.06</v>
      </c>
      <c r="R6" s="52">
        <v>0</v>
      </c>
      <c r="S6" s="52">
        <v>7870.89</v>
      </c>
      <c r="T6" s="52">
        <v>0</v>
      </c>
      <c r="U6" s="52">
        <v>6010.99</v>
      </c>
      <c r="V6" s="52">
        <v>0</v>
      </c>
      <c r="W6" s="52">
        <v>200174.71</v>
      </c>
      <c r="X6" s="52">
        <v>0</v>
      </c>
      <c r="Y6" s="52">
        <v>239750.44</v>
      </c>
      <c r="Z6" s="52">
        <v>0</v>
      </c>
      <c r="AA6" s="52">
        <v>186370.85</v>
      </c>
      <c r="AB6" s="52">
        <v>0</v>
      </c>
      <c r="AC6" s="52">
        <v>205763.01</v>
      </c>
      <c r="AD6" s="52">
        <v>0</v>
      </c>
      <c r="AE6" s="52">
        <v>21639.61</v>
      </c>
      <c r="AF6" s="52">
        <v>0</v>
      </c>
      <c r="AG6" s="52">
        <v>0</v>
      </c>
      <c r="AH6" s="52">
        <v>0</v>
      </c>
      <c r="AI6" s="52">
        <v>0</v>
      </c>
      <c r="AJ6" s="52">
        <v>0</v>
      </c>
      <c r="AK6" s="52">
        <v>65053</v>
      </c>
      <c r="AL6" s="52">
        <v>58500</v>
      </c>
      <c r="AM6" s="52">
        <v>0</v>
      </c>
      <c r="AN6" s="52">
        <v>0</v>
      </c>
      <c r="AO6" s="52">
        <v>3285672.849766147</v>
      </c>
      <c r="AP6" s="52">
        <v>294383.48</v>
      </c>
      <c r="AQ6" s="37"/>
      <c r="AR6" s="2"/>
    </row>
    <row r="7" spans="1:44" ht="18" customHeight="1">
      <c r="A7" s="5">
        <v>2</v>
      </c>
      <c r="B7" s="42" t="s">
        <v>36</v>
      </c>
      <c r="C7" s="25">
        <v>0</v>
      </c>
      <c r="D7" s="25">
        <v>0</v>
      </c>
      <c r="E7" s="25">
        <v>942.2904222488528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52">
        <v>0</v>
      </c>
      <c r="L7" s="52">
        <v>0</v>
      </c>
      <c r="M7" s="52">
        <v>0</v>
      </c>
      <c r="N7" s="52">
        <v>0</v>
      </c>
      <c r="O7" s="52">
        <v>399.98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52">
        <v>6283.89</v>
      </c>
      <c r="AD7" s="52">
        <v>0</v>
      </c>
      <c r="AE7" s="52">
        <v>7041.47</v>
      </c>
      <c r="AF7" s="52">
        <v>0</v>
      </c>
      <c r="AG7" s="52">
        <v>0</v>
      </c>
      <c r="AH7" s="52">
        <v>0</v>
      </c>
      <c r="AI7" s="52">
        <v>0</v>
      </c>
      <c r="AJ7" s="52">
        <v>0</v>
      </c>
      <c r="AK7" s="52">
        <v>0</v>
      </c>
      <c r="AL7" s="52">
        <v>0</v>
      </c>
      <c r="AM7" s="52">
        <v>0</v>
      </c>
      <c r="AN7" s="52">
        <v>0</v>
      </c>
      <c r="AO7" s="52">
        <v>14667.630422248854</v>
      </c>
      <c r="AP7" s="52">
        <v>0</v>
      </c>
      <c r="AQ7" s="37"/>
      <c r="AR7" s="2"/>
    </row>
    <row r="8" spans="1:44" ht="18" customHeight="1">
      <c r="A8" s="5">
        <v>3</v>
      </c>
      <c r="B8" s="42" t="s">
        <v>37</v>
      </c>
      <c r="C8" s="25">
        <v>41028308.070000015</v>
      </c>
      <c r="D8" s="25">
        <v>0</v>
      </c>
      <c r="E8" s="25">
        <v>37400931.7354269</v>
      </c>
      <c r="F8" s="25">
        <v>0</v>
      </c>
      <c r="G8" s="25">
        <v>31298799.749999993</v>
      </c>
      <c r="H8" s="25">
        <v>0</v>
      </c>
      <c r="I8" s="25">
        <v>26437753.07</v>
      </c>
      <c r="J8" s="25">
        <v>116897.98</v>
      </c>
      <c r="K8" s="52">
        <v>33690704.83</v>
      </c>
      <c r="L8" s="52">
        <v>0</v>
      </c>
      <c r="M8" s="52">
        <v>16724954</v>
      </c>
      <c r="N8" s="52">
        <v>54676</v>
      </c>
      <c r="O8" s="52">
        <v>11668242.19</v>
      </c>
      <c r="P8" s="52">
        <v>0</v>
      </c>
      <c r="Q8" s="52">
        <v>16236133.69</v>
      </c>
      <c r="R8" s="52">
        <v>0</v>
      </c>
      <c r="S8" s="52">
        <v>7148941.42</v>
      </c>
      <c r="T8" s="52">
        <v>0</v>
      </c>
      <c r="U8" s="52">
        <v>8041816.330000001</v>
      </c>
      <c r="V8" s="52">
        <v>0</v>
      </c>
      <c r="W8" s="52">
        <v>5742666.79</v>
      </c>
      <c r="X8" s="52">
        <v>0</v>
      </c>
      <c r="Y8" s="52">
        <v>411692.28</v>
      </c>
      <c r="Z8" s="52">
        <v>0</v>
      </c>
      <c r="AA8" s="52">
        <v>4812072.7</v>
      </c>
      <c r="AB8" s="52">
        <v>0</v>
      </c>
      <c r="AC8" s="52">
        <v>1688759.5</v>
      </c>
      <c r="AD8" s="52">
        <v>0</v>
      </c>
      <c r="AE8" s="52">
        <v>2831381.79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245163158.1454269</v>
      </c>
      <c r="AP8" s="52">
        <v>171573.98</v>
      </c>
      <c r="AQ8" s="37"/>
      <c r="AR8" s="2"/>
    </row>
    <row r="9" spans="1:44" ht="18" customHeight="1">
      <c r="A9" s="5">
        <v>4</v>
      </c>
      <c r="B9" s="42" t="s">
        <v>38</v>
      </c>
      <c r="C9" s="25">
        <v>0</v>
      </c>
      <c r="D9" s="25">
        <v>0</v>
      </c>
      <c r="E9" s="25">
        <v>17362.68909573837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17362.68909573837</v>
      </c>
      <c r="AP9" s="52">
        <v>0</v>
      </c>
      <c r="AQ9" s="37"/>
      <c r="AR9" s="2"/>
    </row>
    <row r="10" spans="1:44" ht="18" customHeight="1">
      <c r="A10" s="5">
        <v>5</v>
      </c>
      <c r="B10" s="42" t="s">
        <v>39</v>
      </c>
      <c r="C10" s="25">
        <v>0</v>
      </c>
      <c r="D10" s="25">
        <v>0</v>
      </c>
      <c r="E10" s="25">
        <v>0</v>
      </c>
      <c r="F10" s="25">
        <v>0</v>
      </c>
      <c r="G10" s="25">
        <v>6900.74</v>
      </c>
      <c r="H10" s="25">
        <v>6900.73</v>
      </c>
      <c r="I10" s="25">
        <v>0</v>
      </c>
      <c r="J10" s="25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6080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12980.74</v>
      </c>
      <c r="AP10" s="52">
        <v>6900.73</v>
      </c>
      <c r="AQ10" s="37"/>
      <c r="AR10" s="2"/>
    </row>
    <row r="11" spans="1:44" ht="18" customHeight="1">
      <c r="A11" s="5">
        <v>6</v>
      </c>
      <c r="B11" s="42" t="s">
        <v>40</v>
      </c>
      <c r="C11" s="25">
        <v>1709293.11</v>
      </c>
      <c r="D11" s="25">
        <v>0</v>
      </c>
      <c r="E11" s="25">
        <v>7467802.548685006</v>
      </c>
      <c r="F11" s="25">
        <v>0</v>
      </c>
      <c r="G11" s="25">
        <v>51163.75</v>
      </c>
      <c r="H11" s="25">
        <v>0</v>
      </c>
      <c r="I11" s="25">
        <v>1048454.85</v>
      </c>
      <c r="J11" s="25">
        <v>49542.04</v>
      </c>
      <c r="K11" s="52">
        <v>0</v>
      </c>
      <c r="L11" s="52">
        <v>0</v>
      </c>
      <c r="M11" s="52">
        <v>0</v>
      </c>
      <c r="N11" s="52">
        <v>0</v>
      </c>
      <c r="O11" s="52">
        <v>68850.35</v>
      </c>
      <c r="P11" s="52">
        <v>4947.037285399999</v>
      </c>
      <c r="Q11" s="52">
        <v>470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10346034.608685005</v>
      </c>
      <c r="AP11" s="52">
        <v>54489.0772854</v>
      </c>
      <c r="AQ11" s="37"/>
      <c r="AR11" s="2"/>
    </row>
    <row r="12" spans="1:44" ht="18" customHeight="1">
      <c r="A12" s="5">
        <v>7</v>
      </c>
      <c r="B12" s="42" t="s">
        <v>41</v>
      </c>
      <c r="C12" s="25">
        <v>3559340.72</v>
      </c>
      <c r="D12" s="25">
        <v>0</v>
      </c>
      <c r="E12" s="25">
        <v>884285.6504445594</v>
      </c>
      <c r="F12" s="25">
        <v>0</v>
      </c>
      <c r="G12" s="25">
        <v>546.81</v>
      </c>
      <c r="H12" s="25">
        <v>0</v>
      </c>
      <c r="I12" s="25">
        <v>196416.17</v>
      </c>
      <c r="J12" s="25">
        <v>0</v>
      </c>
      <c r="K12" s="52">
        <v>4317.48</v>
      </c>
      <c r="L12" s="52">
        <v>0</v>
      </c>
      <c r="M12" s="52">
        <v>0</v>
      </c>
      <c r="N12" s="52">
        <v>0</v>
      </c>
      <c r="O12" s="52">
        <v>101350.17</v>
      </c>
      <c r="P12" s="52">
        <v>4098.7938144</v>
      </c>
      <c r="Q12" s="52">
        <v>267265.3</v>
      </c>
      <c r="R12" s="52">
        <v>0</v>
      </c>
      <c r="S12" s="52">
        <v>6102.77</v>
      </c>
      <c r="T12" s="52">
        <v>0</v>
      </c>
      <c r="U12" s="52">
        <v>3203.03</v>
      </c>
      <c r="V12" s="52">
        <v>0</v>
      </c>
      <c r="W12" s="52">
        <v>7202.46</v>
      </c>
      <c r="X12" s="52">
        <v>0</v>
      </c>
      <c r="Y12" s="52">
        <v>10818.05</v>
      </c>
      <c r="Z12" s="52">
        <v>0</v>
      </c>
      <c r="AA12" s="52">
        <v>113706.38</v>
      </c>
      <c r="AB12" s="52">
        <v>0</v>
      </c>
      <c r="AC12" s="52">
        <v>0</v>
      </c>
      <c r="AD12" s="52">
        <v>0</v>
      </c>
      <c r="AE12" s="52">
        <v>4290.93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5158845.920444558</v>
      </c>
      <c r="AP12" s="52">
        <v>4098.7938144</v>
      </c>
      <c r="AQ12" s="37"/>
      <c r="AR12" s="2"/>
    </row>
    <row r="13" spans="1:44" ht="18" customHeight="1">
      <c r="A13" s="5">
        <v>8</v>
      </c>
      <c r="B13" s="42" t="s">
        <v>42</v>
      </c>
      <c r="C13" s="25">
        <v>5018376.52</v>
      </c>
      <c r="D13" s="25">
        <v>0</v>
      </c>
      <c r="E13" s="25">
        <v>8257913.359027585</v>
      </c>
      <c r="F13" s="25">
        <v>0</v>
      </c>
      <c r="G13" s="25">
        <v>1409295.45</v>
      </c>
      <c r="H13" s="25">
        <v>98991.71</v>
      </c>
      <c r="I13" s="25">
        <v>6011293.8999999985</v>
      </c>
      <c r="J13" s="25">
        <v>0</v>
      </c>
      <c r="K13" s="52">
        <v>15870.36</v>
      </c>
      <c r="L13" s="52">
        <v>0</v>
      </c>
      <c r="M13" s="52">
        <v>3410782</v>
      </c>
      <c r="N13" s="52">
        <v>0</v>
      </c>
      <c r="O13" s="52">
        <v>884599.3470754556</v>
      </c>
      <c r="P13" s="52">
        <v>134950.0207955</v>
      </c>
      <c r="Q13" s="52">
        <v>179220.24</v>
      </c>
      <c r="R13" s="52">
        <v>0</v>
      </c>
      <c r="S13" s="52">
        <v>1479809.46</v>
      </c>
      <c r="T13" s="52">
        <v>0</v>
      </c>
      <c r="U13" s="52">
        <v>158327.47279999996</v>
      </c>
      <c r="V13" s="52">
        <v>0</v>
      </c>
      <c r="W13" s="52">
        <v>1043580.8</v>
      </c>
      <c r="X13" s="52">
        <v>0</v>
      </c>
      <c r="Y13" s="52">
        <v>1262285.47</v>
      </c>
      <c r="Z13" s="52">
        <v>0</v>
      </c>
      <c r="AA13" s="52">
        <v>341763.9</v>
      </c>
      <c r="AB13" s="52">
        <v>0</v>
      </c>
      <c r="AC13" s="52">
        <v>325568.7</v>
      </c>
      <c r="AD13" s="52">
        <v>0</v>
      </c>
      <c r="AE13" s="52">
        <v>960309.88</v>
      </c>
      <c r="AF13" s="52">
        <v>0</v>
      </c>
      <c r="AG13" s="52">
        <v>220347.95</v>
      </c>
      <c r="AH13" s="52">
        <v>0</v>
      </c>
      <c r="AI13" s="52">
        <v>0</v>
      </c>
      <c r="AJ13" s="52">
        <v>0</v>
      </c>
      <c r="AK13" s="52">
        <v>110761</v>
      </c>
      <c r="AL13" s="52">
        <v>0</v>
      </c>
      <c r="AM13" s="52">
        <v>6004.58</v>
      </c>
      <c r="AN13" s="52">
        <v>0</v>
      </c>
      <c r="AO13" s="52">
        <v>31096110.388903033</v>
      </c>
      <c r="AP13" s="52">
        <v>233941.73079549999</v>
      </c>
      <c r="AQ13" s="37"/>
      <c r="AR13" s="2"/>
    </row>
    <row r="14" spans="1:44" ht="18" customHeight="1">
      <c r="A14" s="5">
        <v>9</v>
      </c>
      <c r="B14" s="42" t="s">
        <v>43</v>
      </c>
      <c r="C14" s="25">
        <v>6073261.23</v>
      </c>
      <c r="D14" s="25">
        <v>0</v>
      </c>
      <c r="E14" s="25">
        <v>416274.2860074763</v>
      </c>
      <c r="F14" s="25">
        <v>0</v>
      </c>
      <c r="G14" s="25">
        <v>348951.69</v>
      </c>
      <c r="H14" s="25">
        <v>0</v>
      </c>
      <c r="I14" s="25">
        <v>3149189.4</v>
      </c>
      <c r="J14" s="25">
        <v>0</v>
      </c>
      <c r="K14" s="52">
        <v>137081.14</v>
      </c>
      <c r="L14" s="52">
        <v>0</v>
      </c>
      <c r="M14" s="52">
        <v>55846</v>
      </c>
      <c r="N14" s="52">
        <v>0</v>
      </c>
      <c r="O14" s="52">
        <v>79906.28292454442</v>
      </c>
      <c r="P14" s="52">
        <v>0</v>
      </c>
      <c r="Q14" s="52">
        <v>1650696.5</v>
      </c>
      <c r="R14" s="52">
        <v>0</v>
      </c>
      <c r="S14" s="52">
        <v>1271446.46</v>
      </c>
      <c r="T14" s="52">
        <v>0</v>
      </c>
      <c r="U14" s="52">
        <v>24256.017200000002</v>
      </c>
      <c r="V14" s="52">
        <v>0</v>
      </c>
      <c r="W14" s="52">
        <v>132557.6</v>
      </c>
      <c r="X14" s="52">
        <v>0</v>
      </c>
      <c r="Y14" s="52">
        <v>45440.69</v>
      </c>
      <c r="Z14" s="52">
        <v>0</v>
      </c>
      <c r="AA14" s="52">
        <v>256803.86</v>
      </c>
      <c r="AB14" s="52">
        <v>0</v>
      </c>
      <c r="AC14" s="52">
        <v>114151.28</v>
      </c>
      <c r="AD14" s="52">
        <v>0</v>
      </c>
      <c r="AE14" s="52">
        <v>32875.83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12785.84</v>
      </c>
      <c r="AN14" s="52">
        <v>0</v>
      </c>
      <c r="AO14" s="52">
        <v>13801524.106132021</v>
      </c>
      <c r="AP14" s="52">
        <v>0</v>
      </c>
      <c r="AQ14" s="37"/>
      <c r="AR14" s="2"/>
    </row>
    <row r="15" spans="1:44" ht="18" customHeight="1">
      <c r="A15" s="5">
        <v>10</v>
      </c>
      <c r="B15" s="43" t="s">
        <v>44</v>
      </c>
      <c r="C15" s="25">
        <v>30180615.559999995</v>
      </c>
      <c r="D15" s="25">
        <v>0</v>
      </c>
      <c r="E15" s="25">
        <v>35229284.46179894</v>
      </c>
      <c r="F15" s="25">
        <v>0</v>
      </c>
      <c r="G15" s="25">
        <v>9458986.700000001</v>
      </c>
      <c r="H15" s="25">
        <v>0</v>
      </c>
      <c r="I15" s="25">
        <v>8081244.08</v>
      </c>
      <c r="J15" s="25">
        <v>206269.16</v>
      </c>
      <c r="K15" s="52">
        <v>4583533.1</v>
      </c>
      <c r="L15" s="52">
        <v>0</v>
      </c>
      <c r="M15" s="52">
        <v>24501833</v>
      </c>
      <c r="N15" s="52">
        <v>0</v>
      </c>
      <c r="O15" s="52">
        <v>10748272.98</v>
      </c>
      <c r="P15" s="52">
        <v>0</v>
      </c>
      <c r="Q15" s="52">
        <v>10934596.38</v>
      </c>
      <c r="R15" s="52">
        <v>0</v>
      </c>
      <c r="S15" s="52">
        <v>4853423.33</v>
      </c>
      <c r="T15" s="52">
        <v>0</v>
      </c>
      <c r="U15" s="52">
        <v>19398470.540000003</v>
      </c>
      <c r="V15" s="52">
        <v>0</v>
      </c>
      <c r="W15" s="52">
        <v>5334597.45</v>
      </c>
      <c r="X15" s="52">
        <v>0</v>
      </c>
      <c r="Y15" s="52">
        <v>188987.57</v>
      </c>
      <c r="Z15" s="52">
        <v>0</v>
      </c>
      <c r="AA15" s="52">
        <v>2486212.45</v>
      </c>
      <c r="AB15" s="52">
        <v>0</v>
      </c>
      <c r="AC15" s="52">
        <v>2347630.45</v>
      </c>
      <c r="AD15" s="52">
        <v>0</v>
      </c>
      <c r="AE15" s="52">
        <v>3000685.17</v>
      </c>
      <c r="AF15" s="52">
        <v>0</v>
      </c>
      <c r="AG15" s="52">
        <v>117257.28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171445630.5017989</v>
      </c>
      <c r="AP15" s="52">
        <v>206269.16</v>
      </c>
      <c r="AQ15" s="37"/>
      <c r="AR15" s="2"/>
    </row>
    <row r="16" spans="1:44" s="3" customFormat="1" ht="18" customHeight="1">
      <c r="A16" s="40" t="s">
        <v>27</v>
      </c>
      <c r="B16" s="42" t="s">
        <v>31</v>
      </c>
      <c r="C16" s="32">
        <v>26611253.179999996</v>
      </c>
      <c r="D16" s="25">
        <v>0</v>
      </c>
      <c r="E16" s="32">
        <v>32079692.294976275</v>
      </c>
      <c r="F16" s="25">
        <v>0</v>
      </c>
      <c r="G16" s="32">
        <v>9052410.94</v>
      </c>
      <c r="H16" s="32">
        <v>0</v>
      </c>
      <c r="I16" s="32">
        <v>6968675.680000001</v>
      </c>
      <c r="J16" s="32">
        <v>0</v>
      </c>
      <c r="K16" s="53">
        <v>4565855.74</v>
      </c>
      <c r="L16" s="52">
        <v>0</v>
      </c>
      <c r="M16" s="53">
        <v>24501833</v>
      </c>
      <c r="N16" s="52">
        <v>0</v>
      </c>
      <c r="O16" s="53">
        <v>10493191.650068156</v>
      </c>
      <c r="P16" s="53">
        <v>0</v>
      </c>
      <c r="Q16" s="53">
        <v>10768497.540000001</v>
      </c>
      <c r="R16" s="52">
        <v>0</v>
      </c>
      <c r="S16" s="53">
        <v>4702582.64</v>
      </c>
      <c r="T16" s="52">
        <v>0</v>
      </c>
      <c r="U16" s="53">
        <v>19397605.160000004</v>
      </c>
      <c r="V16" s="52">
        <v>0</v>
      </c>
      <c r="W16" s="53">
        <v>5334597.45</v>
      </c>
      <c r="X16" s="52">
        <v>0</v>
      </c>
      <c r="Y16" s="53">
        <v>188987.57</v>
      </c>
      <c r="Z16" s="52">
        <v>0</v>
      </c>
      <c r="AA16" s="53">
        <v>2368451.39</v>
      </c>
      <c r="AB16" s="52">
        <v>0</v>
      </c>
      <c r="AC16" s="53">
        <v>2331939.84</v>
      </c>
      <c r="AD16" s="52">
        <v>0</v>
      </c>
      <c r="AE16" s="53">
        <v>2992016.06</v>
      </c>
      <c r="AF16" s="52">
        <v>0</v>
      </c>
      <c r="AG16" s="53">
        <v>117257.28</v>
      </c>
      <c r="AH16" s="52">
        <v>0</v>
      </c>
      <c r="AI16" s="53">
        <v>0</v>
      </c>
      <c r="AJ16" s="52">
        <v>0</v>
      </c>
      <c r="AK16" s="53">
        <v>0</v>
      </c>
      <c r="AL16" s="52">
        <v>0</v>
      </c>
      <c r="AM16" s="53">
        <v>0</v>
      </c>
      <c r="AN16" s="52">
        <v>0</v>
      </c>
      <c r="AO16" s="52">
        <v>162474847.4150444</v>
      </c>
      <c r="AP16" s="52">
        <v>0</v>
      </c>
      <c r="AQ16" s="38"/>
      <c r="AR16" s="41"/>
    </row>
    <row r="17" spans="1:44" s="3" customFormat="1" ht="18" customHeight="1">
      <c r="A17" s="40" t="s">
        <v>28</v>
      </c>
      <c r="B17" s="44" t="s">
        <v>32</v>
      </c>
      <c r="C17" s="32">
        <v>3569362.38</v>
      </c>
      <c r="D17" s="25">
        <v>0</v>
      </c>
      <c r="E17" s="32">
        <v>3148755.1068226653</v>
      </c>
      <c r="F17" s="25">
        <v>0</v>
      </c>
      <c r="G17" s="32">
        <v>269649.25</v>
      </c>
      <c r="H17" s="32">
        <v>0</v>
      </c>
      <c r="I17" s="32">
        <v>973932.15</v>
      </c>
      <c r="J17" s="32">
        <v>0</v>
      </c>
      <c r="K17" s="53">
        <v>2157.8</v>
      </c>
      <c r="L17" s="52">
        <v>0</v>
      </c>
      <c r="M17" s="53">
        <v>0</v>
      </c>
      <c r="N17" s="52">
        <v>0</v>
      </c>
      <c r="O17" s="53">
        <v>252495.65</v>
      </c>
      <c r="P17" s="53">
        <v>0</v>
      </c>
      <c r="Q17" s="53">
        <v>0</v>
      </c>
      <c r="R17" s="52">
        <v>0</v>
      </c>
      <c r="S17" s="53">
        <v>115110.67</v>
      </c>
      <c r="T17" s="52">
        <v>0</v>
      </c>
      <c r="U17" s="53">
        <v>0</v>
      </c>
      <c r="V17" s="52">
        <v>0</v>
      </c>
      <c r="W17" s="53">
        <v>0</v>
      </c>
      <c r="X17" s="52">
        <v>0</v>
      </c>
      <c r="Y17" s="53">
        <v>0</v>
      </c>
      <c r="Z17" s="52">
        <v>0</v>
      </c>
      <c r="AA17" s="53">
        <v>48596.86</v>
      </c>
      <c r="AB17" s="52">
        <v>0</v>
      </c>
      <c r="AC17" s="53">
        <v>0</v>
      </c>
      <c r="AD17" s="52">
        <v>0</v>
      </c>
      <c r="AE17" s="53">
        <v>2137.19</v>
      </c>
      <c r="AF17" s="52">
        <v>0</v>
      </c>
      <c r="AG17" s="53">
        <v>0</v>
      </c>
      <c r="AH17" s="52">
        <v>0</v>
      </c>
      <c r="AI17" s="53">
        <v>0</v>
      </c>
      <c r="AJ17" s="52">
        <v>0</v>
      </c>
      <c r="AK17" s="53">
        <v>0</v>
      </c>
      <c r="AL17" s="52">
        <v>0</v>
      </c>
      <c r="AM17" s="53">
        <v>0</v>
      </c>
      <c r="AN17" s="52">
        <v>0</v>
      </c>
      <c r="AO17" s="52">
        <v>8382197.056822666</v>
      </c>
      <c r="AP17" s="52">
        <v>0</v>
      </c>
      <c r="AQ17" s="38"/>
      <c r="AR17" s="41"/>
    </row>
    <row r="18" spans="1:44" s="3" customFormat="1" ht="18" customHeight="1">
      <c r="A18" s="40" t="s">
        <v>29</v>
      </c>
      <c r="B18" s="45" t="s">
        <v>33</v>
      </c>
      <c r="C18" s="32">
        <v>0</v>
      </c>
      <c r="D18" s="25">
        <v>0</v>
      </c>
      <c r="E18" s="32">
        <v>837.06</v>
      </c>
      <c r="F18" s="25">
        <v>0</v>
      </c>
      <c r="G18" s="32">
        <v>5578.19</v>
      </c>
      <c r="H18" s="32">
        <v>0</v>
      </c>
      <c r="I18" s="32">
        <v>0</v>
      </c>
      <c r="J18" s="32">
        <v>0</v>
      </c>
      <c r="K18" s="53">
        <v>13592.81</v>
      </c>
      <c r="L18" s="52">
        <v>0</v>
      </c>
      <c r="M18" s="53">
        <v>0</v>
      </c>
      <c r="N18" s="52">
        <v>0</v>
      </c>
      <c r="O18" s="53">
        <v>2585.6799318431854</v>
      </c>
      <c r="P18" s="53">
        <v>0</v>
      </c>
      <c r="Q18" s="53">
        <v>2425.23</v>
      </c>
      <c r="R18" s="52">
        <v>0</v>
      </c>
      <c r="S18" s="53">
        <v>9032.02</v>
      </c>
      <c r="T18" s="52">
        <v>0</v>
      </c>
      <c r="U18" s="53">
        <v>0</v>
      </c>
      <c r="V18" s="52">
        <v>0</v>
      </c>
      <c r="W18" s="53">
        <v>0</v>
      </c>
      <c r="X18" s="52">
        <v>0</v>
      </c>
      <c r="Y18" s="53">
        <v>0</v>
      </c>
      <c r="Z18" s="52">
        <v>0</v>
      </c>
      <c r="AA18" s="53">
        <v>0</v>
      </c>
      <c r="AB18" s="52">
        <v>0</v>
      </c>
      <c r="AC18" s="53">
        <v>15690.61</v>
      </c>
      <c r="AD18" s="52">
        <v>0</v>
      </c>
      <c r="AE18" s="53">
        <v>6530.1</v>
      </c>
      <c r="AF18" s="52">
        <v>0</v>
      </c>
      <c r="AG18" s="53">
        <v>0</v>
      </c>
      <c r="AH18" s="52">
        <v>0</v>
      </c>
      <c r="AI18" s="53">
        <v>0</v>
      </c>
      <c r="AJ18" s="52">
        <v>0</v>
      </c>
      <c r="AK18" s="53">
        <v>0</v>
      </c>
      <c r="AL18" s="52">
        <v>0</v>
      </c>
      <c r="AM18" s="53">
        <v>0</v>
      </c>
      <c r="AN18" s="52">
        <v>0</v>
      </c>
      <c r="AO18" s="52">
        <v>56271.699931843184</v>
      </c>
      <c r="AP18" s="52">
        <v>0</v>
      </c>
      <c r="AQ18" s="38"/>
      <c r="AR18" s="41"/>
    </row>
    <row r="19" spans="1:44" s="3" customFormat="1" ht="18" customHeight="1">
      <c r="A19" s="40" t="s">
        <v>30</v>
      </c>
      <c r="B19" s="42" t="s">
        <v>34</v>
      </c>
      <c r="C19" s="32">
        <v>0</v>
      </c>
      <c r="D19" s="25">
        <v>0</v>
      </c>
      <c r="E19" s="32">
        <v>0</v>
      </c>
      <c r="F19" s="25">
        <v>0</v>
      </c>
      <c r="G19" s="32">
        <v>131348.32</v>
      </c>
      <c r="H19" s="32">
        <v>0</v>
      </c>
      <c r="I19" s="32">
        <v>138636.25</v>
      </c>
      <c r="J19" s="32">
        <v>0</v>
      </c>
      <c r="K19" s="53">
        <v>1926.75</v>
      </c>
      <c r="L19" s="52">
        <v>0</v>
      </c>
      <c r="M19" s="53">
        <v>0</v>
      </c>
      <c r="N19" s="52">
        <v>0</v>
      </c>
      <c r="O19" s="53">
        <v>3.4416913763379853E-13</v>
      </c>
      <c r="P19" s="53">
        <v>0</v>
      </c>
      <c r="Q19" s="53">
        <v>163673.61</v>
      </c>
      <c r="R19" s="52">
        <v>0</v>
      </c>
      <c r="S19" s="53">
        <v>26698</v>
      </c>
      <c r="T19" s="52">
        <v>0</v>
      </c>
      <c r="U19" s="53">
        <v>865.38</v>
      </c>
      <c r="V19" s="52">
        <v>0</v>
      </c>
      <c r="W19" s="53">
        <v>0</v>
      </c>
      <c r="X19" s="52">
        <v>0</v>
      </c>
      <c r="Y19" s="53">
        <v>0</v>
      </c>
      <c r="Z19" s="52">
        <v>0</v>
      </c>
      <c r="AA19" s="53">
        <v>69164.2</v>
      </c>
      <c r="AB19" s="52">
        <v>0</v>
      </c>
      <c r="AC19" s="53">
        <v>0</v>
      </c>
      <c r="AD19" s="52">
        <v>0</v>
      </c>
      <c r="AE19" s="53">
        <v>1.82</v>
      </c>
      <c r="AF19" s="52">
        <v>0</v>
      </c>
      <c r="AG19" s="53">
        <v>0</v>
      </c>
      <c r="AH19" s="52">
        <v>0</v>
      </c>
      <c r="AI19" s="53">
        <v>0</v>
      </c>
      <c r="AJ19" s="52">
        <v>0</v>
      </c>
      <c r="AK19" s="53">
        <v>0</v>
      </c>
      <c r="AL19" s="52">
        <v>0</v>
      </c>
      <c r="AM19" s="53">
        <v>0</v>
      </c>
      <c r="AN19" s="52">
        <v>0</v>
      </c>
      <c r="AO19" s="52">
        <v>532314.33</v>
      </c>
      <c r="AP19" s="52">
        <v>0</v>
      </c>
      <c r="AQ19" s="38"/>
      <c r="AR19" s="41"/>
    </row>
    <row r="20" spans="1:44" s="3" customFormat="1" ht="18" customHeight="1">
      <c r="A20" s="5">
        <v>11</v>
      </c>
      <c r="B20" s="43" t="s">
        <v>45</v>
      </c>
      <c r="C20" s="32">
        <v>0</v>
      </c>
      <c r="D20" s="25">
        <v>0</v>
      </c>
      <c r="E20" s="32">
        <v>0</v>
      </c>
      <c r="F20" s="25">
        <v>0</v>
      </c>
      <c r="G20" s="32">
        <v>0</v>
      </c>
      <c r="H20" s="32">
        <v>0</v>
      </c>
      <c r="I20" s="32">
        <v>0</v>
      </c>
      <c r="J20" s="32">
        <v>0</v>
      </c>
      <c r="K20" s="53">
        <v>0</v>
      </c>
      <c r="L20" s="52">
        <v>0</v>
      </c>
      <c r="M20" s="53">
        <v>0</v>
      </c>
      <c r="N20" s="52">
        <v>0</v>
      </c>
      <c r="O20" s="53">
        <v>0</v>
      </c>
      <c r="P20" s="53">
        <v>0</v>
      </c>
      <c r="Q20" s="53">
        <v>849.27</v>
      </c>
      <c r="R20" s="52">
        <v>0</v>
      </c>
      <c r="S20" s="53">
        <v>0</v>
      </c>
      <c r="T20" s="52">
        <v>0</v>
      </c>
      <c r="U20" s="53">
        <v>0</v>
      </c>
      <c r="V20" s="52">
        <v>0</v>
      </c>
      <c r="W20" s="53">
        <v>0</v>
      </c>
      <c r="X20" s="52">
        <v>0</v>
      </c>
      <c r="Y20" s="53">
        <v>0</v>
      </c>
      <c r="Z20" s="52">
        <v>0</v>
      </c>
      <c r="AA20" s="53">
        <v>0</v>
      </c>
      <c r="AB20" s="52">
        <v>0</v>
      </c>
      <c r="AC20" s="53">
        <v>0</v>
      </c>
      <c r="AD20" s="52">
        <v>0</v>
      </c>
      <c r="AE20" s="53">
        <v>0</v>
      </c>
      <c r="AF20" s="52">
        <v>0</v>
      </c>
      <c r="AG20" s="53">
        <v>0</v>
      </c>
      <c r="AH20" s="52">
        <v>0</v>
      </c>
      <c r="AI20" s="53">
        <v>0</v>
      </c>
      <c r="AJ20" s="52">
        <v>0</v>
      </c>
      <c r="AK20" s="53">
        <v>0</v>
      </c>
      <c r="AL20" s="52">
        <v>0</v>
      </c>
      <c r="AM20" s="53">
        <v>0</v>
      </c>
      <c r="AN20" s="52">
        <v>0</v>
      </c>
      <c r="AO20" s="52">
        <v>849.27</v>
      </c>
      <c r="AP20" s="52">
        <v>0</v>
      </c>
      <c r="AQ20" s="38"/>
      <c r="AR20" s="2"/>
    </row>
    <row r="21" spans="1:44" ht="18" customHeight="1">
      <c r="A21" s="5">
        <v>12</v>
      </c>
      <c r="B21" s="43" t="s">
        <v>46</v>
      </c>
      <c r="C21" s="25">
        <v>10237.22</v>
      </c>
      <c r="D21" s="25">
        <v>0</v>
      </c>
      <c r="E21" s="25">
        <v>521.9071401651928</v>
      </c>
      <c r="F21" s="25">
        <v>0</v>
      </c>
      <c r="G21" s="25">
        <v>14200</v>
      </c>
      <c r="H21" s="25">
        <v>0</v>
      </c>
      <c r="I21" s="25">
        <v>0</v>
      </c>
      <c r="J21" s="25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24959.12714016519</v>
      </c>
      <c r="AP21" s="52">
        <v>0</v>
      </c>
      <c r="AQ21" s="37"/>
      <c r="AR21" s="2"/>
    </row>
    <row r="22" spans="1:44" ht="18" customHeight="1">
      <c r="A22" s="5">
        <v>13</v>
      </c>
      <c r="B22" s="43" t="s">
        <v>47</v>
      </c>
      <c r="C22" s="25">
        <v>3625623.56</v>
      </c>
      <c r="D22" s="25">
        <v>0</v>
      </c>
      <c r="E22" s="25">
        <v>99573.03251330128</v>
      </c>
      <c r="F22" s="25">
        <v>0</v>
      </c>
      <c r="G22" s="25">
        <v>384924.91</v>
      </c>
      <c r="H22" s="25">
        <v>0</v>
      </c>
      <c r="I22" s="25">
        <v>350930.16</v>
      </c>
      <c r="J22" s="25">
        <v>0</v>
      </c>
      <c r="K22" s="52">
        <v>6120.53</v>
      </c>
      <c r="L22" s="52">
        <v>0</v>
      </c>
      <c r="M22" s="52">
        <v>29927</v>
      </c>
      <c r="N22" s="52">
        <v>0</v>
      </c>
      <c r="O22" s="52">
        <v>275356.85</v>
      </c>
      <c r="P22" s="52">
        <v>0</v>
      </c>
      <c r="Q22" s="52">
        <v>174729.5</v>
      </c>
      <c r="R22" s="52">
        <v>0</v>
      </c>
      <c r="S22" s="52">
        <v>104599.39</v>
      </c>
      <c r="T22" s="52">
        <v>0</v>
      </c>
      <c r="U22" s="52">
        <v>1086.06</v>
      </c>
      <c r="V22" s="52">
        <v>0</v>
      </c>
      <c r="W22" s="52">
        <v>100004.74</v>
      </c>
      <c r="X22" s="52">
        <v>0</v>
      </c>
      <c r="Y22" s="52">
        <v>14576.5</v>
      </c>
      <c r="Z22" s="52">
        <v>0</v>
      </c>
      <c r="AA22" s="52">
        <v>40107.07</v>
      </c>
      <c r="AB22" s="52">
        <v>0</v>
      </c>
      <c r="AC22" s="52">
        <v>16934.55</v>
      </c>
      <c r="AD22" s="52">
        <v>0</v>
      </c>
      <c r="AE22" s="52">
        <v>1187.57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5225681.4225133015</v>
      </c>
      <c r="AP22" s="52">
        <v>0</v>
      </c>
      <c r="AQ22" s="37"/>
      <c r="AR22" s="2"/>
    </row>
    <row r="23" spans="1:44" ht="18" customHeight="1">
      <c r="A23" s="5">
        <v>14</v>
      </c>
      <c r="B23" s="43" t="s">
        <v>48</v>
      </c>
      <c r="C23" s="25">
        <v>0</v>
      </c>
      <c r="D23" s="25">
        <v>0</v>
      </c>
      <c r="E23" s="25">
        <v>912902.8076008296</v>
      </c>
      <c r="F23" s="25">
        <v>0</v>
      </c>
      <c r="G23" s="25">
        <v>2807583.6</v>
      </c>
      <c r="H23" s="25">
        <v>0</v>
      </c>
      <c r="I23" s="25">
        <v>0</v>
      </c>
      <c r="J23" s="25">
        <v>0</v>
      </c>
      <c r="K23" s="52">
        <v>0</v>
      </c>
      <c r="L23" s="52">
        <v>0</v>
      </c>
      <c r="M23" s="52">
        <v>471648</v>
      </c>
      <c r="N23" s="52">
        <v>0</v>
      </c>
      <c r="O23" s="52">
        <v>112065.24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0</v>
      </c>
      <c r="AE23" s="52">
        <v>0</v>
      </c>
      <c r="AF23" s="52">
        <v>0</v>
      </c>
      <c r="AG23" s="52">
        <v>0</v>
      </c>
      <c r="AH23" s="52">
        <v>0</v>
      </c>
      <c r="AI23" s="52">
        <v>2103543</v>
      </c>
      <c r="AJ23" s="52">
        <v>0</v>
      </c>
      <c r="AK23" s="52">
        <v>0</v>
      </c>
      <c r="AL23" s="52">
        <v>0</v>
      </c>
      <c r="AM23" s="52">
        <v>0</v>
      </c>
      <c r="AN23" s="52">
        <v>0</v>
      </c>
      <c r="AO23" s="52">
        <v>6407742.64760083</v>
      </c>
      <c r="AP23" s="52">
        <v>0</v>
      </c>
      <c r="AQ23" s="37"/>
      <c r="AR23" s="2"/>
    </row>
    <row r="24" spans="1:44" ht="18" customHeight="1">
      <c r="A24" s="5">
        <v>15</v>
      </c>
      <c r="B24" s="43" t="s">
        <v>49</v>
      </c>
      <c r="C24" s="25">
        <v>0</v>
      </c>
      <c r="D24" s="25">
        <v>0</v>
      </c>
      <c r="E24" s="25">
        <v>58176.95</v>
      </c>
      <c r="F24" s="25">
        <v>0</v>
      </c>
      <c r="G24" s="25">
        <v>0</v>
      </c>
      <c r="H24" s="25">
        <v>0</v>
      </c>
      <c r="I24" s="25">
        <v>221850.02</v>
      </c>
      <c r="J24" s="25">
        <v>0</v>
      </c>
      <c r="K24" s="52">
        <v>0</v>
      </c>
      <c r="L24" s="52">
        <v>0</v>
      </c>
      <c r="M24" s="52">
        <v>7394</v>
      </c>
      <c r="N24" s="52">
        <v>0</v>
      </c>
      <c r="O24" s="52">
        <v>4560</v>
      </c>
      <c r="P24" s="52">
        <v>0</v>
      </c>
      <c r="Q24" s="52">
        <v>41856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0</v>
      </c>
      <c r="AO24" s="52">
        <v>333836.97</v>
      </c>
      <c r="AP24" s="52">
        <v>0</v>
      </c>
      <c r="AQ24" s="37"/>
      <c r="AR24" s="2"/>
    </row>
    <row r="25" spans="1:44" ht="18" customHeight="1">
      <c r="A25" s="5">
        <v>16</v>
      </c>
      <c r="B25" s="43" t="s">
        <v>50</v>
      </c>
      <c r="C25" s="25">
        <v>163473.77</v>
      </c>
      <c r="D25" s="25">
        <v>0</v>
      </c>
      <c r="E25" s="25">
        <v>1391381.6327157826</v>
      </c>
      <c r="F25" s="25">
        <v>0</v>
      </c>
      <c r="G25" s="25">
        <v>234513.11</v>
      </c>
      <c r="H25" s="25">
        <v>0</v>
      </c>
      <c r="I25" s="25">
        <v>5933744.600000001</v>
      </c>
      <c r="J25" s="25">
        <v>0</v>
      </c>
      <c r="K25" s="52">
        <v>-573417.27</v>
      </c>
      <c r="L25" s="52">
        <v>0</v>
      </c>
      <c r="M25" s="52">
        <v>318925</v>
      </c>
      <c r="N25" s="52">
        <v>0</v>
      </c>
      <c r="O25" s="52">
        <v>443887.52</v>
      </c>
      <c r="P25" s="52">
        <v>0</v>
      </c>
      <c r="Q25" s="52">
        <v>0</v>
      </c>
      <c r="R25" s="52">
        <v>0</v>
      </c>
      <c r="S25" s="52">
        <v>277987.99</v>
      </c>
      <c r="T25" s="52">
        <v>0</v>
      </c>
      <c r="U25" s="52">
        <v>0</v>
      </c>
      <c r="V25" s="52">
        <v>0</v>
      </c>
      <c r="W25" s="52">
        <v>72263.06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-1827</v>
      </c>
      <c r="AD25" s="52">
        <v>0</v>
      </c>
      <c r="AE25" s="52">
        <v>173488.24</v>
      </c>
      <c r="AF25" s="52">
        <v>0</v>
      </c>
      <c r="AG25" s="52">
        <v>0</v>
      </c>
      <c r="AH25" s="52">
        <v>0</v>
      </c>
      <c r="AI25" s="52">
        <v>0</v>
      </c>
      <c r="AJ25" s="52">
        <v>0</v>
      </c>
      <c r="AK25" s="52">
        <v>23354</v>
      </c>
      <c r="AL25" s="52">
        <v>0</v>
      </c>
      <c r="AM25" s="52">
        <v>0</v>
      </c>
      <c r="AN25" s="52">
        <v>0</v>
      </c>
      <c r="AO25" s="52">
        <v>8457774.652715782</v>
      </c>
      <c r="AP25" s="52">
        <v>0</v>
      </c>
      <c r="AQ25" s="37"/>
      <c r="AR25" s="2"/>
    </row>
    <row r="26" spans="1:44" ht="18" customHeight="1">
      <c r="A26" s="5">
        <v>17</v>
      </c>
      <c r="B26" s="43" t="s">
        <v>51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140</v>
      </c>
      <c r="J26" s="25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>
        <v>0</v>
      </c>
      <c r="AD26" s="52">
        <v>0</v>
      </c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</v>
      </c>
      <c r="AO26" s="52">
        <v>140</v>
      </c>
      <c r="AP26" s="52">
        <v>0</v>
      </c>
      <c r="AQ26" s="37"/>
      <c r="AR26" s="2"/>
    </row>
    <row r="27" spans="1:44" ht="18" customHeight="1">
      <c r="A27" s="5">
        <v>18</v>
      </c>
      <c r="B27" s="43" t="s">
        <v>52</v>
      </c>
      <c r="C27" s="25">
        <v>78818.79</v>
      </c>
      <c r="D27" s="25">
        <v>0</v>
      </c>
      <c r="E27" s="25">
        <v>206080.72413321154</v>
      </c>
      <c r="F27" s="25">
        <v>0</v>
      </c>
      <c r="G27" s="25">
        <v>583067.32</v>
      </c>
      <c r="H27" s="25">
        <v>0</v>
      </c>
      <c r="I27" s="25">
        <v>544717.49</v>
      </c>
      <c r="J27" s="25">
        <v>0</v>
      </c>
      <c r="K27" s="52">
        <v>38638.41</v>
      </c>
      <c r="L27" s="52">
        <v>0</v>
      </c>
      <c r="M27" s="52">
        <v>36541</v>
      </c>
      <c r="N27" s="52">
        <v>0</v>
      </c>
      <c r="O27" s="52">
        <v>104190.25</v>
      </c>
      <c r="P27" s="52">
        <v>0</v>
      </c>
      <c r="Q27" s="52">
        <v>1740.69</v>
      </c>
      <c r="R27" s="52">
        <v>0</v>
      </c>
      <c r="S27" s="52">
        <v>29277.68</v>
      </c>
      <c r="T27" s="52">
        <v>0</v>
      </c>
      <c r="U27" s="52">
        <v>8833.25</v>
      </c>
      <c r="V27" s="52">
        <v>0</v>
      </c>
      <c r="W27" s="52">
        <v>71548.93</v>
      </c>
      <c r="X27" s="52">
        <v>0</v>
      </c>
      <c r="Y27" s="52">
        <v>0</v>
      </c>
      <c r="Z27" s="52">
        <v>0</v>
      </c>
      <c r="AA27" s="52">
        <v>102943.38</v>
      </c>
      <c r="AB27" s="52">
        <v>0</v>
      </c>
      <c r="AC27" s="52">
        <v>18375.06</v>
      </c>
      <c r="AD27" s="52">
        <v>0</v>
      </c>
      <c r="AE27" s="52">
        <v>13463.36</v>
      </c>
      <c r="AF27" s="52">
        <v>0</v>
      </c>
      <c r="AG27" s="52">
        <v>61236.54</v>
      </c>
      <c r="AH27" s="52">
        <v>0</v>
      </c>
      <c r="AI27" s="52">
        <v>0</v>
      </c>
      <c r="AJ27" s="52">
        <v>0</v>
      </c>
      <c r="AK27" s="52">
        <v>0</v>
      </c>
      <c r="AL27" s="52">
        <v>0</v>
      </c>
      <c r="AM27" s="52">
        <v>0</v>
      </c>
      <c r="AN27" s="52">
        <v>0</v>
      </c>
      <c r="AO27" s="52">
        <v>1899472.8741332113</v>
      </c>
      <c r="AP27" s="52">
        <v>0</v>
      </c>
      <c r="AQ27" s="37"/>
      <c r="AR27" s="2"/>
    </row>
    <row r="28" spans="1:42" ht="18" customHeight="1">
      <c r="A28" s="91" t="s">
        <v>76</v>
      </c>
      <c r="B28" s="92"/>
      <c r="C28" s="52">
        <v>91932809.9</v>
      </c>
      <c r="D28" s="52">
        <v>0</v>
      </c>
      <c r="E28" s="52">
        <v>92370366.0147779</v>
      </c>
      <c r="F28" s="52">
        <v>0</v>
      </c>
      <c r="G28" s="52">
        <v>47317462.11999999</v>
      </c>
      <c r="H28" s="52">
        <v>322006.26</v>
      </c>
      <c r="I28" s="52">
        <v>52734826.93000001</v>
      </c>
      <c r="J28" s="52">
        <v>392478.84</v>
      </c>
      <c r="K28" s="52">
        <v>37962600.05999999</v>
      </c>
      <c r="L28" s="52">
        <v>0</v>
      </c>
      <c r="M28" s="52">
        <v>45579430</v>
      </c>
      <c r="N28" s="52">
        <v>54676</v>
      </c>
      <c r="O28" s="52">
        <v>24738301.200000003</v>
      </c>
      <c r="P28" s="52">
        <v>143995.8518953</v>
      </c>
      <c r="Q28" s="52">
        <v>29528710.63</v>
      </c>
      <c r="R28" s="52">
        <v>0</v>
      </c>
      <c r="S28" s="52">
        <v>15179459.389999999</v>
      </c>
      <c r="T28" s="52">
        <v>0</v>
      </c>
      <c r="U28" s="52">
        <v>27642003.69000001</v>
      </c>
      <c r="V28" s="52">
        <v>0</v>
      </c>
      <c r="W28" s="52">
        <v>12704596.539999995</v>
      </c>
      <c r="X28" s="52">
        <v>0</v>
      </c>
      <c r="Y28" s="52">
        <v>2173551</v>
      </c>
      <c r="Z28" s="52">
        <v>0</v>
      </c>
      <c r="AA28" s="52">
        <v>8339980.590000001</v>
      </c>
      <c r="AB28" s="52">
        <v>0</v>
      </c>
      <c r="AC28" s="52">
        <v>4721639.44</v>
      </c>
      <c r="AD28" s="52">
        <v>0</v>
      </c>
      <c r="AE28" s="52">
        <v>7046363.849999999</v>
      </c>
      <c r="AF28" s="52">
        <v>0</v>
      </c>
      <c r="AG28" s="52">
        <v>398841.77</v>
      </c>
      <c r="AH28" s="52">
        <v>0</v>
      </c>
      <c r="AI28" s="52">
        <v>2103543</v>
      </c>
      <c r="AJ28" s="52">
        <v>0</v>
      </c>
      <c r="AK28" s="52">
        <v>199168</v>
      </c>
      <c r="AL28" s="52">
        <v>58500</v>
      </c>
      <c r="AM28" s="52">
        <v>18790.42</v>
      </c>
      <c r="AN28" s="52">
        <v>0</v>
      </c>
      <c r="AO28" s="52">
        <v>502692444.5447779</v>
      </c>
      <c r="AP28" s="52">
        <v>971656.9518953</v>
      </c>
    </row>
    <row r="29" spans="1:42" ht="18" customHeight="1">
      <c r="A29" s="91" t="s">
        <v>87</v>
      </c>
      <c r="B29" s="92"/>
      <c r="C29" s="94">
        <v>91932809.9</v>
      </c>
      <c r="D29" s="95"/>
      <c r="E29" s="94">
        <v>92370366.0147779</v>
      </c>
      <c r="F29" s="95"/>
      <c r="G29" s="94">
        <v>46995455.85999999</v>
      </c>
      <c r="H29" s="95"/>
      <c r="I29" s="94">
        <v>52342348.09</v>
      </c>
      <c r="J29" s="95"/>
      <c r="K29" s="94">
        <v>37962600.05999999</v>
      </c>
      <c r="L29" s="95"/>
      <c r="M29" s="94">
        <v>45524754</v>
      </c>
      <c r="N29" s="95"/>
      <c r="O29" s="94">
        <v>24594305.348104704</v>
      </c>
      <c r="P29" s="95"/>
      <c r="Q29" s="94">
        <v>29528710.63</v>
      </c>
      <c r="R29" s="95"/>
      <c r="S29" s="94">
        <v>15179459.389999999</v>
      </c>
      <c r="T29" s="95"/>
      <c r="U29" s="94">
        <v>27642003.69000001</v>
      </c>
      <c r="V29" s="95"/>
      <c r="W29" s="94">
        <v>12704596.539999995</v>
      </c>
      <c r="X29" s="95"/>
      <c r="Y29" s="94">
        <v>2173551</v>
      </c>
      <c r="Z29" s="95"/>
      <c r="AA29" s="94">
        <v>8339980.590000001</v>
      </c>
      <c r="AB29" s="95"/>
      <c r="AC29" s="94">
        <v>4721639.44</v>
      </c>
      <c r="AD29" s="95"/>
      <c r="AE29" s="94">
        <v>7046363.849999999</v>
      </c>
      <c r="AF29" s="95"/>
      <c r="AG29" s="94">
        <v>398841.77</v>
      </c>
      <c r="AH29" s="95"/>
      <c r="AI29" s="94">
        <v>2103543</v>
      </c>
      <c r="AJ29" s="95"/>
      <c r="AK29" s="94">
        <v>140668</v>
      </c>
      <c r="AL29" s="95"/>
      <c r="AM29" s="94">
        <v>18790.42</v>
      </c>
      <c r="AN29" s="95"/>
      <c r="AO29" s="94">
        <v>501720787.59288263</v>
      </c>
      <c r="AP29" s="95"/>
    </row>
    <row r="30" ht="18" customHeight="1"/>
    <row r="31" ht="18" customHeight="1">
      <c r="A31" s="48" t="s">
        <v>80</v>
      </c>
    </row>
    <row r="37" spans="3:12" ht="14.25" customHeight="1">
      <c r="C37" s="49" t="s">
        <v>81</v>
      </c>
      <c r="D37" s="50" t="s">
        <v>82</v>
      </c>
      <c r="E37" s="49" t="s">
        <v>38</v>
      </c>
      <c r="F37" s="49" t="s">
        <v>83</v>
      </c>
      <c r="G37" s="49" t="s">
        <v>84</v>
      </c>
      <c r="H37" s="49" t="s">
        <v>41</v>
      </c>
      <c r="I37" s="49" t="s">
        <v>85</v>
      </c>
      <c r="J37" s="49" t="s">
        <v>47</v>
      </c>
      <c r="K37" s="49" t="s">
        <v>86</v>
      </c>
      <c r="L37" s="51" t="s">
        <v>52</v>
      </c>
    </row>
    <row r="38" spans="3:12" ht="12.75">
      <c r="C38" s="6">
        <f>(AO6+AO7)/AO28</f>
        <v>0.006565327400488539</v>
      </c>
      <c r="D38" s="6">
        <f>(AO8+AO15)/AO28</f>
        <v>0.8287548244821807</v>
      </c>
      <c r="E38" s="6">
        <f>AO9/AO28</f>
        <v>3.453938742099349E-05</v>
      </c>
      <c r="F38" s="6">
        <f>(AO10+AO20)/AO28</f>
        <v>2.7511871622665846E-05</v>
      </c>
      <c r="G38" s="6">
        <f>(AO11+AO21)/AO28</f>
        <v>0.020630892404234973</v>
      </c>
      <c r="H38" s="6">
        <f>AO12/AO28</f>
        <v>0.010262429794655543</v>
      </c>
      <c r="I38" s="39">
        <f>(AO13+AO14)/AO28</f>
        <v>0.08931432127589048</v>
      </c>
      <c r="J38" s="39">
        <f>AO22/AO28</f>
        <v>0.010395384850563072</v>
      </c>
      <c r="K38" s="6">
        <f>(AO23+AO24+AO25+AO26)/AO28</f>
        <v>0.030236170118054555</v>
      </c>
      <c r="L38" s="6">
        <f>AO27/AO28</f>
        <v>0.0037785984148882776</v>
      </c>
    </row>
  </sheetData>
  <mergeCells count="45">
    <mergeCell ref="I29:J29"/>
    <mergeCell ref="AA29:AB29"/>
    <mergeCell ref="A4:A5"/>
    <mergeCell ref="A29:B29"/>
    <mergeCell ref="A28:B28"/>
    <mergeCell ref="G29:H29"/>
    <mergeCell ref="B4:B5"/>
    <mergeCell ref="C4:D4"/>
    <mergeCell ref="E4:F4"/>
    <mergeCell ref="K4:L4"/>
    <mergeCell ref="I4:J4"/>
    <mergeCell ref="M4:N4"/>
    <mergeCell ref="G4:H4"/>
    <mergeCell ref="S4:T4"/>
    <mergeCell ref="O4:P4"/>
    <mergeCell ref="Y4:Z4"/>
    <mergeCell ref="AC4:AD4"/>
    <mergeCell ref="AA4:AB4"/>
    <mergeCell ref="AE4:AF4"/>
    <mergeCell ref="W4:X4"/>
    <mergeCell ref="Q4:R4"/>
    <mergeCell ref="U4:V4"/>
    <mergeCell ref="M29:N29"/>
    <mergeCell ref="K29:L29"/>
    <mergeCell ref="AE29:AF29"/>
    <mergeCell ref="AC29:AD29"/>
    <mergeCell ref="Y29:Z29"/>
    <mergeCell ref="W29:X29"/>
    <mergeCell ref="Q29:R29"/>
    <mergeCell ref="O29:P29"/>
    <mergeCell ref="AM29:AN29"/>
    <mergeCell ref="AI4:AJ4"/>
    <mergeCell ref="AG4:AH4"/>
    <mergeCell ref="AM4:AN4"/>
    <mergeCell ref="AK4:AL4"/>
    <mergeCell ref="B2:AP2"/>
    <mergeCell ref="AO29:AP29"/>
    <mergeCell ref="AK29:AL29"/>
    <mergeCell ref="AI29:AJ29"/>
    <mergeCell ref="AG29:AH29"/>
    <mergeCell ref="E29:F29"/>
    <mergeCell ref="C29:D29"/>
    <mergeCell ref="U29:V29"/>
    <mergeCell ref="S29:T29"/>
    <mergeCell ref="AO4:AP4"/>
  </mergeCells>
  <printOptions horizontalCentered="1"/>
  <pageMargins left="0.1968503937007874" right="0.1968503937007874" top="0.2362204724409449" bottom="0.2755905511811024" header="0.15748031496062992" footer="0.15748031496062992"/>
  <pageSetup orientation="landscape" paperSize="9" scale="42" r:id="rId2"/>
  <headerFooter alignWithMargins="0">
    <oddFooter>&amp;CPage &amp;P of &amp;N</oddFooter>
  </headerFooter>
  <colBreaks count="1" manualBreakCount="1"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67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5.421875" style="8" customWidth="1"/>
    <col min="2" max="2" width="62.57421875" style="8" customWidth="1"/>
    <col min="3" max="7" width="12.7109375" style="7" customWidth="1"/>
    <col min="8" max="22" width="12.7109375" style="0" customWidth="1"/>
  </cols>
  <sheetData>
    <row r="1" ht="21.75" customHeight="1"/>
    <row r="2" spans="1:22" ht="21.75" customHeight="1">
      <c r="A2" s="99" t="s">
        <v>257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ht="21.75" customHeight="1">
      <c r="V3" s="57" t="s">
        <v>200</v>
      </c>
    </row>
    <row r="4" spans="1:22" ht="75" customHeight="1">
      <c r="A4" s="69"/>
      <c r="B4" s="70"/>
      <c r="C4" s="68" t="s">
        <v>56</v>
      </c>
      <c r="D4" s="56" t="s">
        <v>57</v>
      </c>
      <c r="E4" s="56" t="s">
        <v>61</v>
      </c>
      <c r="F4" s="56" t="s">
        <v>59</v>
      </c>
      <c r="G4" s="56" t="s">
        <v>58</v>
      </c>
      <c r="H4" s="56" t="s">
        <v>60</v>
      </c>
      <c r="I4" s="56" t="s">
        <v>63</v>
      </c>
      <c r="J4" s="56" t="s">
        <v>65</v>
      </c>
      <c r="K4" s="56" t="s">
        <v>62</v>
      </c>
      <c r="L4" s="56" t="s">
        <v>66</v>
      </c>
      <c r="M4" s="56" t="s">
        <v>64</v>
      </c>
      <c r="N4" s="56" t="s">
        <v>201</v>
      </c>
      <c r="O4" s="56" t="s">
        <v>68</v>
      </c>
      <c r="P4" s="56" t="s">
        <v>263</v>
      </c>
      <c r="Q4" s="56" t="s">
        <v>69</v>
      </c>
      <c r="R4" s="56" t="s">
        <v>72</v>
      </c>
      <c r="S4" s="56" t="s">
        <v>71</v>
      </c>
      <c r="T4" s="33" t="s">
        <v>70</v>
      </c>
      <c r="U4" s="56" t="s">
        <v>73</v>
      </c>
      <c r="V4" s="34" t="s">
        <v>74</v>
      </c>
    </row>
    <row r="5" spans="1:22" ht="21" customHeight="1">
      <c r="A5" s="96" t="s">
        <v>88</v>
      </c>
      <c r="B5" s="96"/>
      <c r="C5" s="23"/>
      <c r="D5" s="23"/>
      <c r="E5" s="23"/>
      <c r="F5" s="23"/>
      <c r="G5" s="23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18.75" customHeight="1">
      <c r="A6" s="9" t="s">
        <v>0</v>
      </c>
      <c r="B6" s="10" t="s">
        <v>89</v>
      </c>
      <c r="C6" s="25">
        <v>356</v>
      </c>
      <c r="D6" s="25">
        <v>736</v>
      </c>
      <c r="E6" s="25">
        <v>301</v>
      </c>
      <c r="F6" s="25">
        <v>203</v>
      </c>
      <c r="G6" s="25">
        <v>461</v>
      </c>
      <c r="H6" s="25">
        <v>626</v>
      </c>
      <c r="I6" s="25">
        <v>212</v>
      </c>
      <c r="J6" s="25">
        <v>435</v>
      </c>
      <c r="K6" s="25">
        <v>150</v>
      </c>
      <c r="L6" s="25">
        <v>717</v>
      </c>
      <c r="M6" s="25">
        <v>181</v>
      </c>
      <c r="N6" s="25">
        <v>72</v>
      </c>
      <c r="O6" s="25">
        <v>2635</v>
      </c>
      <c r="P6" s="25">
        <v>1090</v>
      </c>
      <c r="Q6" s="25">
        <v>102</v>
      </c>
      <c r="R6" s="25">
        <v>307.65137</v>
      </c>
      <c r="S6" s="25">
        <v>0</v>
      </c>
      <c r="T6" s="25">
        <v>175</v>
      </c>
      <c r="U6" s="25">
        <v>99</v>
      </c>
      <c r="V6" s="25">
        <v>8858.65137</v>
      </c>
    </row>
    <row r="7" spans="1:22" ht="15">
      <c r="A7" s="11" t="s">
        <v>1</v>
      </c>
      <c r="B7" s="12" t="s">
        <v>90</v>
      </c>
      <c r="C7" s="25">
        <v>356</v>
      </c>
      <c r="D7" s="25">
        <v>436</v>
      </c>
      <c r="E7" s="25">
        <v>157</v>
      </c>
      <c r="F7" s="25">
        <v>203</v>
      </c>
      <c r="G7" s="25">
        <v>461</v>
      </c>
      <c r="H7" s="25">
        <v>626</v>
      </c>
      <c r="I7" s="25">
        <v>212</v>
      </c>
      <c r="J7" s="25">
        <v>428</v>
      </c>
      <c r="K7" s="25">
        <v>131</v>
      </c>
      <c r="L7" s="25">
        <v>717</v>
      </c>
      <c r="M7" s="25">
        <v>181</v>
      </c>
      <c r="N7" s="25">
        <v>7</v>
      </c>
      <c r="O7" s="25">
        <v>2635</v>
      </c>
      <c r="P7" s="25">
        <v>1059</v>
      </c>
      <c r="Q7" s="25">
        <v>102</v>
      </c>
      <c r="R7" s="25">
        <v>306.16769</v>
      </c>
      <c r="S7" s="25">
        <v>0</v>
      </c>
      <c r="T7" s="25">
        <v>35</v>
      </c>
      <c r="U7" s="25">
        <v>0</v>
      </c>
      <c r="V7" s="25">
        <v>8052.16769</v>
      </c>
    </row>
    <row r="8" spans="1:22" ht="15">
      <c r="A8" s="11" t="s">
        <v>1</v>
      </c>
      <c r="B8" s="12" t="s">
        <v>91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</row>
    <row r="9" spans="1:22" ht="15">
      <c r="A9" s="11" t="s">
        <v>1</v>
      </c>
      <c r="B9" s="12" t="s">
        <v>92</v>
      </c>
      <c r="C9" s="25">
        <v>0</v>
      </c>
      <c r="D9" s="25">
        <v>300</v>
      </c>
      <c r="E9" s="25">
        <v>144</v>
      </c>
      <c r="F9" s="25">
        <v>0</v>
      </c>
      <c r="G9" s="25">
        <v>0</v>
      </c>
      <c r="H9" s="25">
        <v>0</v>
      </c>
      <c r="I9" s="25">
        <v>0</v>
      </c>
      <c r="J9" s="25">
        <v>7</v>
      </c>
      <c r="K9" s="25">
        <v>19</v>
      </c>
      <c r="L9" s="25">
        <v>0</v>
      </c>
      <c r="M9" s="25">
        <v>0</v>
      </c>
      <c r="N9" s="25">
        <v>65</v>
      </c>
      <c r="O9" s="25">
        <v>0</v>
      </c>
      <c r="P9" s="25">
        <v>31</v>
      </c>
      <c r="Q9" s="25">
        <v>0</v>
      </c>
      <c r="R9" s="25">
        <v>1.4836800000000003</v>
      </c>
      <c r="S9" s="25">
        <v>0</v>
      </c>
      <c r="T9" s="25">
        <v>140</v>
      </c>
      <c r="U9" s="25">
        <v>99</v>
      </c>
      <c r="V9" s="25">
        <v>806.48368</v>
      </c>
    </row>
    <row r="10" spans="1:22" ht="18.75" customHeight="1">
      <c r="A10" s="11" t="s">
        <v>93</v>
      </c>
      <c r="B10" s="13" t="s">
        <v>94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</row>
    <row r="11" spans="1:22" ht="15">
      <c r="A11" s="11" t="s">
        <v>2</v>
      </c>
      <c r="B11" s="12" t="s">
        <v>95</v>
      </c>
      <c r="C11" s="25">
        <v>9098</v>
      </c>
      <c r="D11" s="25">
        <v>7299</v>
      </c>
      <c r="E11" s="25">
        <v>26480</v>
      </c>
      <c r="F11" s="25">
        <v>22866</v>
      </c>
      <c r="G11" s="25">
        <v>414</v>
      </c>
      <c r="H11" s="25">
        <v>20870</v>
      </c>
      <c r="I11" s="25">
        <v>5173</v>
      </c>
      <c r="J11" s="25">
        <v>6358</v>
      </c>
      <c r="K11" s="25">
        <v>218</v>
      </c>
      <c r="L11" s="25">
        <v>64</v>
      </c>
      <c r="M11" s="25">
        <v>5536</v>
      </c>
      <c r="N11" s="25">
        <v>4027</v>
      </c>
      <c r="O11" s="25">
        <v>6</v>
      </c>
      <c r="P11" s="25">
        <v>2349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110758</v>
      </c>
    </row>
    <row r="12" spans="1:22" ht="30">
      <c r="A12" s="11" t="s">
        <v>3</v>
      </c>
      <c r="B12" s="12" t="s">
        <v>96</v>
      </c>
      <c r="C12" s="25">
        <v>12573</v>
      </c>
      <c r="D12" s="25">
        <v>871</v>
      </c>
      <c r="E12" s="25">
        <v>50</v>
      </c>
      <c r="F12" s="25">
        <v>9820</v>
      </c>
      <c r="G12" s="25">
        <v>3</v>
      </c>
      <c r="H12" s="25">
        <v>7099</v>
      </c>
      <c r="I12" s="25">
        <v>0</v>
      </c>
      <c r="J12" s="25">
        <v>6638</v>
      </c>
      <c r="K12" s="25">
        <v>2</v>
      </c>
      <c r="L12" s="25">
        <v>5</v>
      </c>
      <c r="M12" s="25">
        <v>0</v>
      </c>
      <c r="N12" s="25">
        <v>6934</v>
      </c>
      <c r="O12" s="25">
        <v>0</v>
      </c>
      <c r="P12" s="25">
        <v>3416</v>
      </c>
      <c r="Q12" s="25">
        <v>5</v>
      </c>
      <c r="R12" s="25">
        <v>0</v>
      </c>
      <c r="S12" s="25">
        <v>0</v>
      </c>
      <c r="T12" s="25">
        <v>0</v>
      </c>
      <c r="U12" s="25">
        <v>0</v>
      </c>
      <c r="V12" s="25">
        <v>47416</v>
      </c>
    </row>
    <row r="13" spans="1:22" ht="15">
      <c r="A13" s="11" t="s">
        <v>4</v>
      </c>
      <c r="B13" s="12" t="s">
        <v>97</v>
      </c>
      <c r="C13" s="25">
        <v>12051</v>
      </c>
      <c r="D13" s="25">
        <v>0</v>
      </c>
      <c r="E13" s="25">
        <v>50</v>
      </c>
      <c r="F13" s="25">
        <v>6924</v>
      </c>
      <c r="G13" s="25">
        <v>0</v>
      </c>
      <c r="H13" s="25">
        <v>7099</v>
      </c>
      <c r="I13" s="25">
        <v>0</v>
      </c>
      <c r="J13" s="25">
        <v>6638</v>
      </c>
      <c r="K13" s="25">
        <v>0</v>
      </c>
      <c r="L13" s="25">
        <v>5</v>
      </c>
      <c r="M13" s="25">
        <v>0</v>
      </c>
      <c r="N13" s="25">
        <v>6934</v>
      </c>
      <c r="O13" s="25">
        <v>0</v>
      </c>
      <c r="P13" s="25">
        <v>0</v>
      </c>
      <c r="Q13" s="25">
        <v>5</v>
      </c>
      <c r="R13" s="25">
        <v>0</v>
      </c>
      <c r="S13" s="25">
        <v>0</v>
      </c>
      <c r="T13" s="25">
        <v>0</v>
      </c>
      <c r="U13" s="25">
        <v>0</v>
      </c>
      <c r="V13" s="25">
        <v>39706</v>
      </c>
    </row>
    <row r="14" spans="1:22" ht="30">
      <c r="A14" s="11" t="s">
        <v>5</v>
      </c>
      <c r="B14" s="12" t="s">
        <v>98</v>
      </c>
      <c r="C14" s="25">
        <v>429</v>
      </c>
      <c r="D14" s="25">
        <v>0</v>
      </c>
      <c r="E14" s="25">
        <v>0</v>
      </c>
      <c r="F14" s="25">
        <v>2896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3325</v>
      </c>
    </row>
    <row r="15" spans="1:22" ht="15">
      <c r="A15" s="11" t="s">
        <v>6</v>
      </c>
      <c r="B15" s="12" t="s">
        <v>99</v>
      </c>
      <c r="C15" s="25">
        <v>93</v>
      </c>
      <c r="D15" s="25">
        <v>0</v>
      </c>
      <c r="E15" s="25">
        <v>0</v>
      </c>
      <c r="F15" s="25">
        <v>0</v>
      </c>
      <c r="G15" s="25">
        <v>3</v>
      </c>
      <c r="H15" s="25">
        <v>0</v>
      </c>
      <c r="I15" s="25">
        <v>0</v>
      </c>
      <c r="J15" s="25">
        <v>0</v>
      </c>
      <c r="K15" s="25">
        <v>2</v>
      </c>
      <c r="L15" s="25">
        <v>0</v>
      </c>
      <c r="M15" s="25">
        <v>0</v>
      </c>
      <c r="N15" s="25">
        <v>0</v>
      </c>
      <c r="O15" s="25">
        <v>0</v>
      </c>
      <c r="P15" s="25">
        <v>3416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3514</v>
      </c>
    </row>
    <row r="16" spans="1:22" ht="30">
      <c r="A16" s="11" t="s">
        <v>7</v>
      </c>
      <c r="B16" s="12" t="s">
        <v>100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</row>
    <row r="17" spans="1:22" ht="15">
      <c r="A17" s="11" t="s">
        <v>8</v>
      </c>
      <c r="B17" s="12" t="s">
        <v>101</v>
      </c>
      <c r="C17" s="25">
        <v>88730</v>
      </c>
      <c r="D17" s="25">
        <v>293208</v>
      </c>
      <c r="E17" s="25">
        <v>73536</v>
      </c>
      <c r="F17" s="25">
        <v>77518</v>
      </c>
      <c r="G17" s="25">
        <v>58215</v>
      </c>
      <c r="H17" s="25">
        <v>56671</v>
      </c>
      <c r="I17" s="25">
        <v>15030</v>
      </c>
      <c r="J17" s="25">
        <v>29808</v>
      </c>
      <c r="K17" s="25">
        <v>63630</v>
      </c>
      <c r="L17" s="25">
        <v>44585</v>
      </c>
      <c r="M17" s="25">
        <v>35429</v>
      </c>
      <c r="N17" s="25">
        <v>56394</v>
      </c>
      <c r="O17" s="25">
        <v>16687</v>
      </c>
      <c r="P17" s="25">
        <v>11810</v>
      </c>
      <c r="Q17" s="25">
        <v>15798</v>
      </c>
      <c r="R17" s="25">
        <v>9772.501929999999</v>
      </c>
      <c r="S17" s="25">
        <v>19209</v>
      </c>
      <c r="T17" s="25">
        <v>11673</v>
      </c>
      <c r="U17" s="25">
        <v>7594</v>
      </c>
      <c r="V17" s="25">
        <v>985297.50193</v>
      </c>
    </row>
    <row r="18" spans="1:22" ht="30">
      <c r="A18" s="11" t="s">
        <v>4</v>
      </c>
      <c r="B18" s="12" t="s">
        <v>102</v>
      </c>
      <c r="C18" s="25">
        <v>2204</v>
      </c>
      <c r="D18" s="25">
        <v>0</v>
      </c>
      <c r="E18" s="25">
        <v>47664</v>
      </c>
      <c r="F18" s="25">
        <v>2726</v>
      </c>
      <c r="G18" s="25">
        <v>15178</v>
      </c>
      <c r="H18" s="25">
        <v>2475</v>
      </c>
      <c r="I18" s="25">
        <v>2327</v>
      </c>
      <c r="J18" s="25">
        <v>1719</v>
      </c>
      <c r="K18" s="25">
        <v>27</v>
      </c>
      <c r="L18" s="25">
        <v>178</v>
      </c>
      <c r="M18" s="25">
        <v>947</v>
      </c>
      <c r="N18" s="25">
        <v>0</v>
      </c>
      <c r="O18" s="25">
        <v>0</v>
      </c>
      <c r="P18" s="25">
        <v>0</v>
      </c>
      <c r="Q18" s="25">
        <v>0</v>
      </c>
      <c r="R18" s="25">
        <v>4441.77838</v>
      </c>
      <c r="S18" s="25">
        <v>1386</v>
      </c>
      <c r="T18" s="25">
        <v>0</v>
      </c>
      <c r="U18" s="25">
        <v>148</v>
      </c>
      <c r="V18" s="25">
        <v>81420.77838</v>
      </c>
    </row>
    <row r="19" spans="1:22" ht="15">
      <c r="A19" s="11" t="s">
        <v>5</v>
      </c>
      <c r="B19" s="12" t="s">
        <v>103</v>
      </c>
      <c r="C19" s="25">
        <v>23998</v>
      </c>
      <c r="D19" s="25">
        <v>121083</v>
      </c>
      <c r="E19" s="25">
        <v>11724</v>
      </c>
      <c r="F19" s="25">
        <v>57342</v>
      </c>
      <c r="G19" s="25">
        <v>12808</v>
      </c>
      <c r="H19" s="25">
        <v>17700</v>
      </c>
      <c r="I19" s="25">
        <v>7795</v>
      </c>
      <c r="J19" s="25">
        <v>17488</v>
      </c>
      <c r="K19" s="25">
        <v>38453</v>
      </c>
      <c r="L19" s="25">
        <v>15529</v>
      </c>
      <c r="M19" s="25">
        <v>11031</v>
      </c>
      <c r="N19" s="25">
        <v>31542</v>
      </c>
      <c r="O19" s="25">
        <v>5374</v>
      </c>
      <c r="P19" s="25">
        <v>7575</v>
      </c>
      <c r="Q19" s="25">
        <v>4470</v>
      </c>
      <c r="R19" s="25">
        <v>2611.06612</v>
      </c>
      <c r="S19" s="25">
        <v>6951</v>
      </c>
      <c r="T19" s="25">
        <v>3089</v>
      </c>
      <c r="U19" s="25">
        <v>7446</v>
      </c>
      <c r="V19" s="25">
        <v>404009.06612</v>
      </c>
    </row>
    <row r="20" spans="1:22" ht="15">
      <c r="A20" s="11"/>
      <c r="B20" s="12" t="s">
        <v>104</v>
      </c>
      <c r="C20" s="25">
        <v>14779</v>
      </c>
      <c r="D20" s="25">
        <v>33194</v>
      </c>
      <c r="E20" s="25">
        <v>0</v>
      </c>
      <c r="F20" s="25">
        <v>39340</v>
      </c>
      <c r="G20" s="25">
        <v>9355</v>
      </c>
      <c r="H20" s="25">
        <v>17700</v>
      </c>
      <c r="I20" s="25">
        <v>2183</v>
      </c>
      <c r="J20" s="25">
        <v>13319</v>
      </c>
      <c r="K20" s="25">
        <v>38334</v>
      </c>
      <c r="L20" s="25">
        <v>2994</v>
      </c>
      <c r="M20" s="25">
        <v>4907</v>
      </c>
      <c r="N20" s="25">
        <v>31329</v>
      </c>
      <c r="O20" s="25">
        <v>5374</v>
      </c>
      <c r="P20" s="25">
        <v>7575</v>
      </c>
      <c r="Q20" s="25">
        <v>3374</v>
      </c>
      <c r="R20" s="25">
        <v>609.92714</v>
      </c>
      <c r="S20" s="25">
        <v>3537</v>
      </c>
      <c r="T20" s="25">
        <v>0</v>
      </c>
      <c r="U20" s="25">
        <v>535</v>
      </c>
      <c r="V20" s="25">
        <v>228438.92714</v>
      </c>
    </row>
    <row r="21" spans="1:22" ht="15">
      <c r="A21" s="11" t="s">
        <v>6</v>
      </c>
      <c r="B21" s="12" t="s">
        <v>105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</row>
    <row r="22" spans="1:22" ht="15">
      <c r="A22" s="11" t="s">
        <v>7</v>
      </c>
      <c r="B22" s="12" t="s">
        <v>106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</row>
    <row r="23" spans="1:22" ht="15">
      <c r="A23" s="11" t="s">
        <v>9</v>
      </c>
      <c r="B23" s="12" t="s">
        <v>107</v>
      </c>
      <c r="C23" s="25">
        <v>101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17521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17622</v>
      </c>
    </row>
    <row r="24" spans="1:22" ht="15">
      <c r="A24" s="11" t="s">
        <v>10</v>
      </c>
      <c r="B24" s="12" t="s">
        <v>108</v>
      </c>
      <c r="C24" s="25">
        <v>62427</v>
      </c>
      <c r="D24" s="25">
        <v>172125</v>
      </c>
      <c r="E24" s="25">
        <v>14148</v>
      </c>
      <c r="F24" s="25">
        <v>17450</v>
      </c>
      <c r="G24" s="25">
        <v>30229</v>
      </c>
      <c r="H24" s="25">
        <v>36496</v>
      </c>
      <c r="I24" s="25">
        <v>4908</v>
      </c>
      <c r="J24" s="25">
        <v>10601</v>
      </c>
      <c r="K24" s="25">
        <v>25150</v>
      </c>
      <c r="L24" s="25">
        <v>28878</v>
      </c>
      <c r="M24" s="25">
        <v>23451</v>
      </c>
      <c r="N24" s="25">
        <v>7331</v>
      </c>
      <c r="O24" s="25">
        <v>11044</v>
      </c>
      <c r="P24" s="25">
        <v>4235</v>
      </c>
      <c r="Q24" s="25">
        <v>11328</v>
      </c>
      <c r="R24" s="25">
        <v>2689.6898999999994</v>
      </c>
      <c r="S24" s="25">
        <v>10872</v>
      </c>
      <c r="T24" s="25">
        <v>8584</v>
      </c>
      <c r="U24" s="25">
        <v>0</v>
      </c>
      <c r="V24" s="25">
        <v>481946.6899</v>
      </c>
    </row>
    <row r="25" spans="1:22" ht="15">
      <c r="A25" s="11" t="s">
        <v>11</v>
      </c>
      <c r="B25" s="12" t="s">
        <v>92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269</v>
      </c>
      <c r="P25" s="25">
        <v>0</v>
      </c>
      <c r="Q25" s="25">
        <v>0</v>
      </c>
      <c r="R25" s="25">
        <v>29.96753</v>
      </c>
      <c r="S25" s="25">
        <v>0</v>
      </c>
      <c r="T25" s="25">
        <v>0</v>
      </c>
      <c r="U25" s="25">
        <v>0</v>
      </c>
      <c r="V25" s="25">
        <v>298.96753</v>
      </c>
    </row>
    <row r="26" spans="1:22" ht="15">
      <c r="A26" s="11" t="s">
        <v>12</v>
      </c>
      <c r="B26" s="12" t="s">
        <v>109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</row>
    <row r="27" spans="1:22" ht="14.25">
      <c r="A27" s="11"/>
      <c r="B27" s="13" t="s">
        <v>110</v>
      </c>
      <c r="C27" s="25">
        <v>110401</v>
      </c>
      <c r="D27" s="25">
        <v>301378</v>
      </c>
      <c r="E27" s="25">
        <v>100066</v>
      </c>
      <c r="F27" s="25">
        <v>110204</v>
      </c>
      <c r="G27" s="25">
        <v>58632</v>
      </c>
      <c r="H27" s="25">
        <v>84640</v>
      </c>
      <c r="I27" s="25">
        <v>20203</v>
      </c>
      <c r="J27" s="25">
        <v>42804</v>
      </c>
      <c r="K27" s="25">
        <v>63850</v>
      </c>
      <c r="L27" s="25">
        <v>44654</v>
      </c>
      <c r="M27" s="25">
        <v>40965</v>
      </c>
      <c r="N27" s="25">
        <v>67355</v>
      </c>
      <c r="O27" s="25">
        <v>16693</v>
      </c>
      <c r="P27" s="25">
        <v>17575</v>
      </c>
      <c r="Q27" s="25">
        <v>15803</v>
      </c>
      <c r="R27" s="25">
        <v>9772.501929999999</v>
      </c>
      <c r="S27" s="25">
        <v>19209</v>
      </c>
      <c r="T27" s="25">
        <v>11673</v>
      </c>
      <c r="U27" s="25">
        <v>7594</v>
      </c>
      <c r="V27" s="25">
        <v>1143471.50193</v>
      </c>
    </row>
    <row r="28" spans="1:22" ht="33" customHeight="1">
      <c r="A28" s="11" t="s">
        <v>111</v>
      </c>
      <c r="B28" s="13" t="s">
        <v>112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</row>
    <row r="29" spans="1:22" ht="18.75" customHeight="1">
      <c r="A29" s="11" t="s">
        <v>113</v>
      </c>
      <c r="B29" s="13" t="s">
        <v>114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</row>
    <row r="30" spans="1:22" ht="15">
      <c r="A30" s="11" t="s">
        <v>2</v>
      </c>
      <c r="B30" s="12" t="s">
        <v>115</v>
      </c>
      <c r="C30" s="25">
        <v>0</v>
      </c>
      <c r="D30" s="25">
        <v>0</v>
      </c>
      <c r="E30" s="25">
        <v>39614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39614</v>
      </c>
    </row>
    <row r="31" spans="1:22" ht="15">
      <c r="A31" s="11" t="s">
        <v>4</v>
      </c>
      <c r="B31" s="12" t="s">
        <v>116</v>
      </c>
      <c r="C31" s="25">
        <v>44168</v>
      </c>
      <c r="D31" s="25">
        <v>39404</v>
      </c>
      <c r="E31" s="25">
        <v>0</v>
      </c>
      <c r="F31" s="25">
        <v>28791</v>
      </c>
      <c r="G31" s="25">
        <v>39772</v>
      </c>
      <c r="H31" s="25">
        <v>31476</v>
      </c>
      <c r="I31" s="25">
        <v>24142</v>
      </c>
      <c r="J31" s="25">
        <v>17585</v>
      </c>
      <c r="K31" s="25">
        <v>8567</v>
      </c>
      <c r="L31" s="25">
        <v>11879</v>
      </c>
      <c r="M31" s="25">
        <v>11606</v>
      </c>
      <c r="N31" s="25">
        <v>9254</v>
      </c>
      <c r="O31" s="25">
        <v>9631</v>
      </c>
      <c r="P31" s="25">
        <v>10053</v>
      </c>
      <c r="Q31" s="25">
        <v>6631</v>
      </c>
      <c r="R31" s="25">
        <v>417.89035</v>
      </c>
      <c r="S31" s="25">
        <v>1036</v>
      </c>
      <c r="T31" s="25">
        <v>1172</v>
      </c>
      <c r="U31" s="25">
        <v>11</v>
      </c>
      <c r="V31" s="25">
        <v>295595.89035</v>
      </c>
    </row>
    <row r="32" spans="1:22" ht="15">
      <c r="A32" s="11" t="s">
        <v>1</v>
      </c>
      <c r="B32" s="12" t="s">
        <v>117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</row>
    <row r="33" spans="1:22" ht="12" customHeight="1">
      <c r="A33" s="11" t="s">
        <v>1</v>
      </c>
      <c r="B33" s="12" t="s">
        <v>118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</row>
    <row r="34" spans="1:22" ht="15">
      <c r="A34" s="11" t="s">
        <v>5</v>
      </c>
      <c r="B34" s="12" t="s">
        <v>119</v>
      </c>
      <c r="C34" s="25">
        <v>0</v>
      </c>
      <c r="D34" s="25">
        <v>0</v>
      </c>
      <c r="E34" s="25">
        <v>1255</v>
      </c>
      <c r="F34" s="25">
        <v>0</v>
      </c>
      <c r="G34" s="25">
        <v>0</v>
      </c>
      <c r="H34" s="25">
        <v>12174</v>
      </c>
      <c r="I34" s="25">
        <v>1529</v>
      </c>
      <c r="J34" s="25">
        <v>196</v>
      </c>
      <c r="K34" s="25">
        <v>0</v>
      </c>
      <c r="L34" s="25">
        <v>253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15407</v>
      </c>
    </row>
    <row r="35" spans="1:22" ht="15">
      <c r="A35" s="11" t="s">
        <v>1</v>
      </c>
      <c r="B35" s="12" t="s">
        <v>117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</row>
    <row r="36" spans="1:22" ht="12" customHeight="1">
      <c r="A36" s="11" t="s">
        <v>1</v>
      </c>
      <c r="B36" s="12" t="s">
        <v>118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</row>
    <row r="37" spans="1:22" ht="14.25">
      <c r="A37" s="11" t="s">
        <v>13</v>
      </c>
      <c r="B37" s="13" t="s">
        <v>120</v>
      </c>
      <c r="C37" s="25">
        <v>44168</v>
      </c>
      <c r="D37" s="25">
        <v>39404</v>
      </c>
      <c r="E37" s="25">
        <v>40869</v>
      </c>
      <c r="F37" s="25">
        <v>28791</v>
      </c>
      <c r="G37" s="25">
        <v>39772</v>
      </c>
      <c r="H37" s="25">
        <v>43650</v>
      </c>
      <c r="I37" s="25">
        <v>25671</v>
      </c>
      <c r="J37" s="25">
        <v>17781</v>
      </c>
      <c r="K37" s="25">
        <v>8567</v>
      </c>
      <c r="L37" s="25">
        <v>12132</v>
      </c>
      <c r="M37" s="25">
        <v>11606</v>
      </c>
      <c r="N37" s="25">
        <v>9254</v>
      </c>
      <c r="O37" s="25">
        <v>9631</v>
      </c>
      <c r="P37" s="25">
        <v>10053</v>
      </c>
      <c r="Q37" s="25">
        <v>6631</v>
      </c>
      <c r="R37" s="25">
        <v>417.89035</v>
      </c>
      <c r="S37" s="25">
        <v>1036</v>
      </c>
      <c r="T37" s="25">
        <v>1172</v>
      </c>
      <c r="U37" s="25">
        <v>11</v>
      </c>
      <c r="V37" s="25">
        <v>350616.89035</v>
      </c>
    </row>
    <row r="38" spans="1:22" ht="15">
      <c r="A38" s="11" t="s">
        <v>3</v>
      </c>
      <c r="B38" s="12" t="s">
        <v>121</v>
      </c>
      <c r="C38" s="25">
        <v>1869</v>
      </c>
      <c r="D38" s="25">
        <v>84</v>
      </c>
      <c r="E38" s="25">
        <v>1160</v>
      </c>
      <c r="F38" s="25">
        <v>515</v>
      </c>
      <c r="G38" s="25">
        <v>0</v>
      </c>
      <c r="H38" s="25">
        <v>60</v>
      </c>
      <c r="I38" s="25">
        <v>0</v>
      </c>
      <c r="J38" s="25">
        <v>0</v>
      </c>
      <c r="K38" s="25">
        <v>451</v>
      </c>
      <c r="L38" s="25">
        <v>0</v>
      </c>
      <c r="M38" s="25">
        <v>0</v>
      </c>
      <c r="N38" s="25">
        <v>0</v>
      </c>
      <c r="O38" s="25">
        <v>65</v>
      </c>
      <c r="P38" s="25">
        <v>1922</v>
      </c>
      <c r="Q38" s="25">
        <v>1424</v>
      </c>
      <c r="R38" s="25">
        <v>0</v>
      </c>
      <c r="S38" s="25">
        <v>0</v>
      </c>
      <c r="T38" s="25">
        <v>287</v>
      </c>
      <c r="U38" s="25">
        <v>0</v>
      </c>
      <c r="V38" s="25">
        <v>7837</v>
      </c>
    </row>
    <row r="39" spans="1:22" ht="15">
      <c r="A39" s="11" t="s">
        <v>1</v>
      </c>
      <c r="B39" s="12" t="s">
        <v>117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</row>
    <row r="40" spans="1:22" ht="12" customHeight="1">
      <c r="A40" s="11" t="s">
        <v>1</v>
      </c>
      <c r="B40" s="12" t="s">
        <v>118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</row>
    <row r="41" spans="1:22" ht="15">
      <c r="A41" s="11" t="s">
        <v>8</v>
      </c>
      <c r="B41" s="12" t="s">
        <v>122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674</v>
      </c>
      <c r="O41" s="25">
        <v>0</v>
      </c>
      <c r="P41" s="25">
        <v>653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1327</v>
      </c>
    </row>
    <row r="42" spans="1:22" ht="15">
      <c r="A42" s="11" t="s">
        <v>4</v>
      </c>
      <c r="B42" s="12" t="s">
        <v>123</v>
      </c>
      <c r="C42" s="25">
        <v>15690</v>
      </c>
      <c r="D42" s="25">
        <v>3104</v>
      </c>
      <c r="E42" s="25">
        <v>0</v>
      </c>
      <c r="F42" s="25">
        <v>4392</v>
      </c>
      <c r="G42" s="25">
        <v>23581</v>
      </c>
      <c r="H42" s="25">
        <v>5666</v>
      </c>
      <c r="I42" s="25">
        <v>6511</v>
      </c>
      <c r="J42" s="25">
        <v>0</v>
      </c>
      <c r="K42" s="25">
        <v>3692</v>
      </c>
      <c r="L42" s="25">
        <v>6636</v>
      </c>
      <c r="M42" s="25">
        <v>144</v>
      </c>
      <c r="N42" s="25">
        <v>0</v>
      </c>
      <c r="O42" s="25">
        <v>848</v>
      </c>
      <c r="P42" s="25">
        <v>0</v>
      </c>
      <c r="Q42" s="25">
        <v>282</v>
      </c>
      <c r="R42" s="25">
        <v>0</v>
      </c>
      <c r="S42" s="25">
        <v>0</v>
      </c>
      <c r="T42" s="25">
        <v>0</v>
      </c>
      <c r="U42" s="25">
        <v>0</v>
      </c>
      <c r="V42" s="25">
        <v>70546</v>
      </c>
    </row>
    <row r="43" spans="1:22" ht="15">
      <c r="A43" s="11" t="s">
        <v>1</v>
      </c>
      <c r="B43" s="12" t="s">
        <v>117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</row>
    <row r="44" spans="1:22" ht="13.5" customHeight="1">
      <c r="A44" s="11" t="s">
        <v>1</v>
      </c>
      <c r="B44" s="12" t="s">
        <v>118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</row>
    <row r="45" spans="1:22" ht="15">
      <c r="A45" s="11" t="s">
        <v>5</v>
      </c>
      <c r="B45" s="12" t="s">
        <v>124</v>
      </c>
      <c r="C45" s="25">
        <v>4683</v>
      </c>
      <c r="D45" s="25">
        <v>3507</v>
      </c>
      <c r="E45" s="25">
        <v>12468</v>
      </c>
      <c r="F45" s="25">
        <v>1150</v>
      </c>
      <c r="G45" s="25">
        <v>0</v>
      </c>
      <c r="H45" s="25">
        <v>10917</v>
      </c>
      <c r="I45" s="25">
        <v>2537</v>
      </c>
      <c r="J45" s="25">
        <v>2575</v>
      </c>
      <c r="K45" s="25">
        <v>789</v>
      </c>
      <c r="L45" s="25">
        <v>11200</v>
      </c>
      <c r="M45" s="25">
        <v>158</v>
      </c>
      <c r="N45" s="25">
        <v>0</v>
      </c>
      <c r="O45" s="25">
        <v>648</v>
      </c>
      <c r="P45" s="25">
        <v>653</v>
      </c>
      <c r="Q45" s="25">
        <v>90</v>
      </c>
      <c r="R45" s="25">
        <v>33.28463000000001</v>
      </c>
      <c r="S45" s="25">
        <v>300</v>
      </c>
      <c r="T45" s="25">
        <v>2</v>
      </c>
      <c r="U45" s="25">
        <v>24</v>
      </c>
      <c r="V45" s="25">
        <v>51734.28463</v>
      </c>
    </row>
    <row r="46" spans="1:22" ht="15">
      <c r="A46" s="11" t="s">
        <v>1</v>
      </c>
      <c r="B46" s="12" t="s">
        <v>117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401</v>
      </c>
      <c r="K46" s="25">
        <v>0</v>
      </c>
      <c r="L46" s="25">
        <v>8814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9215</v>
      </c>
    </row>
    <row r="47" spans="1:22" ht="13.5" customHeight="1">
      <c r="A47" s="11" t="s">
        <v>1</v>
      </c>
      <c r="B47" s="12" t="s">
        <v>118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</row>
    <row r="48" spans="1:22" ht="14.25">
      <c r="A48" s="11"/>
      <c r="B48" s="13" t="s">
        <v>125</v>
      </c>
      <c r="C48" s="25">
        <v>20373</v>
      </c>
      <c r="D48" s="25">
        <v>6611</v>
      </c>
      <c r="E48" s="25">
        <v>12468</v>
      </c>
      <c r="F48" s="25">
        <v>5542</v>
      </c>
      <c r="G48" s="25">
        <v>23581</v>
      </c>
      <c r="H48" s="25">
        <v>16583</v>
      </c>
      <c r="I48" s="25">
        <v>9048</v>
      </c>
      <c r="J48" s="25">
        <v>2575</v>
      </c>
      <c r="K48" s="25">
        <v>4481</v>
      </c>
      <c r="L48" s="25">
        <v>17836</v>
      </c>
      <c r="M48" s="25">
        <v>302</v>
      </c>
      <c r="N48" s="25">
        <v>674</v>
      </c>
      <c r="O48" s="25">
        <v>1496</v>
      </c>
      <c r="P48" s="25">
        <v>653</v>
      </c>
      <c r="Q48" s="25">
        <v>372</v>
      </c>
      <c r="R48" s="25">
        <v>33.28463000000001</v>
      </c>
      <c r="S48" s="25">
        <v>300</v>
      </c>
      <c r="T48" s="25">
        <v>2</v>
      </c>
      <c r="U48" s="25">
        <v>24</v>
      </c>
      <c r="V48" s="25">
        <v>122954.28463</v>
      </c>
    </row>
    <row r="49" spans="1:22" ht="14.25">
      <c r="A49" s="11"/>
      <c r="B49" s="13" t="s">
        <v>126</v>
      </c>
      <c r="C49" s="25">
        <v>66410</v>
      </c>
      <c r="D49" s="25">
        <v>46099</v>
      </c>
      <c r="E49" s="25">
        <v>54497</v>
      </c>
      <c r="F49" s="25">
        <v>34848</v>
      </c>
      <c r="G49" s="25">
        <v>63353</v>
      </c>
      <c r="H49" s="25">
        <v>60293</v>
      </c>
      <c r="I49" s="25">
        <v>34719</v>
      </c>
      <c r="J49" s="25">
        <v>20356</v>
      </c>
      <c r="K49" s="25">
        <v>13499</v>
      </c>
      <c r="L49" s="25">
        <v>29968</v>
      </c>
      <c r="M49" s="25">
        <v>11908</v>
      </c>
      <c r="N49" s="25">
        <v>9928</v>
      </c>
      <c r="O49" s="25">
        <v>11192</v>
      </c>
      <c r="P49" s="25">
        <v>12628</v>
      </c>
      <c r="Q49" s="25">
        <v>8427</v>
      </c>
      <c r="R49" s="25">
        <v>451.17498</v>
      </c>
      <c r="S49" s="25">
        <v>1336</v>
      </c>
      <c r="T49" s="25">
        <v>1461</v>
      </c>
      <c r="U49" s="25">
        <v>35</v>
      </c>
      <c r="V49" s="25">
        <v>481408.17498</v>
      </c>
    </row>
    <row r="50" spans="1:22" ht="18.75" customHeight="1">
      <c r="A50" s="11" t="s">
        <v>127</v>
      </c>
      <c r="B50" s="13" t="s">
        <v>128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</row>
    <row r="51" spans="1:22" ht="15">
      <c r="A51" s="11" t="s">
        <v>2</v>
      </c>
      <c r="B51" s="12" t="s">
        <v>129</v>
      </c>
      <c r="C51" s="25">
        <v>23684</v>
      </c>
      <c r="D51" s="25">
        <v>5878</v>
      </c>
      <c r="E51" s="25">
        <v>1885</v>
      </c>
      <c r="F51" s="25">
        <v>5562</v>
      </c>
      <c r="G51" s="25">
        <v>1165</v>
      </c>
      <c r="H51" s="25">
        <v>1367</v>
      </c>
      <c r="I51" s="25">
        <v>1268</v>
      </c>
      <c r="J51" s="25">
        <v>1953</v>
      </c>
      <c r="K51" s="25">
        <v>4707</v>
      </c>
      <c r="L51" s="25">
        <v>1130</v>
      </c>
      <c r="M51" s="25">
        <v>1654</v>
      </c>
      <c r="N51" s="25">
        <v>2290</v>
      </c>
      <c r="O51" s="25">
        <v>1366</v>
      </c>
      <c r="P51" s="25">
        <v>4280</v>
      </c>
      <c r="Q51" s="25">
        <v>273</v>
      </c>
      <c r="R51" s="25">
        <v>121.93811000000002</v>
      </c>
      <c r="S51" s="25">
        <v>1027</v>
      </c>
      <c r="T51" s="25">
        <v>2</v>
      </c>
      <c r="U51" s="25">
        <v>9</v>
      </c>
      <c r="V51" s="25">
        <v>59621.93811</v>
      </c>
    </row>
    <row r="52" spans="1:22" ht="15">
      <c r="A52" s="11" t="s">
        <v>4</v>
      </c>
      <c r="B52" s="12" t="s">
        <v>130</v>
      </c>
      <c r="C52" s="25">
        <v>1064</v>
      </c>
      <c r="D52" s="25">
        <v>967</v>
      </c>
      <c r="E52" s="25">
        <v>164</v>
      </c>
      <c r="F52" s="25">
        <v>5414</v>
      </c>
      <c r="G52" s="25">
        <v>351</v>
      </c>
      <c r="H52" s="25">
        <v>313</v>
      </c>
      <c r="I52" s="25">
        <v>23</v>
      </c>
      <c r="J52" s="25">
        <v>606</v>
      </c>
      <c r="K52" s="25">
        <v>4707</v>
      </c>
      <c r="L52" s="25">
        <v>0</v>
      </c>
      <c r="M52" s="25">
        <v>363</v>
      </c>
      <c r="N52" s="25">
        <v>19</v>
      </c>
      <c r="O52" s="25">
        <v>349</v>
      </c>
      <c r="P52" s="25">
        <v>218</v>
      </c>
      <c r="Q52" s="25">
        <v>273</v>
      </c>
      <c r="R52" s="25">
        <v>16.108170000000012</v>
      </c>
      <c r="S52" s="25">
        <v>48</v>
      </c>
      <c r="T52" s="25">
        <v>0</v>
      </c>
      <c r="U52" s="25">
        <v>0</v>
      </c>
      <c r="V52" s="25">
        <v>14895.10817</v>
      </c>
    </row>
    <row r="53" spans="1:22" ht="15">
      <c r="A53" s="11" t="s">
        <v>5</v>
      </c>
      <c r="B53" s="12" t="s">
        <v>92</v>
      </c>
      <c r="C53" s="25">
        <v>22620</v>
      </c>
      <c r="D53" s="25">
        <v>4911</v>
      </c>
      <c r="E53" s="25">
        <v>1721</v>
      </c>
      <c r="F53" s="25">
        <v>148</v>
      </c>
      <c r="G53" s="25">
        <v>814</v>
      </c>
      <c r="H53" s="25">
        <v>1054</v>
      </c>
      <c r="I53" s="25">
        <v>1245</v>
      </c>
      <c r="J53" s="25">
        <v>1347</v>
      </c>
      <c r="K53" s="25">
        <v>0</v>
      </c>
      <c r="L53" s="25">
        <v>1130</v>
      </c>
      <c r="M53" s="25">
        <v>1291</v>
      </c>
      <c r="N53" s="25">
        <v>2271</v>
      </c>
      <c r="O53" s="25">
        <v>1017</v>
      </c>
      <c r="P53" s="25">
        <v>4062</v>
      </c>
      <c r="Q53" s="25">
        <v>0</v>
      </c>
      <c r="R53" s="25">
        <v>105.82994000000001</v>
      </c>
      <c r="S53" s="25">
        <v>979</v>
      </c>
      <c r="T53" s="25">
        <v>2</v>
      </c>
      <c r="U53" s="25">
        <v>9</v>
      </c>
      <c r="V53" s="25">
        <v>44726.82994</v>
      </c>
    </row>
    <row r="54" spans="1:22" ht="15">
      <c r="A54" s="11" t="s">
        <v>3</v>
      </c>
      <c r="B54" s="12" t="s">
        <v>131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</row>
    <row r="55" spans="1:22" ht="15">
      <c r="A55" s="11" t="s">
        <v>4</v>
      </c>
      <c r="B55" s="12" t="s">
        <v>132</v>
      </c>
      <c r="C55" s="25">
        <v>2894</v>
      </c>
      <c r="D55" s="25">
        <v>10674</v>
      </c>
      <c r="E55" s="25">
        <v>346</v>
      </c>
      <c r="F55" s="25">
        <v>6329</v>
      </c>
      <c r="G55" s="25">
        <v>1738</v>
      </c>
      <c r="H55" s="25">
        <v>2288</v>
      </c>
      <c r="I55" s="25">
        <v>304</v>
      </c>
      <c r="J55" s="25">
        <v>1782</v>
      </c>
      <c r="K55" s="25">
        <v>4342</v>
      </c>
      <c r="L55" s="25">
        <v>390</v>
      </c>
      <c r="M55" s="25">
        <v>2010</v>
      </c>
      <c r="N55" s="25">
        <v>1077</v>
      </c>
      <c r="O55" s="25">
        <v>1184</v>
      </c>
      <c r="P55" s="25">
        <v>710</v>
      </c>
      <c r="Q55" s="25">
        <v>215</v>
      </c>
      <c r="R55" s="25">
        <v>2192.44812</v>
      </c>
      <c r="S55" s="25">
        <v>1662</v>
      </c>
      <c r="T55" s="25">
        <v>490</v>
      </c>
      <c r="U55" s="25">
        <v>247</v>
      </c>
      <c r="V55" s="25">
        <v>40874.44812</v>
      </c>
    </row>
    <row r="56" spans="1:22" ht="15">
      <c r="A56" s="11" t="s">
        <v>5</v>
      </c>
      <c r="B56" s="12" t="s">
        <v>133</v>
      </c>
      <c r="C56" s="25">
        <v>118</v>
      </c>
      <c r="D56" s="25">
        <v>145</v>
      </c>
      <c r="E56" s="25">
        <v>4281</v>
      </c>
      <c r="F56" s="25">
        <v>64</v>
      </c>
      <c r="G56" s="25">
        <v>2101</v>
      </c>
      <c r="H56" s="25">
        <v>1528</v>
      </c>
      <c r="I56" s="25">
        <v>2113</v>
      </c>
      <c r="J56" s="25">
        <v>25</v>
      </c>
      <c r="K56" s="25">
        <v>107</v>
      </c>
      <c r="L56" s="25">
        <v>23</v>
      </c>
      <c r="M56" s="25">
        <v>365</v>
      </c>
      <c r="N56" s="25">
        <v>106</v>
      </c>
      <c r="O56" s="25">
        <v>18</v>
      </c>
      <c r="P56" s="25">
        <v>399</v>
      </c>
      <c r="Q56" s="25">
        <v>152</v>
      </c>
      <c r="R56" s="25">
        <v>2.73445</v>
      </c>
      <c r="S56" s="25">
        <v>2</v>
      </c>
      <c r="T56" s="25">
        <v>0</v>
      </c>
      <c r="U56" s="25">
        <v>2</v>
      </c>
      <c r="V56" s="25">
        <v>11551.73445</v>
      </c>
    </row>
    <row r="57" spans="1:22" ht="15">
      <c r="A57" s="11" t="s">
        <v>6</v>
      </c>
      <c r="B57" s="12" t="s">
        <v>134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274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274</v>
      </c>
    </row>
    <row r="58" spans="1:22" ht="14.25">
      <c r="A58" s="11"/>
      <c r="B58" s="13" t="s">
        <v>135</v>
      </c>
      <c r="C58" s="25">
        <v>3012</v>
      </c>
      <c r="D58" s="25">
        <v>10819</v>
      </c>
      <c r="E58" s="25">
        <v>4627</v>
      </c>
      <c r="F58" s="25">
        <v>6393</v>
      </c>
      <c r="G58" s="25">
        <v>3839</v>
      </c>
      <c r="H58" s="25">
        <v>3816</v>
      </c>
      <c r="I58" s="25">
        <v>2417</v>
      </c>
      <c r="J58" s="25">
        <v>1807</v>
      </c>
      <c r="K58" s="25">
        <v>4449</v>
      </c>
      <c r="L58" s="25">
        <v>413</v>
      </c>
      <c r="M58" s="25">
        <v>2375</v>
      </c>
      <c r="N58" s="25">
        <v>1183</v>
      </c>
      <c r="O58" s="25">
        <v>1476</v>
      </c>
      <c r="P58" s="25">
        <v>1109</v>
      </c>
      <c r="Q58" s="25">
        <v>367</v>
      </c>
      <c r="R58" s="25">
        <v>2195.18257</v>
      </c>
      <c r="S58" s="25">
        <v>1664</v>
      </c>
      <c r="T58" s="25">
        <v>490</v>
      </c>
      <c r="U58" s="25">
        <v>249</v>
      </c>
      <c r="V58" s="25">
        <v>52700.18257</v>
      </c>
    </row>
    <row r="59" spans="1:22" ht="15">
      <c r="A59" s="11" t="s">
        <v>8</v>
      </c>
      <c r="B59" s="12" t="s">
        <v>92</v>
      </c>
      <c r="C59" s="25">
        <v>0</v>
      </c>
      <c r="D59" s="25">
        <v>621</v>
      </c>
      <c r="E59" s="25">
        <v>0</v>
      </c>
      <c r="F59" s="25">
        <v>0</v>
      </c>
      <c r="G59" s="25">
        <v>2149</v>
      </c>
      <c r="H59" s="25">
        <v>300</v>
      </c>
      <c r="I59" s="25">
        <v>1495</v>
      </c>
      <c r="J59" s="25">
        <v>849</v>
      </c>
      <c r="K59" s="25">
        <v>0</v>
      </c>
      <c r="L59" s="25">
        <v>0</v>
      </c>
      <c r="M59" s="25">
        <v>327</v>
      </c>
      <c r="N59" s="25">
        <v>0</v>
      </c>
      <c r="O59" s="25">
        <v>0</v>
      </c>
      <c r="P59" s="25">
        <v>0</v>
      </c>
      <c r="Q59" s="25">
        <v>17</v>
      </c>
      <c r="R59" s="25">
        <v>0</v>
      </c>
      <c r="S59" s="25">
        <v>0</v>
      </c>
      <c r="T59" s="25">
        <v>0</v>
      </c>
      <c r="U59" s="25">
        <v>1</v>
      </c>
      <c r="V59" s="25">
        <v>5759</v>
      </c>
    </row>
    <row r="60" spans="1:22" ht="14.25">
      <c r="A60" s="11"/>
      <c r="B60" s="13" t="s">
        <v>136</v>
      </c>
      <c r="C60" s="25">
        <v>26696</v>
      </c>
      <c r="D60" s="25">
        <v>17318</v>
      </c>
      <c r="E60" s="25">
        <v>6512</v>
      </c>
      <c r="F60" s="25">
        <v>11955</v>
      </c>
      <c r="G60" s="25">
        <v>7153</v>
      </c>
      <c r="H60" s="25">
        <v>5483</v>
      </c>
      <c r="I60" s="25">
        <v>5180</v>
      </c>
      <c r="J60" s="25">
        <v>4609</v>
      </c>
      <c r="K60" s="25">
        <v>9156</v>
      </c>
      <c r="L60" s="25">
        <v>1543</v>
      </c>
      <c r="M60" s="25">
        <v>4356</v>
      </c>
      <c r="N60" s="25">
        <v>3473</v>
      </c>
      <c r="O60" s="25">
        <v>2842</v>
      </c>
      <c r="P60" s="25">
        <v>5389</v>
      </c>
      <c r="Q60" s="25">
        <v>657</v>
      </c>
      <c r="R60" s="25">
        <v>2317.12068</v>
      </c>
      <c r="S60" s="25">
        <v>2691</v>
      </c>
      <c r="T60" s="25">
        <v>492</v>
      </c>
      <c r="U60" s="25">
        <v>259</v>
      </c>
      <c r="V60" s="25">
        <v>118081.12067999999</v>
      </c>
    </row>
    <row r="61" spans="1:22" ht="18" customHeight="1">
      <c r="A61" s="11" t="s">
        <v>137</v>
      </c>
      <c r="B61" s="13" t="s">
        <v>138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</row>
    <row r="62" spans="1:22" ht="15">
      <c r="A62" s="11" t="s">
        <v>2</v>
      </c>
      <c r="B62" s="12" t="s">
        <v>139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114</v>
      </c>
      <c r="L62" s="25">
        <v>0</v>
      </c>
      <c r="M62" s="25">
        <v>512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110</v>
      </c>
      <c r="U62" s="25">
        <v>157</v>
      </c>
      <c r="V62" s="25">
        <v>893</v>
      </c>
    </row>
    <row r="63" spans="1:22" ht="15">
      <c r="A63" s="11" t="s">
        <v>3</v>
      </c>
      <c r="B63" s="12" t="s">
        <v>140</v>
      </c>
      <c r="C63" s="25">
        <v>19085</v>
      </c>
      <c r="D63" s="25">
        <v>0</v>
      </c>
      <c r="E63" s="25">
        <v>0</v>
      </c>
      <c r="F63" s="25">
        <v>0</v>
      </c>
      <c r="G63" s="25">
        <v>0</v>
      </c>
      <c r="H63" s="25">
        <v>18106</v>
      </c>
      <c r="I63" s="25">
        <v>0</v>
      </c>
      <c r="J63" s="25">
        <v>0</v>
      </c>
      <c r="K63" s="25">
        <v>5003</v>
      </c>
      <c r="L63" s="25">
        <v>6359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1011</v>
      </c>
      <c r="U63" s="25">
        <v>0</v>
      </c>
      <c r="V63" s="25">
        <v>49564</v>
      </c>
    </row>
    <row r="64" spans="1:22" ht="15">
      <c r="A64" s="11" t="s">
        <v>8</v>
      </c>
      <c r="B64" s="12" t="s">
        <v>141</v>
      </c>
      <c r="C64" s="25">
        <v>622</v>
      </c>
      <c r="D64" s="25">
        <v>20</v>
      </c>
      <c r="E64" s="25">
        <v>0</v>
      </c>
      <c r="F64" s="25">
        <v>116</v>
      </c>
      <c r="G64" s="25">
        <v>0</v>
      </c>
      <c r="H64" s="25">
        <v>345</v>
      </c>
      <c r="I64" s="25">
        <v>0</v>
      </c>
      <c r="J64" s="25">
        <v>21</v>
      </c>
      <c r="K64" s="25">
        <v>0</v>
      </c>
      <c r="L64" s="25">
        <v>165</v>
      </c>
      <c r="M64" s="25">
        <v>223</v>
      </c>
      <c r="N64" s="25">
        <v>67</v>
      </c>
      <c r="O64" s="25">
        <v>54</v>
      </c>
      <c r="P64" s="25">
        <v>89</v>
      </c>
      <c r="Q64" s="25">
        <v>8</v>
      </c>
      <c r="R64" s="25">
        <v>160.05501999999998</v>
      </c>
      <c r="S64" s="25">
        <v>20</v>
      </c>
      <c r="T64" s="25">
        <v>15</v>
      </c>
      <c r="U64" s="25">
        <v>0</v>
      </c>
      <c r="V64" s="25">
        <v>1925.05502</v>
      </c>
    </row>
    <row r="65" spans="1:22" ht="14.25">
      <c r="A65" s="11"/>
      <c r="B65" s="13" t="s">
        <v>142</v>
      </c>
      <c r="C65" s="25">
        <v>19707</v>
      </c>
      <c r="D65" s="25">
        <v>20</v>
      </c>
      <c r="E65" s="25">
        <v>0</v>
      </c>
      <c r="F65" s="25">
        <v>116</v>
      </c>
      <c r="G65" s="25">
        <v>0</v>
      </c>
      <c r="H65" s="25">
        <v>18451</v>
      </c>
      <c r="I65" s="25">
        <v>0</v>
      </c>
      <c r="J65" s="25">
        <v>21</v>
      </c>
      <c r="K65" s="25">
        <v>5117</v>
      </c>
      <c r="L65" s="25">
        <v>6524</v>
      </c>
      <c r="M65" s="25">
        <v>735</v>
      </c>
      <c r="N65" s="25">
        <v>67</v>
      </c>
      <c r="O65" s="25">
        <v>54</v>
      </c>
      <c r="P65" s="25">
        <v>89</v>
      </c>
      <c r="Q65" s="25">
        <v>8</v>
      </c>
      <c r="R65" s="25">
        <v>160.05501999999998</v>
      </c>
      <c r="S65" s="25">
        <v>20</v>
      </c>
      <c r="T65" s="25">
        <v>1136</v>
      </c>
      <c r="U65" s="25">
        <v>157</v>
      </c>
      <c r="V65" s="25">
        <v>52382.05502</v>
      </c>
    </row>
    <row r="66" spans="1:22" ht="17.25" customHeight="1">
      <c r="A66" s="11"/>
      <c r="B66" s="54" t="s">
        <v>143</v>
      </c>
      <c r="C66" s="25">
        <v>223570</v>
      </c>
      <c r="D66" s="25">
        <v>365551</v>
      </c>
      <c r="E66" s="25">
        <v>161376</v>
      </c>
      <c r="F66" s="25">
        <v>157326</v>
      </c>
      <c r="G66" s="25">
        <v>129599</v>
      </c>
      <c r="H66" s="25">
        <v>169493</v>
      </c>
      <c r="I66" s="25">
        <v>60314</v>
      </c>
      <c r="J66" s="25">
        <v>68225</v>
      </c>
      <c r="K66" s="25">
        <v>91772</v>
      </c>
      <c r="L66" s="25">
        <v>83406</v>
      </c>
      <c r="M66" s="25">
        <v>58145</v>
      </c>
      <c r="N66" s="25">
        <v>80895</v>
      </c>
      <c r="O66" s="25">
        <v>33416</v>
      </c>
      <c r="P66" s="25">
        <v>36771</v>
      </c>
      <c r="Q66" s="25">
        <v>24997</v>
      </c>
      <c r="R66" s="25">
        <v>13008.503979999998</v>
      </c>
      <c r="S66" s="25">
        <v>23256</v>
      </c>
      <c r="T66" s="25">
        <v>14937</v>
      </c>
      <c r="U66" s="25">
        <v>8144</v>
      </c>
      <c r="V66" s="25">
        <v>1804201.50398</v>
      </c>
    </row>
    <row r="67" spans="1:22" ht="20.25" customHeight="1">
      <c r="A67" s="11" t="s">
        <v>144</v>
      </c>
      <c r="B67" s="13" t="s">
        <v>145</v>
      </c>
      <c r="C67" s="25">
        <v>0</v>
      </c>
      <c r="D67" s="25">
        <v>10340</v>
      </c>
      <c r="E67" s="25">
        <v>8626</v>
      </c>
      <c r="F67" s="25">
        <v>0</v>
      </c>
      <c r="G67" s="25">
        <v>1481</v>
      </c>
      <c r="H67" s="25">
        <v>0</v>
      </c>
      <c r="I67" s="25">
        <v>0</v>
      </c>
      <c r="J67" s="25">
        <v>9233</v>
      </c>
      <c r="K67" s="25">
        <v>0</v>
      </c>
      <c r="L67" s="25">
        <v>0</v>
      </c>
      <c r="M67" s="25">
        <v>3035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32715</v>
      </c>
    </row>
    <row r="68" spans="1:22" ht="21" customHeight="1">
      <c r="A68" s="97" t="s">
        <v>146</v>
      </c>
      <c r="B68" s="98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</row>
    <row r="69" spans="1:22" ht="18.75" customHeight="1">
      <c r="A69" s="14" t="s">
        <v>147</v>
      </c>
      <c r="B69" s="15" t="s">
        <v>148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</row>
    <row r="70" spans="1:22" ht="15">
      <c r="A70" s="11" t="s">
        <v>2</v>
      </c>
      <c r="B70" s="16" t="s">
        <v>149</v>
      </c>
      <c r="C70" s="25">
        <v>21478</v>
      </c>
      <c r="D70" s="25">
        <v>181000</v>
      </c>
      <c r="E70" s="25">
        <v>15019</v>
      </c>
      <c r="F70" s="25">
        <v>18030</v>
      </c>
      <c r="G70" s="25">
        <v>21000</v>
      </c>
      <c r="H70" s="25">
        <v>43300</v>
      </c>
      <c r="I70" s="25">
        <v>11754</v>
      </c>
      <c r="J70" s="25">
        <v>8440</v>
      </c>
      <c r="K70" s="25">
        <v>15000</v>
      </c>
      <c r="L70" s="25">
        <v>10076</v>
      </c>
      <c r="M70" s="25">
        <v>8260</v>
      </c>
      <c r="N70" s="25">
        <v>18000</v>
      </c>
      <c r="O70" s="25">
        <v>17564</v>
      </c>
      <c r="P70" s="25">
        <v>7067</v>
      </c>
      <c r="Q70" s="25">
        <v>7303</v>
      </c>
      <c r="R70" s="25">
        <v>7000.00001</v>
      </c>
      <c r="S70" s="25">
        <v>10000</v>
      </c>
      <c r="T70" s="25">
        <v>7000</v>
      </c>
      <c r="U70" s="25">
        <v>7000</v>
      </c>
      <c r="V70" s="25">
        <v>434291.00001</v>
      </c>
    </row>
    <row r="71" spans="1:22" ht="15">
      <c r="A71" s="17" t="s">
        <v>1</v>
      </c>
      <c r="B71" s="12" t="s">
        <v>150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</row>
    <row r="72" spans="1:22" ht="15">
      <c r="A72" s="17" t="s">
        <v>1</v>
      </c>
      <c r="B72" s="12" t="s">
        <v>151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-542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-542</v>
      </c>
    </row>
    <row r="73" spans="1:22" ht="15">
      <c r="A73" s="11" t="s">
        <v>3</v>
      </c>
      <c r="B73" s="12" t="s">
        <v>152</v>
      </c>
      <c r="C73" s="25">
        <v>7955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8612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640</v>
      </c>
      <c r="V73" s="25">
        <v>17207</v>
      </c>
    </row>
    <row r="74" spans="1:22" ht="15">
      <c r="A74" s="11" t="s">
        <v>8</v>
      </c>
      <c r="B74" s="12" t="s">
        <v>153</v>
      </c>
      <c r="C74" s="25">
        <v>18147</v>
      </c>
      <c r="D74" s="25">
        <v>231</v>
      </c>
      <c r="E74" s="25">
        <v>-18534</v>
      </c>
      <c r="F74" s="25">
        <v>1501</v>
      </c>
      <c r="G74" s="25">
        <v>0</v>
      </c>
      <c r="H74" s="25">
        <v>0</v>
      </c>
      <c r="I74" s="25">
        <v>694</v>
      </c>
      <c r="J74" s="25">
        <v>1575</v>
      </c>
      <c r="K74" s="25">
        <v>2912</v>
      </c>
      <c r="L74" s="25">
        <v>-167</v>
      </c>
      <c r="M74" s="25">
        <v>-43</v>
      </c>
      <c r="N74" s="25">
        <v>1905</v>
      </c>
      <c r="O74" s="25">
        <v>60</v>
      </c>
      <c r="P74" s="25">
        <v>2755</v>
      </c>
      <c r="Q74" s="25">
        <v>0</v>
      </c>
      <c r="R74" s="25">
        <v>-539.09502</v>
      </c>
      <c r="S74" s="25">
        <v>0</v>
      </c>
      <c r="T74" s="25">
        <v>0</v>
      </c>
      <c r="U74" s="25">
        <v>192</v>
      </c>
      <c r="V74" s="25">
        <v>10688.90498</v>
      </c>
    </row>
    <row r="75" spans="1:22" ht="15">
      <c r="A75" s="11" t="s">
        <v>12</v>
      </c>
      <c r="B75" s="12" t="s">
        <v>154</v>
      </c>
      <c r="C75" s="25">
        <v>12869</v>
      </c>
      <c r="D75" s="25">
        <v>6822</v>
      </c>
      <c r="E75" s="25">
        <v>38281</v>
      </c>
      <c r="F75" s="25">
        <v>6164</v>
      </c>
      <c r="G75" s="25">
        <v>7853</v>
      </c>
      <c r="H75" s="25">
        <v>13698</v>
      </c>
      <c r="I75" s="25">
        <v>1309</v>
      </c>
      <c r="J75" s="25">
        <v>5450</v>
      </c>
      <c r="K75" s="25">
        <v>4594</v>
      </c>
      <c r="L75" s="25">
        <v>5628</v>
      </c>
      <c r="M75" s="25">
        <v>143</v>
      </c>
      <c r="N75" s="25">
        <v>2027</v>
      </c>
      <c r="O75" s="25">
        <v>51</v>
      </c>
      <c r="P75" s="25">
        <v>398</v>
      </c>
      <c r="Q75" s="25">
        <v>476</v>
      </c>
      <c r="R75" s="25">
        <v>2029.7085900000002</v>
      </c>
      <c r="S75" s="25">
        <v>6197</v>
      </c>
      <c r="T75" s="25">
        <v>857</v>
      </c>
      <c r="U75" s="25">
        <v>12</v>
      </c>
      <c r="V75" s="25">
        <v>114858.70859</v>
      </c>
    </row>
    <row r="76" spans="1:22" ht="15">
      <c r="A76" s="11" t="s">
        <v>14</v>
      </c>
      <c r="B76" s="12" t="s">
        <v>155</v>
      </c>
      <c r="C76" s="25">
        <v>233</v>
      </c>
      <c r="D76" s="25">
        <v>0</v>
      </c>
      <c r="E76" s="25">
        <v>0</v>
      </c>
      <c r="F76" s="25">
        <v>18943</v>
      </c>
      <c r="G76" s="25">
        <v>0</v>
      </c>
      <c r="H76" s="25">
        <v>957</v>
      </c>
      <c r="I76" s="25">
        <v>6035</v>
      </c>
      <c r="J76" s="25">
        <v>0</v>
      </c>
      <c r="K76" s="25">
        <v>0</v>
      </c>
      <c r="L76" s="25">
        <v>0</v>
      </c>
      <c r="M76" s="25">
        <v>0</v>
      </c>
      <c r="N76" s="25">
        <v>9608</v>
      </c>
      <c r="O76" s="25">
        <v>0</v>
      </c>
      <c r="P76" s="25">
        <v>0</v>
      </c>
      <c r="Q76" s="25">
        <v>100</v>
      </c>
      <c r="R76" s="25">
        <v>0</v>
      </c>
      <c r="S76" s="25">
        <v>0</v>
      </c>
      <c r="T76" s="25">
        <v>1647</v>
      </c>
      <c r="U76" s="25">
        <v>105</v>
      </c>
      <c r="V76" s="25">
        <v>37628</v>
      </c>
    </row>
    <row r="77" spans="1:22" ht="15">
      <c r="A77" s="11" t="s">
        <v>15</v>
      </c>
      <c r="B77" s="12" t="s">
        <v>156</v>
      </c>
      <c r="C77" s="25">
        <v>-1570</v>
      </c>
      <c r="D77" s="25">
        <v>-51289</v>
      </c>
      <c r="E77" s="25">
        <v>0</v>
      </c>
      <c r="F77" s="25">
        <v>0</v>
      </c>
      <c r="G77" s="25">
        <v>0</v>
      </c>
      <c r="H77" s="25">
        <v>0</v>
      </c>
      <c r="I77" s="25">
        <v>-14776</v>
      </c>
      <c r="J77" s="25">
        <v>-1679</v>
      </c>
      <c r="K77" s="25">
        <v>0</v>
      </c>
      <c r="L77" s="25">
        <v>-2085</v>
      </c>
      <c r="M77" s="25">
        <v>0</v>
      </c>
      <c r="N77" s="25">
        <v>0</v>
      </c>
      <c r="O77" s="25">
        <v>-2301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-73700</v>
      </c>
    </row>
    <row r="78" spans="1:22" ht="15">
      <c r="A78" s="11" t="s">
        <v>16</v>
      </c>
      <c r="B78" s="12" t="s">
        <v>157</v>
      </c>
      <c r="C78" s="25">
        <v>-5303</v>
      </c>
      <c r="D78" s="25">
        <v>-3085</v>
      </c>
      <c r="E78" s="25">
        <v>6000</v>
      </c>
      <c r="F78" s="25">
        <v>8058</v>
      </c>
      <c r="G78" s="25">
        <v>2486</v>
      </c>
      <c r="H78" s="25">
        <v>-17134</v>
      </c>
      <c r="I78" s="25">
        <v>-73</v>
      </c>
      <c r="J78" s="25">
        <v>0</v>
      </c>
      <c r="K78" s="25">
        <v>5287</v>
      </c>
      <c r="L78" s="25">
        <v>-5352</v>
      </c>
      <c r="M78" s="25">
        <v>1762</v>
      </c>
      <c r="N78" s="25">
        <v>17380</v>
      </c>
      <c r="O78" s="25">
        <v>-2849</v>
      </c>
      <c r="P78" s="25">
        <v>143</v>
      </c>
      <c r="Q78" s="25">
        <v>55</v>
      </c>
      <c r="R78" s="25">
        <v>-202.94044000000042</v>
      </c>
      <c r="S78" s="25">
        <v>2327</v>
      </c>
      <c r="T78" s="25">
        <v>1578</v>
      </c>
      <c r="U78" s="25">
        <v>88</v>
      </c>
      <c r="V78" s="25">
        <v>11165.05956</v>
      </c>
    </row>
    <row r="79" spans="1:22" ht="15">
      <c r="A79" s="17"/>
      <c r="B79" s="13" t="s">
        <v>158</v>
      </c>
      <c r="C79" s="25">
        <v>53809</v>
      </c>
      <c r="D79" s="25">
        <v>133679</v>
      </c>
      <c r="E79" s="25">
        <v>40766</v>
      </c>
      <c r="F79" s="25">
        <v>52696</v>
      </c>
      <c r="G79" s="25">
        <v>31339</v>
      </c>
      <c r="H79" s="25">
        <v>40821</v>
      </c>
      <c r="I79" s="25">
        <v>13555</v>
      </c>
      <c r="J79" s="25">
        <v>13786</v>
      </c>
      <c r="K79" s="25">
        <v>27793</v>
      </c>
      <c r="L79" s="25">
        <v>8100</v>
      </c>
      <c r="M79" s="25">
        <v>10122</v>
      </c>
      <c r="N79" s="25">
        <v>48378</v>
      </c>
      <c r="O79" s="25">
        <v>12525</v>
      </c>
      <c r="P79" s="25">
        <v>10363</v>
      </c>
      <c r="Q79" s="25">
        <v>7934</v>
      </c>
      <c r="R79" s="25">
        <v>8287.673139999999</v>
      </c>
      <c r="S79" s="25">
        <v>18524</v>
      </c>
      <c r="T79" s="25">
        <v>11082</v>
      </c>
      <c r="U79" s="25">
        <v>8037</v>
      </c>
      <c r="V79" s="25">
        <v>551596.67314</v>
      </c>
    </row>
    <row r="80" spans="1:22" ht="18.75" customHeight="1">
      <c r="A80" s="11" t="s">
        <v>93</v>
      </c>
      <c r="B80" s="13" t="s">
        <v>159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7376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7376</v>
      </c>
    </row>
    <row r="81" spans="1:22" ht="18.75" customHeight="1">
      <c r="A81" s="11" t="s">
        <v>111</v>
      </c>
      <c r="B81" s="13" t="s">
        <v>160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</row>
    <row r="82" spans="1:22" ht="15">
      <c r="A82" s="11" t="s">
        <v>4</v>
      </c>
      <c r="B82" s="12" t="s">
        <v>161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</row>
    <row r="83" spans="1:22" ht="15">
      <c r="A83" s="18" t="s">
        <v>162</v>
      </c>
      <c r="B83" s="12" t="s">
        <v>163</v>
      </c>
      <c r="C83" s="25">
        <v>79945</v>
      </c>
      <c r="D83" s="25">
        <v>51171</v>
      </c>
      <c r="E83" s="25">
        <v>52720</v>
      </c>
      <c r="F83" s="25">
        <v>45699</v>
      </c>
      <c r="G83" s="25">
        <v>45687</v>
      </c>
      <c r="H83" s="25">
        <v>58999</v>
      </c>
      <c r="I83" s="25">
        <v>20293</v>
      </c>
      <c r="J83" s="25">
        <v>22447</v>
      </c>
      <c r="K83" s="25">
        <v>21830</v>
      </c>
      <c r="L83" s="25">
        <v>20659</v>
      </c>
      <c r="M83" s="25">
        <v>14448</v>
      </c>
      <c r="N83" s="25">
        <v>10850</v>
      </c>
      <c r="O83" s="25">
        <v>9924</v>
      </c>
      <c r="P83" s="25">
        <v>9159</v>
      </c>
      <c r="Q83" s="25">
        <v>8214</v>
      </c>
      <c r="R83" s="25">
        <v>1856.48126</v>
      </c>
      <c r="S83" s="25">
        <v>2230</v>
      </c>
      <c r="T83" s="25">
        <v>2859</v>
      </c>
      <c r="U83" s="25">
        <v>58</v>
      </c>
      <c r="V83" s="25">
        <v>479048.48126</v>
      </c>
    </row>
    <row r="84" spans="1:22" ht="15">
      <c r="A84" s="18" t="s">
        <v>164</v>
      </c>
      <c r="B84" s="12" t="s">
        <v>165</v>
      </c>
      <c r="C84" s="25">
        <v>-25885</v>
      </c>
      <c r="D84" s="25">
        <v>-1145</v>
      </c>
      <c r="E84" s="25">
        <v>-5436</v>
      </c>
      <c r="F84" s="25">
        <v>-12331</v>
      </c>
      <c r="G84" s="25">
        <v>-520</v>
      </c>
      <c r="H84" s="25">
        <v>0</v>
      </c>
      <c r="I84" s="25">
        <v>-4592</v>
      </c>
      <c r="J84" s="25">
        <v>-14692</v>
      </c>
      <c r="K84" s="25">
        <v>-1783</v>
      </c>
      <c r="L84" s="25">
        <v>-7446</v>
      </c>
      <c r="M84" s="25">
        <v>-1571</v>
      </c>
      <c r="N84" s="25">
        <v>-2055</v>
      </c>
      <c r="O84" s="25">
        <v>-2211</v>
      </c>
      <c r="P84" s="25">
        <v>-1511</v>
      </c>
      <c r="Q84" s="25">
        <v>0</v>
      </c>
      <c r="R84" s="25">
        <v>-101.56233</v>
      </c>
      <c r="S84" s="25">
        <v>-378</v>
      </c>
      <c r="T84" s="25">
        <v>-379</v>
      </c>
      <c r="U84" s="25">
        <v>-39</v>
      </c>
      <c r="V84" s="25">
        <v>-82075.56233</v>
      </c>
    </row>
    <row r="85" spans="1:22" ht="12.75" customHeight="1">
      <c r="A85" s="17"/>
      <c r="B85" s="19" t="s">
        <v>166</v>
      </c>
      <c r="C85" s="25">
        <v>54060</v>
      </c>
      <c r="D85" s="25">
        <v>50026</v>
      </c>
      <c r="E85" s="25">
        <v>47284</v>
      </c>
      <c r="F85" s="25">
        <v>33368</v>
      </c>
      <c r="G85" s="25">
        <v>45167</v>
      </c>
      <c r="H85" s="25">
        <v>58999</v>
      </c>
      <c r="I85" s="25">
        <v>15701</v>
      </c>
      <c r="J85" s="25">
        <v>7755</v>
      </c>
      <c r="K85" s="25">
        <v>20047</v>
      </c>
      <c r="L85" s="25">
        <v>13213</v>
      </c>
      <c r="M85" s="25">
        <v>12877</v>
      </c>
      <c r="N85" s="25">
        <v>8795</v>
      </c>
      <c r="O85" s="25">
        <v>7713</v>
      </c>
      <c r="P85" s="25">
        <v>7648</v>
      </c>
      <c r="Q85" s="25">
        <v>8214</v>
      </c>
      <c r="R85" s="25">
        <v>1754.91893</v>
      </c>
      <c r="S85" s="25">
        <v>1852</v>
      </c>
      <c r="T85" s="25">
        <v>2480</v>
      </c>
      <c r="U85" s="25">
        <v>19</v>
      </c>
      <c r="V85" s="25">
        <v>396972.91893</v>
      </c>
    </row>
    <row r="86" spans="1:22" ht="15">
      <c r="A86" s="11" t="s">
        <v>5</v>
      </c>
      <c r="B86" s="12" t="s">
        <v>167</v>
      </c>
      <c r="C86" s="25">
        <v>1786</v>
      </c>
      <c r="D86" s="25">
        <v>10152</v>
      </c>
      <c r="E86" s="25">
        <v>3420</v>
      </c>
      <c r="F86" s="25">
        <v>600</v>
      </c>
      <c r="G86" s="25">
        <v>0</v>
      </c>
      <c r="H86" s="25">
        <v>0</v>
      </c>
      <c r="I86" s="25">
        <v>0</v>
      </c>
      <c r="J86" s="25">
        <v>7343</v>
      </c>
      <c r="K86" s="25">
        <v>923</v>
      </c>
      <c r="L86" s="25">
        <v>0</v>
      </c>
      <c r="M86" s="25">
        <v>2854</v>
      </c>
      <c r="N86" s="25">
        <v>0</v>
      </c>
      <c r="O86" s="25">
        <v>808</v>
      </c>
      <c r="P86" s="25">
        <v>0</v>
      </c>
      <c r="Q86" s="25">
        <v>83</v>
      </c>
      <c r="R86" s="25">
        <v>0</v>
      </c>
      <c r="S86" s="25">
        <v>0</v>
      </c>
      <c r="T86" s="25">
        <v>0</v>
      </c>
      <c r="U86" s="25">
        <v>0</v>
      </c>
      <c r="V86" s="25">
        <v>27969</v>
      </c>
    </row>
    <row r="87" spans="1:22" ht="15">
      <c r="A87" s="11" t="s">
        <v>6</v>
      </c>
      <c r="B87" s="12" t="s">
        <v>168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</row>
    <row r="88" spans="1:22" ht="15">
      <c r="A88" s="18" t="s">
        <v>162</v>
      </c>
      <c r="B88" s="12" t="s">
        <v>163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</row>
    <row r="89" spans="1:22" ht="15">
      <c r="A89" s="18" t="s">
        <v>164</v>
      </c>
      <c r="B89" s="12" t="s">
        <v>165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</row>
    <row r="90" spans="1:22" ht="12.75" customHeight="1">
      <c r="A90" s="11"/>
      <c r="B90" s="19" t="s">
        <v>169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</row>
    <row r="91" spans="1:22" ht="15">
      <c r="A91" s="11" t="s">
        <v>7</v>
      </c>
      <c r="B91" s="12" t="s">
        <v>170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</row>
    <row r="92" spans="1:22" ht="15">
      <c r="A92" s="18" t="s">
        <v>162</v>
      </c>
      <c r="B92" s="12" t="s">
        <v>163</v>
      </c>
      <c r="C92" s="25">
        <v>111577</v>
      </c>
      <c r="D92" s="25">
        <v>162486</v>
      </c>
      <c r="E92" s="25">
        <v>59416</v>
      </c>
      <c r="F92" s="25">
        <v>64609</v>
      </c>
      <c r="G92" s="25">
        <v>48811</v>
      </c>
      <c r="H92" s="25">
        <v>69661</v>
      </c>
      <c r="I92" s="25">
        <v>25907</v>
      </c>
      <c r="J92" s="25">
        <v>44463</v>
      </c>
      <c r="K92" s="25">
        <v>39477</v>
      </c>
      <c r="L92" s="25">
        <v>64005</v>
      </c>
      <c r="M92" s="25">
        <v>28373</v>
      </c>
      <c r="N92" s="25">
        <v>2502</v>
      </c>
      <c r="O92" s="25">
        <v>10682</v>
      </c>
      <c r="P92" s="25">
        <v>11962</v>
      </c>
      <c r="Q92" s="25">
        <v>14750</v>
      </c>
      <c r="R92" s="25">
        <v>1887.69489</v>
      </c>
      <c r="S92" s="25">
        <v>3588</v>
      </c>
      <c r="T92" s="25">
        <v>954</v>
      </c>
      <c r="U92" s="25">
        <v>13</v>
      </c>
      <c r="V92" s="25">
        <v>765123.69489</v>
      </c>
    </row>
    <row r="93" spans="1:22" ht="15">
      <c r="A93" s="18" t="s">
        <v>164</v>
      </c>
      <c r="B93" s="12" t="s">
        <v>165</v>
      </c>
      <c r="C93" s="25">
        <v>-32480</v>
      </c>
      <c r="D93" s="25">
        <v>-10218</v>
      </c>
      <c r="E93" s="25">
        <v>-5504</v>
      </c>
      <c r="F93" s="25">
        <v>-10715</v>
      </c>
      <c r="G93" s="25">
        <v>-3682</v>
      </c>
      <c r="H93" s="25">
        <v>-6949</v>
      </c>
      <c r="I93" s="25">
        <v>-5080</v>
      </c>
      <c r="J93" s="25">
        <v>-24738</v>
      </c>
      <c r="K93" s="25">
        <v>-3783</v>
      </c>
      <c r="L93" s="25">
        <v>-19373</v>
      </c>
      <c r="M93" s="25">
        <v>-4835</v>
      </c>
      <c r="N93" s="25">
        <v>0</v>
      </c>
      <c r="O93" s="25">
        <v>-2367</v>
      </c>
      <c r="P93" s="25">
        <v>-1444</v>
      </c>
      <c r="Q93" s="25">
        <v>-7997</v>
      </c>
      <c r="R93" s="25">
        <v>-53.486489999999996</v>
      </c>
      <c r="S93" s="25">
        <v>-1785</v>
      </c>
      <c r="T93" s="25">
        <v>-159</v>
      </c>
      <c r="U93" s="25">
        <v>-6</v>
      </c>
      <c r="V93" s="25">
        <v>-141168.48649</v>
      </c>
    </row>
    <row r="94" spans="1:22" ht="15">
      <c r="A94" s="11"/>
      <c r="B94" s="19" t="s">
        <v>171</v>
      </c>
      <c r="C94" s="25">
        <v>79097</v>
      </c>
      <c r="D94" s="25">
        <v>152268</v>
      </c>
      <c r="E94" s="25">
        <v>53912</v>
      </c>
      <c r="F94" s="25">
        <v>53894</v>
      </c>
      <c r="G94" s="25">
        <v>45129</v>
      </c>
      <c r="H94" s="25">
        <v>62712</v>
      </c>
      <c r="I94" s="25">
        <v>20827</v>
      </c>
      <c r="J94" s="25">
        <v>19725</v>
      </c>
      <c r="K94" s="25">
        <v>35694</v>
      </c>
      <c r="L94" s="25">
        <v>44632</v>
      </c>
      <c r="M94" s="25">
        <v>23538</v>
      </c>
      <c r="N94" s="25">
        <v>2502</v>
      </c>
      <c r="O94" s="25">
        <v>8315</v>
      </c>
      <c r="P94" s="25">
        <v>10518</v>
      </c>
      <c r="Q94" s="25">
        <v>6753</v>
      </c>
      <c r="R94" s="25">
        <v>1834.2084</v>
      </c>
      <c r="S94" s="25">
        <v>1803</v>
      </c>
      <c r="T94" s="25">
        <v>795</v>
      </c>
      <c r="U94" s="25">
        <v>7</v>
      </c>
      <c r="V94" s="25">
        <v>623955.2084</v>
      </c>
    </row>
    <row r="95" spans="1:22" ht="15">
      <c r="A95" s="11" t="s">
        <v>9</v>
      </c>
      <c r="B95" s="12" t="s">
        <v>172</v>
      </c>
      <c r="C95" s="25">
        <v>0</v>
      </c>
      <c r="D95" s="25">
        <v>309</v>
      </c>
      <c r="E95" s="25">
        <v>310</v>
      </c>
      <c r="F95" s="25">
        <v>0</v>
      </c>
      <c r="G95" s="25">
        <v>48</v>
      </c>
      <c r="H95" s="25">
        <v>192</v>
      </c>
      <c r="I95" s="25">
        <v>121</v>
      </c>
      <c r="J95" s="25">
        <v>32</v>
      </c>
      <c r="K95" s="25">
        <v>45</v>
      </c>
      <c r="L95" s="25">
        <v>9</v>
      </c>
      <c r="M95" s="25">
        <v>264</v>
      </c>
      <c r="N95" s="25">
        <v>0</v>
      </c>
      <c r="O95" s="25">
        <v>0</v>
      </c>
      <c r="P95" s="25">
        <v>128</v>
      </c>
      <c r="Q95" s="25">
        <v>0</v>
      </c>
      <c r="R95" s="25">
        <v>0</v>
      </c>
      <c r="S95" s="25">
        <v>477</v>
      </c>
      <c r="T95" s="25">
        <v>0</v>
      </c>
      <c r="U95" s="25">
        <v>0</v>
      </c>
      <c r="V95" s="25">
        <v>1935</v>
      </c>
    </row>
    <row r="96" spans="1:22" ht="15">
      <c r="A96" s="11" t="s">
        <v>10</v>
      </c>
      <c r="B96" s="12" t="s">
        <v>173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</row>
    <row r="97" spans="1:22" ht="15">
      <c r="A97" s="18" t="s">
        <v>162</v>
      </c>
      <c r="B97" s="12" t="s">
        <v>163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</row>
    <row r="98" spans="1:22" ht="15">
      <c r="A98" s="18" t="s">
        <v>164</v>
      </c>
      <c r="B98" s="12" t="s">
        <v>165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</row>
    <row r="99" spans="1:22" ht="13.5" customHeight="1">
      <c r="A99" s="11"/>
      <c r="B99" s="19" t="s">
        <v>174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</row>
    <row r="100" spans="1:22" ht="15">
      <c r="A100" s="11" t="s">
        <v>11</v>
      </c>
      <c r="B100" s="12" t="s">
        <v>175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</row>
    <row r="101" spans="1:22" ht="15">
      <c r="A101" s="11" t="s">
        <v>18</v>
      </c>
      <c r="B101" s="12" t="s">
        <v>176</v>
      </c>
      <c r="C101" s="25">
        <v>0</v>
      </c>
      <c r="D101" s="25">
        <v>128</v>
      </c>
      <c r="E101" s="25">
        <v>44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64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172</v>
      </c>
      <c r="T101" s="25">
        <v>0</v>
      </c>
      <c r="U101" s="25">
        <v>0</v>
      </c>
      <c r="V101" s="25">
        <v>408</v>
      </c>
    </row>
    <row r="102" spans="1:22" ht="15">
      <c r="A102" s="11" t="s">
        <v>19</v>
      </c>
      <c r="B102" s="12" t="s">
        <v>177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</row>
    <row r="103" spans="1:22" ht="15">
      <c r="A103" s="18" t="s">
        <v>162</v>
      </c>
      <c r="B103" s="12" t="s">
        <v>163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</row>
    <row r="104" spans="1:22" ht="15">
      <c r="A104" s="18" t="s">
        <v>164</v>
      </c>
      <c r="B104" s="12" t="s">
        <v>165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</row>
    <row r="105" spans="1:22" ht="15">
      <c r="A105" s="11"/>
      <c r="B105" s="19" t="s">
        <v>178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</row>
    <row r="106" spans="1:22" ht="15">
      <c r="A106" s="17"/>
      <c r="B106" s="13" t="s">
        <v>179</v>
      </c>
      <c r="C106" s="25">
        <v>134943</v>
      </c>
      <c r="D106" s="25">
        <v>212883</v>
      </c>
      <c r="E106" s="25">
        <v>104970</v>
      </c>
      <c r="F106" s="25">
        <v>87862</v>
      </c>
      <c r="G106" s="25">
        <v>90344</v>
      </c>
      <c r="H106" s="25">
        <v>121903</v>
      </c>
      <c r="I106" s="25">
        <v>36649</v>
      </c>
      <c r="J106" s="25">
        <v>34855</v>
      </c>
      <c r="K106" s="25">
        <v>56709</v>
      </c>
      <c r="L106" s="25">
        <v>57854</v>
      </c>
      <c r="M106" s="25">
        <v>39597</v>
      </c>
      <c r="N106" s="25">
        <v>11297</v>
      </c>
      <c r="O106" s="25">
        <v>16836</v>
      </c>
      <c r="P106" s="25">
        <v>18294</v>
      </c>
      <c r="Q106" s="25">
        <v>15050</v>
      </c>
      <c r="R106" s="25">
        <v>3589.1273300000003</v>
      </c>
      <c r="S106" s="25">
        <v>4304</v>
      </c>
      <c r="T106" s="25">
        <v>3275</v>
      </c>
      <c r="U106" s="25">
        <v>26</v>
      </c>
      <c r="V106" s="25">
        <v>1051240.12733</v>
      </c>
    </row>
    <row r="107" spans="1:22" ht="14.25">
      <c r="A107" s="11" t="s">
        <v>113</v>
      </c>
      <c r="B107" s="13" t="s">
        <v>180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</row>
    <row r="108" spans="1:22" ht="15">
      <c r="A108" s="18" t="s">
        <v>162</v>
      </c>
      <c r="B108" s="12" t="s">
        <v>163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</row>
    <row r="109" spans="1:22" ht="15">
      <c r="A109" s="18" t="s">
        <v>164</v>
      </c>
      <c r="B109" s="12" t="s">
        <v>165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</row>
    <row r="110" spans="1:22" ht="15">
      <c r="A110" s="17"/>
      <c r="B110" s="19" t="s">
        <v>181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</row>
    <row r="111" spans="1:22" ht="18.75" customHeight="1">
      <c r="A111" s="11" t="s">
        <v>127</v>
      </c>
      <c r="B111" s="13" t="s">
        <v>182</v>
      </c>
      <c r="C111" s="25">
        <v>14534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4339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18873</v>
      </c>
    </row>
    <row r="112" spans="1:22" ht="18.75" customHeight="1">
      <c r="A112" s="11" t="s">
        <v>137</v>
      </c>
      <c r="B112" s="13" t="s">
        <v>183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</row>
    <row r="113" spans="1:22" ht="15">
      <c r="A113" s="11" t="s">
        <v>2</v>
      </c>
      <c r="B113" s="12" t="s">
        <v>184</v>
      </c>
      <c r="C113" s="25">
        <v>6538</v>
      </c>
      <c r="D113" s="25">
        <v>13481</v>
      </c>
      <c r="E113" s="25">
        <v>6161</v>
      </c>
      <c r="F113" s="25">
        <v>7702</v>
      </c>
      <c r="G113" s="25">
        <v>734</v>
      </c>
      <c r="H113" s="25">
        <v>3609</v>
      </c>
      <c r="I113" s="25">
        <v>21</v>
      </c>
      <c r="J113" s="25">
        <v>9086</v>
      </c>
      <c r="K113" s="25">
        <v>2424</v>
      </c>
      <c r="L113" s="25">
        <v>2267</v>
      </c>
      <c r="M113" s="25">
        <v>3026</v>
      </c>
      <c r="N113" s="25">
        <v>6716</v>
      </c>
      <c r="O113" s="25">
        <v>3225</v>
      </c>
      <c r="P113" s="25">
        <v>3003</v>
      </c>
      <c r="Q113" s="25">
        <v>1632</v>
      </c>
      <c r="R113" s="25">
        <v>358.65061</v>
      </c>
      <c r="S113" s="25">
        <v>19</v>
      </c>
      <c r="T113" s="25">
        <v>326</v>
      </c>
      <c r="U113" s="25">
        <v>16</v>
      </c>
      <c r="V113" s="25">
        <v>70344.65061</v>
      </c>
    </row>
    <row r="114" spans="1:22" ht="15">
      <c r="A114" s="11" t="s">
        <v>1</v>
      </c>
      <c r="B114" s="12" t="s">
        <v>185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</row>
    <row r="115" spans="1:22" ht="15">
      <c r="A115" s="11" t="s">
        <v>1</v>
      </c>
      <c r="B115" s="12" t="s">
        <v>186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</row>
    <row r="116" spans="1:22" ht="15">
      <c r="A116" s="11" t="s">
        <v>3</v>
      </c>
      <c r="B116" s="12" t="s">
        <v>187</v>
      </c>
      <c r="C116" s="25">
        <v>4361</v>
      </c>
      <c r="D116" s="25">
        <v>62</v>
      </c>
      <c r="E116" s="25">
        <v>6361</v>
      </c>
      <c r="F116" s="25">
        <v>5372</v>
      </c>
      <c r="G116" s="25">
        <v>70</v>
      </c>
      <c r="H116" s="25">
        <v>0</v>
      </c>
      <c r="I116" s="25">
        <v>810</v>
      </c>
      <c r="J116" s="25">
        <v>1574</v>
      </c>
      <c r="K116" s="25">
        <v>2207</v>
      </c>
      <c r="L116" s="25">
        <v>3243</v>
      </c>
      <c r="M116" s="25">
        <v>2696</v>
      </c>
      <c r="N116" s="25">
        <v>310</v>
      </c>
      <c r="O116" s="25">
        <v>0</v>
      </c>
      <c r="P116" s="25">
        <v>3940</v>
      </c>
      <c r="Q116" s="25">
        <v>176</v>
      </c>
      <c r="R116" s="25">
        <v>0</v>
      </c>
      <c r="S116" s="25">
        <v>243</v>
      </c>
      <c r="T116" s="25">
        <v>35</v>
      </c>
      <c r="U116" s="25">
        <v>19</v>
      </c>
      <c r="V116" s="25">
        <v>31479</v>
      </c>
    </row>
    <row r="117" spans="1:22" ht="15">
      <c r="A117" s="11" t="s">
        <v>1</v>
      </c>
      <c r="B117" s="12" t="s">
        <v>185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</row>
    <row r="118" spans="1:22" ht="15">
      <c r="A118" s="11" t="s">
        <v>1</v>
      </c>
      <c r="B118" s="12" t="s">
        <v>186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</row>
    <row r="119" spans="1:22" ht="15">
      <c r="A119" s="11" t="s">
        <v>8</v>
      </c>
      <c r="B119" s="12" t="s">
        <v>188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227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227</v>
      </c>
    </row>
    <row r="120" spans="1:22" ht="15">
      <c r="A120" s="11" t="s">
        <v>4</v>
      </c>
      <c r="B120" s="12" t="s">
        <v>189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</row>
    <row r="121" spans="1:22" ht="15">
      <c r="A121" s="11" t="s">
        <v>1</v>
      </c>
      <c r="B121" s="12" t="s">
        <v>185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</row>
    <row r="122" spans="1:22" ht="15">
      <c r="A122" s="11" t="s">
        <v>1</v>
      </c>
      <c r="B122" s="12" t="s">
        <v>186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</row>
    <row r="123" spans="1:22" ht="15">
      <c r="A123" s="11" t="s">
        <v>5</v>
      </c>
      <c r="B123" s="12" t="s">
        <v>190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227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227</v>
      </c>
    </row>
    <row r="124" spans="1:22" ht="15">
      <c r="A124" s="11" t="s">
        <v>1</v>
      </c>
      <c r="B124" s="12" t="s">
        <v>185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</row>
    <row r="125" spans="1:22" ht="15">
      <c r="A125" s="11" t="s">
        <v>1</v>
      </c>
      <c r="B125" s="12" t="s">
        <v>186</v>
      </c>
      <c r="C125" s="25"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</row>
    <row r="126" spans="1:22" ht="15">
      <c r="A126" s="11" t="s">
        <v>12</v>
      </c>
      <c r="B126" s="12" t="s">
        <v>191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1052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1052</v>
      </c>
    </row>
    <row r="127" spans="1:22" ht="15">
      <c r="A127" s="11" t="s">
        <v>1</v>
      </c>
      <c r="B127" s="12" t="s">
        <v>185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</row>
    <row r="128" spans="1:22" ht="15">
      <c r="A128" s="11" t="s">
        <v>1</v>
      </c>
      <c r="B128" s="12" t="s">
        <v>186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</row>
    <row r="129" spans="1:22" ht="15">
      <c r="A129" s="11" t="s">
        <v>14</v>
      </c>
      <c r="B129" s="12" t="s">
        <v>192</v>
      </c>
      <c r="C129" s="25">
        <v>6845</v>
      </c>
      <c r="D129" s="25">
        <v>5446</v>
      </c>
      <c r="E129" s="25">
        <v>3118</v>
      </c>
      <c r="F129" s="25">
        <v>3694</v>
      </c>
      <c r="G129" s="25">
        <v>7112</v>
      </c>
      <c r="H129" s="25">
        <v>3160</v>
      </c>
      <c r="I129" s="25">
        <v>8227</v>
      </c>
      <c r="J129" s="25">
        <v>1548</v>
      </c>
      <c r="K129" s="25">
        <v>2555</v>
      </c>
      <c r="L129" s="25">
        <v>7292</v>
      </c>
      <c r="M129" s="25">
        <v>2477</v>
      </c>
      <c r="N129" s="25">
        <v>14019</v>
      </c>
      <c r="O129" s="25">
        <v>830</v>
      </c>
      <c r="P129" s="25">
        <v>1171</v>
      </c>
      <c r="Q129" s="25">
        <v>205</v>
      </c>
      <c r="R129" s="25">
        <v>773.0528999999999</v>
      </c>
      <c r="S129" s="25">
        <v>166</v>
      </c>
      <c r="T129" s="25">
        <v>201</v>
      </c>
      <c r="U129" s="25">
        <v>46</v>
      </c>
      <c r="V129" s="25">
        <v>68885.0529</v>
      </c>
    </row>
    <row r="130" spans="1:22" ht="15">
      <c r="A130" s="11" t="s">
        <v>1</v>
      </c>
      <c r="B130" s="12" t="s">
        <v>185</v>
      </c>
      <c r="C130" s="25">
        <v>2478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5255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7733</v>
      </c>
    </row>
    <row r="131" spans="1:22" ht="15">
      <c r="A131" s="11" t="s">
        <v>1</v>
      </c>
      <c r="B131" s="12" t="s">
        <v>186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</row>
    <row r="132" spans="1:22" ht="15">
      <c r="A132" s="11" t="s">
        <v>1</v>
      </c>
      <c r="B132" s="12" t="s">
        <v>193</v>
      </c>
      <c r="C132" s="25">
        <v>705</v>
      </c>
      <c r="D132" s="25">
        <v>2014</v>
      </c>
      <c r="E132" s="25">
        <v>1365</v>
      </c>
      <c r="F132" s="25">
        <v>423</v>
      </c>
      <c r="G132" s="25">
        <v>5175</v>
      </c>
      <c r="H132" s="25">
        <v>0</v>
      </c>
      <c r="I132" s="25">
        <v>591</v>
      </c>
      <c r="J132" s="25">
        <v>465</v>
      </c>
      <c r="K132" s="25">
        <v>750</v>
      </c>
      <c r="L132" s="25">
        <v>284</v>
      </c>
      <c r="M132" s="25">
        <v>236</v>
      </c>
      <c r="N132" s="25">
        <v>165</v>
      </c>
      <c r="O132" s="25">
        <v>203</v>
      </c>
      <c r="P132" s="25">
        <v>145</v>
      </c>
      <c r="Q132" s="25">
        <v>165</v>
      </c>
      <c r="R132" s="25">
        <v>210.91419</v>
      </c>
      <c r="S132" s="25">
        <v>42</v>
      </c>
      <c r="T132" s="25">
        <v>0</v>
      </c>
      <c r="U132" s="25">
        <v>1</v>
      </c>
      <c r="V132" s="25">
        <v>12939.91419</v>
      </c>
    </row>
    <row r="133" spans="1:22" ht="15">
      <c r="A133" s="11" t="s">
        <v>1</v>
      </c>
      <c r="B133" s="12" t="s">
        <v>194</v>
      </c>
      <c r="C133" s="25">
        <v>116</v>
      </c>
      <c r="D133" s="25">
        <v>113</v>
      </c>
      <c r="E133" s="25">
        <v>108</v>
      </c>
      <c r="F133" s="25">
        <v>394</v>
      </c>
      <c r="G133" s="25">
        <v>52</v>
      </c>
      <c r="H133" s="25">
        <v>0</v>
      </c>
      <c r="I133" s="25">
        <v>375</v>
      </c>
      <c r="J133" s="25">
        <v>308</v>
      </c>
      <c r="K133" s="25">
        <v>6</v>
      </c>
      <c r="L133" s="25">
        <v>920</v>
      </c>
      <c r="M133" s="25">
        <v>28</v>
      </c>
      <c r="N133" s="25">
        <v>-289</v>
      </c>
      <c r="O133" s="25">
        <v>122</v>
      </c>
      <c r="P133" s="25">
        <v>69</v>
      </c>
      <c r="Q133" s="25">
        <v>19</v>
      </c>
      <c r="R133" s="25">
        <v>0.17024</v>
      </c>
      <c r="S133" s="25">
        <v>3</v>
      </c>
      <c r="T133" s="25">
        <v>0</v>
      </c>
      <c r="U133" s="25">
        <v>0</v>
      </c>
      <c r="V133" s="25">
        <v>2344.17024</v>
      </c>
    </row>
    <row r="134" spans="1:22" ht="15">
      <c r="A134" s="11" t="s">
        <v>1</v>
      </c>
      <c r="B134" s="12" t="s">
        <v>195</v>
      </c>
      <c r="C134" s="25">
        <v>109</v>
      </c>
      <c r="D134" s="25">
        <v>241</v>
      </c>
      <c r="E134" s="25">
        <v>232</v>
      </c>
      <c r="F134" s="25">
        <v>93</v>
      </c>
      <c r="G134" s="25">
        <v>118</v>
      </c>
      <c r="H134" s="25">
        <v>0</v>
      </c>
      <c r="I134" s="25">
        <v>117</v>
      </c>
      <c r="J134" s="25">
        <v>63</v>
      </c>
      <c r="K134" s="25">
        <v>46</v>
      </c>
      <c r="L134" s="25">
        <v>59</v>
      </c>
      <c r="M134" s="25">
        <v>77</v>
      </c>
      <c r="N134" s="25">
        <v>29</v>
      </c>
      <c r="O134" s="25">
        <v>0</v>
      </c>
      <c r="P134" s="25">
        <v>59</v>
      </c>
      <c r="Q134" s="25">
        <v>0</v>
      </c>
      <c r="R134" s="25">
        <v>0</v>
      </c>
      <c r="S134" s="25">
        <v>8</v>
      </c>
      <c r="T134" s="25">
        <v>0</v>
      </c>
      <c r="U134" s="25">
        <v>0</v>
      </c>
      <c r="V134" s="25">
        <v>1251</v>
      </c>
    </row>
    <row r="135" spans="1:22" ht="15">
      <c r="A135" s="17"/>
      <c r="B135" s="13" t="s">
        <v>142</v>
      </c>
      <c r="C135" s="25">
        <v>17744</v>
      </c>
      <c r="D135" s="25">
        <v>18989</v>
      </c>
      <c r="E135" s="25">
        <v>15640</v>
      </c>
      <c r="F135" s="25">
        <v>16768</v>
      </c>
      <c r="G135" s="25">
        <v>7916</v>
      </c>
      <c r="H135" s="25">
        <v>6769</v>
      </c>
      <c r="I135" s="25">
        <v>10110</v>
      </c>
      <c r="J135" s="25">
        <v>12208</v>
      </c>
      <c r="K135" s="25">
        <v>7186</v>
      </c>
      <c r="L135" s="25">
        <v>12802</v>
      </c>
      <c r="M135" s="25">
        <v>8426</v>
      </c>
      <c r="N135" s="25">
        <v>21045</v>
      </c>
      <c r="O135" s="25">
        <v>4055</v>
      </c>
      <c r="P135" s="25">
        <v>8114</v>
      </c>
      <c r="Q135" s="25">
        <v>2013</v>
      </c>
      <c r="R135" s="25">
        <v>1131.7035099999998</v>
      </c>
      <c r="S135" s="25">
        <v>428</v>
      </c>
      <c r="T135" s="25">
        <v>562</v>
      </c>
      <c r="U135" s="25">
        <v>81</v>
      </c>
      <c r="V135" s="25">
        <v>171987.70351</v>
      </c>
    </row>
    <row r="136" spans="1:22" ht="18.75" customHeight="1">
      <c r="A136" s="11" t="s">
        <v>144</v>
      </c>
      <c r="B136" s="20" t="s">
        <v>196</v>
      </c>
      <c r="C136" s="25">
        <v>2540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18</v>
      </c>
      <c r="U136" s="25">
        <v>0</v>
      </c>
      <c r="V136" s="25">
        <v>2558</v>
      </c>
    </row>
    <row r="137" spans="1:22" ht="15" customHeight="1">
      <c r="A137" s="66" t="s">
        <v>2</v>
      </c>
      <c r="B137" s="12" t="s">
        <v>259</v>
      </c>
      <c r="C137" s="25">
        <v>1531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84</v>
      </c>
      <c r="L137" s="25">
        <v>311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18</v>
      </c>
      <c r="U137" s="25">
        <v>0</v>
      </c>
      <c r="V137" s="25"/>
    </row>
    <row r="138" spans="1:22" ht="15" customHeight="1">
      <c r="A138" s="66" t="s">
        <v>3</v>
      </c>
      <c r="B138" s="12" t="s">
        <v>260</v>
      </c>
      <c r="C138" s="25">
        <v>1009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175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/>
    </row>
    <row r="139" spans="1:22" ht="15" customHeight="1">
      <c r="A139" s="66"/>
      <c r="B139" s="13" t="s">
        <v>261</v>
      </c>
      <c r="C139" s="25">
        <v>2540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84</v>
      </c>
      <c r="L139" s="25">
        <v>311</v>
      </c>
      <c r="M139" s="25">
        <v>0</v>
      </c>
      <c r="N139" s="25">
        <v>175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18</v>
      </c>
      <c r="U139" s="25">
        <v>0</v>
      </c>
      <c r="V139" s="25"/>
    </row>
    <row r="140" spans="1:22" ht="18" customHeight="1">
      <c r="A140" s="21"/>
      <c r="B140" s="20" t="s">
        <v>197</v>
      </c>
      <c r="C140" s="25">
        <v>223570</v>
      </c>
      <c r="D140" s="25">
        <v>365551</v>
      </c>
      <c r="E140" s="25">
        <v>161376</v>
      </c>
      <c r="F140" s="25">
        <v>157326</v>
      </c>
      <c r="G140" s="25">
        <v>129599</v>
      </c>
      <c r="H140" s="25">
        <v>169493</v>
      </c>
      <c r="I140" s="25">
        <v>60314</v>
      </c>
      <c r="J140" s="25">
        <v>68225</v>
      </c>
      <c r="K140" s="25">
        <v>91772</v>
      </c>
      <c r="L140" s="25">
        <v>83406</v>
      </c>
      <c r="M140" s="25">
        <v>58145</v>
      </c>
      <c r="N140" s="25">
        <v>80895</v>
      </c>
      <c r="O140" s="25">
        <v>33416</v>
      </c>
      <c r="P140" s="25">
        <v>36771</v>
      </c>
      <c r="Q140" s="25">
        <v>24997</v>
      </c>
      <c r="R140" s="25">
        <v>13008.503979999998</v>
      </c>
      <c r="S140" s="25">
        <v>23256</v>
      </c>
      <c r="T140" s="25">
        <v>14937</v>
      </c>
      <c r="U140" s="25">
        <v>8144</v>
      </c>
      <c r="V140" s="25">
        <v>1804201.50398</v>
      </c>
    </row>
    <row r="141" spans="1:22" ht="18" customHeight="1">
      <c r="A141" s="22" t="s">
        <v>198</v>
      </c>
      <c r="B141" s="20" t="s">
        <v>199</v>
      </c>
      <c r="C141" s="25">
        <v>0</v>
      </c>
      <c r="D141" s="25">
        <v>10340</v>
      </c>
      <c r="E141" s="25">
        <v>8626</v>
      </c>
      <c r="F141" s="25">
        <v>0</v>
      </c>
      <c r="G141" s="25">
        <v>1481</v>
      </c>
      <c r="H141" s="25">
        <v>0</v>
      </c>
      <c r="I141" s="25">
        <v>0</v>
      </c>
      <c r="J141" s="25">
        <v>9233</v>
      </c>
      <c r="K141" s="25">
        <v>0</v>
      </c>
      <c r="L141" s="25">
        <v>0</v>
      </c>
      <c r="M141" s="25">
        <v>3035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32715</v>
      </c>
    </row>
    <row r="142" spans="8:22" ht="15"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16.5">
      <c r="A143" s="48" t="s">
        <v>80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8:22" ht="15"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8:22" ht="15"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8:22" ht="15"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8:22" ht="15"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8:22" ht="15"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8:22" ht="15"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8:22" ht="15"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8:22" ht="15"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8:22" ht="15"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8:22" ht="15"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8:22" ht="15"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8:22" ht="15"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8:22" ht="15"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8:22" ht="15"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8:22" ht="15"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8:22" ht="15"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8:22" ht="15"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8:22" ht="15"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8:22" ht="15"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8:22" ht="15"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8:22" ht="15"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8:22" ht="15"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8:22" ht="15"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8:22" ht="15"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</sheetData>
  <mergeCells count="4">
    <mergeCell ref="A4:B4"/>
    <mergeCell ref="A5:B5"/>
    <mergeCell ref="A68:B68"/>
    <mergeCell ref="A2:V2"/>
  </mergeCells>
  <printOptions horizontalCentered="1"/>
  <pageMargins left="0.7480314960629921" right="0.7480314960629921" top="0.5118110236220472" bottom="0.5905511811023623" header="0.1968503937007874" footer="0.31496062992125984"/>
  <pageSetup orientation="landscape" paperSize="9" scale="37" r:id="rId1"/>
  <headerFooter alignWithMargins="0">
    <oddFooter>&amp;CPage &amp;P of &amp;N</oddFooter>
  </headerFooter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X71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22" width="12.7109375" style="0" customWidth="1"/>
  </cols>
  <sheetData>
    <row r="1" ht="21.75" customHeight="1"/>
    <row r="2" spans="1:22" ht="21.75" customHeight="1">
      <c r="A2" s="93" t="s">
        <v>258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ht="21.75" customHeight="1">
      <c r="V3" s="57" t="s">
        <v>200</v>
      </c>
    </row>
    <row r="4" spans="1:22" ht="75" customHeight="1">
      <c r="A4" s="100"/>
      <c r="B4" s="101"/>
      <c r="C4" s="55" t="s">
        <v>56</v>
      </c>
      <c r="D4" s="56" t="s">
        <v>57</v>
      </c>
      <c r="E4" s="56" t="s">
        <v>61</v>
      </c>
      <c r="F4" s="56" t="s">
        <v>59</v>
      </c>
      <c r="G4" s="56" t="s">
        <v>58</v>
      </c>
      <c r="H4" s="56" t="s">
        <v>60</v>
      </c>
      <c r="I4" s="56" t="s">
        <v>63</v>
      </c>
      <c r="J4" s="56" t="s">
        <v>65</v>
      </c>
      <c r="K4" s="56" t="s">
        <v>62</v>
      </c>
      <c r="L4" s="56" t="s">
        <v>66</v>
      </c>
      <c r="M4" s="56" t="s">
        <v>64</v>
      </c>
      <c r="N4" s="56" t="s">
        <v>201</v>
      </c>
      <c r="O4" s="56" t="s">
        <v>68</v>
      </c>
      <c r="P4" s="56" t="s">
        <v>263</v>
      </c>
      <c r="Q4" s="56" t="s">
        <v>69</v>
      </c>
      <c r="R4" s="56" t="s">
        <v>72</v>
      </c>
      <c r="S4" s="56" t="s">
        <v>71</v>
      </c>
      <c r="T4" s="33" t="s">
        <v>70</v>
      </c>
      <c r="U4" s="56" t="s">
        <v>73</v>
      </c>
      <c r="V4" s="34" t="s">
        <v>74</v>
      </c>
    </row>
    <row r="5" spans="1:22" ht="17.25" customHeight="1">
      <c r="A5" s="26" t="s">
        <v>20</v>
      </c>
      <c r="B5" s="20" t="s">
        <v>202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6.5" customHeight="1">
      <c r="A6" s="27" t="s">
        <v>4</v>
      </c>
      <c r="B6" s="28" t="s">
        <v>203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4" ht="16.5" customHeight="1">
      <c r="A7" s="58" t="s">
        <v>17</v>
      </c>
      <c r="B7" s="28" t="s">
        <v>204</v>
      </c>
      <c r="C7" s="25">
        <v>147129</v>
      </c>
      <c r="D7" s="25">
        <v>123019</v>
      </c>
      <c r="E7" s="25">
        <v>103317</v>
      </c>
      <c r="F7" s="25">
        <v>97561</v>
      </c>
      <c r="G7" s="25">
        <v>91884</v>
      </c>
      <c r="H7" s="25">
        <v>92712</v>
      </c>
      <c r="I7" s="25">
        <v>49304</v>
      </c>
      <c r="J7" s="25">
        <v>47065</v>
      </c>
      <c r="K7" s="25">
        <v>38494</v>
      </c>
      <c r="L7" s="25">
        <v>37020.5112</v>
      </c>
      <c r="M7" s="25">
        <v>36248</v>
      </c>
      <c r="N7" s="25">
        <v>27404</v>
      </c>
      <c r="O7" s="25">
        <v>24047</v>
      </c>
      <c r="P7" s="25">
        <v>23720</v>
      </c>
      <c r="Q7" s="25">
        <v>17280</v>
      </c>
      <c r="R7" s="25">
        <v>4206.65833</v>
      </c>
      <c r="S7" s="25">
        <v>5987</v>
      </c>
      <c r="T7" s="25">
        <v>4997</v>
      </c>
      <c r="U7" s="25">
        <v>120</v>
      </c>
      <c r="V7" s="25">
        <v>971515.16953</v>
      </c>
      <c r="X7" s="2"/>
    </row>
    <row r="8" spans="1:24" ht="47.25" customHeight="1">
      <c r="A8" s="58"/>
      <c r="B8" s="28" t="s">
        <v>264</v>
      </c>
      <c r="C8" s="25">
        <v>0</v>
      </c>
      <c r="D8" s="25">
        <v>-2527</v>
      </c>
      <c r="E8" s="25">
        <v>-2477</v>
      </c>
      <c r="F8" s="25">
        <v>518</v>
      </c>
      <c r="G8" s="25">
        <v>-5299</v>
      </c>
      <c r="H8" s="25">
        <v>3299</v>
      </c>
      <c r="I8" s="25">
        <v>0</v>
      </c>
      <c r="J8" s="25">
        <v>4944</v>
      </c>
      <c r="K8" s="25">
        <v>13</v>
      </c>
      <c r="L8" s="25">
        <v>0</v>
      </c>
      <c r="M8" s="25">
        <v>4100</v>
      </c>
      <c r="N8" s="25">
        <v>24</v>
      </c>
      <c r="O8" s="25">
        <v>2587</v>
      </c>
      <c r="P8" s="25">
        <v>574</v>
      </c>
      <c r="Q8" s="25">
        <v>-232</v>
      </c>
      <c r="R8" s="25">
        <v>0</v>
      </c>
      <c r="S8" s="25">
        <v>0</v>
      </c>
      <c r="T8" s="25">
        <v>-53</v>
      </c>
      <c r="U8" s="25">
        <v>40</v>
      </c>
      <c r="V8" s="25">
        <v>5511</v>
      </c>
      <c r="X8" s="2"/>
    </row>
    <row r="9" spans="1:22" ht="16.5" customHeight="1">
      <c r="A9" s="58" t="s">
        <v>164</v>
      </c>
      <c r="B9" s="28" t="s">
        <v>205</v>
      </c>
      <c r="C9" s="25">
        <v>-42586</v>
      </c>
      <c r="D9" s="25">
        <v>-7026</v>
      </c>
      <c r="E9" s="25">
        <v>-10649</v>
      </c>
      <c r="F9" s="25">
        <v>-32637</v>
      </c>
      <c r="G9" s="25">
        <v>-1214</v>
      </c>
      <c r="H9" s="25">
        <v>-1486</v>
      </c>
      <c r="I9" s="25">
        <v>-2344</v>
      </c>
      <c r="J9" s="25">
        <v>-21504</v>
      </c>
      <c r="K9" s="25">
        <v>-9108</v>
      </c>
      <c r="L9" s="25">
        <v>-9942.024120000002</v>
      </c>
      <c r="M9" s="25">
        <v>-5550</v>
      </c>
      <c r="N9" s="25">
        <v>-4587</v>
      </c>
      <c r="O9" s="25">
        <v>-4411</v>
      </c>
      <c r="P9" s="25">
        <v>-4975</v>
      </c>
      <c r="Q9" s="25">
        <v>-1177</v>
      </c>
      <c r="R9" s="25">
        <v>-338.14908</v>
      </c>
      <c r="S9" s="25">
        <v>-2306</v>
      </c>
      <c r="T9" s="25">
        <v>-418</v>
      </c>
      <c r="U9" s="25">
        <v>-38</v>
      </c>
      <c r="V9" s="25">
        <v>-162296.17320000002</v>
      </c>
    </row>
    <row r="10" spans="1:22" ht="16.5" customHeight="1">
      <c r="A10" s="58" t="s">
        <v>206</v>
      </c>
      <c r="B10" s="28" t="s">
        <v>207</v>
      </c>
      <c r="C10" s="25">
        <v>6033</v>
      </c>
      <c r="D10" s="25">
        <v>9856</v>
      </c>
      <c r="E10" s="25">
        <v>4105</v>
      </c>
      <c r="F10" s="25">
        <v>5863</v>
      </c>
      <c r="G10" s="25">
        <v>8733</v>
      </c>
      <c r="H10" s="25">
        <v>1198</v>
      </c>
      <c r="I10" s="25">
        <v>2871</v>
      </c>
      <c r="J10" s="25">
        <v>515</v>
      </c>
      <c r="K10" s="25">
        <v>6527</v>
      </c>
      <c r="L10" s="25">
        <v>1409.069</v>
      </c>
      <c r="M10" s="25">
        <v>-2658</v>
      </c>
      <c r="N10" s="25">
        <v>2703</v>
      </c>
      <c r="O10" s="25">
        <v>872</v>
      </c>
      <c r="P10" s="25">
        <v>448</v>
      </c>
      <c r="Q10" s="25">
        <v>-2657</v>
      </c>
      <c r="R10" s="25">
        <v>455.0199</v>
      </c>
      <c r="S10" s="25">
        <v>-166</v>
      </c>
      <c r="T10" s="25">
        <v>-87</v>
      </c>
      <c r="U10" s="25">
        <v>9</v>
      </c>
      <c r="V10" s="25">
        <v>46029.0889</v>
      </c>
    </row>
    <row r="11" spans="1:22" ht="16.5" customHeight="1">
      <c r="A11" s="58"/>
      <c r="B11" s="28" t="s">
        <v>208</v>
      </c>
      <c r="C11" s="25">
        <v>0</v>
      </c>
      <c r="D11" s="25">
        <v>0</v>
      </c>
      <c r="E11" s="25">
        <v>520</v>
      </c>
      <c r="F11" s="25">
        <v>4686</v>
      </c>
      <c r="G11" s="25">
        <v>0</v>
      </c>
      <c r="H11" s="25">
        <v>0</v>
      </c>
      <c r="I11" s="25">
        <v>0</v>
      </c>
      <c r="J11" s="25">
        <v>0</v>
      </c>
      <c r="K11" s="25">
        <v>656</v>
      </c>
      <c r="L11" s="25">
        <v>0</v>
      </c>
      <c r="M11" s="25">
        <v>-3361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2501</v>
      </c>
    </row>
    <row r="12" spans="1:22" ht="16.5" customHeight="1">
      <c r="A12" s="58" t="s">
        <v>209</v>
      </c>
      <c r="B12" s="28" t="s">
        <v>210</v>
      </c>
      <c r="C12" s="25">
        <v>14547</v>
      </c>
      <c r="D12" s="25">
        <v>-16</v>
      </c>
      <c r="E12" s="25">
        <v>-1412</v>
      </c>
      <c r="F12" s="25">
        <v>2606</v>
      </c>
      <c r="G12" s="25">
        <v>-309</v>
      </c>
      <c r="H12" s="25">
        <v>0</v>
      </c>
      <c r="I12" s="25">
        <v>-609</v>
      </c>
      <c r="J12" s="25">
        <v>-134</v>
      </c>
      <c r="K12" s="25">
        <v>-3310</v>
      </c>
      <c r="L12" s="25">
        <v>6482.533</v>
      </c>
      <c r="M12" s="25">
        <v>845</v>
      </c>
      <c r="N12" s="25">
        <v>-535</v>
      </c>
      <c r="O12" s="25">
        <v>-1028</v>
      </c>
      <c r="P12" s="25">
        <v>-644</v>
      </c>
      <c r="Q12" s="25">
        <v>0</v>
      </c>
      <c r="R12" s="25">
        <v>-282.22484000000003</v>
      </c>
      <c r="S12" s="25">
        <v>62</v>
      </c>
      <c r="T12" s="25">
        <v>-579</v>
      </c>
      <c r="U12" s="25">
        <v>-2</v>
      </c>
      <c r="V12" s="25">
        <v>15682.308159999999</v>
      </c>
    </row>
    <row r="13" spans="1:22" ht="16.5" customHeight="1">
      <c r="A13" s="59"/>
      <c r="B13" s="30" t="s">
        <v>266</v>
      </c>
      <c r="C13" s="25">
        <v>125123</v>
      </c>
      <c r="D13" s="25">
        <v>125833</v>
      </c>
      <c r="E13" s="25">
        <v>95361</v>
      </c>
      <c r="F13" s="25">
        <v>73393</v>
      </c>
      <c r="G13" s="25">
        <v>99094</v>
      </c>
      <c r="H13" s="25">
        <v>92424</v>
      </c>
      <c r="I13" s="25">
        <v>49222</v>
      </c>
      <c r="J13" s="25">
        <v>25942</v>
      </c>
      <c r="K13" s="25">
        <v>32603</v>
      </c>
      <c r="L13" s="25">
        <v>34970.08908</v>
      </c>
      <c r="M13" s="25">
        <v>28885</v>
      </c>
      <c r="N13" s="25">
        <v>24985</v>
      </c>
      <c r="O13" s="25">
        <v>19480</v>
      </c>
      <c r="P13" s="25">
        <v>18549</v>
      </c>
      <c r="Q13" s="25">
        <v>13446</v>
      </c>
      <c r="R13" s="25">
        <v>4041.3043100000004</v>
      </c>
      <c r="S13" s="25">
        <v>3577</v>
      </c>
      <c r="T13" s="25">
        <v>3913</v>
      </c>
      <c r="U13" s="25">
        <v>89</v>
      </c>
      <c r="V13" s="25">
        <v>870930.39339</v>
      </c>
    </row>
    <row r="14" spans="1:22" ht="30">
      <c r="A14" s="60" t="s">
        <v>5</v>
      </c>
      <c r="B14" s="31" t="s">
        <v>211</v>
      </c>
      <c r="C14" s="25">
        <v>3690</v>
      </c>
      <c r="D14" s="25">
        <v>8780</v>
      </c>
      <c r="E14" s="25">
        <v>0</v>
      </c>
      <c r="F14" s="25">
        <v>3000</v>
      </c>
      <c r="G14" s="25">
        <v>3440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491</v>
      </c>
      <c r="P14" s="25">
        <v>657</v>
      </c>
      <c r="Q14" s="25">
        <v>550</v>
      </c>
      <c r="R14" s="25">
        <v>0</v>
      </c>
      <c r="S14" s="25">
        <v>0</v>
      </c>
      <c r="T14" s="25">
        <v>154</v>
      </c>
      <c r="U14" s="25">
        <v>0</v>
      </c>
      <c r="V14" s="25">
        <v>20762</v>
      </c>
    </row>
    <row r="15" spans="1:22" ht="16.5" customHeight="1">
      <c r="A15" s="60" t="s">
        <v>6</v>
      </c>
      <c r="B15" s="28" t="s">
        <v>212</v>
      </c>
      <c r="C15" s="25">
        <v>1441</v>
      </c>
      <c r="D15" s="25">
        <v>652</v>
      </c>
      <c r="E15" s="25">
        <v>108</v>
      </c>
      <c r="F15" s="25">
        <v>1643</v>
      </c>
      <c r="G15" s="25">
        <v>250</v>
      </c>
      <c r="H15" s="25">
        <v>0</v>
      </c>
      <c r="I15" s="25">
        <v>271</v>
      </c>
      <c r="J15" s="25">
        <v>116</v>
      </c>
      <c r="K15" s="25">
        <v>882</v>
      </c>
      <c r="L15" s="25">
        <v>17.002920000000003</v>
      </c>
      <c r="M15" s="25">
        <v>663</v>
      </c>
      <c r="N15" s="25">
        <v>0</v>
      </c>
      <c r="O15" s="25">
        <v>35</v>
      </c>
      <c r="P15" s="25">
        <v>2</v>
      </c>
      <c r="Q15" s="25">
        <v>75</v>
      </c>
      <c r="R15" s="25">
        <v>0</v>
      </c>
      <c r="S15" s="25">
        <v>271</v>
      </c>
      <c r="T15" s="25">
        <v>1</v>
      </c>
      <c r="U15" s="25">
        <v>0</v>
      </c>
      <c r="V15" s="25">
        <v>6427.00292</v>
      </c>
    </row>
    <row r="16" spans="1:22" ht="16.5" customHeight="1">
      <c r="A16" s="61" t="s">
        <v>7</v>
      </c>
      <c r="B16" s="28" t="s">
        <v>213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 t="s">
        <v>13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</row>
    <row r="17" spans="1:22" ht="16.5" customHeight="1">
      <c r="A17" s="58" t="s">
        <v>17</v>
      </c>
      <c r="B17" s="28" t="s">
        <v>214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</row>
    <row r="18" spans="1:22" s="3" customFormat="1" ht="16.5" customHeight="1">
      <c r="A18" s="58" t="s">
        <v>21</v>
      </c>
      <c r="B18" s="28" t="s">
        <v>163</v>
      </c>
      <c r="C18" s="32">
        <v>-91933</v>
      </c>
      <c r="D18" s="32">
        <v>-92370</v>
      </c>
      <c r="E18" s="32">
        <v>-47318</v>
      </c>
      <c r="F18" s="32">
        <v>-52735</v>
      </c>
      <c r="G18" s="32">
        <v>-37963</v>
      </c>
      <c r="H18" s="32">
        <v>-45579</v>
      </c>
      <c r="I18" s="32">
        <v>-24738</v>
      </c>
      <c r="J18" s="32">
        <v>-29529</v>
      </c>
      <c r="K18" s="32">
        <v>-15179</v>
      </c>
      <c r="L18" s="32">
        <v>-27642.003689999998</v>
      </c>
      <c r="M18" s="32">
        <v>-12705</v>
      </c>
      <c r="N18" s="32">
        <v>-2174</v>
      </c>
      <c r="O18" s="32">
        <v>-8340</v>
      </c>
      <c r="P18" s="32">
        <v>-4722</v>
      </c>
      <c r="Q18" s="32">
        <v>-7046</v>
      </c>
      <c r="R18" s="32">
        <v>-398.84176999999994</v>
      </c>
      <c r="S18" s="32">
        <v>-2497</v>
      </c>
      <c r="T18" s="32">
        <v>-199</v>
      </c>
      <c r="U18" s="32">
        <v>-19</v>
      </c>
      <c r="V18" s="25">
        <v>-503086.84546</v>
      </c>
    </row>
    <row r="19" spans="1:22" ht="16.5" customHeight="1">
      <c r="A19" s="58" t="s">
        <v>215</v>
      </c>
      <c r="B19" s="28" t="s">
        <v>216</v>
      </c>
      <c r="C19" s="25">
        <v>13757</v>
      </c>
      <c r="D19" s="25">
        <v>10214</v>
      </c>
      <c r="E19" s="25">
        <v>1939</v>
      </c>
      <c r="F19" s="25">
        <v>6074</v>
      </c>
      <c r="G19" s="25">
        <v>0</v>
      </c>
      <c r="H19" s="25">
        <v>252</v>
      </c>
      <c r="I19" s="25">
        <v>919</v>
      </c>
      <c r="J19" s="25">
        <v>13579</v>
      </c>
      <c r="K19" s="25">
        <v>1812</v>
      </c>
      <c r="L19" s="25">
        <v>1746.4354300000002</v>
      </c>
      <c r="M19" s="25">
        <v>420</v>
      </c>
      <c r="N19" s="25">
        <v>0</v>
      </c>
      <c r="O19" s="25">
        <v>773</v>
      </c>
      <c r="P19" s="25">
        <v>1098</v>
      </c>
      <c r="Q19" s="25">
        <v>899</v>
      </c>
      <c r="R19" s="25">
        <v>-68.9832</v>
      </c>
      <c r="S19" s="25">
        <v>979</v>
      </c>
      <c r="T19" s="25">
        <v>2</v>
      </c>
      <c r="U19" s="25">
        <v>6</v>
      </c>
      <c r="V19" s="25">
        <v>54400.452229999995</v>
      </c>
    </row>
    <row r="20" spans="1:22" ht="16.5" customHeight="1">
      <c r="A20" s="59"/>
      <c r="B20" s="29" t="s">
        <v>276</v>
      </c>
      <c r="C20" s="25">
        <v>-78176</v>
      </c>
      <c r="D20" s="25">
        <v>-82156</v>
      </c>
      <c r="E20" s="25">
        <v>-45379</v>
      </c>
      <c r="F20" s="25">
        <v>-46661</v>
      </c>
      <c r="G20" s="25">
        <v>-37963</v>
      </c>
      <c r="H20" s="25">
        <v>-45327</v>
      </c>
      <c r="I20" s="25">
        <v>-23819</v>
      </c>
      <c r="J20" s="25">
        <v>-15950</v>
      </c>
      <c r="K20" s="25">
        <v>-13367</v>
      </c>
      <c r="L20" s="25">
        <v>-25895.568259999996</v>
      </c>
      <c r="M20" s="25">
        <v>-12285</v>
      </c>
      <c r="N20" s="25">
        <v>-2174</v>
      </c>
      <c r="O20" s="25">
        <v>-7567</v>
      </c>
      <c r="P20" s="25">
        <v>-3624</v>
      </c>
      <c r="Q20" s="25">
        <v>-6147</v>
      </c>
      <c r="R20" s="25">
        <v>-467.82496999999995</v>
      </c>
      <c r="S20" s="25">
        <v>-1518</v>
      </c>
      <c r="T20" s="25">
        <v>-197</v>
      </c>
      <c r="U20" s="25">
        <v>-13</v>
      </c>
      <c r="V20" s="25">
        <v>-448686.39323</v>
      </c>
    </row>
    <row r="21" spans="1:22" ht="16.5" customHeight="1">
      <c r="A21" s="58" t="s">
        <v>164</v>
      </c>
      <c r="B21" s="28" t="s">
        <v>217</v>
      </c>
      <c r="C21" s="32">
        <v>-18149</v>
      </c>
      <c r="D21" s="32">
        <v>4326</v>
      </c>
      <c r="E21" s="32">
        <v>-3903</v>
      </c>
      <c r="F21" s="32">
        <v>5280</v>
      </c>
      <c r="G21" s="32">
        <v>-6912</v>
      </c>
      <c r="H21" s="32">
        <v>-4220</v>
      </c>
      <c r="I21" s="32">
        <v>1968</v>
      </c>
      <c r="J21" s="32">
        <v>-1122</v>
      </c>
      <c r="K21" s="32">
        <v>-532</v>
      </c>
      <c r="L21" s="32">
        <v>-10799.55</v>
      </c>
      <c r="M21" s="32">
        <v>-5914</v>
      </c>
      <c r="N21" s="25">
        <v>1758</v>
      </c>
      <c r="O21" s="25">
        <v>-3103</v>
      </c>
      <c r="P21" s="25">
        <v>-3239</v>
      </c>
      <c r="Q21" s="25">
        <v>-590</v>
      </c>
      <c r="R21" s="32">
        <v>-267.95388000000014</v>
      </c>
      <c r="S21" s="32">
        <v>-1961</v>
      </c>
      <c r="T21" s="32">
        <v>65</v>
      </c>
      <c r="U21" s="32">
        <v>-5</v>
      </c>
      <c r="V21" s="25">
        <v>-47320.503880000004</v>
      </c>
    </row>
    <row r="22" spans="1:22" ht="16.5" customHeight="1">
      <c r="A22" s="58" t="s">
        <v>206</v>
      </c>
      <c r="B22" s="28" t="s">
        <v>218</v>
      </c>
      <c r="C22" s="25">
        <v>10811</v>
      </c>
      <c r="D22" s="25">
        <v>-4772</v>
      </c>
      <c r="E22" s="25">
        <v>1289</v>
      </c>
      <c r="F22" s="25">
        <v>-1564</v>
      </c>
      <c r="G22" s="25">
        <v>427</v>
      </c>
      <c r="H22" s="25">
        <v>-252</v>
      </c>
      <c r="I22" s="25">
        <v>-521</v>
      </c>
      <c r="J22" s="25">
        <v>4933</v>
      </c>
      <c r="K22" s="25">
        <v>-165</v>
      </c>
      <c r="L22" s="25">
        <v>10169.658</v>
      </c>
      <c r="M22" s="25">
        <v>3515</v>
      </c>
      <c r="N22" s="25">
        <v>0</v>
      </c>
      <c r="O22" s="25">
        <v>399</v>
      </c>
      <c r="P22" s="25">
        <v>74</v>
      </c>
      <c r="Q22" s="25">
        <v>533</v>
      </c>
      <c r="R22" s="25">
        <v>14.474769999999989</v>
      </c>
      <c r="S22" s="25">
        <v>1144</v>
      </c>
      <c r="T22" s="25">
        <v>0</v>
      </c>
      <c r="U22" s="25">
        <v>2</v>
      </c>
      <c r="V22" s="25">
        <v>26037.13277</v>
      </c>
    </row>
    <row r="23" spans="1:22" ht="16.5" customHeight="1">
      <c r="A23" s="59"/>
      <c r="B23" s="30" t="s">
        <v>267</v>
      </c>
      <c r="C23" s="25">
        <v>-85514</v>
      </c>
      <c r="D23" s="25">
        <v>-82602</v>
      </c>
      <c r="E23" s="25">
        <v>-47993</v>
      </c>
      <c r="F23" s="25">
        <v>-42945</v>
      </c>
      <c r="G23" s="25">
        <v>-44448</v>
      </c>
      <c r="H23" s="25">
        <v>-49799</v>
      </c>
      <c r="I23" s="25">
        <v>-22372</v>
      </c>
      <c r="J23" s="25">
        <v>-12139</v>
      </c>
      <c r="K23" s="25">
        <v>-14064</v>
      </c>
      <c r="L23" s="25">
        <v>-26525.460259999996</v>
      </c>
      <c r="M23" s="25">
        <v>-14684</v>
      </c>
      <c r="N23" s="25">
        <v>-416</v>
      </c>
      <c r="O23" s="25">
        <v>-10271</v>
      </c>
      <c r="P23" s="25">
        <v>-6789</v>
      </c>
      <c r="Q23" s="25">
        <v>-6204</v>
      </c>
      <c r="R23" s="25">
        <v>-721.3040800000001</v>
      </c>
      <c r="S23" s="25">
        <v>-2335</v>
      </c>
      <c r="T23" s="25">
        <v>-132</v>
      </c>
      <c r="U23" s="25">
        <v>-16</v>
      </c>
      <c r="V23" s="25">
        <v>-469969.76434</v>
      </c>
    </row>
    <row r="24" spans="1:22" ht="30">
      <c r="A24" s="61" t="s">
        <v>9</v>
      </c>
      <c r="B24" s="28" t="s">
        <v>219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</row>
    <row r="25" spans="1:22" ht="16.5" customHeight="1">
      <c r="A25" s="58" t="s">
        <v>17</v>
      </c>
      <c r="B25" s="28" t="s">
        <v>220</v>
      </c>
      <c r="C25" s="25">
        <v>0</v>
      </c>
      <c r="D25" s="25">
        <v>0</v>
      </c>
      <c r="E25" s="25">
        <v>-44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1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-20</v>
      </c>
      <c r="T25" s="25">
        <v>0</v>
      </c>
      <c r="U25" s="25">
        <v>0</v>
      </c>
      <c r="V25" s="25">
        <v>-63</v>
      </c>
    </row>
    <row r="26" spans="1:22" ht="15">
      <c r="A26" s="58" t="s">
        <v>164</v>
      </c>
      <c r="B26" s="28" t="s">
        <v>221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</row>
    <row r="27" spans="1:22" ht="16.5" customHeight="1">
      <c r="A27" s="61"/>
      <c r="B27" s="30" t="s">
        <v>268</v>
      </c>
      <c r="C27" s="25">
        <v>0</v>
      </c>
      <c r="D27" s="25">
        <v>0</v>
      </c>
      <c r="E27" s="25">
        <v>-44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1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-20</v>
      </c>
      <c r="T27" s="25">
        <v>0</v>
      </c>
      <c r="U27" s="25">
        <v>0</v>
      </c>
      <c r="V27" s="25">
        <v>-63</v>
      </c>
    </row>
    <row r="28" spans="1:22" ht="16.5" customHeight="1">
      <c r="A28" s="61" t="s">
        <v>10</v>
      </c>
      <c r="B28" s="28" t="s">
        <v>222</v>
      </c>
      <c r="C28" s="25">
        <v>0</v>
      </c>
      <c r="D28" s="25">
        <v>-117</v>
      </c>
      <c r="E28" s="25">
        <v>-216</v>
      </c>
      <c r="F28" s="25">
        <v>-108</v>
      </c>
      <c r="G28" s="25">
        <v>0</v>
      </c>
      <c r="H28" s="25">
        <v>-20</v>
      </c>
      <c r="I28" s="25">
        <v>0</v>
      </c>
      <c r="J28" s="25">
        <v>0</v>
      </c>
      <c r="K28" s="25">
        <v>-2</v>
      </c>
      <c r="L28" s="25">
        <v>0</v>
      </c>
      <c r="M28" s="25">
        <v>-58</v>
      </c>
      <c r="N28" s="25">
        <v>-2419</v>
      </c>
      <c r="O28" s="25">
        <v>-6</v>
      </c>
      <c r="P28" s="25">
        <v>0</v>
      </c>
      <c r="Q28" s="25">
        <v>0</v>
      </c>
      <c r="R28" s="25">
        <v>0</v>
      </c>
      <c r="S28" s="25">
        <v>-47</v>
      </c>
      <c r="T28" s="25">
        <v>0</v>
      </c>
      <c r="U28" s="25">
        <v>0</v>
      </c>
      <c r="V28" s="25">
        <v>-2993</v>
      </c>
    </row>
    <row r="29" spans="1:22" ht="16.5" customHeight="1">
      <c r="A29" s="61" t="s">
        <v>11</v>
      </c>
      <c r="B29" s="28" t="s">
        <v>223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</row>
    <row r="30" spans="1:22" ht="16.5" customHeight="1">
      <c r="A30" s="58" t="s">
        <v>17</v>
      </c>
      <c r="B30" s="28" t="s">
        <v>224</v>
      </c>
      <c r="C30" s="25">
        <v>-30333</v>
      </c>
      <c r="D30" s="25">
        <v>-39005</v>
      </c>
      <c r="E30" s="25">
        <v>-23707</v>
      </c>
      <c r="F30" s="25">
        <v>-18319</v>
      </c>
      <c r="G30" s="25">
        <v>-22542</v>
      </c>
      <c r="H30" s="25">
        <v>-24887</v>
      </c>
      <c r="I30" s="25">
        <v>-11439</v>
      </c>
      <c r="J30" s="25">
        <v>-12388</v>
      </c>
      <c r="K30" s="25">
        <v>-8420</v>
      </c>
      <c r="L30" s="25">
        <v>-9311.10347</v>
      </c>
      <c r="M30" s="25">
        <v>-8539</v>
      </c>
      <c r="N30" s="25">
        <v>-414</v>
      </c>
      <c r="O30" s="25">
        <v>-6364</v>
      </c>
      <c r="P30" s="25">
        <v>-8703</v>
      </c>
      <c r="Q30" s="25">
        <v>-3927</v>
      </c>
      <c r="R30" s="25">
        <v>-1021.50196</v>
      </c>
      <c r="S30" s="25">
        <v>-435</v>
      </c>
      <c r="T30" s="25">
        <v>-1562</v>
      </c>
      <c r="U30" s="25">
        <v>-31</v>
      </c>
      <c r="V30" s="25">
        <v>-231347.60543</v>
      </c>
    </row>
    <row r="31" spans="1:22" ht="16.5" customHeight="1">
      <c r="A31" s="58" t="s">
        <v>164</v>
      </c>
      <c r="B31" s="28" t="s">
        <v>225</v>
      </c>
      <c r="C31" s="25">
        <v>-2371</v>
      </c>
      <c r="D31" s="25">
        <v>0</v>
      </c>
      <c r="E31" s="25">
        <v>0</v>
      </c>
      <c r="F31" s="25">
        <v>0</v>
      </c>
      <c r="G31" s="25">
        <v>0</v>
      </c>
      <c r="H31" s="25">
        <v>7023</v>
      </c>
      <c r="I31" s="25">
        <v>0</v>
      </c>
      <c r="J31" s="25">
        <v>0</v>
      </c>
      <c r="K31" s="25">
        <v>-479</v>
      </c>
      <c r="L31" s="25">
        <v>-602.572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-126</v>
      </c>
      <c r="U31" s="25">
        <v>0</v>
      </c>
      <c r="V31" s="25">
        <v>3444.428</v>
      </c>
    </row>
    <row r="32" spans="1:22" ht="16.5" customHeight="1">
      <c r="A32" s="58" t="s">
        <v>206</v>
      </c>
      <c r="B32" s="28" t="s">
        <v>226</v>
      </c>
      <c r="C32" s="25">
        <v>-13925</v>
      </c>
      <c r="D32" s="25">
        <v>-3788</v>
      </c>
      <c r="E32" s="25">
        <v>-15225</v>
      </c>
      <c r="F32" s="25">
        <v>-9825</v>
      </c>
      <c r="G32" s="25">
        <v>-19372</v>
      </c>
      <c r="H32" s="25">
        <v>-7487</v>
      </c>
      <c r="I32" s="25">
        <v>-9186</v>
      </c>
      <c r="J32" s="25">
        <v>-9721</v>
      </c>
      <c r="K32" s="25">
        <v>-7768</v>
      </c>
      <c r="L32" s="25">
        <v>-6289.51602</v>
      </c>
      <c r="M32" s="25">
        <v>-5071</v>
      </c>
      <c r="N32" s="25">
        <v>-4105</v>
      </c>
      <c r="O32" s="25">
        <v>-2662</v>
      </c>
      <c r="P32" s="25">
        <v>-1242</v>
      </c>
      <c r="Q32" s="25">
        <v>-3092</v>
      </c>
      <c r="R32" s="25">
        <v>-2705.92999</v>
      </c>
      <c r="S32" s="25">
        <v>-483</v>
      </c>
      <c r="T32" s="25">
        <v>-838</v>
      </c>
      <c r="U32" s="25">
        <v>-181</v>
      </c>
      <c r="V32" s="25">
        <v>-122966.44601</v>
      </c>
    </row>
    <row r="33" spans="1:22" ht="16.5" customHeight="1">
      <c r="A33" s="58" t="s">
        <v>209</v>
      </c>
      <c r="B33" s="28" t="s">
        <v>227</v>
      </c>
      <c r="C33" s="25">
        <v>5495</v>
      </c>
      <c r="D33" s="25">
        <v>220</v>
      </c>
      <c r="E33" s="25">
        <v>1630</v>
      </c>
      <c r="F33" s="25">
        <v>5213</v>
      </c>
      <c r="G33" s="25">
        <v>19</v>
      </c>
      <c r="H33" s="25">
        <v>0</v>
      </c>
      <c r="I33" s="25">
        <v>440</v>
      </c>
      <c r="J33" s="25">
        <v>8209</v>
      </c>
      <c r="K33" s="25">
        <v>1338</v>
      </c>
      <c r="L33" s="25">
        <v>1551.8683700000001</v>
      </c>
      <c r="M33" s="25">
        <v>1208</v>
      </c>
      <c r="N33" s="25">
        <v>50</v>
      </c>
      <c r="O33" s="25">
        <v>827</v>
      </c>
      <c r="P33" s="25">
        <v>1208</v>
      </c>
      <c r="Q33" s="25">
        <v>0</v>
      </c>
      <c r="R33" s="25">
        <v>29.52153</v>
      </c>
      <c r="S33" s="25">
        <v>735</v>
      </c>
      <c r="T33" s="25">
        <v>30</v>
      </c>
      <c r="U33" s="25">
        <v>13</v>
      </c>
      <c r="V33" s="25">
        <v>28216.389900000002</v>
      </c>
    </row>
    <row r="34" spans="1:22" ht="16.5" customHeight="1">
      <c r="A34" s="62"/>
      <c r="B34" s="30" t="s">
        <v>269</v>
      </c>
      <c r="C34" s="25">
        <v>-41134</v>
      </c>
      <c r="D34" s="25">
        <v>-42573</v>
      </c>
      <c r="E34" s="25">
        <v>-37302</v>
      </c>
      <c r="F34" s="25">
        <v>-22931</v>
      </c>
      <c r="G34" s="25">
        <v>-41895</v>
      </c>
      <c r="H34" s="25">
        <v>-25351</v>
      </c>
      <c r="I34" s="25">
        <v>-20185</v>
      </c>
      <c r="J34" s="25">
        <v>-13900</v>
      </c>
      <c r="K34" s="25">
        <v>-15329</v>
      </c>
      <c r="L34" s="25">
        <v>-14651.323120000001</v>
      </c>
      <c r="M34" s="25">
        <v>-12402</v>
      </c>
      <c r="N34" s="25">
        <v>-4469</v>
      </c>
      <c r="O34" s="25">
        <v>-8199</v>
      </c>
      <c r="P34" s="25">
        <v>-8737</v>
      </c>
      <c r="Q34" s="25">
        <v>-7019</v>
      </c>
      <c r="R34" s="25">
        <v>-3697.91042</v>
      </c>
      <c r="S34" s="25">
        <v>-183</v>
      </c>
      <c r="T34" s="25">
        <v>-2496</v>
      </c>
      <c r="U34" s="25">
        <v>-199</v>
      </c>
      <c r="V34" s="25">
        <v>-322653.23354000004</v>
      </c>
    </row>
    <row r="35" spans="1:22" ht="16.5" customHeight="1">
      <c r="A35" s="61" t="s">
        <v>18</v>
      </c>
      <c r="B35" s="28" t="s">
        <v>228</v>
      </c>
      <c r="C35" s="25">
        <v>-9116</v>
      </c>
      <c r="D35" s="25">
        <v>-17624</v>
      </c>
      <c r="E35" s="25">
        <v>-7757</v>
      </c>
      <c r="F35" s="25">
        <v>-4734</v>
      </c>
      <c r="G35" s="25">
        <v>-12693</v>
      </c>
      <c r="H35" s="25">
        <v>-37299</v>
      </c>
      <c r="I35" s="25">
        <v>-6888</v>
      </c>
      <c r="J35" s="25">
        <v>-4068</v>
      </c>
      <c r="K35" s="25">
        <v>-2643</v>
      </c>
      <c r="L35" s="25">
        <v>-1545.26088</v>
      </c>
      <c r="M35" s="25">
        <v>-2424</v>
      </c>
      <c r="N35" s="25">
        <v>-12</v>
      </c>
      <c r="O35" s="25">
        <v>-4594</v>
      </c>
      <c r="P35" s="25">
        <v>-2812</v>
      </c>
      <c r="Q35" s="25">
        <v>-834</v>
      </c>
      <c r="R35" s="25">
        <v>-69.37935</v>
      </c>
      <c r="S35" s="25">
        <v>-66</v>
      </c>
      <c r="T35" s="25">
        <v>0</v>
      </c>
      <c r="U35" s="25">
        <v>-26</v>
      </c>
      <c r="V35" s="25">
        <v>-115204.64023</v>
      </c>
    </row>
    <row r="36" spans="1:22" ht="30" customHeight="1">
      <c r="A36" s="61"/>
      <c r="B36" s="28" t="s">
        <v>265</v>
      </c>
      <c r="C36" s="25">
        <v>-7736</v>
      </c>
      <c r="D36" s="25">
        <v>-10283</v>
      </c>
      <c r="E36" s="25">
        <v>-5827</v>
      </c>
      <c r="F36" s="25">
        <v>-3638</v>
      </c>
      <c r="G36" s="25">
        <v>10807</v>
      </c>
      <c r="H36" s="25">
        <v>-30478</v>
      </c>
      <c r="I36" s="25">
        <v>-5508</v>
      </c>
      <c r="J36" s="25">
        <v>3193</v>
      </c>
      <c r="K36" s="25">
        <v>-76</v>
      </c>
      <c r="L36" s="25">
        <v>-1545</v>
      </c>
      <c r="M36" s="25">
        <v>-1735</v>
      </c>
      <c r="N36" s="25">
        <v>0</v>
      </c>
      <c r="O36" s="25">
        <v>-3994</v>
      </c>
      <c r="P36" s="25">
        <v>2383</v>
      </c>
      <c r="Q36" s="25">
        <v>-413</v>
      </c>
      <c r="R36" s="25">
        <v>0</v>
      </c>
      <c r="S36" s="25">
        <v>0</v>
      </c>
      <c r="T36" s="25">
        <v>0</v>
      </c>
      <c r="U36" s="25">
        <v>-26</v>
      </c>
      <c r="V36" s="25">
        <v>-54876</v>
      </c>
    </row>
    <row r="37" spans="1:22" ht="16.5" customHeight="1">
      <c r="A37" s="61" t="s">
        <v>19</v>
      </c>
      <c r="B37" s="28" t="s">
        <v>229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-13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-13</v>
      </c>
    </row>
    <row r="38" spans="1:22" ht="15">
      <c r="A38" s="61" t="s">
        <v>22</v>
      </c>
      <c r="B38" s="28" t="s">
        <v>270</v>
      </c>
      <c r="C38" s="25">
        <v>-5510</v>
      </c>
      <c r="D38" s="25">
        <v>-7651</v>
      </c>
      <c r="E38" s="25">
        <v>2157</v>
      </c>
      <c r="F38" s="25">
        <v>7318</v>
      </c>
      <c r="G38" s="25">
        <v>3748</v>
      </c>
      <c r="H38" s="25">
        <v>-20045</v>
      </c>
      <c r="I38" s="25">
        <v>48</v>
      </c>
      <c r="J38" s="25">
        <v>-4062</v>
      </c>
      <c r="K38" s="25">
        <v>1447</v>
      </c>
      <c r="L38" s="25">
        <v>-7734.95226</v>
      </c>
      <c r="M38" s="25">
        <v>-19</v>
      </c>
      <c r="N38" s="25">
        <v>17669</v>
      </c>
      <c r="O38" s="25">
        <v>-3064</v>
      </c>
      <c r="P38" s="25">
        <v>870</v>
      </c>
      <c r="Q38" s="25">
        <v>14</v>
      </c>
      <c r="R38" s="25">
        <v>-447.2895399999996</v>
      </c>
      <c r="S38" s="25">
        <v>1197</v>
      </c>
      <c r="T38" s="25">
        <v>1440</v>
      </c>
      <c r="U38" s="25">
        <v>-152</v>
      </c>
      <c r="V38" s="25">
        <v>-12777.241799999998</v>
      </c>
    </row>
    <row r="39" spans="1:22" ht="18" customHeight="1">
      <c r="A39" s="63" t="s">
        <v>23</v>
      </c>
      <c r="B39" s="20" t="s">
        <v>230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</row>
    <row r="40" spans="1:22" ht="16.5" customHeight="1">
      <c r="A40" s="61" t="s">
        <v>4</v>
      </c>
      <c r="B40" s="28" t="s">
        <v>231</v>
      </c>
      <c r="C40" s="25">
        <v>-5510</v>
      </c>
      <c r="D40" s="25">
        <v>-7651</v>
      </c>
      <c r="E40" s="25">
        <v>2157</v>
      </c>
      <c r="F40" s="25">
        <v>7318</v>
      </c>
      <c r="G40" s="25">
        <v>3748</v>
      </c>
      <c r="H40" s="25">
        <v>-20045</v>
      </c>
      <c r="I40" s="25">
        <v>48</v>
      </c>
      <c r="J40" s="25">
        <v>-4062</v>
      </c>
      <c r="K40" s="25">
        <v>1447</v>
      </c>
      <c r="L40" s="25">
        <v>-7734.95226</v>
      </c>
      <c r="M40" s="25">
        <v>-19</v>
      </c>
      <c r="N40" s="25">
        <v>17669</v>
      </c>
      <c r="O40" s="25">
        <v>-3064</v>
      </c>
      <c r="P40" s="25">
        <v>870</v>
      </c>
      <c r="Q40" s="25">
        <v>14</v>
      </c>
      <c r="R40" s="25">
        <v>-447.2895399999996</v>
      </c>
      <c r="S40" s="25">
        <v>1197</v>
      </c>
      <c r="T40" s="25">
        <v>1440</v>
      </c>
      <c r="U40" s="25">
        <v>-152</v>
      </c>
      <c r="V40" s="25">
        <v>-12777.241799999998</v>
      </c>
    </row>
    <row r="41" spans="1:22" ht="16.5" customHeight="1">
      <c r="A41" s="61" t="s">
        <v>5</v>
      </c>
      <c r="B41" s="28" t="s">
        <v>232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</row>
    <row r="42" spans="1:22" ht="16.5" customHeight="1">
      <c r="A42" s="62" t="s">
        <v>6</v>
      </c>
      <c r="B42" s="28" t="s">
        <v>233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</row>
    <row r="43" spans="1:22" ht="16.5" customHeight="1">
      <c r="A43" s="58" t="s">
        <v>17</v>
      </c>
      <c r="B43" s="28" t="s">
        <v>234</v>
      </c>
      <c r="C43" s="25">
        <v>0</v>
      </c>
      <c r="D43" s="25">
        <v>0</v>
      </c>
      <c r="E43" s="25">
        <v>0</v>
      </c>
      <c r="F43" s="25">
        <v>0</v>
      </c>
      <c r="G43" s="25">
        <v>1</v>
      </c>
      <c r="H43" s="25">
        <v>0</v>
      </c>
      <c r="I43" s="25">
        <v>0</v>
      </c>
      <c r="J43" s="25">
        <v>1006</v>
      </c>
      <c r="K43" s="25">
        <v>0</v>
      </c>
      <c r="L43" s="25">
        <v>0</v>
      </c>
      <c r="M43" s="25">
        <v>0</v>
      </c>
      <c r="N43" s="25">
        <v>23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1030</v>
      </c>
    </row>
    <row r="44" spans="1:22" ht="16.5" customHeight="1">
      <c r="A44" s="59"/>
      <c r="B44" s="28" t="s">
        <v>235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999</v>
      </c>
      <c r="K44" s="25">
        <v>0</v>
      </c>
      <c r="L44" s="25">
        <v>0</v>
      </c>
      <c r="M44" s="25">
        <v>0</v>
      </c>
      <c r="N44" s="25">
        <v>23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1022</v>
      </c>
    </row>
    <row r="45" spans="1:22" ht="16.5" customHeight="1">
      <c r="A45" s="59" t="s">
        <v>164</v>
      </c>
      <c r="B45" s="28" t="s">
        <v>236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668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668</v>
      </c>
    </row>
    <row r="46" spans="1:22" ht="16.5" customHeight="1">
      <c r="A46" s="59"/>
      <c r="B46" s="28" t="s">
        <v>235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</row>
    <row r="47" spans="1:22" ht="16.5" customHeight="1">
      <c r="A47" s="64" t="s">
        <v>237</v>
      </c>
      <c r="B47" s="28" t="s">
        <v>238</v>
      </c>
      <c r="C47" s="25">
        <v>70</v>
      </c>
      <c r="D47" s="25">
        <v>116</v>
      </c>
      <c r="E47" s="25">
        <v>0</v>
      </c>
      <c r="F47" s="25">
        <v>543</v>
      </c>
      <c r="G47" s="25">
        <v>0</v>
      </c>
      <c r="H47" s="25">
        <v>49</v>
      </c>
      <c r="I47" s="25">
        <v>68</v>
      </c>
      <c r="J47" s="25">
        <v>0</v>
      </c>
      <c r="K47" s="25">
        <v>898</v>
      </c>
      <c r="L47" s="25">
        <v>0</v>
      </c>
      <c r="M47" s="25">
        <v>0</v>
      </c>
      <c r="N47" s="25">
        <v>66</v>
      </c>
      <c r="O47" s="25">
        <v>0</v>
      </c>
      <c r="P47" s="25">
        <v>85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1895</v>
      </c>
    </row>
    <row r="48" spans="1:22" ht="16.5" customHeight="1">
      <c r="A48" s="64" t="s">
        <v>239</v>
      </c>
      <c r="B48" s="28" t="s">
        <v>240</v>
      </c>
      <c r="C48" s="25">
        <v>4112</v>
      </c>
      <c r="D48" s="25">
        <v>12863</v>
      </c>
      <c r="E48" s="25">
        <v>0</v>
      </c>
      <c r="F48" s="25">
        <v>2510</v>
      </c>
      <c r="G48" s="25">
        <v>2280</v>
      </c>
      <c r="H48" s="25">
        <v>2762</v>
      </c>
      <c r="I48" s="25">
        <v>417</v>
      </c>
      <c r="J48" s="25">
        <v>2262</v>
      </c>
      <c r="K48" s="25">
        <v>1188</v>
      </c>
      <c r="L48" s="25">
        <v>0</v>
      </c>
      <c r="M48" s="25">
        <v>1669</v>
      </c>
      <c r="N48" s="25">
        <v>1792</v>
      </c>
      <c r="O48" s="25">
        <v>660</v>
      </c>
      <c r="P48" s="25">
        <v>581</v>
      </c>
      <c r="Q48" s="25">
        <v>580</v>
      </c>
      <c r="R48" s="25">
        <v>251.75378999999998</v>
      </c>
      <c r="S48" s="25">
        <v>560</v>
      </c>
      <c r="T48" s="25">
        <v>503</v>
      </c>
      <c r="U48" s="25">
        <v>253</v>
      </c>
      <c r="V48" s="25">
        <v>35243.75379</v>
      </c>
    </row>
    <row r="49" spans="1:22" ht="16.5" customHeight="1">
      <c r="A49" s="65"/>
      <c r="B49" s="29" t="s">
        <v>277</v>
      </c>
      <c r="C49" s="25">
        <v>4182</v>
      </c>
      <c r="D49" s="25">
        <v>12979</v>
      </c>
      <c r="E49" s="25">
        <v>0</v>
      </c>
      <c r="F49" s="25">
        <v>3053</v>
      </c>
      <c r="G49" s="25">
        <v>2280</v>
      </c>
      <c r="H49" s="25">
        <v>2811</v>
      </c>
      <c r="I49" s="25">
        <v>485</v>
      </c>
      <c r="J49" s="25">
        <v>2262</v>
      </c>
      <c r="K49" s="25">
        <v>2086</v>
      </c>
      <c r="L49" s="25">
        <v>0</v>
      </c>
      <c r="M49" s="25">
        <v>1669</v>
      </c>
      <c r="N49" s="25">
        <v>1858</v>
      </c>
      <c r="O49" s="25">
        <v>660</v>
      </c>
      <c r="P49" s="25">
        <v>666</v>
      </c>
      <c r="Q49" s="25">
        <v>580</v>
      </c>
      <c r="R49" s="25">
        <v>251.75378999999998</v>
      </c>
      <c r="S49" s="25">
        <v>560</v>
      </c>
      <c r="T49" s="25">
        <v>503</v>
      </c>
      <c r="U49" s="25">
        <v>253</v>
      </c>
      <c r="V49" s="25">
        <v>37138.75379</v>
      </c>
    </row>
    <row r="50" spans="1:22" ht="16.5" customHeight="1">
      <c r="A50" s="59" t="s">
        <v>206</v>
      </c>
      <c r="B50" s="28" t="s">
        <v>241</v>
      </c>
      <c r="C50" s="25">
        <v>381</v>
      </c>
      <c r="D50" s="25">
        <v>679</v>
      </c>
      <c r="E50" s="25">
        <v>8293</v>
      </c>
      <c r="F50" s="25">
        <v>370</v>
      </c>
      <c r="G50" s="25">
        <v>1255</v>
      </c>
      <c r="H50" s="25">
        <v>5767</v>
      </c>
      <c r="I50" s="25">
        <v>302</v>
      </c>
      <c r="J50" s="25">
        <v>0</v>
      </c>
      <c r="K50" s="25">
        <v>1824</v>
      </c>
      <c r="L50" s="25">
        <v>0</v>
      </c>
      <c r="M50" s="25">
        <v>244</v>
      </c>
      <c r="N50" s="25">
        <v>120</v>
      </c>
      <c r="O50" s="25">
        <v>38</v>
      </c>
      <c r="P50" s="25">
        <v>0</v>
      </c>
      <c r="Q50" s="25">
        <v>123</v>
      </c>
      <c r="R50" s="25">
        <v>0</v>
      </c>
      <c r="S50" s="25">
        <v>796</v>
      </c>
      <c r="T50" s="25">
        <v>0</v>
      </c>
      <c r="U50" s="25">
        <v>0</v>
      </c>
      <c r="V50" s="25">
        <v>20192</v>
      </c>
    </row>
    <row r="51" spans="1:22" ht="16.5" customHeight="1">
      <c r="A51" s="59" t="s">
        <v>209</v>
      </c>
      <c r="B51" s="28" t="s">
        <v>242</v>
      </c>
      <c r="C51" s="25">
        <v>424</v>
      </c>
      <c r="D51" s="25">
        <v>0</v>
      </c>
      <c r="E51" s="25">
        <v>566</v>
      </c>
      <c r="F51" s="25">
        <v>312</v>
      </c>
      <c r="G51" s="25">
        <v>67</v>
      </c>
      <c r="H51" s="25">
        <v>73</v>
      </c>
      <c r="I51" s="25">
        <v>60</v>
      </c>
      <c r="J51" s="25">
        <v>0</v>
      </c>
      <c r="K51" s="25">
        <v>0</v>
      </c>
      <c r="L51" s="25">
        <v>4325.3426</v>
      </c>
      <c r="M51" s="25">
        <v>215</v>
      </c>
      <c r="N51" s="25">
        <v>34</v>
      </c>
      <c r="O51" s="25">
        <v>0</v>
      </c>
      <c r="P51" s="25">
        <v>0</v>
      </c>
      <c r="Q51" s="25">
        <v>0</v>
      </c>
      <c r="R51" s="25">
        <v>11.196720000000001</v>
      </c>
      <c r="S51" s="25">
        <v>0</v>
      </c>
      <c r="T51" s="25">
        <v>0</v>
      </c>
      <c r="U51" s="25">
        <v>0</v>
      </c>
      <c r="V51" s="25">
        <v>6087.53932</v>
      </c>
    </row>
    <row r="52" spans="1:22" ht="16.5" customHeight="1">
      <c r="A52" s="63"/>
      <c r="B52" s="30" t="s">
        <v>271</v>
      </c>
      <c r="C52" s="25">
        <v>4987</v>
      </c>
      <c r="D52" s="25">
        <v>13658</v>
      </c>
      <c r="E52" s="25">
        <v>8859</v>
      </c>
      <c r="F52" s="25">
        <v>3735</v>
      </c>
      <c r="G52" s="25">
        <v>3603</v>
      </c>
      <c r="H52" s="25">
        <v>8651</v>
      </c>
      <c r="I52" s="25">
        <v>847</v>
      </c>
      <c r="J52" s="25">
        <v>3268</v>
      </c>
      <c r="K52" s="25">
        <v>3910</v>
      </c>
      <c r="L52" s="25">
        <v>4325.3426</v>
      </c>
      <c r="M52" s="25">
        <v>2128</v>
      </c>
      <c r="N52" s="25">
        <v>2035</v>
      </c>
      <c r="O52" s="25">
        <v>698</v>
      </c>
      <c r="P52" s="25">
        <v>666</v>
      </c>
      <c r="Q52" s="25">
        <v>703</v>
      </c>
      <c r="R52" s="25">
        <v>262.95051</v>
      </c>
      <c r="S52" s="25">
        <v>1356</v>
      </c>
      <c r="T52" s="25">
        <v>503</v>
      </c>
      <c r="U52" s="25">
        <v>253</v>
      </c>
      <c r="V52" s="25">
        <v>64448.293110000006</v>
      </c>
    </row>
    <row r="53" spans="1:22" ht="30">
      <c r="A53" s="62" t="s">
        <v>7</v>
      </c>
      <c r="B53" s="28" t="s">
        <v>243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</row>
    <row r="54" spans="1:22" ht="16.5" customHeight="1">
      <c r="A54" s="61" t="s">
        <v>9</v>
      </c>
      <c r="B54" s="28" t="s">
        <v>244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</row>
    <row r="55" spans="1:22" ht="16.5" customHeight="1">
      <c r="A55" s="58" t="s">
        <v>17</v>
      </c>
      <c r="B55" s="28" t="s">
        <v>245</v>
      </c>
      <c r="C55" s="25">
        <v>-230</v>
      </c>
      <c r="D55" s="25">
        <v>-39</v>
      </c>
      <c r="E55" s="25">
        <v>0</v>
      </c>
      <c r="F55" s="25">
        <v>-7</v>
      </c>
      <c r="G55" s="25">
        <v>-88</v>
      </c>
      <c r="H55" s="25">
        <v>-131</v>
      </c>
      <c r="I55" s="25">
        <v>-25</v>
      </c>
      <c r="J55" s="25">
        <v>-297</v>
      </c>
      <c r="K55" s="25">
        <v>-1</v>
      </c>
      <c r="L55" s="25">
        <v>-95.08676</v>
      </c>
      <c r="M55" s="25">
        <v>-142</v>
      </c>
      <c r="N55" s="25">
        <v>-6</v>
      </c>
      <c r="O55" s="25">
        <v>0</v>
      </c>
      <c r="P55" s="25">
        <v>-53</v>
      </c>
      <c r="Q55" s="25">
        <v>0</v>
      </c>
      <c r="R55" s="25">
        <v>-12.26884</v>
      </c>
      <c r="S55" s="25">
        <v>-24</v>
      </c>
      <c r="T55" s="25">
        <v>-62</v>
      </c>
      <c r="U55" s="25">
        <v>-1</v>
      </c>
      <c r="V55" s="25">
        <v>-1213.3556</v>
      </c>
    </row>
    <row r="56" spans="1:22" ht="16.5" customHeight="1">
      <c r="A56" s="58" t="s">
        <v>164</v>
      </c>
      <c r="B56" s="28" t="s">
        <v>246</v>
      </c>
      <c r="C56" s="25">
        <v>-489</v>
      </c>
      <c r="D56" s="25">
        <v>-304</v>
      </c>
      <c r="E56" s="25">
        <v>-4463</v>
      </c>
      <c r="F56" s="25">
        <v>-85</v>
      </c>
      <c r="G56" s="25">
        <v>-692</v>
      </c>
      <c r="H56" s="25">
        <v>-5684</v>
      </c>
      <c r="I56" s="25">
        <v>-737</v>
      </c>
      <c r="J56" s="25">
        <v>-680</v>
      </c>
      <c r="K56" s="25">
        <v>-69</v>
      </c>
      <c r="L56" s="25">
        <v>-1410</v>
      </c>
      <c r="M56" s="25">
        <v>-61</v>
      </c>
      <c r="N56" s="25">
        <v>-471</v>
      </c>
      <c r="O56" s="25">
        <v>-8</v>
      </c>
      <c r="P56" s="25">
        <v>0</v>
      </c>
      <c r="Q56" s="25">
        <v>-103</v>
      </c>
      <c r="R56" s="25">
        <v>0</v>
      </c>
      <c r="S56" s="25">
        <v>-187</v>
      </c>
      <c r="T56" s="25">
        <v>0</v>
      </c>
      <c r="U56" s="25">
        <v>0</v>
      </c>
      <c r="V56" s="25">
        <v>-15443</v>
      </c>
    </row>
    <row r="57" spans="1:22" ht="16.5" customHeight="1">
      <c r="A57" s="58" t="s">
        <v>206</v>
      </c>
      <c r="B57" s="28" t="s">
        <v>247</v>
      </c>
      <c r="C57" s="25">
        <v>-578</v>
      </c>
      <c r="D57" s="25">
        <v>-47</v>
      </c>
      <c r="E57" s="25">
        <v>0</v>
      </c>
      <c r="F57" s="25">
        <v>-308</v>
      </c>
      <c r="G57" s="25">
        <v>-244</v>
      </c>
      <c r="H57" s="25">
        <v>-17</v>
      </c>
      <c r="I57" s="25">
        <v>-4</v>
      </c>
      <c r="J57" s="25">
        <v>-6</v>
      </c>
      <c r="K57" s="25">
        <v>0</v>
      </c>
      <c r="L57" s="25">
        <v>-509</v>
      </c>
      <c r="M57" s="25">
        <v>-177</v>
      </c>
      <c r="N57" s="25">
        <v>-10</v>
      </c>
      <c r="O57" s="25">
        <v>0</v>
      </c>
      <c r="P57" s="25">
        <v>0</v>
      </c>
      <c r="Q57" s="25">
        <v>0</v>
      </c>
      <c r="R57" s="25">
        <v>-6.88395</v>
      </c>
      <c r="S57" s="25">
        <v>0</v>
      </c>
      <c r="T57" s="25">
        <v>0</v>
      </c>
      <c r="U57" s="25">
        <v>0</v>
      </c>
      <c r="V57" s="25">
        <v>-1906.88395</v>
      </c>
    </row>
    <row r="58" spans="1:22" ht="16.5" customHeight="1">
      <c r="A58" s="58"/>
      <c r="B58" s="30" t="s">
        <v>272</v>
      </c>
      <c r="C58" s="25">
        <v>-1297</v>
      </c>
      <c r="D58" s="25">
        <v>-390</v>
      </c>
      <c r="E58" s="25">
        <v>-4463</v>
      </c>
      <c r="F58" s="25">
        <v>-400</v>
      </c>
      <c r="G58" s="25">
        <v>-1024</v>
      </c>
      <c r="H58" s="25">
        <v>-5832</v>
      </c>
      <c r="I58" s="25">
        <v>-766</v>
      </c>
      <c r="J58" s="25">
        <v>-983</v>
      </c>
      <c r="K58" s="25">
        <v>-70</v>
      </c>
      <c r="L58" s="25">
        <v>-2014.08676</v>
      </c>
      <c r="M58" s="25">
        <v>-380</v>
      </c>
      <c r="N58" s="25">
        <v>-487</v>
      </c>
      <c r="O58" s="25">
        <v>-8</v>
      </c>
      <c r="P58" s="25">
        <v>-53</v>
      </c>
      <c r="Q58" s="25">
        <v>-103</v>
      </c>
      <c r="R58" s="25">
        <v>-19.15279</v>
      </c>
      <c r="S58" s="25">
        <v>-211</v>
      </c>
      <c r="T58" s="25">
        <v>-62</v>
      </c>
      <c r="U58" s="25">
        <v>-1</v>
      </c>
      <c r="V58" s="25">
        <v>-18563.23955</v>
      </c>
    </row>
    <row r="59" spans="1:22" ht="30">
      <c r="A59" s="62" t="s">
        <v>10</v>
      </c>
      <c r="B59" s="28" t="s">
        <v>248</v>
      </c>
      <c r="C59" s="25">
        <v>-3690</v>
      </c>
      <c r="D59" s="25">
        <v>-8780</v>
      </c>
      <c r="E59" s="25">
        <v>0</v>
      </c>
      <c r="F59" s="25">
        <v>-3000</v>
      </c>
      <c r="G59" s="25">
        <v>-3440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-491</v>
      </c>
      <c r="P59" s="25">
        <v>-657</v>
      </c>
      <c r="Q59" s="25">
        <v>-550</v>
      </c>
      <c r="R59" s="25">
        <v>0</v>
      </c>
      <c r="S59" s="25">
        <v>0</v>
      </c>
      <c r="T59" s="25">
        <v>-154</v>
      </c>
      <c r="U59" s="25">
        <v>0</v>
      </c>
      <c r="V59" s="25">
        <v>-20762</v>
      </c>
    </row>
    <row r="60" spans="1:22" ht="16.5" customHeight="1">
      <c r="A60" s="62" t="s">
        <v>11</v>
      </c>
      <c r="B60" s="28" t="s">
        <v>249</v>
      </c>
      <c r="C60" s="25">
        <v>1838</v>
      </c>
      <c r="D60" s="25">
        <v>0</v>
      </c>
      <c r="E60" s="25">
        <v>602</v>
      </c>
      <c r="F60" s="25">
        <v>1306</v>
      </c>
      <c r="G60" s="25">
        <v>0</v>
      </c>
      <c r="H60" s="25">
        <v>608</v>
      </c>
      <c r="I60" s="25">
        <v>8</v>
      </c>
      <c r="J60" s="25">
        <v>98</v>
      </c>
      <c r="K60" s="25">
        <v>0</v>
      </c>
      <c r="L60" s="25">
        <v>71.47002999999985</v>
      </c>
      <c r="M60" s="25">
        <v>59</v>
      </c>
      <c r="N60" s="25">
        <v>127</v>
      </c>
      <c r="O60" s="25">
        <v>31</v>
      </c>
      <c r="P60" s="25">
        <v>2402</v>
      </c>
      <c r="Q60" s="25">
        <v>5</v>
      </c>
      <c r="R60" s="25">
        <v>2.77443</v>
      </c>
      <c r="S60" s="25">
        <v>31</v>
      </c>
      <c r="T60" s="25">
        <v>0</v>
      </c>
      <c r="U60" s="25">
        <v>0</v>
      </c>
      <c r="V60" s="25">
        <v>7189.24446</v>
      </c>
    </row>
    <row r="61" spans="1:22" ht="16.5" customHeight="1">
      <c r="A61" s="62" t="s">
        <v>18</v>
      </c>
      <c r="B61" s="28" t="s">
        <v>250</v>
      </c>
      <c r="C61" s="25">
        <v>-1631</v>
      </c>
      <c r="D61" s="25">
        <v>0</v>
      </c>
      <c r="E61" s="25">
        <v>-488</v>
      </c>
      <c r="F61" s="25">
        <v>-6</v>
      </c>
      <c r="G61" s="25">
        <v>-401</v>
      </c>
      <c r="H61" s="25">
        <v>-516</v>
      </c>
      <c r="I61" s="25">
        <v>-229</v>
      </c>
      <c r="J61" s="25">
        <v>0</v>
      </c>
      <c r="K61" s="25">
        <v>0</v>
      </c>
      <c r="L61" s="25">
        <v>0</v>
      </c>
      <c r="M61" s="25">
        <v>-26</v>
      </c>
      <c r="N61" s="25">
        <v>-33</v>
      </c>
      <c r="O61" s="25">
        <v>-15</v>
      </c>
      <c r="P61" s="25">
        <v>-3085</v>
      </c>
      <c r="Q61" s="25">
        <v>-14</v>
      </c>
      <c r="R61" s="25">
        <v>-2.2230299999999996</v>
      </c>
      <c r="S61" s="25">
        <v>-46</v>
      </c>
      <c r="T61" s="25">
        <v>-3</v>
      </c>
      <c r="U61" s="25">
        <v>-2</v>
      </c>
      <c r="V61" s="25">
        <v>-6497.22303</v>
      </c>
    </row>
    <row r="62" spans="1:22" ht="16.5" customHeight="1">
      <c r="A62" s="62" t="s">
        <v>19</v>
      </c>
      <c r="B62" s="28" t="s">
        <v>273</v>
      </c>
      <c r="C62" s="25">
        <v>-5303</v>
      </c>
      <c r="D62" s="25">
        <v>-3163</v>
      </c>
      <c r="E62" s="25">
        <v>6667</v>
      </c>
      <c r="F62" s="25">
        <v>8953</v>
      </c>
      <c r="G62" s="25">
        <v>2486</v>
      </c>
      <c r="H62" s="25">
        <v>-17134</v>
      </c>
      <c r="I62" s="25">
        <v>-92</v>
      </c>
      <c r="J62" s="25">
        <v>-1679</v>
      </c>
      <c r="K62" s="25">
        <v>5287</v>
      </c>
      <c r="L62" s="25">
        <v>-5352.226390000001</v>
      </c>
      <c r="M62" s="25">
        <v>1762</v>
      </c>
      <c r="N62" s="25">
        <v>19311</v>
      </c>
      <c r="O62" s="25">
        <v>-2849</v>
      </c>
      <c r="P62" s="25">
        <v>143</v>
      </c>
      <c r="Q62" s="25">
        <v>55</v>
      </c>
      <c r="R62" s="25">
        <v>244.34912</v>
      </c>
      <c r="S62" s="25">
        <v>2327</v>
      </c>
      <c r="T62" s="25">
        <v>1724</v>
      </c>
      <c r="U62" s="25">
        <v>98</v>
      </c>
      <c r="V62" s="25">
        <v>13485.122730000001</v>
      </c>
    </row>
    <row r="63" spans="1:22" ht="16.5" customHeight="1">
      <c r="A63" s="62" t="s">
        <v>22</v>
      </c>
      <c r="B63" s="28" t="s">
        <v>251</v>
      </c>
      <c r="C63" s="25">
        <v>0</v>
      </c>
      <c r="D63" s="25">
        <v>30</v>
      </c>
      <c r="E63" s="25">
        <v>0</v>
      </c>
      <c r="F63" s="25">
        <v>0</v>
      </c>
      <c r="G63" s="25">
        <v>0</v>
      </c>
      <c r="H63" s="25">
        <v>0</v>
      </c>
      <c r="I63" s="25">
        <v>21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51</v>
      </c>
    </row>
    <row r="64" spans="1:22" ht="16.5" customHeight="1">
      <c r="A64" s="62" t="s">
        <v>24</v>
      </c>
      <c r="B64" s="28" t="s">
        <v>252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-2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2E-05</v>
      </c>
      <c r="S64" s="25">
        <v>0</v>
      </c>
      <c r="T64" s="25">
        <v>0</v>
      </c>
      <c r="U64" s="25">
        <v>0</v>
      </c>
      <c r="V64" s="25">
        <v>-1.99998</v>
      </c>
    </row>
    <row r="65" spans="1:22" ht="16.5" customHeight="1">
      <c r="A65" s="62" t="s">
        <v>25</v>
      </c>
      <c r="B65" s="28" t="s">
        <v>274</v>
      </c>
      <c r="C65" s="25">
        <v>0</v>
      </c>
      <c r="D65" s="25">
        <v>30</v>
      </c>
      <c r="E65" s="25">
        <v>0</v>
      </c>
      <c r="F65" s="25">
        <v>0</v>
      </c>
      <c r="G65" s="25">
        <v>0</v>
      </c>
      <c r="H65" s="25">
        <v>0</v>
      </c>
      <c r="I65" s="25">
        <v>19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-2E-05</v>
      </c>
      <c r="S65" s="25">
        <v>0</v>
      </c>
      <c r="T65" s="25">
        <v>0</v>
      </c>
      <c r="U65" s="25">
        <v>0</v>
      </c>
      <c r="V65" s="25">
        <v>48.99998</v>
      </c>
    </row>
    <row r="66" spans="1:22" ht="16.5" customHeight="1">
      <c r="A66" s="62">
        <v>13</v>
      </c>
      <c r="B66" s="28" t="s">
        <v>253</v>
      </c>
      <c r="C66" s="25">
        <v>0</v>
      </c>
      <c r="D66" s="25">
        <v>0</v>
      </c>
      <c r="E66" s="25">
        <v>0</v>
      </c>
      <c r="F66" s="25">
        <v>-895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-1931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-146</v>
      </c>
      <c r="U66" s="25">
        <v>0</v>
      </c>
      <c r="V66" s="25">
        <v>-2972</v>
      </c>
    </row>
    <row r="67" spans="1:22" ht="16.5" customHeight="1">
      <c r="A67" s="62">
        <v>14</v>
      </c>
      <c r="B67" s="28" t="s">
        <v>254</v>
      </c>
      <c r="C67" s="25">
        <v>0</v>
      </c>
      <c r="D67" s="25">
        <v>48</v>
      </c>
      <c r="E67" s="25">
        <v>-667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-10</v>
      </c>
      <c r="V67" s="25">
        <v>-629</v>
      </c>
    </row>
    <row r="68" spans="1:22" ht="16.5" customHeight="1">
      <c r="A68" s="21">
        <v>15</v>
      </c>
      <c r="B68" s="28" t="s">
        <v>275</v>
      </c>
      <c r="C68" s="25">
        <v>-5303</v>
      </c>
      <c r="D68" s="25">
        <v>-3085</v>
      </c>
      <c r="E68" s="25">
        <v>6000</v>
      </c>
      <c r="F68" s="25">
        <v>8058</v>
      </c>
      <c r="G68" s="25">
        <v>2486</v>
      </c>
      <c r="H68" s="25">
        <v>-17134</v>
      </c>
      <c r="I68" s="25">
        <v>-73</v>
      </c>
      <c r="J68" s="25">
        <v>-1679</v>
      </c>
      <c r="K68" s="25">
        <v>5287</v>
      </c>
      <c r="L68" s="25">
        <v>-5352.226390000001</v>
      </c>
      <c r="M68" s="25">
        <v>1762</v>
      </c>
      <c r="N68" s="25">
        <v>17380</v>
      </c>
      <c r="O68" s="25">
        <v>-2849</v>
      </c>
      <c r="P68" s="25">
        <v>143</v>
      </c>
      <c r="Q68" s="25">
        <v>55</v>
      </c>
      <c r="R68" s="25">
        <v>244.34912</v>
      </c>
      <c r="S68" s="25">
        <v>2327</v>
      </c>
      <c r="T68" s="25">
        <v>1578</v>
      </c>
      <c r="U68" s="25">
        <v>88</v>
      </c>
      <c r="V68" s="25">
        <v>9933.12273</v>
      </c>
    </row>
    <row r="69" ht="16.5" customHeight="1"/>
    <row r="70" ht="16.5" customHeight="1">
      <c r="A70" s="48" t="s">
        <v>80</v>
      </c>
    </row>
    <row r="71" s="3" customFormat="1" ht="13.5">
      <c r="A71" s="67" t="s">
        <v>262</v>
      </c>
    </row>
  </sheetData>
  <mergeCells count="2">
    <mergeCell ref="A4:B4"/>
    <mergeCell ref="A2:V2"/>
  </mergeCells>
  <printOptions horizontalCentered="1"/>
  <pageMargins left="0.29" right="0.42" top="0.65" bottom="0.44" header="0.28" footer="0.29"/>
  <pageSetup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slavkova_j</cp:lastModifiedBy>
  <cp:lastPrinted>2010-08-16T08:48:30Z</cp:lastPrinted>
  <dcterms:created xsi:type="dcterms:W3CDTF">2010-05-14T13:39:33Z</dcterms:created>
  <dcterms:modified xsi:type="dcterms:W3CDTF">2010-11-24T14:28:24Z</dcterms:modified>
  <cp:category/>
  <cp:version/>
  <cp:contentType/>
  <cp:contentStatus/>
</cp:coreProperties>
</file>